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redictram1-my.sharepoint.com/personal/subirsingh_predictram1_onmicrosoft_com/Documents/Desktop/PRdata/"/>
    </mc:Choice>
  </mc:AlternateContent>
  <xr:revisionPtr revIDLastSave="86" documentId="11_16FA855B3EE3DA2A5A248A1F525AA668DEA4778F" xr6:coauthVersionLast="47" xr6:coauthVersionMax="47" xr10:uidLastSave="{B1C79E3B-D846-4C48-8F61-2A74206B897E}"/>
  <bookViews>
    <workbookView xWindow="-108" yWindow="-108" windowWidth="23256" windowHeight="12456" xr2:uid="{00000000-000D-0000-FFFF-FFFF00000000}"/>
  </bookViews>
  <sheets>
    <sheet name="Sheet1" sheetId="1" r:id="rId1"/>
    <sheet name="Sheet5" sheetId="9" r:id="rId2"/>
    <sheet name="Sheet2" sheetId="2" r:id="rId3"/>
    <sheet name="Sheet3" sheetId="3" r:id="rId4"/>
    <sheet name="Sheet4" sheetId="4" r:id="rId5"/>
    <sheet name="03septbhavcopy" sheetId="5" r:id="rId6"/>
    <sheet name="27 Sept 2021" sheetId="6" r:id="rId7"/>
    <sheet name="feb2022" sheetId="7" r:id="rId8"/>
    <sheet name="Sheet6" sheetId="8" r:id="rId9"/>
    <sheet name="Events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E28" i="1" l="1" a="1"/>
  <c r="AE28" i="1" s="1"/>
  <c r="AE29" i="1" a="1"/>
  <c r="AE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49" i="1" a="1"/>
  <c r="AE49" i="1" s="1"/>
  <c r="AE50" i="1" a="1"/>
  <c r="AE50" i="1" s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 a="1"/>
  <c r="AE94" i="1" s="1"/>
  <c r="AE95" i="1" a="1"/>
  <c r="AE95" i="1" s="1"/>
  <c r="AE96" i="1" a="1"/>
  <c r="AE96" i="1" s="1"/>
  <c r="AE97" i="1" a="1"/>
  <c r="AE97" i="1" s="1"/>
  <c r="AE98" i="1" a="1"/>
  <c r="AE98" i="1" s="1"/>
  <c r="AE99" i="1" a="1"/>
  <c r="AE99" i="1" s="1"/>
  <c r="AE100" i="1" a="1"/>
  <c r="AE100" i="1" s="1"/>
  <c r="AE101" i="1" a="1"/>
  <c r="AE101" i="1" s="1"/>
  <c r="AE102" i="1" a="1"/>
  <c r="AE102" i="1" s="1"/>
  <c r="AE103" i="1" a="1"/>
  <c r="AE103" i="1" s="1"/>
  <c r="AE104" i="1" a="1"/>
  <c r="AE104" i="1" s="1"/>
  <c r="AE105" i="1" a="1"/>
  <c r="AE105" i="1" s="1"/>
  <c r="AE106" i="1" a="1"/>
  <c r="AE106" i="1" s="1"/>
  <c r="AE107" i="1" a="1"/>
  <c r="AE107" i="1" s="1"/>
  <c r="AE108" i="1" a="1"/>
  <c r="AE108" i="1" s="1"/>
  <c r="AE109" i="1" a="1"/>
  <c r="AE109" i="1" s="1"/>
  <c r="AE110" i="1" a="1"/>
  <c r="AE110" i="1" s="1"/>
  <c r="AE111" i="1" a="1"/>
  <c r="AE111" i="1" s="1"/>
  <c r="AE112" i="1" a="1"/>
  <c r="AE112" i="1" s="1"/>
  <c r="AE113" i="1" a="1"/>
  <c r="AE113" i="1" s="1"/>
  <c r="AE114" i="1" a="1"/>
  <c r="AE114" i="1" s="1"/>
  <c r="AE115" i="1" a="1"/>
  <c r="AE115" i="1" s="1"/>
  <c r="AE116" i="1" a="1"/>
  <c r="AE116" i="1" s="1"/>
  <c r="AE117" i="1" a="1"/>
  <c r="AE117" i="1" s="1"/>
  <c r="AE118" i="1" a="1"/>
  <c r="AE118" i="1" s="1"/>
  <c r="AE119" i="1" a="1"/>
  <c r="AE119" i="1" s="1"/>
  <c r="AE120" i="1" a="1"/>
  <c r="AE120" i="1" s="1"/>
  <c r="AE121" i="1" a="1"/>
  <c r="AE121" i="1" s="1"/>
  <c r="AE122" i="1" a="1"/>
  <c r="AE122" i="1" s="1"/>
  <c r="AE123" i="1" a="1"/>
  <c r="AE123" i="1" s="1"/>
  <c r="AE124" i="1" a="1"/>
  <c r="AE124" i="1" s="1"/>
  <c r="AE125" i="1" a="1"/>
  <c r="AE125" i="1" s="1"/>
  <c r="AE126" i="1" a="1"/>
  <c r="AE126" i="1" s="1"/>
  <c r="AE127" i="1" a="1"/>
  <c r="AE127" i="1" s="1"/>
  <c r="AE128" i="1" a="1"/>
  <c r="AE128" i="1" s="1"/>
  <c r="AE129" i="1" a="1"/>
  <c r="AE129" i="1" s="1"/>
  <c r="AE130" i="1" a="1"/>
  <c r="AE130" i="1" s="1"/>
  <c r="AE131" i="1" a="1"/>
  <c r="AE131" i="1" s="1"/>
  <c r="AE132" i="1" a="1"/>
  <c r="AE132" i="1" s="1"/>
  <c r="AE133" i="1" a="1"/>
  <c r="AE133" i="1" s="1"/>
  <c r="AE134" i="1" a="1"/>
  <c r="AE134" i="1" s="1"/>
  <c r="AE135" i="1" a="1"/>
  <c r="AE135" i="1" s="1"/>
  <c r="AE136" i="1" a="1"/>
  <c r="AE136" i="1" s="1"/>
  <c r="AE137" i="1" a="1"/>
  <c r="AE137" i="1" s="1"/>
  <c r="AE138" i="1" a="1"/>
  <c r="AE138" i="1" s="1"/>
  <c r="AE139" i="1" a="1"/>
  <c r="AE139" i="1" s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3" i="1"/>
  <c r="AE140" i="1" a="1"/>
  <c r="AE140" i="1" s="1"/>
  <c r="AE141" i="1" a="1"/>
  <c r="AE141" i="1" s="1"/>
  <c r="AE142" i="1" a="1"/>
  <c r="AE142" i="1" s="1"/>
  <c r="AE143" i="1" a="1"/>
  <c r="AE143" i="1" s="1"/>
  <c r="AE144" i="1" a="1"/>
  <c r="AE144" i="1" s="1"/>
  <c r="AE145" i="1" a="1"/>
  <c r="AE145" i="1" s="1"/>
  <c r="AE146" i="1" a="1"/>
  <c r="AE146" i="1" s="1"/>
  <c r="AE147" i="1" a="1"/>
  <c r="AE147" i="1" s="1"/>
  <c r="AE148" i="1" a="1"/>
  <c r="AE148" i="1" s="1"/>
  <c r="AE149" i="1" a="1"/>
  <c r="AE149" i="1" s="1"/>
  <c r="AE150" i="1" a="1"/>
  <c r="AE150" i="1" s="1"/>
  <c r="AE151" i="1" a="1"/>
  <c r="AE151" i="1" s="1"/>
  <c r="AE152" i="1" a="1"/>
  <c r="AE152" i="1" s="1"/>
  <c r="AE153" i="1" a="1"/>
  <c r="AE153" i="1" s="1"/>
  <c r="AE154" i="1" a="1"/>
  <c r="AE154" i="1" s="1"/>
  <c r="AE155" i="1" a="1"/>
  <c r="AE155" i="1" s="1"/>
  <c r="AE156" i="1" a="1"/>
  <c r="AE156" i="1" s="1"/>
  <c r="AE157" i="1" a="1"/>
  <c r="AE157" i="1" s="1"/>
  <c r="AE158" i="1" a="1"/>
  <c r="AE158" i="1" s="1"/>
  <c r="AE159" i="1" a="1"/>
  <c r="AE159" i="1" s="1"/>
  <c r="AE160" i="1" a="1"/>
  <c r="AE160" i="1" s="1"/>
  <c r="AE161" i="1" a="1"/>
  <c r="AE161" i="1" s="1"/>
  <c r="AE162" i="1" a="1"/>
  <c r="AE162" i="1" s="1"/>
  <c r="AE163" i="1" a="1"/>
  <c r="AE163" i="1" s="1"/>
  <c r="AE164" i="1" a="1"/>
  <c r="AE164" i="1" s="1"/>
  <c r="AE165" i="1" a="1"/>
  <c r="AE165" i="1" s="1"/>
  <c r="AE166" i="1" a="1"/>
  <c r="AE166" i="1" s="1"/>
  <c r="AE167" i="1" a="1"/>
  <c r="AE167" i="1" s="1"/>
  <c r="AE168" i="1" a="1"/>
  <c r="AE168" i="1" s="1"/>
  <c r="AE169" i="1" a="1"/>
  <c r="AE169" i="1" s="1"/>
  <c r="AE170" i="1" a="1"/>
  <c r="AE170" i="1" s="1"/>
  <c r="AE171" i="1" a="1"/>
  <c r="AE171" i="1" s="1"/>
  <c r="AE172" i="1" a="1"/>
  <c r="AE172" i="1" s="1"/>
  <c r="AE173" i="1" a="1"/>
  <c r="AE173" i="1" s="1"/>
  <c r="AE174" i="1" a="1"/>
  <c r="AE174" i="1" s="1"/>
  <c r="AE175" i="1" a="1"/>
  <c r="AE175" i="1" s="1"/>
  <c r="AE176" i="1" a="1"/>
  <c r="AE176" i="1" s="1"/>
  <c r="AE177" i="1" a="1"/>
  <c r="AE177" i="1" s="1"/>
  <c r="AE178" i="1" a="1"/>
  <c r="AE178" i="1" s="1"/>
  <c r="AE179" i="1" a="1"/>
  <c r="AE179" i="1" s="1"/>
  <c r="AE180" i="1" a="1"/>
  <c r="AE180" i="1" s="1"/>
  <c r="AE181" i="1" a="1"/>
  <c r="AE181" i="1" s="1"/>
  <c r="AE182" i="1" a="1"/>
  <c r="AE182" i="1" s="1"/>
  <c r="AE183" i="1" a="1"/>
  <c r="AE183" i="1" s="1"/>
  <c r="AE184" i="1" a="1"/>
  <c r="AE184" i="1" s="1"/>
  <c r="AE185" i="1" a="1"/>
  <c r="AE185" i="1" s="1"/>
  <c r="AE186" i="1" a="1"/>
  <c r="AE186" i="1" s="1"/>
  <c r="AE187" i="1" a="1"/>
  <c r="AE187" i="1" s="1"/>
  <c r="AE188" i="1" a="1"/>
  <c r="AE188" i="1" s="1"/>
  <c r="AE189" i="1" a="1"/>
  <c r="AE189" i="1" s="1"/>
  <c r="AE190" i="1" a="1"/>
  <c r="AE190" i="1" s="1"/>
  <c r="AE191" i="1" a="1"/>
  <c r="AE191" i="1" s="1"/>
  <c r="AE192" i="1" a="1"/>
  <c r="AE192" i="1" s="1"/>
  <c r="AE193" i="1" a="1"/>
  <c r="AE193" i="1" s="1"/>
  <c r="AE194" i="1" a="1"/>
  <c r="AE194" i="1" s="1"/>
  <c r="AE195" i="1" a="1"/>
  <c r="AE195" i="1" s="1"/>
  <c r="AE196" i="1" a="1"/>
  <c r="AE196" i="1" s="1"/>
  <c r="AE197" i="1" a="1"/>
  <c r="AE197" i="1" s="1"/>
  <c r="AE198" i="1" a="1"/>
  <c r="AE198" i="1" s="1"/>
  <c r="AE199" i="1" a="1"/>
  <c r="AE199" i="1" s="1"/>
  <c r="AE200" i="1" a="1"/>
  <c r="AE200" i="1" s="1"/>
  <c r="AE201" i="1" a="1"/>
  <c r="AE201" i="1" s="1"/>
  <c r="AE202" i="1" a="1"/>
  <c r="AE202" i="1" s="1"/>
  <c r="AE203" i="1" a="1"/>
  <c r="AE203" i="1" s="1"/>
  <c r="AE204" i="1" a="1"/>
  <c r="AE204" i="1" s="1"/>
  <c r="AE205" i="1" a="1"/>
  <c r="AE205" i="1" s="1"/>
  <c r="AE206" i="1" a="1"/>
  <c r="AE206" i="1" s="1"/>
  <c r="AE207" i="1" a="1"/>
  <c r="AE207" i="1" s="1"/>
  <c r="AE208" i="1" a="1"/>
  <c r="AE208" i="1" s="1"/>
  <c r="AE209" i="1" a="1"/>
  <c r="AE209" i="1" s="1"/>
  <c r="AE210" i="1" a="1"/>
  <c r="AE210" i="1" s="1"/>
  <c r="AE211" i="1" a="1"/>
  <c r="AE211" i="1" s="1"/>
  <c r="AE212" i="1" a="1"/>
  <c r="AE212" i="1" s="1"/>
  <c r="AE213" i="1" a="1"/>
  <c r="AE213" i="1" s="1"/>
  <c r="AE214" i="1" a="1"/>
  <c r="AE214" i="1" s="1"/>
  <c r="AE215" i="1" a="1"/>
  <c r="AE215" i="1" s="1"/>
  <c r="AE216" i="1" a="1"/>
  <c r="AE216" i="1" s="1"/>
  <c r="AE217" i="1" a="1"/>
  <c r="AE217" i="1" s="1"/>
  <c r="AE218" i="1" a="1"/>
  <c r="AE218" i="1" s="1"/>
  <c r="AE219" i="1" a="1"/>
  <c r="AE219" i="1" s="1"/>
  <c r="AE220" i="1" a="1"/>
  <c r="AE220" i="1" s="1"/>
  <c r="AE221" i="1" a="1"/>
  <c r="AE221" i="1" s="1"/>
  <c r="AE222" i="1" a="1"/>
  <c r="AE222" i="1" s="1"/>
  <c r="AE223" i="1" a="1"/>
  <c r="AE223" i="1" s="1"/>
  <c r="AE224" i="1" a="1"/>
  <c r="AE224" i="1" s="1"/>
  <c r="AE225" i="1" a="1"/>
  <c r="AE225" i="1" s="1"/>
  <c r="AE226" i="1" a="1"/>
  <c r="AE226" i="1" s="1"/>
  <c r="AE227" i="1" a="1"/>
  <c r="AE227" i="1" s="1"/>
  <c r="AE228" i="1" a="1"/>
  <c r="AE228" i="1" s="1"/>
  <c r="AE229" i="1" a="1"/>
  <c r="AE229" i="1" s="1"/>
  <c r="AE230" i="1" a="1"/>
  <c r="AE230" i="1" s="1"/>
  <c r="AE231" i="1" a="1"/>
  <c r="AE231" i="1" s="1"/>
  <c r="AE232" i="1" a="1"/>
  <c r="AE232" i="1" s="1"/>
  <c r="AE233" i="1" a="1"/>
  <c r="AE233" i="1" s="1"/>
  <c r="AE234" i="1" a="1"/>
  <c r="AE234" i="1" s="1"/>
  <c r="AE235" i="1" a="1"/>
  <c r="AE235" i="1" s="1"/>
  <c r="AE236" i="1" a="1"/>
  <c r="AE236" i="1" s="1"/>
  <c r="AE237" i="1" a="1"/>
  <c r="AE237" i="1" s="1"/>
  <c r="AE238" i="1" a="1"/>
  <c r="AE238" i="1" s="1"/>
  <c r="AE239" i="1" a="1"/>
  <c r="AE239" i="1" s="1"/>
  <c r="AE240" i="1" a="1"/>
  <c r="AE240" i="1" s="1"/>
  <c r="AE241" i="1" a="1"/>
  <c r="AE241" i="1" s="1"/>
  <c r="AE242" i="1" a="1"/>
  <c r="AE242" i="1" s="1"/>
  <c r="AE243" i="1" a="1"/>
  <c r="AE243" i="1" s="1"/>
  <c r="AE244" i="1" a="1"/>
  <c r="AE244" i="1" s="1"/>
  <c r="AE245" i="1" a="1"/>
  <c r="AE245" i="1" s="1"/>
  <c r="AE246" i="1" a="1"/>
  <c r="AE246" i="1" s="1"/>
  <c r="AE247" i="1" a="1"/>
  <c r="AE247" i="1" s="1"/>
  <c r="AE248" i="1" a="1"/>
  <c r="AE248" i="1" s="1"/>
  <c r="AE249" i="1" a="1"/>
  <c r="AE249" i="1" s="1"/>
  <c r="AE250" i="1" a="1"/>
  <c r="AE250" i="1" s="1"/>
  <c r="AE251" i="1" a="1"/>
  <c r="AE251" i="1" s="1"/>
  <c r="AE252" i="1" a="1"/>
  <c r="AE252" i="1" s="1"/>
  <c r="AE253" i="1" a="1"/>
  <c r="AE253" i="1" s="1"/>
  <c r="AE254" i="1" a="1"/>
  <c r="AE254" i="1" s="1"/>
  <c r="AE255" i="1" a="1"/>
  <c r="AE255" i="1" s="1"/>
  <c r="AE256" i="1" a="1"/>
  <c r="AE256" i="1" s="1"/>
  <c r="AE257" i="1" a="1"/>
  <c r="AE257" i="1" s="1"/>
  <c r="AE258" i="1" a="1"/>
  <c r="AE258" i="1" s="1"/>
  <c r="AE259" i="1" a="1"/>
  <c r="AE259" i="1" s="1"/>
  <c r="AE260" i="1" a="1"/>
  <c r="AE260" i="1" s="1"/>
  <c r="AE261" i="1" a="1"/>
  <c r="AE261" i="1" s="1"/>
  <c r="AE262" i="1" a="1"/>
  <c r="AE262" i="1" s="1"/>
  <c r="AE263" i="1" a="1"/>
  <c r="AE263" i="1" s="1"/>
  <c r="AE264" i="1" a="1"/>
  <c r="AE264" i="1" s="1"/>
  <c r="AE265" i="1" a="1"/>
  <c r="AE265" i="1" s="1"/>
  <c r="AE266" i="1" a="1"/>
  <c r="AE266" i="1" s="1"/>
  <c r="AE267" i="1" a="1"/>
  <c r="AE267" i="1" s="1"/>
  <c r="AE268" i="1" a="1"/>
  <c r="AE268" i="1" s="1"/>
  <c r="AE269" i="1" a="1"/>
  <c r="AE269" i="1" s="1"/>
  <c r="AE270" i="1" a="1"/>
  <c r="AE270" i="1" s="1"/>
  <c r="AE271" i="1" a="1"/>
  <c r="AE271" i="1" s="1"/>
  <c r="AE272" i="1" a="1"/>
  <c r="AE272" i="1" s="1"/>
  <c r="AE273" i="1" a="1"/>
  <c r="AE273" i="1" s="1"/>
  <c r="AE274" i="1" a="1"/>
  <c r="AE274" i="1" s="1"/>
  <c r="AE275" i="1" a="1"/>
  <c r="AE275" i="1" s="1"/>
  <c r="AE276" i="1" a="1"/>
  <c r="AE276" i="1" s="1"/>
  <c r="AE277" i="1" a="1"/>
  <c r="AE277" i="1" s="1"/>
  <c r="AE278" i="1" a="1"/>
  <c r="AE278" i="1" s="1"/>
  <c r="AE279" i="1" a="1"/>
  <c r="AE279" i="1" s="1"/>
  <c r="AE280" i="1" a="1"/>
  <c r="AE280" i="1" s="1"/>
  <c r="AE281" i="1" a="1"/>
  <c r="AE281" i="1" s="1"/>
  <c r="AE282" i="1" a="1"/>
  <c r="AE282" i="1" s="1"/>
  <c r="AE283" i="1" a="1"/>
  <c r="AE283" i="1" s="1"/>
  <c r="AE284" i="1" a="1"/>
  <c r="AE284" i="1" s="1"/>
  <c r="AE285" i="1" a="1"/>
  <c r="AE285" i="1" s="1"/>
  <c r="AE286" i="1" a="1"/>
  <c r="AE286" i="1" s="1"/>
  <c r="AE287" i="1" a="1"/>
  <c r="AE287" i="1" s="1"/>
  <c r="AE288" i="1" a="1"/>
  <c r="AE288" i="1" s="1"/>
  <c r="AE289" i="1" a="1"/>
  <c r="AE289" i="1" s="1"/>
  <c r="AE290" i="1" a="1"/>
  <c r="AE290" i="1" s="1"/>
  <c r="AE291" i="1" a="1"/>
  <c r="AE291" i="1" s="1"/>
  <c r="AE292" i="1" a="1"/>
  <c r="AE292" i="1" s="1"/>
  <c r="AE293" i="1" a="1"/>
  <c r="AE293" i="1" s="1"/>
  <c r="AE294" i="1" a="1"/>
  <c r="AE294" i="1" s="1"/>
  <c r="AE295" i="1" a="1"/>
  <c r="AE295" i="1" s="1"/>
  <c r="AE296" i="1" a="1"/>
  <c r="AE296" i="1" s="1"/>
  <c r="AE297" i="1" a="1"/>
  <c r="AE297" i="1" s="1"/>
  <c r="AE298" i="1" a="1"/>
  <c r="AE298" i="1" s="1"/>
  <c r="AE299" i="1" a="1"/>
  <c r="AE299" i="1" s="1"/>
  <c r="AE300" i="1" a="1"/>
  <c r="AE300" i="1" s="1"/>
  <c r="AE301" i="1" a="1"/>
  <c r="AE301" i="1" s="1"/>
  <c r="AE302" i="1" a="1"/>
  <c r="AE302" i="1" s="1"/>
  <c r="AE303" i="1" a="1"/>
  <c r="AE303" i="1" s="1"/>
  <c r="AE304" i="1" a="1"/>
  <c r="AE304" i="1" s="1"/>
  <c r="AE305" i="1" a="1"/>
  <c r="AE305" i="1" s="1"/>
  <c r="AE306" i="1" a="1"/>
  <c r="AE306" i="1" s="1"/>
  <c r="AE307" i="1" a="1"/>
  <c r="AE307" i="1" s="1"/>
  <c r="AE308" i="1" a="1"/>
  <c r="AE308" i="1" s="1"/>
  <c r="AE309" i="1" a="1"/>
  <c r="AE309" i="1" s="1"/>
  <c r="AE310" i="1" a="1"/>
  <c r="AE310" i="1" s="1"/>
  <c r="AE311" i="1" a="1"/>
  <c r="AE311" i="1" s="1"/>
  <c r="AE312" i="1" a="1"/>
  <c r="AE312" i="1" s="1"/>
  <c r="AE313" i="1" a="1"/>
  <c r="AE313" i="1" s="1"/>
  <c r="AE314" i="1" a="1"/>
  <c r="AE314" i="1" s="1"/>
  <c r="AE315" i="1" a="1"/>
  <c r="AE315" i="1" s="1"/>
  <c r="AE316" i="1" a="1"/>
  <c r="AE316" i="1" s="1"/>
  <c r="AE317" i="1" a="1"/>
  <c r="AE317" i="1" s="1"/>
  <c r="AE318" i="1" a="1"/>
  <c r="AE318" i="1" s="1"/>
  <c r="AE319" i="1" a="1"/>
  <c r="AE319" i="1" s="1"/>
  <c r="AE320" i="1" a="1"/>
  <c r="AE320" i="1" s="1"/>
  <c r="AE321" i="1" a="1"/>
  <c r="AE321" i="1" s="1"/>
  <c r="AE322" i="1" a="1"/>
  <c r="AE322" i="1" s="1"/>
  <c r="AE323" i="1" a="1"/>
  <c r="AE323" i="1" s="1"/>
  <c r="AE324" i="1" a="1"/>
  <c r="AE324" i="1" s="1"/>
  <c r="AE325" i="1" a="1"/>
  <c r="AE325" i="1" s="1"/>
  <c r="AE326" i="1" a="1"/>
  <c r="AE326" i="1" s="1"/>
  <c r="AE327" i="1" a="1"/>
  <c r="AE327" i="1" s="1"/>
  <c r="AE328" i="1" a="1"/>
  <c r="AE328" i="1" s="1"/>
  <c r="AE329" i="1" a="1"/>
  <c r="AE329" i="1" s="1"/>
  <c r="AE330" i="1" a="1"/>
  <c r="AE330" i="1" s="1"/>
  <c r="AE331" i="1" a="1"/>
  <c r="AE331" i="1" s="1"/>
  <c r="AE332" i="1" a="1"/>
  <c r="AE332" i="1" s="1"/>
  <c r="AE333" i="1" a="1"/>
  <c r="AE333" i="1" s="1"/>
  <c r="AE334" i="1" a="1"/>
  <c r="AE334" i="1" s="1"/>
  <c r="AE335" i="1" a="1"/>
  <c r="AE335" i="1" s="1"/>
  <c r="AE336" i="1" a="1"/>
  <c r="AE336" i="1" s="1"/>
  <c r="AE337" i="1" a="1"/>
  <c r="AE337" i="1" s="1"/>
  <c r="AE338" i="1" a="1"/>
  <c r="AE338" i="1" s="1"/>
  <c r="AE339" i="1" a="1"/>
  <c r="AE339" i="1" s="1"/>
  <c r="AE340" i="1" a="1"/>
  <c r="AE340" i="1" s="1"/>
  <c r="AE341" i="1" a="1"/>
  <c r="AE341" i="1" s="1"/>
  <c r="AE342" i="1" a="1"/>
  <c r="AE342" i="1" s="1"/>
  <c r="AE343" i="1" a="1"/>
  <c r="AE343" i="1" s="1"/>
  <c r="AE344" i="1" a="1"/>
  <c r="AE344" i="1" s="1"/>
  <c r="AE345" i="1" a="1"/>
  <c r="AE345" i="1" s="1"/>
  <c r="AE346" i="1" a="1"/>
  <c r="AE346" i="1" s="1"/>
  <c r="AE347" i="1" a="1"/>
  <c r="AE347" i="1" s="1"/>
  <c r="AE348" i="1" a="1"/>
  <c r="AE348" i="1" s="1"/>
  <c r="AE349" i="1" a="1"/>
  <c r="AE349" i="1" s="1"/>
  <c r="AE350" i="1" a="1"/>
  <c r="AE350" i="1" s="1"/>
  <c r="AE351" i="1" a="1"/>
  <c r="AE351" i="1" s="1"/>
  <c r="AE352" i="1" a="1"/>
  <c r="AE352" i="1" s="1"/>
  <c r="AE353" i="1" a="1"/>
  <c r="AE353" i="1" s="1"/>
  <c r="AE354" i="1" a="1"/>
  <c r="AE354" i="1" s="1"/>
  <c r="AE355" i="1" a="1"/>
  <c r="AE355" i="1" s="1"/>
  <c r="AE356" i="1" a="1"/>
  <c r="AE356" i="1" s="1"/>
  <c r="AE357" i="1" a="1"/>
  <c r="AE357" i="1" s="1"/>
  <c r="AE358" i="1" a="1"/>
  <c r="AE358" i="1" s="1"/>
  <c r="AE359" i="1" a="1"/>
  <c r="AE359" i="1" s="1"/>
  <c r="AE360" i="1" a="1"/>
  <c r="AE360" i="1" s="1"/>
  <c r="AE361" i="1" a="1"/>
  <c r="AE361" i="1" s="1"/>
  <c r="AE362" i="1" a="1"/>
  <c r="AE362" i="1" s="1"/>
  <c r="AE363" i="1" a="1"/>
  <c r="AE363" i="1" s="1"/>
  <c r="AE364" i="1" a="1"/>
  <c r="AE364" i="1" s="1"/>
  <c r="AE365" i="1" a="1"/>
  <c r="AE365" i="1" s="1"/>
  <c r="AE366" i="1" a="1"/>
  <c r="AE366" i="1" s="1"/>
  <c r="AE367" i="1" a="1"/>
  <c r="AE367" i="1" s="1"/>
  <c r="AE368" i="1" a="1"/>
  <c r="AE368" i="1" s="1"/>
  <c r="AE369" i="1" a="1"/>
  <c r="AE369" i="1" s="1"/>
  <c r="AE370" i="1" a="1"/>
  <c r="AE370" i="1" s="1"/>
  <c r="AE371" i="1" a="1"/>
  <c r="AE371" i="1" s="1"/>
  <c r="AE372" i="1" a="1"/>
  <c r="AE372" i="1" s="1"/>
  <c r="AE373" i="1" a="1"/>
  <c r="AE373" i="1" s="1"/>
  <c r="AE374" i="1" a="1"/>
  <c r="AE374" i="1" s="1"/>
  <c r="AE375" i="1" a="1"/>
  <c r="AE375" i="1" s="1"/>
  <c r="AE376" i="1" a="1"/>
  <c r="AE376" i="1" s="1"/>
  <c r="AE377" i="1" a="1"/>
  <c r="AE377" i="1" s="1"/>
  <c r="AE378" i="1" a="1"/>
  <c r="AE378" i="1" s="1"/>
  <c r="AE379" i="1" a="1"/>
  <c r="AE379" i="1" s="1"/>
  <c r="AE380" i="1" a="1"/>
  <c r="AE380" i="1" s="1"/>
  <c r="AE381" i="1" a="1"/>
  <c r="AE381" i="1" s="1"/>
  <c r="AE382" i="1" a="1"/>
  <c r="AE382" i="1" s="1"/>
  <c r="AE383" i="1" a="1"/>
  <c r="AE383" i="1" s="1"/>
  <c r="AE384" i="1" a="1"/>
  <c r="AE384" i="1" s="1"/>
  <c r="AE385" i="1" a="1"/>
  <c r="AE385" i="1" s="1"/>
  <c r="AE386" i="1" a="1"/>
  <c r="AE386" i="1" s="1"/>
  <c r="AE387" i="1" a="1"/>
  <c r="AE387" i="1" s="1"/>
  <c r="AE388" i="1" a="1"/>
  <c r="AE388" i="1" s="1"/>
  <c r="AE389" i="1" a="1"/>
  <c r="AE389" i="1" s="1"/>
  <c r="AE390" i="1" a="1"/>
  <c r="AE390" i="1" s="1"/>
  <c r="AE391" i="1" a="1"/>
  <c r="AE391" i="1" s="1"/>
  <c r="AE392" i="1" a="1"/>
  <c r="AE392" i="1" s="1"/>
  <c r="AE393" i="1" a="1"/>
  <c r="AE393" i="1" s="1"/>
  <c r="AE394" i="1" a="1"/>
  <c r="AE394" i="1" s="1"/>
  <c r="AE395" i="1" a="1"/>
  <c r="AE395" i="1" s="1"/>
  <c r="AE396" i="1" a="1"/>
  <c r="AE396" i="1" s="1"/>
  <c r="AE397" i="1" a="1"/>
  <c r="AE397" i="1" s="1"/>
  <c r="AE398" i="1" a="1"/>
  <c r="AE398" i="1" s="1"/>
  <c r="AE399" i="1" a="1"/>
  <c r="AE399" i="1" s="1"/>
  <c r="AE400" i="1" a="1"/>
  <c r="AE400" i="1" s="1"/>
  <c r="AE401" i="1" a="1"/>
  <c r="AE401" i="1" s="1"/>
  <c r="AE402" i="1" a="1"/>
  <c r="AE402" i="1" s="1"/>
  <c r="AE403" i="1" a="1"/>
  <c r="AE403" i="1" s="1"/>
  <c r="AE404" i="1" a="1"/>
  <c r="AE404" i="1" s="1"/>
  <c r="AE405" i="1" a="1"/>
  <c r="AE405" i="1" s="1"/>
  <c r="AE406" i="1" a="1"/>
  <c r="AE406" i="1" s="1"/>
  <c r="AE407" i="1" a="1"/>
  <c r="AE407" i="1" s="1"/>
  <c r="AE408" i="1" a="1"/>
  <c r="AE408" i="1" s="1"/>
  <c r="AE409" i="1" a="1"/>
  <c r="AE409" i="1" s="1"/>
  <c r="AE410" i="1" a="1"/>
  <c r="AE410" i="1" s="1"/>
  <c r="AE411" i="1" a="1"/>
  <c r="AE411" i="1" s="1"/>
  <c r="AE412" i="1" a="1"/>
  <c r="AE412" i="1" s="1"/>
  <c r="AE413" i="1" a="1"/>
  <c r="AE413" i="1" s="1"/>
  <c r="AE414" i="1" a="1"/>
  <c r="AE414" i="1" s="1"/>
  <c r="AE415" i="1" a="1"/>
  <c r="AE415" i="1" s="1"/>
  <c r="AE416" i="1" a="1"/>
  <c r="AE416" i="1" s="1"/>
  <c r="AE417" i="1" a="1"/>
  <c r="AE417" i="1" s="1"/>
  <c r="AE418" i="1" a="1"/>
  <c r="AE418" i="1" s="1"/>
  <c r="AE419" i="1" a="1"/>
  <c r="AE419" i="1" s="1"/>
  <c r="AE420" i="1" a="1"/>
  <c r="AE420" i="1" s="1"/>
  <c r="AE421" i="1" a="1"/>
  <c r="AE421" i="1" s="1"/>
  <c r="AE422" i="1" a="1"/>
  <c r="AE422" i="1" s="1"/>
  <c r="AE423" i="1" a="1"/>
  <c r="AE423" i="1" s="1"/>
  <c r="AE424" i="1" a="1"/>
  <c r="AE424" i="1" s="1"/>
  <c r="AE425" i="1" a="1"/>
  <c r="AE425" i="1" s="1"/>
  <c r="AE426" i="1" a="1"/>
  <c r="AE426" i="1" s="1"/>
  <c r="AE427" i="1" a="1"/>
  <c r="AE427" i="1" s="1"/>
  <c r="AE428" i="1" a="1"/>
  <c r="AE428" i="1" s="1"/>
  <c r="AE429" i="1" a="1"/>
  <c r="AE429" i="1" s="1"/>
  <c r="AE430" i="1" a="1"/>
  <c r="AE430" i="1" s="1"/>
  <c r="AE431" i="1" a="1"/>
  <c r="AE431" i="1" s="1"/>
  <c r="AE432" i="1" a="1"/>
  <c r="AE432" i="1" s="1"/>
  <c r="AE433" i="1" a="1"/>
  <c r="AE433" i="1" s="1"/>
  <c r="AE434" i="1" a="1"/>
  <c r="AE434" i="1" s="1"/>
  <c r="AE435" i="1" a="1"/>
  <c r="AE435" i="1" s="1"/>
  <c r="AE436" i="1" a="1"/>
  <c r="AE436" i="1" s="1"/>
  <c r="AE437" i="1" a="1"/>
  <c r="AE437" i="1" s="1"/>
  <c r="AE438" i="1" a="1"/>
  <c r="AE438" i="1" s="1"/>
  <c r="AE439" i="1" a="1"/>
  <c r="AE439" i="1" s="1"/>
  <c r="AE440" i="1" a="1"/>
  <c r="AE440" i="1" s="1"/>
  <c r="AE441" i="1" a="1"/>
  <c r="AE441" i="1" s="1"/>
  <c r="AE442" i="1" a="1"/>
  <c r="AE442" i="1" s="1"/>
  <c r="AE443" i="1" a="1"/>
  <c r="AE443" i="1" s="1"/>
  <c r="AE444" i="1" a="1"/>
  <c r="AE444" i="1" s="1"/>
  <c r="AE445" i="1" a="1"/>
  <c r="AE445" i="1" s="1"/>
  <c r="AE446" i="1" a="1"/>
  <c r="AE446" i="1" s="1"/>
  <c r="AE447" i="1" a="1"/>
  <c r="AE447" i="1" s="1"/>
  <c r="AE448" i="1" a="1"/>
  <c r="AE448" i="1" s="1"/>
  <c r="AE449" i="1" a="1"/>
  <c r="AE449" i="1" s="1"/>
  <c r="AE450" i="1" a="1"/>
  <c r="AE450" i="1" s="1"/>
  <c r="AE451" i="1" a="1"/>
  <c r="AE451" i="1" s="1"/>
  <c r="AE452" i="1" a="1"/>
  <c r="AE452" i="1" s="1"/>
  <c r="AE453" i="1" a="1"/>
  <c r="AE453" i="1" s="1"/>
  <c r="AE454" i="1" a="1"/>
  <c r="AE454" i="1" s="1"/>
  <c r="AE455" i="1" a="1"/>
  <c r="AE455" i="1" s="1"/>
  <c r="AE456" i="1" a="1"/>
  <c r="AE456" i="1" s="1"/>
  <c r="AE457" i="1" a="1"/>
  <c r="AE457" i="1" s="1"/>
  <c r="AE458" i="1" a="1"/>
  <c r="AE458" i="1" s="1"/>
  <c r="AE459" i="1" a="1"/>
  <c r="AE459" i="1" s="1"/>
  <c r="AE460" i="1" a="1"/>
  <c r="AE460" i="1" s="1"/>
  <c r="AE461" i="1" a="1"/>
  <c r="AE461" i="1" s="1"/>
  <c r="AE462" i="1" a="1"/>
  <c r="AE462" i="1" s="1"/>
  <c r="AE463" i="1" a="1"/>
  <c r="AE463" i="1" s="1"/>
  <c r="AE464" i="1" a="1"/>
  <c r="AE464" i="1" s="1"/>
  <c r="AE465" i="1" a="1"/>
  <c r="AE465" i="1" s="1"/>
  <c r="AE466" i="1" a="1"/>
  <c r="AE466" i="1" s="1"/>
  <c r="AE467" i="1" a="1"/>
  <c r="AE467" i="1" s="1"/>
  <c r="AE468" i="1" a="1"/>
  <c r="AE468" i="1" s="1"/>
  <c r="AE469" i="1" a="1"/>
  <c r="AE469" i="1" s="1"/>
  <c r="AE470" i="1" a="1"/>
  <c r="AE470" i="1" s="1"/>
  <c r="AE471" i="1" a="1"/>
  <c r="AE471" i="1" s="1"/>
  <c r="AE472" i="1" a="1"/>
  <c r="AE472" i="1" s="1"/>
  <c r="AE473" i="1" a="1"/>
  <c r="AE473" i="1" s="1"/>
  <c r="AE474" i="1" a="1"/>
  <c r="AE474" i="1" s="1"/>
  <c r="AE475" i="1" a="1"/>
  <c r="AE475" i="1" s="1"/>
  <c r="AE476" i="1" a="1"/>
  <c r="AE476" i="1" s="1"/>
  <c r="AE477" i="1" a="1"/>
  <c r="AE477" i="1" s="1"/>
  <c r="AE478" i="1" a="1"/>
  <c r="AE478" i="1" s="1"/>
  <c r="AE479" i="1" a="1"/>
  <c r="AE479" i="1" s="1"/>
  <c r="AE480" i="1" a="1"/>
  <c r="AE480" i="1" s="1"/>
  <c r="AE481" i="1" a="1"/>
  <c r="AE481" i="1" s="1"/>
  <c r="AE482" i="1" a="1"/>
  <c r="AE482" i="1" s="1"/>
  <c r="AE483" i="1" a="1"/>
  <c r="AE483" i="1" s="1"/>
  <c r="AE484" i="1" a="1"/>
  <c r="AE484" i="1" s="1"/>
  <c r="AE485" i="1" a="1"/>
  <c r="AE485" i="1" s="1"/>
  <c r="AE486" i="1" a="1"/>
  <c r="AE486" i="1" s="1"/>
  <c r="AE487" i="1" a="1"/>
  <c r="AE487" i="1" s="1"/>
  <c r="AE488" i="1" a="1"/>
  <c r="AE488" i="1" s="1"/>
  <c r="AE489" i="1" a="1"/>
  <c r="AE489" i="1" s="1"/>
  <c r="AE490" i="1" a="1"/>
  <c r="AE490" i="1" s="1"/>
  <c r="AE491" i="1" a="1"/>
  <c r="AE491" i="1" s="1"/>
  <c r="AE492" i="1" a="1"/>
  <c r="AE492" i="1" s="1"/>
  <c r="AE493" i="1" a="1"/>
  <c r="AE493" i="1" s="1"/>
  <c r="AE494" i="1" a="1"/>
  <c r="AE494" i="1" s="1"/>
  <c r="AE495" i="1" a="1"/>
  <c r="AE495" i="1" s="1"/>
  <c r="AE496" i="1" a="1"/>
  <c r="AE496" i="1" s="1"/>
  <c r="AE497" i="1" a="1"/>
  <c r="AE497" i="1" s="1"/>
  <c r="AE498" i="1" a="1"/>
  <c r="AE498" i="1" s="1"/>
  <c r="AE499" i="1" a="1"/>
  <c r="AE499" i="1" s="1"/>
  <c r="AE500" i="1" a="1"/>
  <c r="AE500" i="1" s="1"/>
  <c r="AE501" i="1" a="1"/>
  <c r="AE501" i="1" s="1"/>
  <c r="AE502" i="1" a="1"/>
  <c r="AE502" i="1" s="1"/>
  <c r="AE503" i="1" a="1"/>
  <c r="AE503" i="1" s="1"/>
  <c r="AE504" i="1" a="1"/>
  <c r="AE504" i="1" s="1"/>
  <c r="AE505" i="1" a="1"/>
  <c r="AE505" i="1" s="1"/>
  <c r="AE506" i="1" a="1"/>
  <c r="AE506" i="1" s="1"/>
  <c r="AE507" i="1" a="1"/>
  <c r="AE507" i="1" s="1"/>
  <c r="AE508" i="1" a="1"/>
  <c r="AE508" i="1" s="1"/>
  <c r="AE509" i="1" a="1"/>
  <c r="AE509" i="1" s="1"/>
  <c r="AE510" i="1" a="1"/>
  <c r="AE510" i="1" s="1"/>
  <c r="AE511" i="1" a="1"/>
  <c r="AE511" i="1" s="1"/>
  <c r="AE512" i="1" a="1"/>
  <c r="AE512" i="1" s="1"/>
  <c r="AE513" i="1" a="1"/>
  <c r="AE513" i="1" s="1"/>
  <c r="AE514" i="1" a="1"/>
  <c r="AE514" i="1" s="1"/>
  <c r="AE515" i="1" a="1"/>
  <c r="AE515" i="1" s="1"/>
  <c r="AE516" i="1" a="1"/>
  <c r="AE516" i="1" s="1"/>
  <c r="AE517" i="1" a="1"/>
  <c r="AE517" i="1" s="1"/>
  <c r="AE518" i="1" a="1"/>
  <c r="AE518" i="1" s="1"/>
  <c r="AE519" i="1" a="1"/>
  <c r="AE519" i="1" s="1"/>
  <c r="AE520" i="1" a="1"/>
  <c r="AE520" i="1" s="1"/>
  <c r="AE521" i="1" a="1"/>
  <c r="AE521" i="1" s="1"/>
  <c r="AE522" i="1" a="1"/>
  <c r="AE522" i="1" s="1"/>
  <c r="AE523" i="1" a="1"/>
  <c r="AE523" i="1" s="1"/>
  <c r="AE524" i="1" a="1"/>
  <c r="AE524" i="1" s="1"/>
  <c r="AE525" i="1" a="1"/>
  <c r="AE525" i="1" s="1"/>
  <c r="AE526" i="1" a="1"/>
  <c r="AE526" i="1" s="1"/>
  <c r="AE527" i="1" a="1"/>
  <c r="AE527" i="1" s="1"/>
  <c r="AE528" i="1" a="1"/>
  <c r="AE528" i="1" s="1"/>
  <c r="AE529" i="1" a="1"/>
  <c r="AE529" i="1" s="1"/>
  <c r="AE530" i="1" a="1"/>
  <c r="AE530" i="1" s="1"/>
  <c r="AE531" i="1" a="1"/>
  <c r="AE531" i="1" s="1"/>
  <c r="AE532" i="1" a="1"/>
  <c r="AE532" i="1" s="1"/>
  <c r="AE533" i="1" a="1"/>
  <c r="AE533" i="1" s="1"/>
  <c r="AE534" i="1" a="1"/>
  <c r="AE534" i="1" s="1"/>
  <c r="AE535" i="1" a="1"/>
  <c r="AE535" i="1" s="1"/>
  <c r="AE536" i="1" a="1"/>
  <c r="AE536" i="1" s="1"/>
  <c r="AE537" i="1" a="1"/>
  <c r="AE537" i="1" s="1"/>
  <c r="AE538" i="1" a="1"/>
  <c r="AE538" i="1" s="1"/>
  <c r="AE539" i="1" a="1"/>
  <c r="AE539" i="1" s="1"/>
  <c r="AE540" i="1" a="1"/>
  <c r="AE540" i="1" s="1"/>
  <c r="AE541" i="1" a="1"/>
  <c r="AE541" i="1" s="1"/>
  <c r="AE542" i="1" a="1"/>
  <c r="AE542" i="1" s="1"/>
  <c r="AE543" i="1" a="1"/>
  <c r="AE543" i="1" s="1"/>
  <c r="AE544" i="1" a="1"/>
  <c r="AE544" i="1" s="1"/>
  <c r="AE545" i="1" a="1"/>
  <c r="AE545" i="1" s="1"/>
  <c r="AE546" i="1" a="1"/>
  <c r="AE546" i="1" s="1"/>
  <c r="AE547" i="1" a="1"/>
  <c r="AE547" i="1" s="1"/>
  <c r="AE548" i="1" a="1"/>
  <c r="AE548" i="1" s="1"/>
  <c r="AE549" i="1" a="1"/>
  <c r="AE549" i="1" s="1"/>
  <c r="AE550" i="1" a="1"/>
  <c r="AE550" i="1" s="1"/>
  <c r="AE551" i="1" a="1"/>
  <c r="AE551" i="1" s="1"/>
  <c r="AE552" i="1" a="1"/>
  <c r="AE552" i="1" s="1"/>
  <c r="AE553" i="1" a="1"/>
  <c r="AE553" i="1" s="1"/>
  <c r="AE554" i="1" a="1"/>
  <c r="AE554" i="1" s="1"/>
  <c r="AE555" i="1" a="1"/>
  <c r="AE555" i="1" s="1"/>
  <c r="AE556" i="1" a="1"/>
  <c r="AE556" i="1" s="1"/>
  <c r="AE557" i="1" a="1"/>
  <c r="AE557" i="1" s="1"/>
  <c r="AE558" i="1" a="1"/>
  <c r="AE558" i="1" s="1"/>
  <c r="AE559" i="1" a="1"/>
  <c r="AE559" i="1" s="1"/>
  <c r="AE560" i="1" a="1"/>
  <c r="AE560" i="1" s="1"/>
  <c r="AE561" i="1" a="1"/>
  <c r="AE561" i="1" s="1"/>
  <c r="AE562" i="1" a="1"/>
  <c r="AE562" i="1" s="1"/>
  <c r="AE563" i="1" a="1"/>
  <c r="AE563" i="1" s="1"/>
  <c r="AE564" i="1" a="1"/>
  <c r="AE564" i="1" s="1"/>
  <c r="AE565" i="1" a="1"/>
  <c r="AE565" i="1" s="1"/>
  <c r="AE566" i="1" a="1"/>
  <c r="AE566" i="1" s="1"/>
  <c r="AE567" i="1" a="1"/>
  <c r="AE567" i="1" s="1"/>
  <c r="AE568" i="1" a="1"/>
  <c r="AE568" i="1" s="1"/>
  <c r="AE569" i="1" a="1"/>
  <c r="AE569" i="1" s="1"/>
  <c r="AE570" i="1" a="1"/>
  <c r="AE570" i="1" s="1"/>
  <c r="AE571" i="1" a="1"/>
  <c r="AE571" i="1" s="1"/>
  <c r="AE572" i="1" a="1"/>
  <c r="AE572" i="1" s="1"/>
  <c r="AE573" i="1" a="1"/>
  <c r="AE573" i="1" s="1"/>
  <c r="AE574" i="1" a="1"/>
  <c r="AE574" i="1" s="1"/>
  <c r="AE575" i="1" a="1"/>
  <c r="AE575" i="1" s="1"/>
  <c r="AE576" i="1" a="1"/>
  <c r="AE576" i="1" s="1"/>
  <c r="AE577" i="1" a="1"/>
  <c r="AE577" i="1" s="1"/>
  <c r="AE578" i="1" a="1"/>
  <c r="AE578" i="1" s="1"/>
  <c r="AE579" i="1" a="1"/>
  <c r="AE579" i="1" s="1"/>
  <c r="AE580" i="1" a="1"/>
  <c r="AE580" i="1" s="1"/>
  <c r="AE581" i="1" a="1"/>
  <c r="AE581" i="1" s="1"/>
  <c r="AE582" i="1" a="1"/>
  <c r="AE582" i="1" s="1"/>
  <c r="AE583" i="1" a="1"/>
  <c r="AE583" i="1" s="1"/>
  <c r="AE584" i="1" a="1"/>
  <c r="AE584" i="1" s="1"/>
  <c r="AE585" i="1" a="1"/>
  <c r="AE585" i="1" s="1"/>
  <c r="AE586" i="1" a="1"/>
  <c r="AE586" i="1" s="1"/>
  <c r="AE587" i="1" a="1"/>
  <c r="AE587" i="1" s="1"/>
  <c r="AE588" i="1" a="1"/>
  <c r="AE588" i="1" s="1"/>
  <c r="AE589" i="1" a="1"/>
  <c r="AE589" i="1" s="1"/>
  <c r="AE590" i="1" a="1"/>
  <c r="AE590" i="1" s="1"/>
  <c r="AE591" i="1" a="1"/>
  <c r="AE591" i="1" s="1"/>
  <c r="AE592" i="1" a="1"/>
  <c r="AE592" i="1" s="1"/>
  <c r="AE593" i="1" a="1"/>
  <c r="AE593" i="1" s="1"/>
  <c r="AE594" i="1" a="1"/>
  <c r="AE594" i="1" s="1"/>
  <c r="AE595" i="1" a="1"/>
  <c r="AE595" i="1" s="1"/>
  <c r="AE596" i="1" a="1"/>
  <c r="AE596" i="1" s="1"/>
  <c r="AE597" i="1" a="1"/>
  <c r="AE597" i="1" s="1"/>
  <c r="AE598" i="1" a="1"/>
  <c r="AE598" i="1" s="1"/>
  <c r="AE599" i="1" a="1"/>
  <c r="AE599" i="1" s="1"/>
  <c r="AE600" i="1" a="1"/>
  <c r="AE600" i="1" s="1"/>
  <c r="AE601" i="1" a="1"/>
  <c r="AE601" i="1" s="1"/>
  <c r="AE602" i="1" a="1"/>
  <c r="AE602" i="1" s="1"/>
  <c r="AE603" i="1" a="1"/>
  <c r="AE603" i="1" s="1"/>
  <c r="AE604" i="1" a="1"/>
  <c r="AE604" i="1" s="1"/>
  <c r="AE605" i="1" a="1"/>
  <c r="AE605" i="1" s="1"/>
  <c r="AE606" i="1" a="1"/>
  <c r="AE606" i="1" s="1"/>
  <c r="AE607" i="1" a="1"/>
  <c r="AE607" i="1" s="1"/>
  <c r="AE608" i="1" a="1"/>
  <c r="AE608" i="1" s="1"/>
  <c r="AE609" i="1" a="1"/>
  <c r="AE609" i="1" s="1"/>
  <c r="AE610" i="1" a="1"/>
  <c r="AE610" i="1" s="1"/>
  <c r="AE611" i="1" a="1"/>
  <c r="AE611" i="1" s="1"/>
  <c r="AE612" i="1" a="1"/>
  <c r="AE612" i="1" s="1"/>
  <c r="AE613" i="1" a="1"/>
  <c r="AE613" i="1" s="1"/>
  <c r="AE614" i="1" a="1"/>
  <c r="AE614" i="1" s="1"/>
  <c r="AE615" i="1" a="1"/>
  <c r="AE615" i="1" s="1"/>
  <c r="AE616" i="1" a="1"/>
  <c r="AE616" i="1" s="1"/>
  <c r="AE617" i="1" a="1"/>
  <c r="AE617" i="1" s="1"/>
  <c r="AE618" i="1" a="1"/>
  <c r="AE618" i="1" s="1"/>
  <c r="AE619" i="1" a="1"/>
  <c r="AE619" i="1" s="1"/>
  <c r="AE620" i="1" a="1"/>
  <c r="AE620" i="1" s="1"/>
  <c r="AE621" i="1" a="1"/>
  <c r="AE621" i="1" s="1"/>
  <c r="AE622" i="1" a="1"/>
  <c r="AE622" i="1" s="1"/>
  <c r="AE623" i="1" a="1"/>
  <c r="AE623" i="1" s="1"/>
  <c r="AE624" i="1" a="1"/>
  <c r="AE624" i="1" s="1"/>
  <c r="AE625" i="1" a="1"/>
  <c r="AE625" i="1" s="1"/>
  <c r="AE626" i="1" a="1"/>
  <c r="AE626" i="1" s="1"/>
  <c r="AE627" i="1" a="1"/>
  <c r="AE627" i="1" s="1"/>
  <c r="AE628" i="1" a="1"/>
  <c r="AE628" i="1" s="1"/>
  <c r="AE629" i="1" a="1"/>
  <c r="AE629" i="1" s="1"/>
  <c r="AE630" i="1" a="1"/>
  <c r="AE630" i="1" s="1"/>
  <c r="AE631" i="1" a="1"/>
  <c r="AE631" i="1" s="1"/>
  <c r="AE632" i="1" a="1"/>
  <c r="AE632" i="1" s="1"/>
  <c r="AE633" i="1" a="1"/>
  <c r="AE633" i="1" s="1"/>
  <c r="AE634" i="1" a="1"/>
  <c r="AE634" i="1" s="1"/>
  <c r="AE635" i="1" a="1"/>
  <c r="AE635" i="1" s="1"/>
  <c r="AE636" i="1" a="1"/>
  <c r="AE636" i="1" s="1"/>
  <c r="AE637" i="1" a="1"/>
  <c r="AE637" i="1" s="1"/>
  <c r="AE638" i="1" a="1"/>
  <c r="AE638" i="1" s="1"/>
  <c r="AE639" i="1" a="1"/>
  <c r="AE639" i="1" s="1"/>
  <c r="AE640" i="1" a="1"/>
  <c r="AE640" i="1" s="1"/>
  <c r="AE641" i="1" a="1"/>
  <c r="AE641" i="1" s="1"/>
  <c r="AE642" i="1" a="1"/>
  <c r="AE642" i="1" s="1"/>
  <c r="AE643" i="1" a="1"/>
  <c r="AE643" i="1" s="1"/>
  <c r="AE644" i="1" a="1"/>
  <c r="AE644" i="1" s="1"/>
  <c r="AE645" i="1" a="1"/>
  <c r="AE645" i="1" s="1"/>
  <c r="AE646" i="1" a="1"/>
  <c r="AE646" i="1" s="1"/>
  <c r="AE647" i="1" a="1"/>
  <c r="AE647" i="1" s="1"/>
  <c r="AE648" i="1" a="1"/>
  <c r="AE648" i="1" s="1"/>
  <c r="AE649" i="1" a="1"/>
  <c r="AE649" i="1" s="1"/>
  <c r="AE650" i="1" a="1"/>
  <c r="AE650" i="1" s="1"/>
  <c r="AE651" i="1" a="1"/>
  <c r="AE651" i="1" s="1"/>
  <c r="AE652" i="1" a="1"/>
  <c r="AE652" i="1" s="1"/>
  <c r="AE653" i="1" a="1"/>
  <c r="AE653" i="1" s="1"/>
  <c r="AE654" i="1" a="1"/>
  <c r="AE654" i="1" s="1"/>
  <c r="AE655" i="1" a="1"/>
  <c r="AE655" i="1" s="1"/>
  <c r="AE656" i="1" a="1"/>
  <c r="AE656" i="1" s="1"/>
  <c r="AE657" i="1" a="1"/>
  <c r="AE657" i="1" s="1"/>
  <c r="AE658" i="1" a="1"/>
  <c r="AE658" i="1" s="1"/>
  <c r="AE659" i="1" a="1"/>
  <c r="AE659" i="1" s="1"/>
  <c r="AE660" i="1" a="1"/>
  <c r="AE660" i="1" s="1"/>
  <c r="AE661" i="1" a="1"/>
  <c r="AE661" i="1" s="1"/>
  <c r="AE662" i="1" a="1"/>
  <c r="AE662" i="1" s="1"/>
  <c r="AE663" i="1" a="1"/>
  <c r="AE663" i="1" s="1"/>
  <c r="AE664" i="1" a="1"/>
  <c r="AE664" i="1" s="1"/>
  <c r="AE665" i="1" a="1"/>
  <c r="AE665" i="1" s="1"/>
  <c r="AE666" i="1" a="1"/>
  <c r="AE666" i="1" s="1"/>
  <c r="AE667" i="1" a="1"/>
  <c r="AE667" i="1" s="1"/>
  <c r="AE668" i="1" a="1"/>
  <c r="AE668" i="1" s="1"/>
  <c r="AE669" i="1" a="1"/>
  <c r="AE669" i="1" s="1"/>
  <c r="AE670" i="1" a="1"/>
  <c r="AE670" i="1" s="1"/>
  <c r="AE671" i="1" a="1"/>
  <c r="AE671" i="1" s="1"/>
  <c r="AE672" i="1" a="1"/>
  <c r="AE672" i="1" s="1"/>
  <c r="AE673" i="1" a="1"/>
  <c r="AE673" i="1" s="1"/>
  <c r="AE674" i="1" a="1"/>
  <c r="AE674" i="1" s="1"/>
  <c r="AE675" i="1" a="1"/>
  <c r="AE675" i="1" s="1"/>
  <c r="AE676" i="1" a="1"/>
  <c r="AE676" i="1" s="1"/>
  <c r="AE677" i="1" a="1"/>
  <c r="AE677" i="1" s="1"/>
  <c r="AE678" i="1" a="1"/>
  <c r="AE678" i="1" s="1"/>
  <c r="AE679" i="1" a="1"/>
  <c r="AE679" i="1" s="1"/>
  <c r="AE680" i="1" a="1"/>
  <c r="AE680" i="1" s="1"/>
  <c r="AE681" i="1" a="1"/>
  <c r="AE681" i="1" s="1"/>
  <c r="AE682" i="1" a="1"/>
  <c r="AE682" i="1" s="1"/>
  <c r="AE683" i="1" a="1"/>
  <c r="AE683" i="1" s="1"/>
  <c r="AE684" i="1" a="1"/>
  <c r="AE684" i="1" s="1"/>
  <c r="AE685" i="1" a="1"/>
  <c r="AE685" i="1" s="1"/>
  <c r="AE686" i="1" a="1"/>
  <c r="AE686" i="1" s="1"/>
  <c r="AE687" i="1" a="1"/>
  <c r="AE687" i="1" s="1"/>
  <c r="AE688" i="1" a="1"/>
  <c r="AE688" i="1" s="1"/>
  <c r="AE689" i="1" a="1"/>
  <c r="AE689" i="1" s="1"/>
  <c r="AE690" i="1" a="1"/>
  <c r="AE690" i="1" s="1"/>
  <c r="AE691" i="1" a="1"/>
  <c r="AE691" i="1" s="1"/>
  <c r="AE692" i="1" a="1"/>
  <c r="AE692" i="1" s="1"/>
  <c r="AE693" i="1" a="1"/>
  <c r="AE693" i="1" s="1"/>
  <c r="AE694" i="1" a="1"/>
  <c r="AE694" i="1" s="1"/>
  <c r="AE695" i="1" a="1"/>
  <c r="AE695" i="1" s="1"/>
  <c r="AE696" i="1" a="1"/>
  <c r="AE696" i="1" s="1"/>
  <c r="AE697" i="1" a="1"/>
  <c r="AE697" i="1" s="1"/>
  <c r="AE698" i="1" a="1"/>
  <c r="AE698" i="1" s="1"/>
  <c r="AE699" i="1" a="1"/>
  <c r="AE699" i="1" s="1"/>
  <c r="AE700" i="1" a="1"/>
  <c r="AE700" i="1" s="1"/>
  <c r="AE701" i="1" a="1"/>
  <c r="AE701" i="1" s="1"/>
  <c r="AE702" i="1" a="1"/>
  <c r="AE702" i="1" s="1"/>
  <c r="AE703" i="1" a="1"/>
  <c r="AE703" i="1" s="1"/>
  <c r="AE704" i="1" a="1"/>
  <c r="AE704" i="1" s="1"/>
  <c r="AE705" i="1" a="1"/>
  <c r="AE705" i="1" s="1"/>
  <c r="AE706" i="1" a="1"/>
  <c r="AE706" i="1" s="1"/>
  <c r="AE707" i="1" a="1"/>
  <c r="AE707" i="1" s="1"/>
  <c r="AE708" i="1" a="1"/>
  <c r="AE708" i="1" s="1"/>
  <c r="AE709" i="1" a="1"/>
  <c r="AE709" i="1" s="1"/>
  <c r="AE710" i="1" a="1"/>
  <c r="AE710" i="1" s="1"/>
  <c r="AE711" i="1" a="1"/>
  <c r="AE711" i="1" s="1"/>
  <c r="AE712" i="1" a="1"/>
  <c r="AE712" i="1" s="1"/>
  <c r="AE713" i="1" a="1"/>
  <c r="AE713" i="1" s="1"/>
  <c r="AE714" i="1" a="1"/>
  <c r="AE714" i="1" s="1"/>
  <c r="AE715" i="1" a="1"/>
  <c r="AE715" i="1" s="1"/>
  <c r="AE716" i="1" a="1"/>
  <c r="AE716" i="1" s="1"/>
  <c r="AE717" i="1" a="1"/>
  <c r="AE717" i="1" s="1"/>
  <c r="AE718" i="1" a="1"/>
  <c r="AE718" i="1" s="1"/>
  <c r="AE719" i="1" a="1"/>
  <c r="AE719" i="1" s="1"/>
  <c r="AE720" i="1" a="1"/>
  <c r="AE720" i="1" s="1"/>
  <c r="AE721" i="1" a="1"/>
  <c r="AE721" i="1" s="1"/>
  <c r="AE722" i="1" a="1"/>
  <c r="AE722" i="1" s="1"/>
  <c r="AE723" i="1" a="1"/>
  <c r="AE723" i="1" s="1"/>
  <c r="AE724" i="1" a="1"/>
  <c r="AE724" i="1" s="1"/>
  <c r="AE725" i="1" a="1"/>
  <c r="AE725" i="1" s="1"/>
  <c r="AE726" i="1" a="1"/>
  <c r="AE726" i="1" s="1"/>
  <c r="AE727" i="1" a="1"/>
  <c r="AE727" i="1" s="1"/>
  <c r="AE728" i="1" a="1"/>
  <c r="AE728" i="1" s="1"/>
  <c r="AE729" i="1" a="1"/>
  <c r="AE729" i="1" s="1"/>
  <c r="AE730" i="1" a="1"/>
  <c r="AE730" i="1" s="1"/>
  <c r="AE731" i="1" a="1"/>
  <c r="AE731" i="1" s="1"/>
  <c r="AE732" i="1" a="1"/>
  <c r="AE732" i="1" s="1"/>
  <c r="AE733" i="1" a="1"/>
  <c r="AE733" i="1" s="1"/>
  <c r="AE734" i="1" a="1"/>
  <c r="AE734" i="1" s="1"/>
  <c r="AE735" i="1" a="1"/>
  <c r="AE735" i="1" s="1"/>
  <c r="AE736" i="1" a="1"/>
  <c r="AE736" i="1" s="1"/>
  <c r="AE737" i="1" a="1"/>
  <c r="AE737" i="1" s="1"/>
  <c r="AE738" i="1" a="1"/>
  <c r="AE738" i="1" s="1"/>
  <c r="AE739" i="1" a="1"/>
  <c r="AE739" i="1" s="1"/>
  <c r="AE740" i="1" a="1"/>
  <c r="AE740" i="1" s="1"/>
  <c r="AE741" i="1" a="1"/>
  <c r="AE741" i="1" s="1"/>
  <c r="AE742" i="1" a="1"/>
  <c r="AE742" i="1" s="1"/>
  <c r="AE743" i="1" a="1"/>
  <c r="AE743" i="1" s="1"/>
  <c r="AE744" i="1" a="1"/>
  <c r="AE744" i="1" s="1"/>
  <c r="AE745" i="1" a="1"/>
  <c r="AE745" i="1" s="1"/>
  <c r="AE746" i="1" a="1"/>
  <c r="AE746" i="1" s="1"/>
  <c r="AE747" i="1" a="1"/>
  <c r="AE747" i="1" s="1"/>
  <c r="AE748" i="1" a="1"/>
  <c r="AE748" i="1" s="1"/>
  <c r="AE749" i="1" a="1"/>
  <c r="AE749" i="1" s="1"/>
  <c r="AE750" i="1" a="1"/>
  <c r="AE750" i="1" s="1"/>
  <c r="AE751" i="1" a="1"/>
  <c r="AE751" i="1" s="1"/>
  <c r="AE752" i="1" a="1"/>
  <c r="AE752" i="1" s="1"/>
  <c r="AE753" i="1" a="1"/>
  <c r="AE753" i="1" s="1"/>
  <c r="AE754" i="1" a="1"/>
  <c r="AE754" i="1" s="1"/>
  <c r="AE755" i="1" a="1"/>
  <c r="AE755" i="1" s="1"/>
  <c r="AE756" i="1" a="1"/>
  <c r="AE756" i="1" s="1"/>
  <c r="AE757" i="1" a="1"/>
  <c r="AE757" i="1" s="1"/>
  <c r="AE758" i="1" a="1"/>
  <c r="AE758" i="1" s="1"/>
  <c r="AE759" i="1" a="1"/>
  <c r="AE759" i="1" s="1"/>
  <c r="AE760" i="1" a="1"/>
  <c r="AE760" i="1" s="1"/>
  <c r="AE761" i="1" a="1"/>
  <c r="AE761" i="1" s="1"/>
  <c r="AE762" i="1" a="1"/>
  <c r="AE762" i="1" s="1"/>
  <c r="AE763" i="1" a="1"/>
  <c r="AE763" i="1" s="1"/>
  <c r="AE764" i="1" a="1"/>
  <c r="AE764" i="1" s="1"/>
  <c r="AE765" i="1" a="1"/>
  <c r="AE765" i="1" s="1"/>
  <c r="AE766" i="1" a="1"/>
  <c r="AE766" i="1" s="1"/>
  <c r="AE767" i="1" a="1"/>
  <c r="AE767" i="1" s="1"/>
  <c r="AE768" i="1" a="1"/>
  <c r="AE768" i="1" s="1"/>
  <c r="AE769" i="1" a="1"/>
  <c r="AE769" i="1" s="1"/>
  <c r="AE770" i="1" a="1"/>
  <c r="AE770" i="1" s="1"/>
  <c r="AE771" i="1" a="1"/>
  <c r="AE771" i="1" s="1"/>
  <c r="AE772" i="1" a="1"/>
  <c r="AE772" i="1" s="1"/>
  <c r="AE773" i="1" a="1"/>
  <c r="AE773" i="1" s="1"/>
  <c r="AE774" i="1" a="1"/>
  <c r="AE774" i="1" s="1"/>
  <c r="AE775" i="1" a="1"/>
  <c r="AE775" i="1" s="1"/>
  <c r="AE776" i="1" a="1"/>
  <c r="AE776" i="1" s="1"/>
  <c r="AE777" i="1" a="1"/>
  <c r="AE777" i="1" s="1"/>
  <c r="AE778" i="1" a="1"/>
  <c r="AE778" i="1" s="1"/>
  <c r="AE779" i="1" a="1"/>
  <c r="AE779" i="1" s="1"/>
  <c r="AE780" i="1" a="1"/>
  <c r="AE780" i="1" s="1"/>
  <c r="AE781" i="1" a="1"/>
  <c r="AE781" i="1" s="1"/>
  <c r="AE782" i="1" a="1"/>
  <c r="AE782" i="1" s="1"/>
  <c r="AE783" i="1" a="1"/>
  <c r="AE783" i="1" s="1"/>
  <c r="AE784" i="1" a="1"/>
  <c r="AE784" i="1" s="1"/>
  <c r="AE785" i="1" a="1"/>
  <c r="AE785" i="1" s="1"/>
  <c r="AE786" i="1" a="1"/>
  <c r="AE786" i="1" s="1"/>
  <c r="AE787" i="1" a="1"/>
  <c r="AE787" i="1" s="1"/>
  <c r="AE788" i="1" a="1"/>
  <c r="AE788" i="1" s="1"/>
  <c r="AE789" i="1" a="1"/>
  <c r="AE789" i="1" s="1"/>
  <c r="AE790" i="1" a="1"/>
  <c r="AE790" i="1" s="1"/>
  <c r="AE791" i="1" a="1"/>
  <c r="AE791" i="1" s="1"/>
  <c r="AE792" i="1" a="1"/>
  <c r="AE792" i="1" s="1"/>
  <c r="AE793" i="1" a="1"/>
  <c r="AE793" i="1" s="1"/>
  <c r="AE794" i="1" a="1"/>
  <c r="AE794" i="1" s="1"/>
  <c r="AE795" i="1" a="1"/>
  <c r="AE795" i="1" s="1"/>
  <c r="AE796" i="1" a="1"/>
  <c r="AE796" i="1" s="1"/>
  <c r="AE797" i="1" a="1"/>
  <c r="AE797" i="1" s="1"/>
  <c r="AE798" i="1" a="1"/>
  <c r="AE798" i="1" s="1"/>
  <c r="AE799" i="1" a="1"/>
  <c r="AE799" i="1" s="1"/>
  <c r="AE800" i="1" a="1"/>
  <c r="AE800" i="1" s="1"/>
  <c r="AE801" i="1" a="1"/>
  <c r="AE801" i="1" s="1"/>
  <c r="AE802" i="1" a="1"/>
  <c r="AE802" i="1" s="1"/>
  <c r="AE803" i="1" a="1"/>
  <c r="AE803" i="1" s="1"/>
  <c r="AE804" i="1" a="1"/>
  <c r="AE804" i="1" s="1"/>
  <c r="AE805" i="1" a="1"/>
  <c r="AE805" i="1" s="1"/>
  <c r="AE806" i="1" a="1"/>
  <c r="AE806" i="1" s="1"/>
  <c r="AE807" i="1" a="1"/>
  <c r="AE807" i="1" s="1"/>
  <c r="AE808" i="1" a="1"/>
  <c r="AE808" i="1" s="1"/>
  <c r="AE809" i="1" a="1"/>
  <c r="AE809" i="1" s="1"/>
  <c r="AE810" i="1" a="1"/>
  <c r="AE810" i="1" s="1"/>
  <c r="AE811" i="1" a="1"/>
  <c r="AE811" i="1" s="1"/>
  <c r="AE812" i="1" a="1"/>
  <c r="AE812" i="1" s="1"/>
  <c r="AE813" i="1" a="1"/>
  <c r="AE813" i="1" s="1"/>
  <c r="AE814" i="1" a="1"/>
  <c r="AE814" i="1" s="1"/>
  <c r="AE815" i="1" a="1"/>
  <c r="AE815" i="1" s="1"/>
  <c r="AE816" i="1" a="1"/>
  <c r="AE816" i="1" s="1"/>
  <c r="AE817" i="1" a="1"/>
  <c r="AE817" i="1" s="1"/>
  <c r="AE818" i="1" a="1"/>
  <c r="AE818" i="1" s="1"/>
  <c r="AE819" i="1" a="1"/>
  <c r="AE819" i="1" s="1"/>
  <c r="AE820" i="1" a="1"/>
  <c r="AE820" i="1" s="1"/>
  <c r="AE821" i="1" a="1"/>
  <c r="AE821" i="1" s="1"/>
  <c r="AE822" i="1" a="1"/>
  <c r="AE822" i="1" s="1"/>
  <c r="AE823" i="1" a="1"/>
  <c r="AE823" i="1" s="1"/>
  <c r="AE824" i="1" a="1"/>
  <c r="AE824" i="1" s="1"/>
  <c r="AE825" i="1" a="1"/>
  <c r="AE825" i="1" s="1"/>
  <c r="AE826" i="1" a="1"/>
  <c r="AE826" i="1" s="1"/>
  <c r="AE827" i="1" a="1"/>
  <c r="AE827" i="1" s="1"/>
  <c r="AE828" i="1" a="1"/>
  <c r="AE828" i="1" s="1"/>
  <c r="AE829" i="1" a="1"/>
  <c r="AE829" i="1" s="1"/>
  <c r="AE830" i="1" a="1"/>
  <c r="AE830" i="1" s="1"/>
  <c r="AE831" i="1" a="1"/>
  <c r="AE831" i="1" s="1"/>
  <c r="AE832" i="1" a="1"/>
  <c r="AE832" i="1" s="1"/>
  <c r="AE833" i="1" a="1"/>
  <c r="AE833" i="1" s="1"/>
  <c r="AE834" i="1" a="1"/>
  <c r="AE834" i="1" s="1"/>
  <c r="AE835" i="1" a="1"/>
  <c r="AE835" i="1" s="1"/>
  <c r="AE836" i="1" a="1"/>
  <c r="AE836" i="1" s="1"/>
  <c r="AE837" i="1" a="1"/>
  <c r="AE837" i="1" s="1"/>
  <c r="AE838" i="1" a="1"/>
  <c r="AE838" i="1" s="1"/>
  <c r="AE839" i="1" a="1"/>
  <c r="AE839" i="1" s="1"/>
  <c r="AE840" i="1" a="1"/>
  <c r="AE840" i="1" s="1"/>
  <c r="AE841" i="1" a="1"/>
  <c r="AE841" i="1" s="1"/>
  <c r="AE842" i="1" a="1"/>
  <c r="AE842" i="1" s="1"/>
  <c r="AE843" i="1" a="1"/>
  <c r="AE843" i="1" s="1"/>
  <c r="AE844" i="1" a="1"/>
  <c r="AE844" i="1" s="1"/>
  <c r="AE845" i="1" a="1"/>
  <c r="AE845" i="1" s="1"/>
  <c r="AE846" i="1" a="1"/>
  <c r="AE846" i="1" s="1"/>
  <c r="AE847" i="1" a="1"/>
  <c r="AE847" i="1" s="1"/>
  <c r="AE848" i="1" a="1"/>
  <c r="AE848" i="1" s="1"/>
  <c r="AE849" i="1" a="1"/>
  <c r="AE849" i="1" s="1"/>
  <c r="AE850" i="1" a="1"/>
  <c r="AE850" i="1" s="1"/>
  <c r="AE851" i="1" a="1"/>
  <c r="AE851" i="1" s="1"/>
  <c r="AE852" i="1" a="1"/>
  <c r="AE852" i="1" s="1"/>
  <c r="AE853" i="1" a="1"/>
  <c r="AE853" i="1" s="1"/>
  <c r="AE854" i="1" a="1"/>
  <c r="AE854" i="1" s="1"/>
  <c r="AE855" i="1" a="1"/>
  <c r="AE855" i="1" s="1"/>
  <c r="AE856" i="1" a="1"/>
  <c r="AE856" i="1" s="1"/>
  <c r="AE857" i="1" a="1"/>
  <c r="AE857" i="1" s="1"/>
  <c r="AE858" i="1" a="1"/>
  <c r="AE858" i="1" s="1"/>
  <c r="AE859" i="1" a="1"/>
  <c r="AE859" i="1" s="1"/>
  <c r="AA986" i="1"/>
  <c r="Y982" i="1"/>
  <c r="Z982" i="1" s="1"/>
  <c r="AA397" i="1"/>
  <c r="AD8" i="1" l="1"/>
  <c r="W1213" i="1"/>
  <c r="X1208" i="1"/>
  <c r="X1203" i="1"/>
  <c r="X1197" i="1"/>
  <c r="X1190" i="1"/>
  <c r="X1184" i="1"/>
  <c r="X1178" i="1"/>
  <c r="X1166" i="1"/>
  <c r="X1160" i="1"/>
  <c r="X1154" i="1"/>
  <c r="X1142" i="1"/>
  <c r="X1136" i="1"/>
  <c r="X1130" i="1"/>
  <c r="X1124" i="1"/>
  <c r="X1117" i="1"/>
  <c r="X1111" i="1"/>
  <c r="X1087" i="1"/>
  <c r="X1081" i="1"/>
  <c r="X1075" i="1"/>
  <c r="X1061" i="1"/>
  <c r="X1047" i="1"/>
  <c r="X1041" i="1"/>
  <c r="X1034" i="1"/>
  <c r="X1028" i="1"/>
  <c r="X1022" i="1"/>
  <c r="X1010" i="1"/>
  <c r="X1004" i="1"/>
  <c r="X998" i="1"/>
  <c r="X992" i="1"/>
  <c r="X986" i="1"/>
  <c r="X980" i="1"/>
  <c r="X968" i="1"/>
  <c r="X962" i="1"/>
  <c r="X955" i="1"/>
  <c r="X949" i="1"/>
  <c r="X942" i="1"/>
  <c r="X936" i="1"/>
  <c r="X930" i="1"/>
  <c r="X924" i="1"/>
  <c r="X918" i="1"/>
  <c r="X906" i="1"/>
  <c r="X900" i="1"/>
  <c r="X894" i="1"/>
  <c r="X887" i="1"/>
  <c r="X881" i="1"/>
  <c r="X875" i="1"/>
  <c r="X869" i="1"/>
  <c r="X862" i="1"/>
  <c r="X856" i="1"/>
  <c r="X850" i="1"/>
  <c r="X844" i="1"/>
  <c r="X838" i="1"/>
  <c r="X832" i="1"/>
  <c r="X826" i="1"/>
  <c r="X820" i="1"/>
  <c r="X814" i="1"/>
  <c r="X808" i="1"/>
  <c r="X802" i="1"/>
  <c r="X796" i="1"/>
  <c r="X789" i="1"/>
  <c r="X782" i="1"/>
  <c r="X776" i="1"/>
  <c r="X770" i="1"/>
  <c r="X764" i="1"/>
  <c r="X758" i="1"/>
  <c r="X753" i="1"/>
  <c r="X747" i="1"/>
  <c r="X741" i="1"/>
  <c r="X735" i="1"/>
  <c r="X729" i="1"/>
  <c r="X723" i="1"/>
  <c r="X717" i="1"/>
  <c r="X711" i="1"/>
  <c r="X705" i="1"/>
  <c r="X699" i="1"/>
  <c r="X693" i="1"/>
  <c r="X687" i="1"/>
  <c r="X681" i="1"/>
  <c r="X675" i="1"/>
  <c r="X669" i="1"/>
  <c r="X663" i="1"/>
  <c r="X657" i="1"/>
  <c r="X651" i="1"/>
  <c r="X645" i="1"/>
  <c r="X639" i="1"/>
  <c r="X633" i="1"/>
  <c r="X627" i="1"/>
  <c r="X621" i="1"/>
  <c r="X615" i="1"/>
  <c r="X609" i="1"/>
  <c r="X603" i="1"/>
  <c r="X597" i="1"/>
  <c r="X591" i="1"/>
  <c r="X585" i="1"/>
  <c r="X579" i="1"/>
  <c r="X573" i="1"/>
  <c r="X567" i="1"/>
  <c r="X561" i="1"/>
  <c r="X555" i="1"/>
  <c r="X549" i="1"/>
  <c r="X543" i="1"/>
  <c r="X537" i="1"/>
  <c r="X531" i="1"/>
  <c r="W521" i="1"/>
  <c r="X525" i="1" s="1"/>
  <c r="X519" i="1"/>
  <c r="X505" i="1"/>
  <c r="X499" i="1"/>
  <c r="X493" i="1"/>
  <c r="X487" i="1"/>
  <c r="X481" i="1"/>
  <c r="X475" i="1"/>
  <c r="X469" i="1"/>
  <c r="X463" i="1"/>
  <c r="X457" i="1"/>
  <c r="X451" i="1"/>
  <c r="X445" i="1"/>
  <c r="X439" i="1"/>
  <c r="X433" i="1"/>
  <c r="X427" i="1"/>
  <c r="X421" i="1"/>
  <c r="X415" i="1"/>
  <c r="X409" i="1"/>
  <c r="X403" i="1"/>
  <c r="X397" i="1"/>
  <c r="X391" i="1"/>
  <c r="X385" i="1"/>
  <c r="X379" i="1"/>
  <c r="X373" i="1"/>
  <c r="X367" i="1"/>
  <c r="X361" i="1"/>
  <c r="X355" i="1"/>
  <c r="X349" i="1"/>
  <c r="X343" i="1"/>
  <c r="X337" i="1"/>
  <c r="X331" i="1"/>
  <c r="X325" i="1"/>
  <c r="X318" i="1"/>
  <c r="X312" i="1"/>
  <c r="X306" i="1"/>
  <c r="X300" i="1"/>
  <c r="X294" i="1"/>
  <c r="X288" i="1"/>
  <c r="X282" i="1"/>
  <c r="X276" i="1"/>
  <c r="X270" i="1"/>
  <c r="X264" i="1"/>
  <c r="X258" i="1"/>
  <c r="X252" i="1"/>
  <c r="X246" i="1"/>
  <c r="X240" i="1"/>
  <c r="X234" i="1"/>
  <c r="X228" i="1"/>
  <c r="X222" i="1"/>
  <c r="X216" i="1"/>
  <c r="X210" i="1"/>
  <c r="X204" i="1"/>
  <c r="X198" i="1"/>
  <c r="X192" i="1"/>
  <c r="X186" i="1"/>
  <c r="X180" i="1"/>
  <c r="X174" i="1"/>
  <c r="X168" i="1"/>
  <c r="X162" i="1"/>
  <c r="X156" i="1"/>
  <c r="X151" i="1"/>
  <c r="X145" i="1"/>
  <c r="X139" i="1"/>
  <c r="X133" i="1"/>
  <c r="X127" i="1"/>
  <c r="X121" i="1"/>
  <c r="X115" i="1"/>
  <c r="X109" i="1"/>
  <c r="X103" i="1"/>
  <c r="X97" i="1"/>
  <c r="X91" i="1"/>
  <c r="X85" i="1"/>
  <c r="X79" i="1"/>
  <c r="X73" i="1"/>
  <c r="X67" i="1"/>
  <c r="X61" i="1"/>
  <c r="X55" i="1"/>
  <c r="X49" i="1"/>
  <c r="X43" i="1"/>
  <c r="X37" i="1"/>
  <c r="X31" i="1"/>
  <c r="X25" i="1"/>
  <c r="X19" i="1"/>
  <c r="X13" i="1"/>
  <c r="X7" i="1"/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Q1210" i="1"/>
  <c r="Q1211" i="1"/>
  <c r="Q1212" i="1"/>
  <c r="Q1213" i="1"/>
  <c r="R3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Q343" i="1" s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Q391" i="1" s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Q439" i="1" s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Q487" i="1" s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Q567" i="1" s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Q615" i="1" s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Q663" i="1" s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Q711" i="1" s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O1210" i="1"/>
  <c r="O1211" i="1"/>
  <c r="O1212" i="1"/>
  <c r="O1213" i="1"/>
  <c r="P3" i="1"/>
  <c r="J811" i="1"/>
  <c r="P811" i="1" s="1"/>
  <c r="J812" i="1"/>
  <c r="J813" i="1"/>
  <c r="P813" i="1" s="1"/>
  <c r="J814" i="1"/>
  <c r="J810" i="1"/>
  <c r="P810" i="1" s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K1210" i="1"/>
  <c r="K1211" i="1"/>
  <c r="K1212" i="1"/>
  <c r="K1213" i="1"/>
  <c r="L749" i="1"/>
  <c r="J114" i="3"/>
  <c r="J108" i="3"/>
  <c r="J102" i="3"/>
  <c r="J96" i="3"/>
  <c r="J90" i="3"/>
  <c r="J84" i="3"/>
  <c r="J78" i="3"/>
  <c r="J72" i="3"/>
  <c r="J66" i="3"/>
  <c r="J60" i="3"/>
  <c r="J54" i="3"/>
  <c r="J48" i="3"/>
  <c r="J42" i="3"/>
  <c r="J36" i="3"/>
  <c r="J30" i="3"/>
  <c r="J24" i="3"/>
  <c r="J18" i="3"/>
  <c r="J12" i="3"/>
  <c r="J6" i="3"/>
  <c r="L697" i="1"/>
  <c r="L698" i="1"/>
  <c r="L699" i="1"/>
  <c r="L701" i="1"/>
  <c r="L702" i="1"/>
  <c r="L703" i="1"/>
  <c r="L704" i="1"/>
  <c r="L705" i="1"/>
  <c r="L707" i="1"/>
  <c r="L708" i="1"/>
  <c r="L709" i="1"/>
  <c r="L710" i="1"/>
  <c r="L711" i="1"/>
  <c r="L713" i="1"/>
  <c r="L714" i="1"/>
  <c r="L715" i="1"/>
  <c r="L716" i="1"/>
  <c r="L717" i="1"/>
  <c r="L719" i="1"/>
  <c r="L720" i="1"/>
  <c r="L721" i="1"/>
  <c r="L722" i="1"/>
  <c r="L723" i="1"/>
  <c r="L725" i="1"/>
  <c r="L726" i="1"/>
  <c r="L727" i="1"/>
  <c r="L728" i="1"/>
  <c r="L729" i="1"/>
  <c r="L731" i="1"/>
  <c r="L732" i="1"/>
  <c r="L733" i="1"/>
  <c r="L734" i="1"/>
  <c r="L735" i="1"/>
  <c r="L737" i="1"/>
  <c r="L738" i="1"/>
  <c r="L739" i="1"/>
  <c r="L740" i="1"/>
  <c r="L741" i="1"/>
  <c r="L743" i="1"/>
  <c r="L744" i="1"/>
  <c r="L745" i="1"/>
  <c r="L746" i="1"/>
  <c r="L747" i="1"/>
  <c r="L696" i="1"/>
  <c r="Q1093" i="1" l="1"/>
  <c r="Q1061" i="1"/>
  <c r="Q421" i="1"/>
  <c r="Q373" i="1"/>
  <c r="Q325" i="1"/>
  <c r="Q276" i="1"/>
  <c r="Q228" i="1"/>
  <c r="Q180" i="1"/>
  <c r="Q133" i="1"/>
  <c r="Q1034" i="1"/>
  <c r="Q936" i="1"/>
  <c r="Q579" i="1"/>
  <c r="Q499" i="1"/>
  <c r="Q403" i="1"/>
  <c r="Q355" i="1"/>
  <c r="Q1111" i="1"/>
  <c r="Q887" i="1"/>
  <c r="Q397" i="1"/>
  <c r="Q349" i="1"/>
  <c r="Q300" i="1"/>
  <c r="Q252" i="1"/>
  <c r="Q1184" i="1"/>
  <c r="Q1041" i="1"/>
  <c r="Q912" i="1"/>
  <c r="Q1136" i="1"/>
  <c r="Q832" i="1"/>
  <c r="P1213" i="1"/>
  <c r="Q1117" i="1"/>
  <c r="Q1068" i="1"/>
  <c r="Q949" i="1"/>
  <c r="Q1172" i="1"/>
  <c r="Q1124" i="1"/>
  <c r="Q1028" i="1"/>
  <c r="Q980" i="1"/>
  <c r="Q900" i="1"/>
  <c r="Q820" i="1"/>
  <c r="Q735" i="1"/>
  <c r="Q687" i="1"/>
  <c r="Q639" i="1"/>
  <c r="Q591" i="1"/>
  <c r="Q543" i="1"/>
  <c r="Q511" i="1"/>
  <c r="Q463" i="1"/>
  <c r="Q415" i="1"/>
  <c r="Q367" i="1"/>
  <c r="Q127" i="1"/>
  <c r="Q79" i="1"/>
  <c r="Q31" i="1"/>
  <c r="Q1010" i="1"/>
  <c r="Q962" i="1"/>
  <c r="Q782" i="1"/>
  <c r="Q318" i="1"/>
  <c r="Q270" i="1"/>
  <c r="Q222" i="1"/>
  <c r="Q204" i="1"/>
  <c r="Q174" i="1"/>
  <c r="Q156" i="1"/>
  <c r="Q109" i="1"/>
  <c r="Q61" i="1"/>
  <c r="Q13" i="1"/>
  <c r="Q1105" i="1"/>
  <c r="Q881" i="1"/>
  <c r="Q1087" i="1"/>
  <c r="Q747" i="1"/>
  <c r="Q699" i="1"/>
  <c r="Q475" i="1"/>
  <c r="Q427" i="1"/>
  <c r="Q379" i="1"/>
  <c r="Q331" i="1"/>
  <c r="Q7" i="1"/>
  <c r="Q862" i="1"/>
  <c r="Q808" i="1"/>
  <c r="Q1197" i="1"/>
  <c r="Q1148" i="1"/>
  <c r="Q1004" i="1"/>
  <c r="Q924" i="1"/>
  <c r="Q294" i="1"/>
  <c r="Q246" i="1"/>
  <c r="Q198" i="1"/>
  <c r="Q151" i="1"/>
  <c r="Q103" i="1"/>
  <c r="Q55" i="1"/>
  <c r="Q1208" i="1"/>
  <c r="Q1160" i="1"/>
  <c r="Q986" i="1"/>
  <c r="Q758" i="1"/>
  <c r="Q85" i="1"/>
  <c r="Q37" i="1"/>
  <c r="Q1081" i="1"/>
  <c r="Q856" i="1"/>
  <c r="Q555" i="1"/>
  <c r="Q531" i="1"/>
  <c r="Q139" i="1"/>
  <c r="Q115" i="1"/>
  <c r="Q91" i="1"/>
  <c r="Q67" i="1"/>
  <c r="Q43" i="1"/>
  <c r="Q19" i="1"/>
  <c r="Q802" i="1"/>
  <c r="Q789" i="1"/>
  <c r="Q770" i="1"/>
  <c r="Q764" i="1"/>
  <c r="Q741" i="1"/>
  <c r="Q717" i="1"/>
  <c r="Q693" i="1"/>
  <c r="Q669" i="1"/>
  <c r="Q645" i="1"/>
  <c r="Q621" i="1"/>
  <c r="Q597" i="1"/>
  <c r="Q573" i="1"/>
  <c r="Q549" i="1"/>
  <c r="Q493" i="1"/>
  <c r="Q469" i="1"/>
  <c r="Q445" i="1"/>
  <c r="Q306" i="1"/>
  <c r="Q282" i="1"/>
  <c r="Q258" i="1"/>
  <c r="Q234" i="1"/>
  <c r="Q210" i="1"/>
  <c r="Q186" i="1"/>
  <c r="Q162" i="1"/>
  <c r="Q73" i="1"/>
  <c r="Q49" i="1"/>
  <c r="Q25" i="1"/>
  <c r="L810" i="1"/>
  <c r="L811" i="1"/>
  <c r="Q1203" i="1"/>
  <c r="Q1099" i="1"/>
  <c r="Q1075" i="1"/>
  <c r="Q1047" i="1"/>
  <c r="Q955" i="1"/>
  <c r="Q875" i="1"/>
  <c r="Q753" i="1"/>
  <c r="Q729" i="1"/>
  <c r="Q705" i="1"/>
  <c r="Q681" i="1"/>
  <c r="Q657" i="1"/>
  <c r="Q633" i="1"/>
  <c r="Q609" i="1"/>
  <c r="Q585" i="1"/>
  <c r="Q561" i="1"/>
  <c r="Q537" i="1"/>
  <c r="Q505" i="1"/>
  <c r="Q481" i="1"/>
  <c r="Q457" i="1"/>
  <c r="Q433" i="1"/>
  <c r="Q409" i="1"/>
  <c r="Q385" i="1"/>
  <c r="Q361" i="1"/>
  <c r="Q337" i="1"/>
  <c r="Q145" i="1"/>
  <c r="Q121" i="1"/>
  <c r="Q97" i="1"/>
  <c r="Q723" i="1"/>
  <c r="Q675" i="1"/>
  <c r="Q651" i="1"/>
  <c r="Q627" i="1"/>
  <c r="Q603" i="1"/>
  <c r="Q519" i="1"/>
  <c r="Q451" i="1"/>
  <c r="L814" i="1"/>
  <c r="Q1190" i="1"/>
  <c r="Q1178" i="1"/>
  <c r="Q1166" i="1"/>
  <c r="Q1154" i="1"/>
  <c r="Q1142" i="1"/>
  <c r="Q1130" i="1"/>
  <c r="Q1054" i="1"/>
  <c r="Q1022" i="1"/>
  <c r="Q1016" i="1"/>
  <c r="Q998" i="1"/>
  <c r="Q992" i="1"/>
  <c r="Q974" i="1"/>
  <c r="Q968" i="1"/>
  <c r="Q942" i="1"/>
  <c r="Q930" i="1"/>
  <c r="Q918" i="1"/>
  <c r="Q906" i="1"/>
  <c r="Q894" i="1"/>
  <c r="Q869" i="1"/>
  <c r="Q850" i="1"/>
  <c r="Q844" i="1"/>
  <c r="Q826" i="1"/>
  <c r="P814" i="1"/>
  <c r="Q796" i="1"/>
  <c r="Q776" i="1"/>
  <c r="Q312" i="1"/>
  <c r="Q288" i="1"/>
  <c r="Q264" i="1"/>
  <c r="Q240" i="1"/>
  <c r="Q216" i="1"/>
  <c r="Q192" i="1"/>
  <c r="Q168" i="1"/>
  <c r="Q838" i="1"/>
  <c r="Q525" i="1"/>
  <c r="L813" i="1"/>
  <c r="M753" i="1"/>
  <c r="L812" i="1"/>
  <c r="P812" i="1"/>
  <c r="M1154" i="1"/>
  <c r="M1190" i="1"/>
  <c r="M1166" i="1"/>
  <c r="M1142" i="1"/>
  <c r="M1054" i="1"/>
  <c r="M1034" i="1"/>
  <c r="M1178" i="1"/>
  <c r="M1022" i="1"/>
  <c r="M1010" i="1"/>
  <c r="M998" i="1"/>
  <c r="M986" i="1"/>
  <c r="M974" i="1"/>
  <c r="M962" i="1"/>
  <c r="M942" i="1"/>
  <c r="M930" i="1"/>
  <c r="M918" i="1"/>
  <c r="M906" i="1"/>
  <c r="M894" i="1"/>
  <c r="M862" i="1"/>
  <c r="M850" i="1"/>
  <c r="M838" i="1"/>
  <c r="M826" i="1"/>
  <c r="M802" i="1"/>
  <c r="M782" i="1"/>
  <c r="M770" i="1"/>
  <c r="M758" i="1"/>
  <c r="M1203" i="1"/>
  <c r="M1172" i="1"/>
  <c r="M1117" i="1"/>
  <c r="M1099" i="1"/>
  <c r="M1075" i="1"/>
  <c r="M1061" i="1"/>
  <c r="M1047" i="1"/>
  <c r="M1028" i="1"/>
  <c r="M980" i="1"/>
  <c r="M955" i="1"/>
  <c r="M875" i="1"/>
  <c r="M796" i="1"/>
  <c r="M776" i="1"/>
  <c r="M764" i="1"/>
  <c r="M1208" i="1"/>
  <c r="M1184" i="1"/>
  <c r="M1160" i="1"/>
  <c r="M1136" i="1"/>
  <c r="M1068" i="1"/>
  <c r="M1016" i="1"/>
  <c r="M992" i="1"/>
  <c r="M968" i="1"/>
  <c r="M936" i="1"/>
  <c r="M912" i="1"/>
  <c r="M844" i="1"/>
  <c r="M820" i="1"/>
  <c r="M808" i="1"/>
  <c r="M1130" i="1"/>
  <c r="L1213" i="1"/>
  <c r="M1197" i="1"/>
  <c r="M1148" i="1"/>
  <c r="M1124" i="1"/>
  <c r="M1105" i="1"/>
  <c r="M1093" i="1"/>
  <c r="M1081" i="1"/>
  <c r="M1041" i="1"/>
  <c r="M1004" i="1"/>
  <c r="M949" i="1"/>
  <c r="M924" i="1"/>
  <c r="M900" i="1"/>
  <c r="M881" i="1"/>
  <c r="M869" i="1"/>
  <c r="M856" i="1"/>
  <c r="M832" i="1"/>
  <c r="M789" i="1"/>
  <c r="M1111" i="1"/>
  <c r="M1087" i="1"/>
  <c r="M887" i="1"/>
  <c r="L680" i="1"/>
  <c r="L679" i="1"/>
  <c r="L665" i="1"/>
  <c r="M669" i="1" s="1"/>
  <c r="L621" i="1"/>
  <c r="L619" i="1"/>
  <c r="M747" i="1"/>
  <c r="M741" i="1"/>
  <c r="M735" i="1"/>
  <c r="M729" i="1"/>
  <c r="M723" i="1"/>
  <c r="M717" i="1"/>
  <c r="M711" i="1"/>
  <c r="M705" i="1"/>
  <c r="M699" i="1"/>
  <c r="M693" i="1"/>
  <c r="M687" i="1"/>
  <c r="M675" i="1"/>
  <c r="M663" i="1"/>
  <c r="M657" i="1"/>
  <c r="M651" i="1"/>
  <c r="M645" i="1"/>
  <c r="M639" i="1"/>
  <c r="M633" i="1"/>
  <c r="M627" i="1"/>
  <c r="M615" i="1"/>
  <c r="L609" i="1"/>
  <c r="M609" i="1" s="1"/>
  <c r="M603" i="1"/>
  <c r="M597" i="1"/>
  <c r="M591" i="1"/>
  <c r="M585" i="1"/>
  <c r="M579" i="1"/>
  <c r="M573" i="1"/>
  <c r="M567" i="1"/>
  <c r="M561" i="1"/>
  <c r="M555" i="1"/>
  <c r="M549" i="1"/>
  <c r="M543" i="1"/>
  <c r="M537" i="1"/>
  <c r="M531" i="1"/>
  <c r="L521" i="1"/>
  <c r="M525" i="1" s="1"/>
  <c r="M519" i="1"/>
  <c r="M511" i="1"/>
  <c r="M505" i="1"/>
  <c r="M499" i="1"/>
  <c r="M493" i="1"/>
  <c r="M487" i="1"/>
  <c r="M481" i="1"/>
  <c r="M475" i="1"/>
  <c r="M469" i="1"/>
  <c r="M463" i="1"/>
  <c r="M457" i="1"/>
  <c r="M451" i="1"/>
  <c r="M445" i="1"/>
  <c r="M439" i="1"/>
  <c r="M433" i="1"/>
  <c r="M427" i="1"/>
  <c r="M421" i="1"/>
  <c r="M415" i="1"/>
  <c r="M409" i="1"/>
  <c r="M403" i="1"/>
  <c r="M397" i="1"/>
  <c r="M391" i="1"/>
  <c r="M385" i="1"/>
  <c r="M379" i="1"/>
  <c r="M373" i="1"/>
  <c r="M367" i="1"/>
  <c r="M361" i="1"/>
  <c r="M355" i="1"/>
  <c r="M349" i="1"/>
  <c r="M343" i="1"/>
  <c r="M337" i="1"/>
  <c r="M331" i="1"/>
  <c r="M325" i="1"/>
  <c r="M318" i="1"/>
  <c r="M312" i="1"/>
  <c r="M306" i="1"/>
  <c r="M300" i="1"/>
  <c r="M294" i="1"/>
  <c r="M288" i="1"/>
  <c r="M282" i="1"/>
  <c r="M276" i="1"/>
  <c r="M270" i="1"/>
  <c r="M264" i="1"/>
  <c r="M258" i="1"/>
  <c r="M252" i="1"/>
  <c r="M246" i="1"/>
  <c r="M240" i="1"/>
  <c r="M234" i="1"/>
  <c r="M228" i="1"/>
  <c r="M222" i="1"/>
  <c r="M216" i="1"/>
  <c r="M210" i="1"/>
  <c r="M204" i="1"/>
  <c r="M198" i="1"/>
  <c r="M192" i="1"/>
  <c r="M186" i="1"/>
  <c r="M180" i="1"/>
  <c r="M174" i="1"/>
  <c r="M168" i="1"/>
  <c r="M162" i="1"/>
  <c r="M156" i="1"/>
  <c r="M151" i="1"/>
  <c r="M145" i="1"/>
  <c r="M139" i="1"/>
  <c r="M133" i="1"/>
  <c r="M127" i="1"/>
  <c r="M121" i="1"/>
  <c r="M115" i="1"/>
  <c r="M109" i="1"/>
  <c r="M103" i="1"/>
  <c r="M97" i="1"/>
  <c r="M91" i="1"/>
  <c r="M85" i="1"/>
  <c r="M79" i="1"/>
  <c r="M73" i="1"/>
  <c r="M67" i="1"/>
  <c r="M61" i="1"/>
  <c r="M55" i="1"/>
  <c r="M49" i="1"/>
  <c r="M43" i="1"/>
  <c r="M37" i="1"/>
  <c r="M31" i="1"/>
  <c r="M25" i="1"/>
  <c r="M19" i="1"/>
  <c r="M13" i="1"/>
  <c r="M7" i="1"/>
  <c r="Q814" i="1" l="1"/>
  <c r="M814" i="1"/>
  <c r="M681" i="1"/>
  <c r="M62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</futureMetadata>
  <cellMetadata count="1">
    <bk>
      <rc t="1" v="0"/>
    </bk>
  </cellMetadata>
  <valueMetadata count="2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</valueMetadata>
</metadata>
</file>

<file path=xl/sharedStrings.xml><?xml version="1.0" encoding="utf-8"?>
<sst xmlns="http://schemas.openxmlformats.org/spreadsheetml/2006/main" count="35909" uniqueCount="6492">
  <si>
    <t>name</t>
  </si>
  <si>
    <t>date</t>
  </si>
  <si>
    <t>profile</t>
  </si>
  <si>
    <t>capacity</t>
  </si>
  <si>
    <t>tolerance</t>
  </si>
  <si>
    <t>Buy Price</t>
  </si>
  <si>
    <t>Test1</t>
  </si>
  <si>
    <t>Very Conservative</t>
  </si>
  <si>
    <t>LTI</t>
  </si>
  <si>
    <t>RELIANCE</t>
  </si>
  <si>
    <t>ASIANPAINT</t>
  </si>
  <si>
    <t>HEROMOTOCO</t>
  </si>
  <si>
    <t>HDFCAMC</t>
  </si>
  <si>
    <t>Test2</t>
  </si>
  <si>
    <t>AXISBANK</t>
  </si>
  <si>
    <t>LT</t>
  </si>
  <si>
    <t>MARICO</t>
  </si>
  <si>
    <t>ICICIPRULI</t>
  </si>
  <si>
    <t>Moderate</t>
  </si>
  <si>
    <t>Conservative</t>
  </si>
  <si>
    <t>FINCABLES</t>
  </si>
  <si>
    <t>APOLLOHOSP</t>
  </si>
  <si>
    <t>MAHABANK</t>
  </si>
  <si>
    <t>HEG</t>
  </si>
  <si>
    <t>PETRONET</t>
  </si>
  <si>
    <t>Aggresive 5</t>
  </si>
  <si>
    <t>Very Aggressive</t>
  </si>
  <si>
    <t>SOLARA</t>
  </si>
  <si>
    <t>IIFL</t>
  </si>
  <si>
    <t>AMBER</t>
  </si>
  <si>
    <t>CSBBANK</t>
  </si>
  <si>
    <t>RAYMOND</t>
  </si>
  <si>
    <t>3005p1</t>
  </si>
  <si>
    <t>VIPIND</t>
  </si>
  <si>
    <t>GSPL</t>
  </si>
  <si>
    <t>NESTLEIND</t>
  </si>
  <si>
    <t>POWERGRID</t>
  </si>
  <si>
    <t>TRIDENT</t>
  </si>
  <si>
    <t>test</t>
  </si>
  <si>
    <t>BPCL</t>
  </si>
  <si>
    <t>VEDL</t>
  </si>
  <si>
    <t>NTPC</t>
  </si>
  <si>
    <t>0305p2</t>
  </si>
  <si>
    <t>BERGEPAINT</t>
  </si>
  <si>
    <t>DIVISLAB</t>
  </si>
  <si>
    <t>TCS</t>
  </si>
  <si>
    <t>HINDALCO</t>
  </si>
  <si>
    <t>0305p3</t>
  </si>
  <si>
    <t>Moderately Aggressive</t>
  </si>
  <si>
    <t>INDIGOPNTS</t>
  </si>
  <si>
    <t>CASTROLIND</t>
  </si>
  <si>
    <t>SANOFI</t>
  </si>
  <si>
    <t>SUMICHEM</t>
  </si>
  <si>
    <t>THERMAX</t>
  </si>
  <si>
    <t>0305p4</t>
  </si>
  <si>
    <t>BRITANNIA</t>
  </si>
  <si>
    <t>ITC</t>
  </si>
  <si>
    <t>0305p5</t>
  </si>
  <si>
    <t>MARUTI</t>
  </si>
  <si>
    <t>HAVELLS</t>
  </si>
  <si>
    <t>WIPRO</t>
  </si>
  <si>
    <t>ICICIGI</t>
  </si>
  <si>
    <t>0305p6</t>
  </si>
  <si>
    <t>MPHASIS</t>
  </si>
  <si>
    <t>ACC</t>
  </si>
  <si>
    <t>BALKRISIND</t>
  </si>
  <si>
    <t>PAGEIND</t>
  </si>
  <si>
    <t>AUBANK</t>
  </si>
  <si>
    <t>0305p7</t>
  </si>
  <si>
    <t>SFL</t>
  </si>
  <si>
    <t>ITI</t>
  </si>
  <si>
    <t>AJANTPHARM</t>
  </si>
  <si>
    <t>OIL</t>
  </si>
  <si>
    <t>APLAPOLLO</t>
  </si>
  <si>
    <t>0305p8</t>
  </si>
  <si>
    <t>ADANIPOWER</t>
  </si>
  <si>
    <t>HONAUT</t>
  </si>
  <si>
    <t>HAL</t>
  </si>
  <si>
    <t>PEL</t>
  </si>
  <si>
    <t>0305p9</t>
  </si>
  <si>
    <t>SHANTIGEAR</t>
  </si>
  <si>
    <t>KPITTECH</t>
  </si>
  <si>
    <t>CONFIPET</t>
  </si>
  <si>
    <t>AARTISURF</t>
  </si>
  <si>
    <t>BAYERCROP</t>
  </si>
  <si>
    <t>0305p10</t>
  </si>
  <si>
    <t>MATRIMONY</t>
  </si>
  <si>
    <t>WSTCSTPAPR</t>
  </si>
  <si>
    <t>ROUTE</t>
  </si>
  <si>
    <t>TEAMLEASE</t>
  </si>
  <si>
    <t>INDHOTEL</t>
  </si>
  <si>
    <t>p1</t>
  </si>
  <si>
    <t>ALKEM</t>
  </si>
  <si>
    <t>TVSMOTOR</t>
  </si>
  <si>
    <t>WHIRLPOOL</t>
  </si>
  <si>
    <t>JINDALSTEL</t>
  </si>
  <si>
    <t>p2</t>
  </si>
  <si>
    <t>AARTIIND</t>
  </si>
  <si>
    <t>IPCALAB</t>
  </si>
  <si>
    <t>IGL</t>
  </si>
  <si>
    <t>p3</t>
  </si>
  <si>
    <t>GUJGASLTD</t>
  </si>
  <si>
    <t>MINDTREE</t>
  </si>
  <si>
    <t>COFORGE</t>
  </si>
  <si>
    <t>CROMPTON</t>
  </si>
  <si>
    <t>DALBHARAT</t>
  </si>
  <si>
    <t>p4</t>
  </si>
  <si>
    <t>UBL</t>
  </si>
  <si>
    <t>3MINDIA</t>
  </si>
  <si>
    <t>NMDC</t>
  </si>
  <si>
    <t>p5</t>
  </si>
  <si>
    <t>INDUSTOWER</t>
  </si>
  <si>
    <t>COALINDIA</t>
  </si>
  <si>
    <t>p6</t>
  </si>
  <si>
    <t>ASTRAL</t>
  </si>
  <si>
    <t>BIOCON</t>
  </si>
  <si>
    <t>TRENT</t>
  </si>
  <si>
    <t>p7</t>
  </si>
  <si>
    <t>ULTRACEMCO</t>
  </si>
  <si>
    <t>TATACONSUM</t>
  </si>
  <si>
    <t>ADANIENT</t>
  </si>
  <si>
    <t>p8</t>
  </si>
  <si>
    <t>BATAINDIA</t>
  </si>
  <si>
    <t>GLENMARK</t>
  </si>
  <si>
    <t>PGHL</t>
  </si>
  <si>
    <t>GMMPFAUDLR</t>
  </si>
  <si>
    <t>PRINCEPIPE</t>
  </si>
  <si>
    <t>NEULANDLAB</t>
  </si>
  <si>
    <t>GEPIL</t>
  </si>
  <si>
    <t>p9</t>
  </si>
  <si>
    <t>GLAND</t>
  </si>
  <si>
    <t>GLAXO</t>
  </si>
  <si>
    <t>OBEROIRLTY</t>
  </si>
  <si>
    <t>HINDPETRO</t>
  </si>
  <si>
    <t>p10</t>
  </si>
  <si>
    <t>ADANIPORTS</t>
  </si>
  <si>
    <t>SIEMENS</t>
  </si>
  <si>
    <t>BHARTIARTL</t>
  </si>
  <si>
    <t>0505p1</t>
  </si>
  <si>
    <t>TECHM</t>
  </si>
  <si>
    <t>HINDZINC</t>
  </si>
  <si>
    <t>IOC</t>
  </si>
  <si>
    <t>0505p2</t>
  </si>
  <si>
    <t>MOTHERSUMI</t>
  </si>
  <si>
    <t>JSWSTEEL</t>
  </si>
  <si>
    <t>SUNPHARMA</t>
  </si>
  <si>
    <t>0505p3</t>
  </si>
  <si>
    <t>INDIAMART</t>
  </si>
  <si>
    <t>MFSL</t>
  </si>
  <si>
    <t>LUPIN</t>
  </si>
  <si>
    <t>BEL</t>
  </si>
  <si>
    <t>0505p4</t>
  </si>
  <si>
    <t>ENDURANCE</t>
  </si>
  <si>
    <t>ESCORTS</t>
  </si>
  <si>
    <t>JSWENERGY</t>
  </si>
  <si>
    <t>0505p5</t>
  </si>
  <si>
    <t>ALLCARGO</t>
  </si>
  <si>
    <t>SYMPHONY</t>
  </si>
  <si>
    <t>MTARTECH</t>
  </si>
  <si>
    <t>SUDARSCHEM</t>
  </si>
  <si>
    <t>0505p6</t>
  </si>
  <si>
    <t>DMART</t>
  </si>
  <si>
    <t>CADILAHC</t>
  </si>
  <si>
    <t>0505p7</t>
  </si>
  <si>
    <t>GRINDWELL</t>
  </si>
  <si>
    <t>SCHAEFFLER</t>
  </si>
  <si>
    <t>COROMANDEL</t>
  </si>
  <si>
    <t>BAJAJHLDNG</t>
  </si>
  <si>
    <t>JUBLFOOD</t>
  </si>
  <si>
    <t>0505p8</t>
  </si>
  <si>
    <t>ABB</t>
  </si>
  <si>
    <t>0505p9</t>
  </si>
  <si>
    <t>VBL</t>
  </si>
  <si>
    <t>HINDUNILVR</t>
  </si>
  <si>
    <t>0505p10</t>
  </si>
  <si>
    <t>KANSAINER</t>
  </si>
  <si>
    <t>BHARATFORG</t>
  </si>
  <si>
    <t>0705p1</t>
  </si>
  <si>
    <t>0705p2</t>
  </si>
  <si>
    <t>DABUR</t>
  </si>
  <si>
    <t>M&amp;M</t>
  </si>
  <si>
    <t>0705p3</t>
  </si>
  <si>
    <t>BANKBARODA</t>
  </si>
  <si>
    <t>BOSCHLTD</t>
  </si>
  <si>
    <t>SAIL</t>
  </si>
  <si>
    <t>0705p4</t>
  </si>
  <si>
    <t>IEX</t>
  </si>
  <si>
    <t>SYNGENE</t>
  </si>
  <si>
    <t>NATCOPHARM</t>
  </si>
  <si>
    <t>0705p5</t>
  </si>
  <si>
    <t>ATFL</t>
  </si>
  <si>
    <t>HONDAPOWER</t>
  </si>
  <si>
    <t>ADFFOODS</t>
  </si>
  <si>
    <t>APCOTEXIND</t>
  </si>
  <si>
    <t>0705p6</t>
  </si>
  <si>
    <t>CIPLA</t>
  </si>
  <si>
    <t>0705p7</t>
  </si>
  <si>
    <t>TORNTPHARM</t>
  </si>
  <si>
    <t>LTTS</t>
  </si>
  <si>
    <t>Pre1</t>
  </si>
  <si>
    <t>PIDILITIND</t>
  </si>
  <si>
    <t>MCDOWELL-N</t>
  </si>
  <si>
    <t>restfinal213</t>
  </si>
  <si>
    <t>TATACOMM</t>
  </si>
  <si>
    <t>ALKYLAMINE</t>
  </si>
  <si>
    <t>ASHOKLEY</t>
  </si>
  <si>
    <t>new1</t>
  </si>
  <si>
    <t>TITAN</t>
  </si>
  <si>
    <t>NAVINFLUOR</t>
  </si>
  <si>
    <t>ZYDUSWELL</t>
  </si>
  <si>
    <t>UPL</t>
  </si>
  <si>
    <t>demo1234567</t>
  </si>
  <si>
    <t>TIINDIA</t>
  </si>
  <si>
    <t>AIAENG</t>
  </si>
  <si>
    <t>rhythm nagpaul</t>
  </si>
  <si>
    <t>SUPREMEIND</t>
  </si>
  <si>
    <t>ABBOTINDIA</t>
  </si>
  <si>
    <t>GODREJPROP</t>
  </si>
  <si>
    <t>Anshul</t>
  </si>
  <si>
    <t>one more</t>
  </si>
  <si>
    <t>HESTERBIO</t>
  </si>
  <si>
    <t>Zafar</t>
  </si>
  <si>
    <t>OFSS</t>
  </si>
  <si>
    <t>JBCHEPHARM</t>
  </si>
  <si>
    <t>AKSHAT</t>
  </si>
  <si>
    <t>LINDEINDIA</t>
  </si>
  <si>
    <t>KEC</t>
  </si>
  <si>
    <t>GILLETTE</t>
  </si>
  <si>
    <t>SUNTV</t>
  </si>
  <si>
    <t>port1005</t>
  </si>
  <si>
    <t>Lakshya High Risk</t>
  </si>
  <si>
    <t>VINATIORGA</t>
  </si>
  <si>
    <t>GARFIBRES</t>
  </si>
  <si>
    <t>SEQUENT</t>
  </si>
  <si>
    <t>tutorial</t>
  </si>
  <si>
    <t>MINDAIND</t>
  </si>
  <si>
    <t>tutorial2</t>
  </si>
  <si>
    <t>tutorial3</t>
  </si>
  <si>
    <t>FINEORG</t>
  </si>
  <si>
    <t>SUBROS</t>
  </si>
  <si>
    <t>SUVENPHAR</t>
  </si>
  <si>
    <t>1105P1</t>
  </si>
  <si>
    <t>CONCOR</t>
  </si>
  <si>
    <t>Portfolio 1</t>
  </si>
  <si>
    <t>Akay</t>
  </si>
  <si>
    <t>COLPAL</t>
  </si>
  <si>
    <t>first portfolio</t>
  </si>
  <si>
    <t>ISEC</t>
  </si>
  <si>
    <t>SN1505</t>
  </si>
  <si>
    <t>Kashif</t>
  </si>
  <si>
    <t>CRISIL</t>
  </si>
  <si>
    <t>1905p1</t>
  </si>
  <si>
    <t>HCLTECH</t>
  </si>
  <si>
    <t>ONGC</t>
  </si>
  <si>
    <t>1905p2</t>
  </si>
  <si>
    <t>ORIENTREF</t>
  </si>
  <si>
    <t>ACE</t>
  </si>
  <si>
    <t>LUMAXIND</t>
  </si>
  <si>
    <t>DIXON</t>
  </si>
  <si>
    <t>1905p3</t>
  </si>
  <si>
    <t>RAJESHEXPO</t>
  </si>
  <si>
    <t>1905p4</t>
  </si>
  <si>
    <t>PGHH</t>
  </si>
  <si>
    <t>VOLTAS</t>
  </si>
  <si>
    <t>GODREJAGRO</t>
  </si>
  <si>
    <t>BODALCHEM</t>
  </si>
  <si>
    <t>1905p5</t>
  </si>
  <si>
    <t>WABCOINDIA</t>
  </si>
  <si>
    <t>PIIND</t>
  </si>
  <si>
    <t>2005p1</t>
  </si>
  <si>
    <t>ATGL</t>
  </si>
  <si>
    <t>BAJAJ-AUTO</t>
  </si>
  <si>
    <t>2005p2</t>
  </si>
  <si>
    <t>LODHA</t>
  </si>
  <si>
    <t>APLLTD</t>
  </si>
  <si>
    <t>NAM-INDIA</t>
  </si>
  <si>
    <t>2005p3</t>
  </si>
  <si>
    <t>IDFCFIRSTB</t>
  </si>
  <si>
    <t>2005p4</t>
  </si>
  <si>
    <t>CUMMINSIND</t>
  </si>
  <si>
    <t>2005p5</t>
  </si>
  <si>
    <t>2005p6</t>
  </si>
  <si>
    <t>GALAXYSURF</t>
  </si>
  <si>
    <t>Growth Investment</t>
  </si>
  <si>
    <t>Risky</t>
  </si>
  <si>
    <t>PFIZER</t>
  </si>
  <si>
    <t>2105p1</t>
  </si>
  <si>
    <t>ADANITRANS</t>
  </si>
  <si>
    <t>2105p2</t>
  </si>
  <si>
    <t>SRF</t>
  </si>
  <si>
    <t>TATAPOWER</t>
  </si>
  <si>
    <t>2105p3</t>
  </si>
  <si>
    <t>RALLIS</t>
  </si>
  <si>
    <t>AGCNET</t>
  </si>
  <si>
    <t>GREENLAM</t>
  </si>
  <si>
    <t>TATACHEM</t>
  </si>
  <si>
    <t>2105p4</t>
  </si>
  <si>
    <t>2105p5</t>
  </si>
  <si>
    <t>2105p6</t>
  </si>
  <si>
    <t>TATASTEEL</t>
  </si>
  <si>
    <t>SHREECEM</t>
  </si>
  <si>
    <t>2105p7</t>
  </si>
  <si>
    <t>THYROCARE</t>
  </si>
  <si>
    <t>CENTURYTEX</t>
  </si>
  <si>
    <t>2105p8</t>
  </si>
  <si>
    <t>LUMAXTECH</t>
  </si>
  <si>
    <t>GREENPLY</t>
  </si>
  <si>
    <t>FMGOETZE</t>
  </si>
  <si>
    <t>DFMFOODS</t>
  </si>
  <si>
    <t>VAIBHAVGBL</t>
  </si>
  <si>
    <t>Siddharth Reich</t>
  </si>
  <si>
    <t>RAMCOCEM</t>
  </si>
  <si>
    <t>Rishu</t>
  </si>
  <si>
    <t>ITDC</t>
  </si>
  <si>
    <t>IGARASHI</t>
  </si>
  <si>
    <t>ESABINDIA</t>
  </si>
  <si>
    <t>TINPLATE</t>
  </si>
  <si>
    <t>POLYCAB</t>
  </si>
  <si>
    <t>Risk  portfolio</t>
  </si>
  <si>
    <t>Subir2405</t>
  </si>
  <si>
    <t>Pritish</t>
  </si>
  <si>
    <t>Garv Portfolio 1</t>
  </si>
  <si>
    <t>Garv Portfolio 2</t>
  </si>
  <si>
    <t>ZARINA</t>
  </si>
  <si>
    <t>IRCTC</t>
  </si>
  <si>
    <t>MRF</t>
  </si>
  <si>
    <t>Risky Portfolio</t>
  </si>
  <si>
    <t>SANDHAR</t>
  </si>
  <si>
    <t>Dovish Portfolio</t>
  </si>
  <si>
    <t>MRPortfolio</t>
  </si>
  <si>
    <t>MRPortfolio1</t>
  </si>
  <si>
    <t>GRASIM</t>
  </si>
  <si>
    <t>FinWiz</t>
  </si>
  <si>
    <t>ATUL</t>
  </si>
  <si>
    <t>FinWiz2</t>
  </si>
  <si>
    <t>portfolio 2</t>
  </si>
  <si>
    <t>2505p1</t>
  </si>
  <si>
    <t>PortfolioMay</t>
  </si>
  <si>
    <t>portfolio 3</t>
  </si>
  <si>
    <t>portfolio 4</t>
  </si>
  <si>
    <t>sun pharma</t>
  </si>
  <si>
    <t>Garv Potfolio 3</t>
  </si>
  <si>
    <t>Garv Portfolio 4</t>
  </si>
  <si>
    <t>tanu</t>
  </si>
  <si>
    <t>Portfolio1</t>
  </si>
  <si>
    <t>portfolio 5</t>
  </si>
  <si>
    <t>SOLARINDS</t>
  </si>
  <si>
    <t>portfolio 6</t>
  </si>
  <si>
    <t>DEEPAKNTR</t>
  </si>
  <si>
    <t>LAURUSLABS</t>
  </si>
  <si>
    <t>portfolio 7</t>
  </si>
  <si>
    <t>2605p1</t>
  </si>
  <si>
    <t>MOREPENLAB</t>
  </si>
  <si>
    <t>Garv Porfolio 5</t>
  </si>
  <si>
    <t>Garv Portfolio 6</t>
  </si>
  <si>
    <t>MRPortfolio2</t>
  </si>
  <si>
    <t>Dummy</t>
  </si>
  <si>
    <t>Finwiz3</t>
  </si>
  <si>
    <t>portfolio 8</t>
  </si>
  <si>
    <t>APARINDS</t>
  </si>
  <si>
    <t>portfolio 9</t>
  </si>
  <si>
    <t>Garv Portfolio 7</t>
  </si>
  <si>
    <t>GICRE</t>
  </si>
  <si>
    <t>Garv Portfolio 8</t>
  </si>
  <si>
    <t>AUTOAXLES</t>
  </si>
  <si>
    <t>Manvinder Singh</t>
  </si>
  <si>
    <t>Ex1</t>
  </si>
  <si>
    <t>Rishu2805p1</t>
  </si>
  <si>
    <t>PRAJIND</t>
  </si>
  <si>
    <t>rishu2505p2</t>
  </si>
  <si>
    <t>Subir2805</t>
  </si>
  <si>
    <t>GODREJCP</t>
  </si>
  <si>
    <t>DRREDDY</t>
  </si>
  <si>
    <t>METROPOLIS</t>
  </si>
  <si>
    <t>ZEEL</t>
  </si>
  <si>
    <t>GANECOS</t>
  </si>
  <si>
    <t>SKFINDIA</t>
  </si>
  <si>
    <t>TIMKEN</t>
  </si>
  <si>
    <t>VESUVIUS</t>
  </si>
  <si>
    <t>VRLLOG</t>
  </si>
  <si>
    <t>TCIEXP</t>
  </si>
  <si>
    <t>SONATSOFTW</t>
  </si>
  <si>
    <t>BALMLAWRIE</t>
  </si>
  <si>
    <t>AEGISCHEM</t>
  </si>
  <si>
    <t>NRBBEARING</t>
  </si>
  <si>
    <t>SHALBY</t>
  </si>
  <si>
    <t>AHLUCONT</t>
  </si>
  <si>
    <t>p11</t>
  </si>
  <si>
    <t>TASTYBITE</t>
  </si>
  <si>
    <t>ORIENTELEC</t>
  </si>
  <si>
    <t>Garv Portfolio 9</t>
  </si>
  <si>
    <t>Garv Portfolio 10</t>
  </si>
  <si>
    <t>portfolio 10</t>
  </si>
  <si>
    <t>Close Price</t>
  </si>
  <si>
    <t>SYMBOL</t>
  </si>
  <si>
    <t>SERIES</t>
  </si>
  <si>
    <t>OPEN</t>
  </si>
  <si>
    <t>HIGH</t>
  </si>
  <si>
    <t>LOW</t>
  </si>
  <si>
    <t>CLOSE</t>
  </si>
  <si>
    <t>LAST</t>
  </si>
  <si>
    <t>PREVCLOSE</t>
  </si>
  <si>
    <t>TOTTRDQTY</t>
  </si>
  <si>
    <t>TOTTRDVAL</t>
  </si>
  <si>
    <t>TIMESTAMP</t>
  </si>
  <si>
    <t>TOTALTRADES</t>
  </si>
  <si>
    <t>ISIN</t>
  </si>
  <si>
    <t>1018GS2026</t>
  </si>
  <si>
    <t>GS</t>
  </si>
  <si>
    <t>IN0020010081</t>
  </si>
  <si>
    <t>20MICRONS</t>
  </si>
  <si>
    <t>EQ</t>
  </si>
  <si>
    <t>INE144J01027</t>
  </si>
  <si>
    <t>21STCENMGM</t>
  </si>
  <si>
    <t>INE253B01015</t>
  </si>
  <si>
    <t>3IINFOTECH</t>
  </si>
  <si>
    <t>INE748C01020</t>
  </si>
  <si>
    <t>INE470A01017</t>
  </si>
  <si>
    <t>3PLAND</t>
  </si>
  <si>
    <t>INE105C01023</t>
  </si>
  <si>
    <t>5PAISA</t>
  </si>
  <si>
    <t>INE618L01018</t>
  </si>
  <si>
    <t>63MOONS</t>
  </si>
  <si>
    <t>BE</t>
  </si>
  <si>
    <t>INE111B01023</t>
  </si>
  <si>
    <t>68GS2060</t>
  </si>
  <si>
    <t>IN0020200187</t>
  </si>
  <si>
    <t>772GS2049</t>
  </si>
  <si>
    <t>IN0020190032</t>
  </si>
  <si>
    <t>A2ZINFRA</t>
  </si>
  <si>
    <t>INE619I01012</t>
  </si>
  <si>
    <t>AAKASH</t>
  </si>
  <si>
    <t>INE087Z01016</t>
  </si>
  <si>
    <t>AARON</t>
  </si>
  <si>
    <t>INE721Z01010</t>
  </si>
  <si>
    <t>AARTIDRUGS</t>
  </si>
  <si>
    <t>INE767A01016</t>
  </si>
  <si>
    <t>INE769A01020</t>
  </si>
  <si>
    <t>INE09EO01013</t>
  </si>
  <si>
    <t>AARVEEDEN</t>
  </si>
  <si>
    <t>INE273D01019</t>
  </si>
  <si>
    <t>AARVI</t>
  </si>
  <si>
    <t>INE754X01016</t>
  </si>
  <si>
    <t>AAVAS</t>
  </si>
  <si>
    <t>INE216P01012</t>
  </si>
  <si>
    <t>ABAN</t>
  </si>
  <si>
    <t>INE421A01028</t>
  </si>
  <si>
    <t>INE117A01022</t>
  </si>
  <si>
    <t>INE358A01014</t>
  </si>
  <si>
    <t>ABCAPITAL</t>
  </si>
  <si>
    <t>INE674K01013</t>
  </si>
  <si>
    <t>ABFRL</t>
  </si>
  <si>
    <t>INE647O01011</t>
  </si>
  <si>
    <t>ABFRLPP1</t>
  </si>
  <si>
    <t>E1</t>
  </si>
  <si>
    <t>IN9647O01027</t>
  </si>
  <si>
    <t>ABINFRA</t>
  </si>
  <si>
    <t>SM</t>
  </si>
  <si>
    <t>INE00YB01017</t>
  </si>
  <si>
    <t>ABMINTLTD</t>
  </si>
  <si>
    <t>INE251C01017</t>
  </si>
  <si>
    <t>ABSLBANETF</t>
  </si>
  <si>
    <t>INF209KB1O58</t>
  </si>
  <si>
    <t>ABSLNN50ET</t>
  </si>
  <si>
    <t>INF209KB1B87</t>
  </si>
  <si>
    <t>ABSLRIF6RG</t>
  </si>
  <si>
    <t>MF</t>
  </si>
  <si>
    <t>INF209KB1LL4</t>
  </si>
  <si>
    <t>ABSLRIF7RG</t>
  </si>
  <si>
    <t>INF209KB1NP1</t>
  </si>
  <si>
    <t>INE012A01025</t>
  </si>
  <si>
    <t>ACCELYA</t>
  </si>
  <si>
    <t>INE793A01012</t>
  </si>
  <si>
    <t>ACCURACY</t>
  </si>
  <si>
    <t>INE648Z01015</t>
  </si>
  <si>
    <t>INE731H01025</t>
  </si>
  <si>
    <t>ACRYSIL</t>
  </si>
  <si>
    <t>INE482D01024</t>
  </si>
  <si>
    <t>INE423A01024</t>
  </si>
  <si>
    <t>ADANIGREEN</t>
  </si>
  <si>
    <t>INE364U01010</t>
  </si>
  <si>
    <t>INE742F01042</t>
  </si>
  <si>
    <t>INE814H01011</t>
  </si>
  <si>
    <t>INE931S01010</t>
  </si>
  <si>
    <t>INE982B01019</t>
  </si>
  <si>
    <t>ADL</t>
  </si>
  <si>
    <t>INE0CHO01012</t>
  </si>
  <si>
    <t>ADORWELD</t>
  </si>
  <si>
    <t>INE045A01017</t>
  </si>
  <si>
    <t>ADROITINFO</t>
  </si>
  <si>
    <t>INE737B01033</t>
  </si>
  <si>
    <t>ADSL</t>
  </si>
  <si>
    <t>INE102I01027</t>
  </si>
  <si>
    <t>ADVANIHOTR</t>
  </si>
  <si>
    <t>INE199C01026</t>
  </si>
  <si>
    <t>ADVENZYMES</t>
  </si>
  <si>
    <t>INE837H01020</t>
  </si>
  <si>
    <t>INE208C01025</t>
  </si>
  <si>
    <t>AFFLE</t>
  </si>
  <si>
    <t>INE00WC01019</t>
  </si>
  <si>
    <t>AGARIND</t>
  </si>
  <si>
    <t>INE204E01012</t>
  </si>
  <si>
    <t>INE676A01019</t>
  </si>
  <si>
    <t>AGRITECH</t>
  </si>
  <si>
    <t>INE449G01018</t>
  </si>
  <si>
    <t>AGROPHOS</t>
  </si>
  <si>
    <t>INE740V01019</t>
  </si>
  <si>
    <t>AHLADA</t>
  </si>
  <si>
    <t>INE00PV01013</t>
  </si>
  <si>
    <t>AHLEAST</t>
  </si>
  <si>
    <t>INE926K01017</t>
  </si>
  <si>
    <t>INE758C01029</t>
  </si>
  <si>
    <t>AHLWEST</t>
  </si>
  <si>
    <t>INE915K01010</t>
  </si>
  <si>
    <t>INE212H01026</t>
  </si>
  <si>
    <t>AIRAN</t>
  </si>
  <si>
    <t>INE645W01026</t>
  </si>
  <si>
    <t>AISL</t>
  </si>
  <si>
    <t>INE635Y01015</t>
  </si>
  <si>
    <t>INE031B01049</t>
  </si>
  <si>
    <t>AJMERA</t>
  </si>
  <si>
    <t>INE298G01027</t>
  </si>
  <si>
    <t>AJOONI</t>
  </si>
  <si>
    <t>INE820Y01013</t>
  </si>
  <si>
    <t>AKASH</t>
  </si>
  <si>
    <t>INE737W01013</t>
  </si>
  <si>
    <t>AKG</t>
  </si>
  <si>
    <t>INE00Y801016</t>
  </si>
  <si>
    <t>AKSHARCHEM</t>
  </si>
  <si>
    <t>INE542B01011</t>
  </si>
  <si>
    <t>AKSHOPTFBR</t>
  </si>
  <si>
    <t>INE523B01011</t>
  </si>
  <si>
    <t>AKZOINDIA</t>
  </si>
  <si>
    <t>INE133A01011</t>
  </si>
  <si>
    <t>ALANKIT</t>
  </si>
  <si>
    <t>INE914E01040</t>
  </si>
  <si>
    <t>ALBERTDAVD</t>
  </si>
  <si>
    <t>INE155C01010</t>
  </si>
  <si>
    <t>ALEMBICLTD</t>
  </si>
  <si>
    <t>INE426A01027</t>
  </si>
  <si>
    <t>ALICON</t>
  </si>
  <si>
    <t>INE062D01024</t>
  </si>
  <si>
    <t>ALKALI</t>
  </si>
  <si>
    <t>INE773I01017</t>
  </si>
  <si>
    <t>INE540L01014</t>
  </si>
  <si>
    <t>INE150B01039</t>
  </si>
  <si>
    <t>INE418H01029</t>
  </si>
  <si>
    <t>ALLSEC</t>
  </si>
  <si>
    <t>INE835G01018</t>
  </si>
  <si>
    <t>ALMONDZ</t>
  </si>
  <si>
    <t>INE326B01027</t>
  </si>
  <si>
    <t>ALOKINDS</t>
  </si>
  <si>
    <t>INE270A01029</t>
  </si>
  <si>
    <t>ALPA</t>
  </si>
  <si>
    <t>INE385I01010</t>
  </si>
  <si>
    <t>ALPHAGEO</t>
  </si>
  <si>
    <t>INE137C01018</t>
  </si>
  <si>
    <t>ALPSINDUS</t>
  </si>
  <si>
    <t>INE093B01015</t>
  </si>
  <si>
    <t>AMARAJABAT</t>
  </si>
  <si>
    <t>INE885A01032</t>
  </si>
  <si>
    <t>AMBANIORG</t>
  </si>
  <si>
    <t>INE00C501018</t>
  </si>
  <si>
    <t>INE371P01015</t>
  </si>
  <si>
    <t>AMBICAAGAR</t>
  </si>
  <si>
    <t>INE792B01012</t>
  </si>
  <si>
    <t>AMBIKCO</t>
  </si>
  <si>
    <t>INE540G01014</t>
  </si>
  <si>
    <t>AMBUJACEM</t>
  </si>
  <si>
    <t>INE079A01024</t>
  </si>
  <si>
    <t>AMDIND</t>
  </si>
  <si>
    <t>INE005I01014</t>
  </si>
  <si>
    <t>AMJLAND</t>
  </si>
  <si>
    <t>INE606A01024</t>
  </si>
  <si>
    <t>AMJUMBO</t>
  </si>
  <si>
    <t>INE749Y01014</t>
  </si>
  <si>
    <t>AMRUTANJAN</t>
  </si>
  <si>
    <t>INE098F01031</t>
  </si>
  <si>
    <t>ANANTRAJ</t>
  </si>
  <si>
    <t>INE242C01024</t>
  </si>
  <si>
    <t>ANDHRACEMT</t>
  </si>
  <si>
    <t>INE666E01012</t>
  </si>
  <si>
    <t>ANDHRAPAP</t>
  </si>
  <si>
    <t>INE435A01028</t>
  </si>
  <si>
    <t>ANDHRSUGAR</t>
  </si>
  <si>
    <t>INE715B01013</t>
  </si>
  <si>
    <t>ANGELBRKG</t>
  </si>
  <si>
    <t>INE732I01013</t>
  </si>
  <si>
    <t>ANIKINDS</t>
  </si>
  <si>
    <t>INE087B01017</t>
  </si>
  <si>
    <t>ANKITMETAL</t>
  </si>
  <si>
    <t>INE106I01010</t>
  </si>
  <si>
    <t>ANSALAPI</t>
  </si>
  <si>
    <t>INE436A01026</t>
  </si>
  <si>
    <t>ANSALHSG</t>
  </si>
  <si>
    <t>INE880B01015</t>
  </si>
  <si>
    <t>ANUP</t>
  </si>
  <si>
    <t>INE294Z01018</t>
  </si>
  <si>
    <t>ANURAS</t>
  </si>
  <si>
    <t>INE930P01018</t>
  </si>
  <si>
    <t>INE372A01015</t>
  </si>
  <si>
    <t>APCL</t>
  </si>
  <si>
    <t>INE071F01012</t>
  </si>
  <si>
    <t>INE116A01032</t>
  </si>
  <si>
    <t>APEX</t>
  </si>
  <si>
    <t>INE346W01013</t>
  </si>
  <si>
    <t>INE702C01027</t>
  </si>
  <si>
    <t>INE901L01018</t>
  </si>
  <si>
    <t>APOLLO</t>
  </si>
  <si>
    <t>INE713T01010</t>
  </si>
  <si>
    <t>INE437A01024</t>
  </si>
  <si>
    <t>APOLLOPIPE</t>
  </si>
  <si>
    <t>INE126J01016</t>
  </si>
  <si>
    <t>APOLLOTYRE</t>
  </si>
  <si>
    <t>INE438A01022</t>
  </si>
  <si>
    <t>APOLSINHOT</t>
  </si>
  <si>
    <t>INE451F01024</t>
  </si>
  <si>
    <t>APTECHT</t>
  </si>
  <si>
    <t>INE266F01018</t>
  </si>
  <si>
    <t>ARCHIDPLY</t>
  </si>
  <si>
    <t>INE877I01016</t>
  </si>
  <si>
    <t>ARCHIES</t>
  </si>
  <si>
    <t>INE731A01020</t>
  </si>
  <si>
    <t>ARENTERP</t>
  </si>
  <si>
    <t>INE610C01014</t>
  </si>
  <si>
    <t>ARIES</t>
  </si>
  <si>
    <t>INE298I01015</t>
  </si>
  <si>
    <t>ARIHANT</t>
  </si>
  <si>
    <t>INE413D01011</t>
  </si>
  <si>
    <t>ARIHANTSUP</t>
  </si>
  <si>
    <t>INE643K01018</t>
  </si>
  <si>
    <t>ARMANFIN</t>
  </si>
  <si>
    <t>INE109C01017</t>
  </si>
  <si>
    <t>AROGRANITE</t>
  </si>
  <si>
    <t>INE210C01013</t>
  </si>
  <si>
    <t>ARROWGREEN</t>
  </si>
  <si>
    <t>INE570D01018</t>
  </si>
  <si>
    <t>ARSHIYA</t>
  </si>
  <si>
    <t>INE968D01022</t>
  </si>
  <si>
    <t>ARSSINFRA</t>
  </si>
  <si>
    <t>INE267I01010</t>
  </si>
  <si>
    <t>ARTEMISMED</t>
  </si>
  <si>
    <t>INE025R01013</t>
  </si>
  <si>
    <t>ARVEE</t>
  </si>
  <si>
    <t>INE006Z01016</t>
  </si>
  <si>
    <t>ARVIND</t>
  </si>
  <si>
    <t>INE034A01011</t>
  </si>
  <si>
    <t>ARVINDFASN</t>
  </si>
  <si>
    <t>INE955V01021</t>
  </si>
  <si>
    <t>ARVSMART</t>
  </si>
  <si>
    <t>INE034S01021</t>
  </si>
  <si>
    <t>ASAHIINDIA</t>
  </si>
  <si>
    <t>INE439A01020</t>
  </si>
  <si>
    <t>ASAHISONG</t>
  </si>
  <si>
    <t>INE228I01012</t>
  </si>
  <si>
    <t>ASAL</t>
  </si>
  <si>
    <t>INE900C01027</t>
  </si>
  <si>
    <t>ASALCBR</t>
  </si>
  <si>
    <t>INE073G01016</t>
  </si>
  <si>
    <t>ASHAPURMIN</t>
  </si>
  <si>
    <t>INE348A01023</t>
  </si>
  <si>
    <t>ASHIANA</t>
  </si>
  <si>
    <t>INE365D01021</t>
  </si>
  <si>
    <t>ASHIMASYN</t>
  </si>
  <si>
    <t>INE440A01010</t>
  </si>
  <si>
    <t>ASHOKA</t>
  </si>
  <si>
    <t>INE442H01029</t>
  </si>
  <si>
    <t>INE208A01029</t>
  </si>
  <si>
    <t>ASIANHOTNR</t>
  </si>
  <si>
    <t>INE363A01022</t>
  </si>
  <si>
    <t>INE021A01026</t>
  </si>
  <si>
    <t>ASIANTILES</t>
  </si>
  <si>
    <t>INE022I01019</t>
  </si>
  <si>
    <t>ASPINWALL</t>
  </si>
  <si>
    <t>INE991I01015</t>
  </si>
  <si>
    <t>ASTEC</t>
  </si>
  <si>
    <t>INE563J01010</t>
  </si>
  <si>
    <t>ASTERDM</t>
  </si>
  <si>
    <t>INE914M01019</t>
  </si>
  <si>
    <t>INE006I01046</t>
  </si>
  <si>
    <t>ASTRAMICRO</t>
  </si>
  <si>
    <t>INE386C01029</t>
  </si>
  <si>
    <t>ASTRAZEN</t>
  </si>
  <si>
    <t>INE203A01020</t>
  </si>
  <si>
    <t>ASTRON</t>
  </si>
  <si>
    <t>INE646X01014</t>
  </si>
  <si>
    <t>INE209A01019</t>
  </si>
  <si>
    <t>INE399L01023</t>
  </si>
  <si>
    <t>ATLANTA</t>
  </si>
  <si>
    <t>INE285H01022</t>
  </si>
  <si>
    <t>INE100A01010</t>
  </si>
  <si>
    <t>ATULAUTO</t>
  </si>
  <si>
    <t>INE951D01028</t>
  </si>
  <si>
    <t>INE949L01017</t>
  </si>
  <si>
    <t>AURIONPRO</t>
  </si>
  <si>
    <t>INE132H01018</t>
  </si>
  <si>
    <t>AUROPHARMA</t>
  </si>
  <si>
    <t>INE406A01037</t>
  </si>
  <si>
    <t>AUSOMENT</t>
  </si>
  <si>
    <t>INE218C01016</t>
  </si>
  <si>
    <t>INE449A01011</t>
  </si>
  <si>
    <t>AUTOIND</t>
  </si>
  <si>
    <t>INE718H01014</t>
  </si>
  <si>
    <t>AVADHSUGAR</t>
  </si>
  <si>
    <t>INE349W01017</t>
  </si>
  <si>
    <t>AVANTIFEED</t>
  </si>
  <si>
    <t>INE871C01038</t>
  </si>
  <si>
    <t>AVG</t>
  </si>
  <si>
    <t>INE680Z01018</t>
  </si>
  <si>
    <t>AVTNPL</t>
  </si>
  <si>
    <t>INE488D01021</t>
  </si>
  <si>
    <t>AWHCL</t>
  </si>
  <si>
    <t>INE01BK01022</t>
  </si>
  <si>
    <t>INE238A01034</t>
  </si>
  <si>
    <t>AXISBNKETF</t>
  </si>
  <si>
    <t>INF846K01X63</t>
  </si>
  <si>
    <t>AXISBPSETF</t>
  </si>
  <si>
    <t>INF846K01Z04</t>
  </si>
  <si>
    <t>AXISCADES</t>
  </si>
  <si>
    <t>INE555B01013</t>
  </si>
  <si>
    <t>AXISGOLD</t>
  </si>
  <si>
    <t>INF846K01W80</t>
  </si>
  <si>
    <t>AXISHCETF</t>
  </si>
  <si>
    <t>INF846K01Z12</t>
  </si>
  <si>
    <t>AXISNIFTY</t>
  </si>
  <si>
    <t>INF846K01W98</t>
  </si>
  <si>
    <t>AXISTECETF</t>
  </si>
  <si>
    <t>INF846K01Y96</t>
  </si>
  <si>
    <t>AYMSYNTEX</t>
  </si>
  <si>
    <t>INE193B01039</t>
  </si>
  <si>
    <t>BAFNAPH</t>
  </si>
  <si>
    <t>INE878I01022</t>
  </si>
  <si>
    <t>BAGFILMS</t>
  </si>
  <si>
    <t>INE116D01028</t>
  </si>
  <si>
    <t>INE917I01010</t>
  </si>
  <si>
    <t>BAJAJCON</t>
  </si>
  <si>
    <t>INE933K01021</t>
  </si>
  <si>
    <t>BAJAJELEC</t>
  </si>
  <si>
    <t>INE193E01025</t>
  </si>
  <si>
    <t>BAJAJFINSV</t>
  </si>
  <si>
    <t>INE918I01018</t>
  </si>
  <si>
    <t>BAJAJHIND</t>
  </si>
  <si>
    <t>INE306A01021</t>
  </si>
  <si>
    <t>INE118A01012</t>
  </si>
  <si>
    <t>BAJFINANCE</t>
  </si>
  <si>
    <t>INE296A01024</t>
  </si>
  <si>
    <t>BALAJITELE</t>
  </si>
  <si>
    <t>INE794B01026</t>
  </si>
  <si>
    <t>BALAMINES</t>
  </si>
  <si>
    <t>INE050E01027</t>
  </si>
  <si>
    <t>BALAXI</t>
  </si>
  <si>
    <t>INE618N01014</t>
  </si>
  <si>
    <t>BALKRISHNA</t>
  </si>
  <si>
    <t>INE875R01011</t>
  </si>
  <si>
    <t>INE787D01026</t>
  </si>
  <si>
    <t>BALLARPUR</t>
  </si>
  <si>
    <t>BZ</t>
  </si>
  <si>
    <t>INE294A01037</t>
  </si>
  <si>
    <t>INE164A01016</t>
  </si>
  <si>
    <t>BALPHARMA</t>
  </si>
  <si>
    <t>INE083D01012</t>
  </si>
  <si>
    <t>BALRAMCHIN</t>
  </si>
  <si>
    <t>INE119A01028</t>
  </si>
  <si>
    <t>BANARBEADS</t>
  </si>
  <si>
    <t>INE655B01011</t>
  </si>
  <si>
    <t>BANARISUG</t>
  </si>
  <si>
    <t>INE459A01010</t>
  </si>
  <si>
    <t>BANCOINDIA</t>
  </si>
  <si>
    <t>INE213C01025</t>
  </si>
  <si>
    <t>BANDHANBNK</t>
  </si>
  <si>
    <t>INE545U01014</t>
  </si>
  <si>
    <t>BANG</t>
  </si>
  <si>
    <t>INE863I01016</t>
  </si>
  <si>
    <t>BANKA</t>
  </si>
  <si>
    <t>INE862Y01015</t>
  </si>
  <si>
    <t>INE028A01039</t>
  </si>
  <si>
    <t>BANKBEES</t>
  </si>
  <si>
    <t>INF204KB15I9</t>
  </si>
  <si>
    <t>BANKINDIA</t>
  </si>
  <si>
    <t>INE084A01016</t>
  </si>
  <si>
    <t>BANSWRAS</t>
  </si>
  <si>
    <t>INE629D01012</t>
  </si>
  <si>
    <t>BARBEQUE</t>
  </si>
  <si>
    <t>INE382M01027</t>
  </si>
  <si>
    <t>BARTRONICS</t>
  </si>
  <si>
    <t>INE855F01034</t>
  </si>
  <si>
    <t>BASF</t>
  </si>
  <si>
    <t>INE373A01013</t>
  </si>
  <si>
    <t>BASML</t>
  </si>
  <si>
    <t>INE186H01022</t>
  </si>
  <si>
    <t>INE176A01028</t>
  </si>
  <si>
    <t>INE462A01022</t>
  </si>
  <si>
    <t>BBL</t>
  </si>
  <si>
    <t>INE464A01028</t>
  </si>
  <si>
    <t>BBTC</t>
  </si>
  <si>
    <t>INE050A01025</t>
  </si>
  <si>
    <t>BBTCL</t>
  </si>
  <si>
    <t>INE01EE01011</t>
  </si>
  <si>
    <t>BCG</t>
  </si>
  <si>
    <t>INE425B01027</t>
  </si>
  <si>
    <t>BCLIND</t>
  </si>
  <si>
    <t>INE412G01016</t>
  </si>
  <si>
    <t>BCP</t>
  </si>
  <si>
    <t>INE905P01028</t>
  </si>
  <si>
    <t>BDL</t>
  </si>
  <si>
    <t>INE171Z01018</t>
  </si>
  <si>
    <t>BEARDSELL</t>
  </si>
  <si>
    <t>INE520H01022</t>
  </si>
  <si>
    <t>BECTORFOOD</t>
  </si>
  <si>
    <t>INE495P01012</t>
  </si>
  <si>
    <t>BEDMUTHA</t>
  </si>
  <si>
    <t>INE844K01012</t>
  </si>
  <si>
    <t>INE263A01024</t>
  </si>
  <si>
    <t>BEML</t>
  </si>
  <si>
    <t>INE258A01016</t>
  </si>
  <si>
    <t>BEPL</t>
  </si>
  <si>
    <t>INE922A01025</t>
  </si>
  <si>
    <t>INE463A01038</t>
  </si>
  <si>
    <t>BESTAGRO</t>
  </si>
  <si>
    <t>INE052T01013</t>
  </si>
  <si>
    <t>BETA</t>
  </si>
  <si>
    <t>INE351Y01019</t>
  </si>
  <si>
    <t>BFINVEST</t>
  </si>
  <si>
    <t>INE878K01010</t>
  </si>
  <si>
    <t>BFUTILITIE</t>
  </si>
  <si>
    <t>INE243D01012</t>
  </si>
  <si>
    <t>BGRENERGY</t>
  </si>
  <si>
    <t>INE661I01014</t>
  </si>
  <si>
    <t>BHAGERIA</t>
  </si>
  <si>
    <t>INE354C01027</t>
  </si>
  <si>
    <t>BHAGYANGR</t>
  </si>
  <si>
    <t>INE458B01036</t>
  </si>
  <si>
    <t>BHAGYAPROP</t>
  </si>
  <si>
    <t>INE363W01018</t>
  </si>
  <si>
    <t>BHANDARI</t>
  </si>
  <si>
    <t>INE474E01029</t>
  </si>
  <si>
    <t>INE465A01025</t>
  </si>
  <si>
    <t>BHARATGEAR</t>
  </si>
  <si>
    <t>INE561C01019</t>
  </si>
  <si>
    <t>BHARATRAS</t>
  </si>
  <si>
    <t>INE838B01013</t>
  </si>
  <si>
    <t>BHARATWIRE</t>
  </si>
  <si>
    <t>INE316L01019</t>
  </si>
  <si>
    <t>INE397D01024</t>
  </si>
  <si>
    <t>BHEL</t>
  </si>
  <si>
    <t>INE257A01026</t>
  </si>
  <si>
    <t>BIGBLOC</t>
  </si>
  <si>
    <t>INE412U01017</t>
  </si>
  <si>
    <t>BIL</t>
  </si>
  <si>
    <t>INE828A01016</t>
  </si>
  <si>
    <t>BINDALAGRO</t>
  </si>
  <si>
    <t>INE143A01010</t>
  </si>
  <si>
    <t>INE376G01013</t>
  </si>
  <si>
    <t>BIOFILCHEM</t>
  </si>
  <si>
    <t>INE829A01014</t>
  </si>
  <si>
    <t>BIRET</t>
  </si>
  <si>
    <t>RR</t>
  </si>
  <si>
    <t>INE0FDU25010</t>
  </si>
  <si>
    <t>BIRLACABLE</t>
  </si>
  <si>
    <t>INE800A01015</t>
  </si>
  <si>
    <t>BIRLACORPN</t>
  </si>
  <si>
    <t>INE340A01012</t>
  </si>
  <si>
    <t>BIRLAMONEY</t>
  </si>
  <si>
    <t>INE865C01022</t>
  </si>
  <si>
    <t>BIRLATYRE</t>
  </si>
  <si>
    <t>INE0AEJ01013</t>
  </si>
  <si>
    <t>BKMINDST</t>
  </si>
  <si>
    <t>INE831Q01016</t>
  </si>
  <si>
    <t>BLBLIMITED</t>
  </si>
  <si>
    <t>INE791A01024</t>
  </si>
  <si>
    <t>BLISSGVS</t>
  </si>
  <si>
    <t>INE416D01022</t>
  </si>
  <si>
    <t>BLKASHYAP</t>
  </si>
  <si>
    <t>INE350H01032</t>
  </si>
  <si>
    <t>BLS</t>
  </si>
  <si>
    <t>INE153T01027</t>
  </si>
  <si>
    <t>BLUEDART</t>
  </si>
  <si>
    <t>INE233B01017</t>
  </si>
  <si>
    <t>BLUESTARCO</t>
  </si>
  <si>
    <t>INE472A01039</t>
  </si>
  <si>
    <t>INE338D01028</t>
  </si>
  <si>
    <t>BOHRA</t>
  </si>
  <si>
    <t>INE802W01015</t>
  </si>
  <si>
    <t>BOMDYEING</t>
  </si>
  <si>
    <t>INE032A01023</t>
  </si>
  <si>
    <t>BOROLTD</t>
  </si>
  <si>
    <t>INE02PY01013</t>
  </si>
  <si>
    <t>BORORENEW</t>
  </si>
  <si>
    <t>INE666D01022</t>
  </si>
  <si>
    <t>INE323A01026</t>
  </si>
  <si>
    <t>INE029A01011</t>
  </si>
  <si>
    <t>BPL</t>
  </si>
  <si>
    <t>INE110A01019</t>
  </si>
  <si>
    <t>BRFL</t>
  </si>
  <si>
    <t>INE589G01011</t>
  </si>
  <si>
    <t>BRIGADE</t>
  </si>
  <si>
    <t>INE791I01019</t>
  </si>
  <si>
    <t>BRIGHT</t>
  </si>
  <si>
    <t>INE684Z01010</t>
  </si>
  <si>
    <t>INE216A01030</t>
  </si>
  <si>
    <t>N2</t>
  </si>
  <si>
    <t>INE216A07052</t>
  </si>
  <si>
    <t>BRNL</t>
  </si>
  <si>
    <t>INE727S01012</t>
  </si>
  <si>
    <t>BROOKS</t>
  </si>
  <si>
    <t>INE650L01011</t>
  </si>
  <si>
    <t>BSE</t>
  </si>
  <si>
    <t>INE118H01025</t>
  </si>
  <si>
    <t>BSELINFRA</t>
  </si>
  <si>
    <t>INE395A01016</t>
  </si>
  <si>
    <t>BSHSL</t>
  </si>
  <si>
    <t>INE032Z01012</t>
  </si>
  <si>
    <t>BSL</t>
  </si>
  <si>
    <t>INE594B01012</t>
  </si>
  <si>
    <t>BSLGOLDETF</t>
  </si>
  <si>
    <t>INF209K01HT2</t>
  </si>
  <si>
    <t>BSLNIFTY</t>
  </si>
  <si>
    <t>INF209K01IR4</t>
  </si>
  <si>
    <t>BSOFT</t>
  </si>
  <si>
    <t>INE836A01035</t>
  </si>
  <si>
    <t>BTML</t>
  </si>
  <si>
    <t>INE0EEJ01015</t>
  </si>
  <si>
    <t>BURGERKING</t>
  </si>
  <si>
    <t>INE07T201019</t>
  </si>
  <si>
    <t>BUTTERFLY</t>
  </si>
  <si>
    <t>INE295F01017</t>
  </si>
  <si>
    <t>BVCL</t>
  </si>
  <si>
    <t>INE139I01011</t>
  </si>
  <si>
    <t>BYKE</t>
  </si>
  <si>
    <t>INE319B01014</t>
  </si>
  <si>
    <t>INE010B01027</t>
  </si>
  <si>
    <t>CADSYS</t>
  </si>
  <si>
    <t>INE090Y01013</t>
  </si>
  <si>
    <t>CALSOFT</t>
  </si>
  <si>
    <t>INE526B01014</t>
  </si>
  <si>
    <t>CAMLINFINE</t>
  </si>
  <si>
    <t>INE052I01032</t>
  </si>
  <si>
    <t>CAMS</t>
  </si>
  <si>
    <t>INE596I01012</t>
  </si>
  <si>
    <t>CANBK</t>
  </si>
  <si>
    <t>INE476A01014</t>
  </si>
  <si>
    <t>CANDC</t>
  </si>
  <si>
    <t>INE874H01015</t>
  </si>
  <si>
    <t>CANFINHOME</t>
  </si>
  <si>
    <t>INE477A01020</t>
  </si>
  <si>
    <t>CANTABIL</t>
  </si>
  <si>
    <t>INE068L01016</t>
  </si>
  <si>
    <t>CAPACITE</t>
  </si>
  <si>
    <t>INE264T01014</t>
  </si>
  <si>
    <t>CAPLIPOINT</t>
  </si>
  <si>
    <t>INE475E01026</t>
  </si>
  <si>
    <t>CAPTRUST</t>
  </si>
  <si>
    <t>INE707C01018</t>
  </si>
  <si>
    <t>CARBORUNIV</t>
  </si>
  <si>
    <t>INE120A01034</t>
  </si>
  <si>
    <t>CAREERP</t>
  </si>
  <si>
    <t>INE521J01018</t>
  </si>
  <si>
    <t>CARERATING</t>
  </si>
  <si>
    <t>INE752H01013</t>
  </si>
  <si>
    <t>INE172A01027</t>
  </si>
  <si>
    <t>CCCL</t>
  </si>
  <si>
    <t>INE429I01024</t>
  </si>
  <si>
    <t>CCHHL</t>
  </si>
  <si>
    <t>INE652F01027</t>
  </si>
  <si>
    <t>CCL</t>
  </si>
  <si>
    <t>INE421D01022</t>
  </si>
  <si>
    <t>CDSL</t>
  </si>
  <si>
    <t>INE736A01011</t>
  </si>
  <si>
    <t>CEATLTD</t>
  </si>
  <si>
    <t>INE482A01020</t>
  </si>
  <si>
    <t>CEBBCO</t>
  </si>
  <si>
    <t>INE209L01016</t>
  </si>
  <si>
    <t>CELEBRITY</t>
  </si>
  <si>
    <t>INE185H01016</t>
  </si>
  <si>
    <t>CENTENKA</t>
  </si>
  <si>
    <t>INE485A01015</t>
  </si>
  <si>
    <t>CENTEXT</t>
  </si>
  <si>
    <t>INE281A01026</t>
  </si>
  <si>
    <t>CENTRALBK</t>
  </si>
  <si>
    <t>INE483A01010</t>
  </si>
  <si>
    <t>CENTRUM</t>
  </si>
  <si>
    <t>INE660C01027</t>
  </si>
  <si>
    <t>CENTUM</t>
  </si>
  <si>
    <t>INE320B01020</t>
  </si>
  <si>
    <t>CENTURYPLY</t>
  </si>
  <si>
    <t>INE348B01021</t>
  </si>
  <si>
    <t>INE055A01016</t>
  </si>
  <si>
    <t>CERA</t>
  </si>
  <si>
    <t>INE739E01017</t>
  </si>
  <si>
    <t>CEREBRAINT</t>
  </si>
  <si>
    <t>INE345B01019</t>
  </si>
  <si>
    <t>CESC</t>
  </si>
  <si>
    <t>INE486A01013</t>
  </si>
  <si>
    <t>CGCL</t>
  </si>
  <si>
    <t>INE180C01026</t>
  </si>
  <si>
    <t>CGPOWER</t>
  </si>
  <si>
    <t>INE067A01029</t>
  </si>
  <si>
    <t>CHALET</t>
  </si>
  <si>
    <t>INE427F01016</t>
  </si>
  <si>
    <t>CHAMBLFERT</t>
  </si>
  <si>
    <t>INE085A01013</t>
  </si>
  <si>
    <t>CHEMBOND</t>
  </si>
  <si>
    <t>INE995D01025</t>
  </si>
  <si>
    <t>CHEMCON</t>
  </si>
  <si>
    <t>INE03YM01018</t>
  </si>
  <si>
    <t>CHEMFAB</t>
  </si>
  <si>
    <t>INE783X01023</t>
  </si>
  <si>
    <t>CHENNPETRO</t>
  </si>
  <si>
    <t>INE178A01016</t>
  </si>
  <si>
    <t>CHOLAFIN</t>
  </si>
  <si>
    <t>INE121A01024</t>
  </si>
  <si>
    <t>CHOLAHLDNG</t>
  </si>
  <si>
    <t>INE149A01033</t>
  </si>
  <si>
    <t>CIGNITITEC</t>
  </si>
  <si>
    <t>INE675C01017</t>
  </si>
  <si>
    <t>CINELINE</t>
  </si>
  <si>
    <t>INE704H01022</t>
  </si>
  <si>
    <t>CINEVISTA</t>
  </si>
  <si>
    <t>INE039B01026</t>
  </si>
  <si>
    <t>INE059A01026</t>
  </si>
  <si>
    <t>CLEDUCATE</t>
  </si>
  <si>
    <t>INE201M01011</t>
  </si>
  <si>
    <t>CLNINDIA</t>
  </si>
  <si>
    <t>INE492A01029</t>
  </si>
  <si>
    <t>CLSEL</t>
  </si>
  <si>
    <t>INE419D01026</t>
  </si>
  <si>
    <t>CMICABLES</t>
  </si>
  <si>
    <t>INE981B01011</t>
  </si>
  <si>
    <t>CMMIPL</t>
  </si>
  <si>
    <t>INE289S01013</t>
  </si>
  <si>
    <t>INE522F01014</t>
  </si>
  <si>
    <t>COCHINSHIP</t>
  </si>
  <si>
    <t>INE704P01017</t>
  </si>
  <si>
    <t>COFFEEDAY</t>
  </si>
  <si>
    <t>INE335K01011</t>
  </si>
  <si>
    <t>INE591G01017</t>
  </si>
  <si>
    <t>INE259A01022</t>
  </si>
  <si>
    <t>COMPINFO</t>
  </si>
  <si>
    <t>INE070C01037</t>
  </si>
  <si>
    <t>COMPUSOFT</t>
  </si>
  <si>
    <t>INE453B01029</t>
  </si>
  <si>
    <t>INE111A01025</t>
  </si>
  <si>
    <t>INE552D01024</t>
  </si>
  <si>
    <t>CONSOFINVT</t>
  </si>
  <si>
    <t>INE025A01027</t>
  </si>
  <si>
    <t>CONTI</t>
  </si>
  <si>
    <t>INE340Z01019</t>
  </si>
  <si>
    <t>CONTROLPR</t>
  </si>
  <si>
    <t>INE663B01015</t>
  </si>
  <si>
    <t>CORALFINAC</t>
  </si>
  <si>
    <t>INE558D01021</t>
  </si>
  <si>
    <t>CORDSCABLE</t>
  </si>
  <si>
    <t>INE792I01017</t>
  </si>
  <si>
    <t>INE169A01031</t>
  </si>
  <si>
    <t>COSMOFILMS</t>
  </si>
  <si>
    <t>INE757A01017</t>
  </si>
  <si>
    <t>COUNCODOS</t>
  </si>
  <si>
    <t>INE695B01025</t>
  </si>
  <si>
    <t>COX&amp;KINGS</t>
  </si>
  <si>
    <t>INE008I01026</t>
  </si>
  <si>
    <t>CPSEETF</t>
  </si>
  <si>
    <t>INF457M01133</t>
  </si>
  <si>
    <t>CRAFTSMAN</t>
  </si>
  <si>
    <t>INE00LO01017</t>
  </si>
  <si>
    <t>CREATIVE</t>
  </si>
  <si>
    <t>INE985W01018</t>
  </si>
  <si>
    <t>CREATIVEYE</t>
  </si>
  <si>
    <t>INE230B01021</t>
  </si>
  <si>
    <t>CREDITACC</t>
  </si>
  <si>
    <t>INE741K01010</t>
  </si>
  <si>
    <t>CREST</t>
  </si>
  <si>
    <t>INE559D01011</t>
  </si>
  <si>
    <t>INE007A01025</t>
  </si>
  <si>
    <t>INE299U01018</t>
  </si>
  <si>
    <t>CROWN</t>
  </si>
  <si>
    <t>INE491V01019</t>
  </si>
  <si>
    <t>INE679A01013</t>
  </si>
  <si>
    <t>CTE</t>
  </si>
  <si>
    <t>INE627H01017</t>
  </si>
  <si>
    <t>CUB</t>
  </si>
  <si>
    <t>INE491A01021</t>
  </si>
  <si>
    <t>CUBEXTUB</t>
  </si>
  <si>
    <t>INE144D01012</t>
  </si>
  <si>
    <t>INE298A01020</t>
  </si>
  <si>
    <t>CUPID</t>
  </si>
  <si>
    <t>INE509F01011</t>
  </si>
  <si>
    <t>CYBERMEDIA</t>
  </si>
  <si>
    <t>INE278G01037</t>
  </si>
  <si>
    <t>CYBERTECH</t>
  </si>
  <si>
    <t>INE214A01019</t>
  </si>
  <si>
    <t>CYIENT</t>
  </si>
  <si>
    <t>INE136B01020</t>
  </si>
  <si>
    <t>DAAWAT</t>
  </si>
  <si>
    <t>INE818H01020</t>
  </si>
  <si>
    <t>INE016A01026</t>
  </si>
  <si>
    <t>DALALSTCOM</t>
  </si>
  <si>
    <t>INE055C01020</t>
  </si>
  <si>
    <t>INE00R701025</t>
  </si>
  <si>
    <t>DALMIASUG</t>
  </si>
  <si>
    <t>INE495A01022</t>
  </si>
  <si>
    <t>DAMODARIND</t>
  </si>
  <si>
    <t>INE497D01022</t>
  </si>
  <si>
    <t>DANGEE</t>
  </si>
  <si>
    <t>INE688Y01014</t>
  </si>
  <si>
    <t>DATAMATICS</t>
  </si>
  <si>
    <t>INE365B01017</t>
  </si>
  <si>
    <t>DBCORP</t>
  </si>
  <si>
    <t>INE950I01011</t>
  </si>
  <si>
    <t>DBL</t>
  </si>
  <si>
    <t>INE917M01012</t>
  </si>
  <si>
    <t>DBREALTY</t>
  </si>
  <si>
    <t>INE879I01012</t>
  </si>
  <si>
    <t>DBSTOCKBRO</t>
  </si>
  <si>
    <t>INE921B01025</t>
  </si>
  <si>
    <t>DCAL</t>
  </si>
  <si>
    <t>INE385W01011</t>
  </si>
  <si>
    <t>DCBBANK</t>
  </si>
  <si>
    <t>INE503A01015</t>
  </si>
  <si>
    <t>DCM</t>
  </si>
  <si>
    <t>INE498A01018</t>
  </si>
  <si>
    <t>DCMFINSERV</t>
  </si>
  <si>
    <t>INE891B01012</t>
  </si>
  <si>
    <t>DCMNVL</t>
  </si>
  <si>
    <t>INE08KP01019</t>
  </si>
  <si>
    <t>DCMSHRIRAM</t>
  </si>
  <si>
    <t>INE499A01024</t>
  </si>
  <si>
    <t>DCW</t>
  </si>
  <si>
    <t>INE500A01029</t>
  </si>
  <si>
    <t>DECCANCE</t>
  </si>
  <si>
    <t>INE583C01021</t>
  </si>
  <si>
    <t>DEEPAKFERT</t>
  </si>
  <si>
    <t>INE501A01019</t>
  </si>
  <si>
    <t>INE288B01029</t>
  </si>
  <si>
    <t>DEEPENR</t>
  </si>
  <si>
    <t>INE677H01012</t>
  </si>
  <si>
    <t>DEEPINDS</t>
  </si>
  <si>
    <t>INE0FHS01016</t>
  </si>
  <si>
    <t>DELTACORP</t>
  </si>
  <si>
    <t>INE124G01033</t>
  </si>
  <si>
    <t>DELTAMAGNT</t>
  </si>
  <si>
    <t>INE393A01011</t>
  </si>
  <si>
    <t>DEN</t>
  </si>
  <si>
    <t>INE947J01015</t>
  </si>
  <si>
    <t>DENORA</t>
  </si>
  <si>
    <t>INE244A01016</t>
  </si>
  <si>
    <t>INE456C01020</t>
  </si>
  <si>
    <t>DGCONTENT</t>
  </si>
  <si>
    <t>INE03JI01017</t>
  </si>
  <si>
    <t>DHAMPURSUG</t>
  </si>
  <si>
    <t>INE041A01016</t>
  </si>
  <si>
    <t>DHANBANK</t>
  </si>
  <si>
    <t>INE680A01011</t>
  </si>
  <si>
    <t>DHANI</t>
  </si>
  <si>
    <t>INE274G01010</t>
  </si>
  <si>
    <t>DHANILOANS</t>
  </si>
  <si>
    <t>N3</t>
  </si>
  <si>
    <t>INE614X07043</t>
  </si>
  <si>
    <t>N5</t>
  </si>
  <si>
    <t>INE614X07068</t>
  </si>
  <si>
    <t>N6</t>
  </si>
  <si>
    <t>INE614X07076</t>
  </si>
  <si>
    <t>N7</t>
  </si>
  <si>
    <t>INE614X07084</t>
  </si>
  <si>
    <t>N8</t>
  </si>
  <si>
    <t>INE614X07092</t>
  </si>
  <si>
    <t>ND</t>
  </si>
  <si>
    <t>INE614X07167</t>
  </si>
  <si>
    <t>NF</t>
  </si>
  <si>
    <t>INE614X07183</t>
  </si>
  <si>
    <t>NJ</t>
  </si>
  <si>
    <t>INE614X07225</t>
  </si>
  <si>
    <t>NO</t>
  </si>
  <si>
    <t>INE614X07274</t>
  </si>
  <si>
    <t>NP</t>
  </si>
  <si>
    <t>INE614X07282</t>
  </si>
  <si>
    <t>DHANIPP</t>
  </si>
  <si>
    <t>IN9274G01034</t>
  </si>
  <si>
    <t>DHANUKA</t>
  </si>
  <si>
    <t>INE435G01025</t>
  </si>
  <si>
    <t>DHARSUGAR</t>
  </si>
  <si>
    <t>INE988C01014</t>
  </si>
  <si>
    <t>DHFL</t>
  </si>
  <si>
    <t>INE202B01012</t>
  </si>
  <si>
    <t>INE202B07HP2</t>
  </si>
  <si>
    <t>NC</t>
  </si>
  <si>
    <t>INE202B07HV0</t>
  </si>
  <si>
    <t>NN</t>
  </si>
  <si>
    <t>INE202B07IM7</t>
  </si>
  <si>
    <t>INE202B07IO3</t>
  </si>
  <si>
    <t>NQ</t>
  </si>
  <si>
    <t>INE202B07IY2</t>
  </si>
  <si>
    <t>NS</t>
  </si>
  <si>
    <t>INE202B07JA0</t>
  </si>
  <si>
    <t>NX</t>
  </si>
  <si>
    <t>INE202B07JE2</t>
  </si>
  <si>
    <t>Y1</t>
  </si>
  <si>
    <t>INE202B07JH5</t>
  </si>
  <si>
    <t>DHUNINV</t>
  </si>
  <si>
    <t>INE320L01011</t>
  </si>
  <si>
    <t>DIAMONDYD</t>
  </si>
  <si>
    <t>INE393P01035</t>
  </si>
  <si>
    <t>DIAPOWER</t>
  </si>
  <si>
    <t>INE989C01012</t>
  </si>
  <si>
    <t>DICIND</t>
  </si>
  <si>
    <t>INE303A01010</t>
  </si>
  <si>
    <t>DIGISPICE</t>
  </si>
  <si>
    <t>INE927C01020</t>
  </si>
  <si>
    <t>DISHTV</t>
  </si>
  <si>
    <t>INE836F01026</t>
  </si>
  <si>
    <t>INE361B01024</t>
  </si>
  <si>
    <t>INE935N01020</t>
  </si>
  <si>
    <t>DLF</t>
  </si>
  <si>
    <t>INE271C01023</t>
  </si>
  <si>
    <t>DLINKINDIA</t>
  </si>
  <si>
    <t>INE250K01012</t>
  </si>
  <si>
    <t>INE192R01011</t>
  </si>
  <si>
    <t>DNAMEDIA</t>
  </si>
  <si>
    <t>INE016M01021</t>
  </si>
  <si>
    <t>DOLAT</t>
  </si>
  <si>
    <t>INE966A01022</t>
  </si>
  <si>
    <t>DOLLAR</t>
  </si>
  <si>
    <t>INE325C01035</t>
  </si>
  <si>
    <t>DONEAR</t>
  </si>
  <si>
    <t>INE668D01028</t>
  </si>
  <si>
    <t>DPABHUSHAN</t>
  </si>
  <si>
    <t>INE266Y01019</t>
  </si>
  <si>
    <t>DPSCLTD</t>
  </si>
  <si>
    <t>INE360C01024</t>
  </si>
  <si>
    <t>DPWIRES</t>
  </si>
  <si>
    <t>INE864X01013</t>
  </si>
  <si>
    <t>DRCSYSTEMS</t>
  </si>
  <si>
    <t>INE03RS01019</t>
  </si>
  <si>
    <t>DREDGECORP</t>
  </si>
  <si>
    <t>INE506A01018</t>
  </si>
  <si>
    <t>INE089A01023</t>
  </si>
  <si>
    <t>DSSL</t>
  </si>
  <si>
    <t>INE417B01040</t>
  </si>
  <si>
    <t>DTIL</t>
  </si>
  <si>
    <t>INE341R01014</t>
  </si>
  <si>
    <t>DUCON</t>
  </si>
  <si>
    <t>INE741L01018</t>
  </si>
  <si>
    <t>DVL</t>
  </si>
  <si>
    <t>INE477B01010</t>
  </si>
  <si>
    <t>DWARKESH</t>
  </si>
  <si>
    <t>INE366A01041</t>
  </si>
  <si>
    <t>DYNAMATECH</t>
  </si>
  <si>
    <t>INE221B01012</t>
  </si>
  <si>
    <t>DYNPRO</t>
  </si>
  <si>
    <t>INE256H01015</t>
  </si>
  <si>
    <t>E2E</t>
  </si>
  <si>
    <t>INE255Z01019</t>
  </si>
  <si>
    <t>EASEMYTRIP</t>
  </si>
  <si>
    <t>INE07O001018</t>
  </si>
  <si>
    <t>EASTSILK</t>
  </si>
  <si>
    <t>INE962C01027</t>
  </si>
  <si>
    <t>EASUNREYRL</t>
  </si>
  <si>
    <t>INE268C01029</t>
  </si>
  <si>
    <t>EBANK</t>
  </si>
  <si>
    <t>INF754K01EL1</t>
  </si>
  <si>
    <t>EBBETF0423</t>
  </si>
  <si>
    <t>INF754K01KN4</t>
  </si>
  <si>
    <t>EBBETF0425</t>
  </si>
  <si>
    <t>INF754K01LD3</t>
  </si>
  <si>
    <t>EBBETF0430</t>
  </si>
  <si>
    <t>INF754K01KO2</t>
  </si>
  <si>
    <t>EBBETF0431</t>
  </si>
  <si>
    <t>INF754K01LE1</t>
  </si>
  <si>
    <t>EBIXFOREX</t>
  </si>
  <si>
    <t>INE726L01019</t>
  </si>
  <si>
    <t>ECLERX</t>
  </si>
  <si>
    <t>INE738I01010</t>
  </si>
  <si>
    <t>ECLFINANCE</t>
  </si>
  <si>
    <t>NE</t>
  </si>
  <si>
    <t>INE804I073Y9</t>
  </si>
  <si>
    <t>NI</t>
  </si>
  <si>
    <t>INE804I077Y0</t>
  </si>
  <si>
    <t>INE804I078Y8</t>
  </si>
  <si>
    <t>NK</t>
  </si>
  <si>
    <t>INE804I079Y6</t>
  </si>
  <si>
    <t>NM</t>
  </si>
  <si>
    <t>INE804I075Z1</t>
  </si>
  <si>
    <t>INE804I076Z9</t>
  </si>
  <si>
    <t>INE804I077Z7</t>
  </si>
  <si>
    <t>INE804I078Z5</t>
  </si>
  <si>
    <t>INE804I079Z3</t>
  </si>
  <si>
    <t>NR</t>
  </si>
  <si>
    <t>INE804IA7014</t>
  </si>
  <si>
    <t>INE804IA7022</t>
  </si>
  <si>
    <t>EDELWEISS</t>
  </si>
  <si>
    <t>INE532F01054</t>
  </si>
  <si>
    <t>EDUCOMP</t>
  </si>
  <si>
    <t>INE216H01027</t>
  </si>
  <si>
    <t>EHFLNCD</t>
  </si>
  <si>
    <t>N4</t>
  </si>
  <si>
    <t>INE530L07202</t>
  </si>
  <si>
    <t>INE530L07210</t>
  </si>
  <si>
    <t>INE530L07228</t>
  </si>
  <si>
    <t>INE530L07236</t>
  </si>
  <si>
    <t>EICHERMOT</t>
  </si>
  <si>
    <t>INE066A01021</t>
  </si>
  <si>
    <t>EIDPARRY</t>
  </si>
  <si>
    <t>INE126A01031</t>
  </si>
  <si>
    <t>EIFFL</t>
  </si>
  <si>
    <t>INE546V01010</t>
  </si>
  <si>
    <t>EIHAHOTELS</t>
  </si>
  <si>
    <t>INE276C01014</t>
  </si>
  <si>
    <t>EIHOTEL</t>
  </si>
  <si>
    <t>INE230A01023</t>
  </si>
  <si>
    <t>EIMCOELECO</t>
  </si>
  <si>
    <t>INE158B01016</t>
  </si>
  <si>
    <t>EKC</t>
  </si>
  <si>
    <t>INE184H01027</t>
  </si>
  <si>
    <t>ELECON</t>
  </si>
  <si>
    <t>INE205B01023</t>
  </si>
  <si>
    <t>ELECTCAST</t>
  </si>
  <si>
    <t>INE086A01029</t>
  </si>
  <si>
    <t>ELECTHERM</t>
  </si>
  <si>
    <t>INE822G01016</t>
  </si>
  <si>
    <t>ELGIEQUIP</t>
  </si>
  <si>
    <t>INE285A01027</t>
  </si>
  <si>
    <t>ELGIRUBCO</t>
  </si>
  <si>
    <t>INE819L01012</t>
  </si>
  <si>
    <t>EMAMILTD</t>
  </si>
  <si>
    <t>INE548C01032</t>
  </si>
  <si>
    <t>EMAMIPAP</t>
  </si>
  <si>
    <t>INE830C01026</t>
  </si>
  <si>
    <t>EMAMIREAL</t>
  </si>
  <si>
    <t>INE778K01012</t>
  </si>
  <si>
    <t>EMBASSY</t>
  </si>
  <si>
    <t>INE041025011</t>
  </si>
  <si>
    <t>EMCO</t>
  </si>
  <si>
    <t>INE078A01026</t>
  </si>
  <si>
    <t>EMKAY</t>
  </si>
  <si>
    <t>INE296H01011</t>
  </si>
  <si>
    <t>EMMBI</t>
  </si>
  <si>
    <t>INE753K01015</t>
  </si>
  <si>
    <t>INE913H01037</t>
  </si>
  <si>
    <t>ENERGYDEV</t>
  </si>
  <si>
    <t>INE306C01019</t>
  </si>
  <si>
    <t>ENGINERSIN</t>
  </si>
  <si>
    <t>INE510A01028</t>
  </si>
  <si>
    <t>ENIL</t>
  </si>
  <si>
    <t>INE265F01028</t>
  </si>
  <si>
    <t>EPL</t>
  </si>
  <si>
    <t>INE255A01020</t>
  </si>
  <si>
    <t>EQ30</t>
  </si>
  <si>
    <t>INF754K01EM9</t>
  </si>
  <si>
    <t>EQUITAS</t>
  </si>
  <si>
    <t>INE988K01017</t>
  </si>
  <si>
    <t>EQUITASBNK</t>
  </si>
  <si>
    <t>INE063P01018</t>
  </si>
  <si>
    <t>ERFLNCDI</t>
  </si>
  <si>
    <t>INE528S07110</t>
  </si>
  <si>
    <t>ERIS</t>
  </si>
  <si>
    <t>INE406M01024</t>
  </si>
  <si>
    <t>EROSMEDIA</t>
  </si>
  <si>
    <t>INE416L01017</t>
  </si>
  <si>
    <t>INE284A01012</t>
  </si>
  <si>
    <t>INE042A01014</t>
  </si>
  <si>
    <t>ESSARSHPNG</t>
  </si>
  <si>
    <t>INE122M01019</t>
  </si>
  <si>
    <t>ESTER</t>
  </si>
  <si>
    <t>INE778B01029</t>
  </si>
  <si>
    <t>EUROTEXIND</t>
  </si>
  <si>
    <t>INE022C01012</t>
  </si>
  <si>
    <t>EVEREADY</t>
  </si>
  <si>
    <t>INE128A01029</t>
  </si>
  <si>
    <t>EVERESTIND</t>
  </si>
  <si>
    <t>INE295A01018</t>
  </si>
  <si>
    <t>EXCEL</t>
  </si>
  <si>
    <t>INE688J01015</t>
  </si>
  <si>
    <t>EXCELINDUS</t>
  </si>
  <si>
    <t>INE369A01029</t>
  </si>
  <si>
    <t>EXIDEIND</t>
  </si>
  <si>
    <t>INE302A01020</t>
  </si>
  <si>
    <t>EXPLEOSOL</t>
  </si>
  <si>
    <t>INE201K01015</t>
  </si>
  <si>
    <t>FACT</t>
  </si>
  <si>
    <t>INE188A01015</t>
  </si>
  <si>
    <t>FAIRCHEMOR</t>
  </si>
  <si>
    <t>INE0DNW01011</t>
  </si>
  <si>
    <t>FCL</t>
  </si>
  <si>
    <t>INE045J01026</t>
  </si>
  <si>
    <t>FCONSUMER</t>
  </si>
  <si>
    <t>INE220J01025</t>
  </si>
  <si>
    <t>FCSSOFT</t>
  </si>
  <si>
    <t>INE512B01022</t>
  </si>
  <si>
    <t>FDC</t>
  </si>
  <si>
    <t>INE258B01022</t>
  </si>
  <si>
    <t>FEDERALBNK</t>
  </si>
  <si>
    <t>INE171A01029</t>
  </si>
  <si>
    <t>FEL</t>
  </si>
  <si>
    <t>INE623B01027</t>
  </si>
  <si>
    <t>FELDVR</t>
  </si>
  <si>
    <t>IN9623B01058</t>
  </si>
  <si>
    <t>FIEMIND</t>
  </si>
  <si>
    <t>INE737H01014</t>
  </si>
  <si>
    <t>FILATEX</t>
  </si>
  <si>
    <t>INE816B01027</t>
  </si>
  <si>
    <t>INE235A01022</t>
  </si>
  <si>
    <t>INE686Y01026</t>
  </si>
  <si>
    <t>FINPIPE</t>
  </si>
  <si>
    <t>INE183A01024</t>
  </si>
  <si>
    <t>FLEXITUFF</t>
  </si>
  <si>
    <t>INE060J01017</t>
  </si>
  <si>
    <t>FLFL</t>
  </si>
  <si>
    <t>INE452O01016</t>
  </si>
  <si>
    <t>FLUOROCHEM</t>
  </si>
  <si>
    <t>INE09N301011</t>
  </si>
  <si>
    <t>INE529A01010</t>
  </si>
  <si>
    <t>FMNL</t>
  </si>
  <si>
    <t>INE360L01017</t>
  </si>
  <si>
    <t>FORCEMOT</t>
  </si>
  <si>
    <t>INE451A01017</t>
  </si>
  <si>
    <t>FORTIS</t>
  </si>
  <si>
    <t>INE061F01013</t>
  </si>
  <si>
    <t>FOSECOIND</t>
  </si>
  <si>
    <t>INE519A01011</t>
  </si>
  <si>
    <t>FRETAIL</t>
  </si>
  <si>
    <t>INE752P01024</t>
  </si>
  <si>
    <t>FSC</t>
  </si>
  <si>
    <t>INE935Q01015</t>
  </si>
  <si>
    <t>FSL</t>
  </si>
  <si>
    <t>INE684F01012</t>
  </si>
  <si>
    <t>G5</t>
  </si>
  <si>
    <t>INF247L01AK4</t>
  </si>
  <si>
    <t>GABRIEL</t>
  </si>
  <si>
    <t>INE524A01029</t>
  </si>
  <si>
    <t>GAEL</t>
  </si>
  <si>
    <t>INE036B01030</t>
  </si>
  <si>
    <t>GAIL</t>
  </si>
  <si>
    <t>INE129A01019</t>
  </si>
  <si>
    <t>GAL</t>
  </si>
  <si>
    <t>INE482J01021</t>
  </si>
  <si>
    <t>INE600K01018</t>
  </si>
  <si>
    <t>GALLANTT</t>
  </si>
  <si>
    <t>INE297H01019</t>
  </si>
  <si>
    <t>GALLISPAT</t>
  </si>
  <si>
    <t>INE528K01029</t>
  </si>
  <si>
    <t>GAMMNINFRA</t>
  </si>
  <si>
    <t>INE181G01025</t>
  </si>
  <si>
    <t>GANDHITUBE</t>
  </si>
  <si>
    <t>INE524B01027</t>
  </si>
  <si>
    <t>INE845D01014</t>
  </si>
  <si>
    <t>GANESHHOUC</t>
  </si>
  <si>
    <t>INE460C01014</t>
  </si>
  <si>
    <t>GANGAFORGE</t>
  </si>
  <si>
    <t>INE691Z01015</t>
  </si>
  <si>
    <t>GANGESSECU</t>
  </si>
  <si>
    <t>INE335W01016</t>
  </si>
  <si>
    <t>INE276A01018</t>
  </si>
  <si>
    <t>GATI</t>
  </si>
  <si>
    <t>INE152B01027</t>
  </si>
  <si>
    <t>GAYAHWS</t>
  </si>
  <si>
    <t>INE287Z01012</t>
  </si>
  <si>
    <t>GAYAPROJ</t>
  </si>
  <si>
    <t>INE336H01023</t>
  </si>
  <si>
    <t>GDL</t>
  </si>
  <si>
    <t>INE852F01015</t>
  </si>
  <si>
    <t>GEECEE</t>
  </si>
  <si>
    <t>INE916G01016</t>
  </si>
  <si>
    <t>GEEKAYWIRE</t>
  </si>
  <si>
    <t>INE669X01016</t>
  </si>
  <si>
    <t>GENCON</t>
  </si>
  <si>
    <t>INE854S01022</t>
  </si>
  <si>
    <t>GENESYS</t>
  </si>
  <si>
    <t>INE727B01026</t>
  </si>
  <si>
    <t>GENUSPAPER</t>
  </si>
  <si>
    <t>INE949P01018</t>
  </si>
  <si>
    <t>GENUSPOWER</t>
  </si>
  <si>
    <t>INE955D01029</t>
  </si>
  <si>
    <t>GEOJITFSL</t>
  </si>
  <si>
    <t>INE007B01023</t>
  </si>
  <si>
    <t>INE878A01011</t>
  </si>
  <si>
    <t>GESHIP</t>
  </si>
  <si>
    <t>INE017A01032</t>
  </si>
  <si>
    <t>GET&amp;D</t>
  </si>
  <si>
    <t>INE200A01026</t>
  </si>
  <si>
    <t>GFLLIMITED</t>
  </si>
  <si>
    <t>INE538A01037</t>
  </si>
  <si>
    <t>GFSTEELS</t>
  </si>
  <si>
    <t>INE534A01028</t>
  </si>
  <si>
    <t>GHCL</t>
  </si>
  <si>
    <t>INE539A01019</t>
  </si>
  <si>
    <t>GICHSGFIN</t>
  </si>
  <si>
    <t>INE289B01019</t>
  </si>
  <si>
    <t>INE481Y01014</t>
  </si>
  <si>
    <t>GILLANDERS</t>
  </si>
  <si>
    <t>INE047B01011</t>
  </si>
  <si>
    <t>INE322A01010</t>
  </si>
  <si>
    <t>GINNIFILA</t>
  </si>
  <si>
    <t>INE424C01010</t>
  </si>
  <si>
    <t>GIPCL</t>
  </si>
  <si>
    <t>INE162A01010</t>
  </si>
  <si>
    <t>GIRIRAJ</t>
  </si>
  <si>
    <t>INE614Z01017</t>
  </si>
  <si>
    <t>GISOLUTION</t>
  </si>
  <si>
    <t>INE065J01016</t>
  </si>
  <si>
    <t>GKWLIMITED</t>
  </si>
  <si>
    <t>INE528A01020</t>
  </si>
  <si>
    <t>INE068V01023</t>
  </si>
  <si>
    <t>INE159A01016</t>
  </si>
  <si>
    <t>INE935A01035</t>
  </si>
  <si>
    <t>GLOBAL</t>
  </si>
  <si>
    <t>INE291W01011</t>
  </si>
  <si>
    <t>GLOBALVECT</t>
  </si>
  <si>
    <t>INE792H01019</t>
  </si>
  <si>
    <t>GLOBE</t>
  </si>
  <si>
    <t>INE581X01013</t>
  </si>
  <si>
    <t>GLOBUSSPR</t>
  </si>
  <si>
    <t>INE615I01010</t>
  </si>
  <si>
    <t>GMBREW</t>
  </si>
  <si>
    <t>INE075D01018</t>
  </si>
  <si>
    <t>GMDCLTD</t>
  </si>
  <si>
    <t>INE131A01031</t>
  </si>
  <si>
    <t>INE541A01023</t>
  </si>
  <si>
    <t>GMRINFRA</t>
  </si>
  <si>
    <t>INE776C01039</t>
  </si>
  <si>
    <t>GNA</t>
  </si>
  <si>
    <t>INE934S01014</t>
  </si>
  <si>
    <t>GNFC</t>
  </si>
  <si>
    <t>INE113A01013</t>
  </si>
  <si>
    <t>GOACARBON</t>
  </si>
  <si>
    <t>INE426D01013</t>
  </si>
  <si>
    <t>GOCLCORP</t>
  </si>
  <si>
    <t>INE077F01035</t>
  </si>
  <si>
    <t>GODFRYPHLP</t>
  </si>
  <si>
    <t>INE260B01028</t>
  </si>
  <si>
    <t>GODHA</t>
  </si>
  <si>
    <t>INE925Y01010</t>
  </si>
  <si>
    <t>INE850D01014</t>
  </si>
  <si>
    <t>INE102D01028</t>
  </si>
  <si>
    <t>GODREJIND</t>
  </si>
  <si>
    <t>INE233A01035</t>
  </si>
  <si>
    <t>INE484J01027</t>
  </si>
  <si>
    <t>GOENKA</t>
  </si>
  <si>
    <t>INE516K01024</t>
  </si>
  <si>
    <t>GOKEX</t>
  </si>
  <si>
    <t>INE887G01027</t>
  </si>
  <si>
    <t>GOKUL</t>
  </si>
  <si>
    <t>INE020J01029</t>
  </si>
  <si>
    <t>GOKULAGRO</t>
  </si>
  <si>
    <t>INE314T01025</t>
  </si>
  <si>
    <t>GOLDBEES</t>
  </si>
  <si>
    <t>INF204KB17I5</t>
  </si>
  <si>
    <t>GOLDENTOBC</t>
  </si>
  <si>
    <t>INE973A01010</t>
  </si>
  <si>
    <t>GOLDIAM</t>
  </si>
  <si>
    <t>INE025B01017</t>
  </si>
  <si>
    <t>GOLDSHARE</t>
  </si>
  <si>
    <t>INF789F1AUX7</t>
  </si>
  <si>
    <t>GOLDSTAR</t>
  </si>
  <si>
    <t>INE405Y01013</t>
  </si>
  <si>
    <t>GOLDTECH</t>
  </si>
  <si>
    <t>INE805A01014</t>
  </si>
  <si>
    <t>GOODLUCK</t>
  </si>
  <si>
    <t>INE127I01024</t>
  </si>
  <si>
    <t>GOODYEAR</t>
  </si>
  <si>
    <t>INE533A01012</t>
  </si>
  <si>
    <t>GPIL</t>
  </si>
  <si>
    <t>INE177H01013</t>
  </si>
  <si>
    <t>GPPL</t>
  </si>
  <si>
    <t>INE517F01014</t>
  </si>
  <si>
    <t>GPTINFRA</t>
  </si>
  <si>
    <t>INE390G01014</t>
  </si>
  <si>
    <t>GRANULES</t>
  </si>
  <si>
    <t>INE101D01020</t>
  </si>
  <si>
    <t>GRAPHITE</t>
  </si>
  <si>
    <t>INE371A01025</t>
  </si>
  <si>
    <t>INE047A01021</t>
  </si>
  <si>
    <t>GRAVITA</t>
  </si>
  <si>
    <t>INE024L01027</t>
  </si>
  <si>
    <t>GREAVESCOT</t>
  </si>
  <si>
    <t>INE224A01026</t>
  </si>
  <si>
    <t>INE544R01013</t>
  </si>
  <si>
    <t>GREENPANEL</t>
  </si>
  <si>
    <t>INE08ZM01014</t>
  </si>
  <si>
    <t>INE461C01038</t>
  </si>
  <si>
    <t>GREENPOWER</t>
  </si>
  <si>
    <t>INE999K01014</t>
  </si>
  <si>
    <t>INE536A01023</t>
  </si>
  <si>
    <t>GROBTEA</t>
  </si>
  <si>
    <t>INE646C01018</t>
  </si>
  <si>
    <t>GRPLTD</t>
  </si>
  <si>
    <t>INE137I01015</t>
  </si>
  <si>
    <t>GRSE</t>
  </si>
  <si>
    <t>INE382Z01011</t>
  </si>
  <si>
    <t>GSCLCEMENT</t>
  </si>
  <si>
    <t>INE542A01039</t>
  </si>
  <si>
    <t>GSFC</t>
  </si>
  <si>
    <t>INE026A01025</t>
  </si>
  <si>
    <t>INE246F01010</t>
  </si>
  <si>
    <t>GSS</t>
  </si>
  <si>
    <t>INE871H01011</t>
  </si>
  <si>
    <t>GTL</t>
  </si>
  <si>
    <t>INE043A01012</t>
  </si>
  <si>
    <t>GTLINFRA</t>
  </si>
  <si>
    <t>INE221H01019</t>
  </si>
  <si>
    <t>GTNTEX</t>
  </si>
  <si>
    <t>INE302H01017</t>
  </si>
  <si>
    <t>GTPL</t>
  </si>
  <si>
    <t>INE869I01013</t>
  </si>
  <si>
    <t>GUFICBIO</t>
  </si>
  <si>
    <t>INE742B01025</t>
  </si>
  <si>
    <t>GUJALKALI</t>
  </si>
  <si>
    <t>INE186A01019</t>
  </si>
  <si>
    <t>GUJAPOLLO</t>
  </si>
  <si>
    <t>INE826C01016</t>
  </si>
  <si>
    <t>INE844O01030</t>
  </si>
  <si>
    <t>GUJRAFFIA</t>
  </si>
  <si>
    <t>INE610B01024</t>
  </si>
  <si>
    <t>GULFOILLUB</t>
  </si>
  <si>
    <t>INE635Q01029</t>
  </si>
  <si>
    <t>GULFPETRO</t>
  </si>
  <si>
    <t>INE586G01017</t>
  </si>
  <si>
    <t>GULPOLY</t>
  </si>
  <si>
    <t>INE255D01024</t>
  </si>
  <si>
    <t>INE066F01012</t>
  </si>
  <si>
    <t>HAPPSTMNDS</t>
  </si>
  <si>
    <t>INE419U01012</t>
  </si>
  <si>
    <t>HARRMALAYA</t>
  </si>
  <si>
    <t>INE544A01019</t>
  </si>
  <si>
    <t>HATHWAY</t>
  </si>
  <si>
    <t>INE982F01036</t>
  </si>
  <si>
    <t>HATSUN</t>
  </si>
  <si>
    <t>INE473B01035</t>
  </si>
  <si>
    <t>INE176B01034</t>
  </si>
  <si>
    <t>HAVISHA</t>
  </si>
  <si>
    <t>INE293B01029</t>
  </si>
  <si>
    <t>HBANKETF</t>
  </si>
  <si>
    <t>INF179KC1AN8</t>
  </si>
  <si>
    <t>HBLPOWER</t>
  </si>
  <si>
    <t>INE292B01021</t>
  </si>
  <si>
    <t>HBSL</t>
  </si>
  <si>
    <t>INE550B01022</t>
  </si>
  <si>
    <t>HCC</t>
  </si>
  <si>
    <t>INE549A01026</t>
  </si>
  <si>
    <t>HCG</t>
  </si>
  <si>
    <t>INE075I01017</t>
  </si>
  <si>
    <t>HCL-INSYS</t>
  </si>
  <si>
    <t>INE236A01020</t>
  </si>
  <si>
    <t>INE860A01027</t>
  </si>
  <si>
    <t>HDFC</t>
  </si>
  <si>
    <t>INE001A01036</t>
  </si>
  <si>
    <t>W3</t>
  </si>
  <si>
    <t>INE001A13049</t>
  </si>
  <si>
    <t>INE127D01025</t>
  </si>
  <si>
    <t>HDFCBANK</t>
  </si>
  <si>
    <t>INE040A01034</t>
  </si>
  <si>
    <t>HDFCLIFE</t>
  </si>
  <si>
    <t>INE795G01014</t>
  </si>
  <si>
    <t>HDFCMFGETF</t>
  </si>
  <si>
    <t>INF179KC1981</t>
  </si>
  <si>
    <t>HDFCNIFETF</t>
  </si>
  <si>
    <t>INF179KC1965</t>
  </si>
  <si>
    <t>HDFCSENETF</t>
  </si>
  <si>
    <t>INF179KC1973</t>
  </si>
  <si>
    <t>HDIL</t>
  </si>
  <si>
    <t>INE191I01012</t>
  </si>
  <si>
    <t>INE545A01016</t>
  </si>
  <si>
    <t>HEIDELBERG</t>
  </si>
  <si>
    <t>INE578A01017</t>
  </si>
  <si>
    <t>HEMIPROP</t>
  </si>
  <si>
    <t>INE0AJG01018</t>
  </si>
  <si>
    <t>HERANBA</t>
  </si>
  <si>
    <t>INE694N01015</t>
  </si>
  <si>
    <t>HERCULES</t>
  </si>
  <si>
    <t>INE688E01024</t>
  </si>
  <si>
    <t>HERITGFOOD</t>
  </si>
  <si>
    <t>INE978A01027</t>
  </si>
  <si>
    <t>INE158A01026</t>
  </si>
  <si>
    <t>INE782E01017</t>
  </si>
  <si>
    <t>HEXATRADEX</t>
  </si>
  <si>
    <t>INE750M01017</t>
  </si>
  <si>
    <t>HFCL</t>
  </si>
  <si>
    <t>INE548A01028</t>
  </si>
  <si>
    <t>HGINFRA</t>
  </si>
  <si>
    <t>INE926X01010</t>
  </si>
  <si>
    <t>HGS</t>
  </si>
  <si>
    <t>INE170I01016</t>
  </si>
  <si>
    <t>HIKAL</t>
  </si>
  <si>
    <t>INE475B01022</t>
  </si>
  <si>
    <t>HIL</t>
  </si>
  <si>
    <t>INE557A01011</t>
  </si>
  <si>
    <t>HILTON</t>
  </si>
  <si>
    <t>INE788H01017</t>
  </si>
  <si>
    <t>HIMATSEIDE</t>
  </si>
  <si>
    <t>INE049A01027</t>
  </si>
  <si>
    <t>INE038A01020</t>
  </si>
  <si>
    <t>HINDCOMPOS</t>
  </si>
  <si>
    <t>INE310C01029</t>
  </si>
  <si>
    <t>HINDCON</t>
  </si>
  <si>
    <t>INE642Y01011</t>
  </si>
  <si>
    <t>HINDCOPPER</t>
  </si>
  <si>
    <t>INE531E01026</t>
  </si>
  <si>
    <t>HINDMOTORS</t>
  </si>
  <si>
    <t>INE253A01025</t>
  </si>
  <si>
    <t>HINDNATGLS</t>
  </si>
  <si>
    <t>INE952A01022</t>
  </si>
  <si>
    <t>HINDOILEXP</t>
  </si>
  <si>
    <t>INE345A01011</t>
  </si>
  <si>
    <t>INE094A01015</t>
  </si>
  <si>
    <t>INE030A01027</t>
  </si>
  <si>
    <t>INE267A01025</t>
  </si>
  <si>
    <t>HIRECT</t>
  </si>
  <si>
    <t>INE835D01023</t>
  </si>
  <si>
    <t>HISARMETAL</t>
  </si>
  <si>
    <t>INE598C01011</t>
  </si>
  <si>
    <t>HITECH</t>
  </si>
  <si>
    <t>INE106T01017</t>
  </si>
  <si>
    <t>HITECHCORP</t>
  </si>
  <si>
    <t>INE120D01012</t>
  </si>
  <si>
    <t>HITECHGEAR</t>
  </si>
  <si>
    <t>INE127B01011</t>
  </si>
  <si>
    <t>HLEGLAS</t>
  </si>
  <si>
    <t>INE461D01010</t>
  </si>
  <si>
    <t>HLVLTD</t>
  </si>
  <si>
    <t>INE102A01024</t>
  </si>
  <si>
    <t>HMT</t>
  </si>
  <si>
    <t>INE262A01018</t>
  </si>
  <si>
    <t>HMVL</t>
  </si>
  <si>
    <t>INE871K01015</t>
  </si>
  <si>
    <t>HNDFDS</t>
  </si>
  <si>
    <t>INE254N01018</t>
  </si>
  <si>
    <t>HNGSNGBEES</t>
  </si>
  <si>
    <t>INF204KB19I1</t>
  </si>
  <si>
    <t>HOMEFIRST</t>
  </si>
  <si>
    <t>INE481N01025</t>
  </si>
  <si>
    <t>INE671A01010</t>
  </si>
  <si>
    <t>INE634A01018</t>
  </si>
  <si>
    <t>HOTELRUGBY</t>
  </si>
  <si>
    <t>INE275F01019</t>
  </si>
  <si>
    <t>HOVS</t>
  </si>
  <si>
    <t>INE596H01014</t>
  </si>
  <si>
    <t>HPIL</t>
  </si>
  <si>
    <t>INE05X901010</t>
  </si>
  <si>
    <t>HPL</t>
  </si>
  <si>
    <t>INE495S01016</t>
  </si>
  <si>
    <t>HSCL</t>
  </si>
  <si>
    <t>INE019C01026</t>
  </si>
  <si>
    <t>HSIL</t>
  </si>
  <si>
    <t>INE415A01038</t>
  </si>
  <si>
    <t>HTMEDIA</t>
  </si>
  <si>
    <t>INE501G01024</t>
  </si>
  <si>
    <t>HUBTOWN</t>
  </si>
  <si>
    <t>INE703H01016</t>
  </si>
  <si>
    <t>HUDCO</t>
  </si>
  <si>
    <t>INE031A01017</t>
  </si>
  <si>
    <t>INE031A07840</t>
  </si>
  <si>
    <t>INE031A07832</t>
  </si>
  <si>
    <t>INE031A07857</t>
  </si>
  <si>
    <t>INE031A07865</t>
  </si>
  <si>
    <t>INE031A07949</t>
  </si>
  <si>
    <t>INE031A07AB2</t>
  </si>
  <si>
    <t>HUHTAMAKI</t>
  </si>
  <si>
    <t>INE275B01026</t>
  </si>
  <si>
    <t>HUSYSLTD</t>
  </si>
  <si>
    <t>INE336T01010</t>
  </si>
  <si>
    <t>IBMFNIFTY</t>
  </si>
  <si>
    <t>INF666M01FS5</t>
  </si>
  <si>
    <t>IBREALEST</t>
  </si>
  <si>
    <t>INE069I01010</t>
  </si>
  <si>
    <t>IBUCCREDIT</t>
  </si>
  <si>
    <t>INE244L07127</t>
  </si>
  <si>
    <t>N9</t>
  </si>
  <si>
    <t>INE244L07143</t>
  </si>
  <si>
    <t>INE244L07184</t>
  </si>
  <si>
    <t>IBULHSGFIN</t>
  </si>
  <si>
    <t>INE148I01020</t>
  </si>
  <si>
    <t>INE148I07GF5</t>
  </si>
  <si>
    <t>INE148I07GH1</t>
  </si>
  <si>
    <t>NA</t>
  </si>
  <si>
    <t>INE148I07GL3</t>
  </si>
  <si>
    <t>NB</t>
  </si>
  <si>
    <t>INE148I07GN9</t>
  </si>
  <si>
    <t>ICEMAKE</t>
  </si>
  <si>
    <t>INE520Y01019</t>
  </si>
  <si>
    <t>ICICI500</t>
  </si>
  <si>
    <t>INF109KC1CZ3</t>
  </si>
  <si>
    <t>ICICIALPLV</t>
  </si>
  <si>
    <t>INF109KC1N59</t>
  </si>
  <si>
    <t>ICICIB22</t>
  </si>
  <si>
    <t>INF109KB15Y7</t>
  </si>
  <si>
    <t>ICICIBANK</t>
  </si>
  <si>
    <t>INE090A01021</t>
  </si>
  <si>
    <t>ICICIBANKN</t>
  </si>
  <si>
    <t>INF109KC1E27</t>
  </si>
  <si>
    <t>ICICIBANKP</t>
  </si>
  <si>
    <t>INF109KC1E35</t>
  </si>
  <si>
    <t>INE765G01017</t>
  </si>
  <si>
    <t>ICICIGOLD</t>
  </si>
  <si>
    <t>INF109KC1NT3</t>
  </si>
  <si>
    <t>ICICILIQ</t>
  </si>
  <si>
    <t>INF109KC1KT9</t>
  </si>
  <si>
    <t>ICICILOVOL</t>
  </si>
  <si>
    <t>INF109KB10T8</t>
  </si>
  <si>
    <t>ICICIM150</t>
  </si>
  <si>
    <t>INF109KC1G82</t>
  </si>
  <si>
    <t>ICICIMCAP</t>
  </si>
  <si>
    <t>INF109KB1XT3</t>
  </si>
  <si>
    <t>ICICINF100</t>
  </si>
  <si>
    <t>INF109KA1962</t>
  </si>
  <si>
    <t>ICICINIFTY</t>
  </si>
  <si>
    <t>INF109K012R6</t>
  </si>
  <si>
    <t>ICICINV20</t>
  </si>
  <si>
    <t>INF109KB1WY5</t>
  </si>
  <si>
    <t>ICICINXT50</t>
  </si>
  <si>
    <t>INF109KC1NS5</t>
  </si>
  <si>
    <t>ICICIPHARM</t>
  </si>
  <si>
    <t>INF109KC1Q72</t>
  </si>
  <si>
    <t>INE726G01019</t>
  </si>
  <si>
    <t>ICICISENSX</t>
  </si>
  <si>
    <t>INF346A01034</t>
  </si>
  <si>
    <t>ICICITECH</t>
  </si>
  <si>
    <t>INF109KC1N67</t>
  </si>
  <si>
    <t>ICIL</t>
  </si>
  <si>
    <t>INE483B01026</t>
  </si>
  <si>
    <t>ICRA</t>
  </si>
  <si>
    <t>INE725G01011</t>
  </si>
  <si>
    <t>IDBI</t>
  </si>
  <si>
    <t>INE008A01015</t>
  </si>
  <si>
    <t>IDBIGOLD</t>
  </si>
  <si>
    <t>INF397L01554</t>
  </si>
  <si>
    <t>IDEA</t>
  </si>
  <si>
    <t>INE669E01016</t>
  </si>
  <si>
    <t>IDFC</t>
  </si>
  <si>
    <t>INE043D01016</t>
  </si>
  <si>
    <t>INE092T01019</t>
  </si>
  <si>
    <t>INE092T08CL7</t>
  </si>
  <si>
    <t>INE092T08CN3</t>
  </si>
  <si>
    <t>INE092T08CO1</t>
  </si>
  <si>
    <t>IDFNIFTYET</t>
  </si>
  <si>
    <t>INF194KA1U07</t>
  </si>
  <si>
    <t>INE022Q01020</t>
  </si>
  <si>
    <t>IFBAGRO</t>
  </si>
  <si>
    <t>INE076C01018</t>
  </si>
  <si>
    <t>IFBIND</t>
  </si>
  <si>
    <t>INE559A01017</t>
  </si>
  <si>
    <t>IFCI</t>
  </si>
  <si>
    <t>INE039A01010</t>
  </si>
  <si>
    <t>INE039A07785</t>
  </si>
  <si>
    <t>NH</t>
  </si>
  <si>
    <t>INE039A07801</t>
  </si>
  <si>
    <t>INE039A07819</t>
  </si>
  <si>
    <t>NL</t>
  </si>
  <si>
    <t>INE039A07843</t>
  </si>
  <si>
    <t>IFGLEXPOR</t>
  </si>
  <si>
    <t>INE133Y01011</t>
  </si>
  <si>
    <t>INE188B01013</t>
  </si>
  <si>
    <t>INE203G01027</t>
  </si>
  <si>
    <t>IGPL</t>
  </si>
  <si>
    <t>INE204A01010</t>
  </si>
  <si>
    <t>IIFCL</t>
  </si>
  <si>
    <t>INE787H07370</t>
  </si>
  <si>
    <t>INE530B01024</t>
  </si>
  <si>
    <t>INE866I07BZ1</t>
  </si>
  <si>
    <t>INE866I07CB0</t>
  </si>
  <si>
    <t>INE866I07CD6</t>
  </si>
  <si>
    <t>INE866I08279</t>
  </si>
  <si>
    <t>INE866I08303</t>
  </si>
  <si>
    <t>INE530B08094</t>
  </si>
  <si>
    <t>INE530B08102</t>
  </si>
  <si>
    <t>NG</t>
  </si>
  <si>
    <t>INE530B08110</t>
  </si>
  <si>
    <t>IIFLSEC</t>
  </si>
  <si>
    <t>INE489L01022</t>
  </si>
  <si>
    <t>IIFLWAM</t>
  </si>
  <si>
    <t>INE466L01020</t>
  </si>
  <si>
    <t>IITL</t>
  </si>
  <si>
    <t>INE886A01014</t>
  </si>
  <si>
    <t>IL&amp;FSENGG</t>
  </si>
  <si>
    <t>INE369I01014</t>
  </si>
  <si>
    <t>IL&amp;FSTRANS</t>
  </si>
  <si>
    <t>INE975G01012</t>
  </si>
  <si>
    <t>IMAGICAA</t>
  </si>
  <si>
    <t>INE172N01012</t>
  </si>
  <si>
    <t>IMFA</t>
  </si>
  <si>
    <t>INE919H01018</t>
  </si>
  <si>
    <t>IMPAL</t>
  </si>
  <si>
    <t>INE547E01014</t>
  </si>
  <si>
    <t>IMPEXFERRO</t>
  </si>
  <si>
    <t>INE691G01015</t>
  </si>
  <si>
    <t>INCREDIBLE</t>
  </si>
  <si>
    <t>INE452L01012</t>
  </si>
  <si>
    <t>INDBANK</t>
  </si>
  <si>
    <t>INE841B01017</t>
  </si>
  <si>
    <t>INE053A01029</t>
  </si>
  <si>
    <t>INDIACEM</t>
  </si>
  <si>
    <t>INE383A01012</t>
  </si>
  <si>
    <t>INDIAGLYCO</t>
  </si>
  <si>
    <t>INE560A01015</t>
  </si>
  <si>
    <t>INE933S01016</t>
  </si>
  <si>
    <t>INDIANB</t>
  </si>
  <si>
    <t>INE562A01011</t>
  </si>
  <si>
    <t>INDIANCARD</t>
  </si>
  <si>
    <t>INE061A01014</t>
  </si>
  <si>
    <t>INDIANHUME</t>
  </si>
  <si>
    <t>INE323C01030</t>
  </si>
  <si>
    <t>INDIGO</t>
  </si>
  <si>
    <t>INE646L01027</t>
  </si>
  <si>
    <t>INE09VQ01012</t>
  </si>
  <si>
    <t>INDIGRID</t>
  </si>
  <si>
    <t>IV</t>
  </si>
  <si>
    <t>INE219X23014</t>
  </si>
  <si>
    <t>INE219X07181</t>
  </si>
  <si>
    <t>INE219X07207</t>
  </si>
  <si>
    <t>INE219X07264</t>
  </si>
  <si>
    <t>INE219X07280</t>
  </si>
  <si>
    <t>INDLMETER</t>
  </si>
  <si>
    <t>INE065B01013</t>
  </si>
  <si>
    <t>INDNIPPON</t>
  </si>
  <si>
    <t>INE092B01025</t>
  </si>
  <si>
    <t>INDOCO</t>
  </si>
  <si>
    <t>INE873D01024</t>
  </si>
  <si>
    <t>INDORAMA</t>
  </si>
  <si>
    <t>INE156A01020</t>
  </si>
  <si>
    <t>INDOSOLAR</t>
  </si>
  <si>
    <t>INE866K01015</t>
  </si>
  <si>
    <t>INDOSTAR</t>
  </si>
  <si>
    <t>INE896L01010</t>
  </si>
  <si>
    <t>INDOTECH</t>
  </si>
  <si>
    <t>INE332H01014</t>
  </si>
  <si>
    <t>INDOTHAI</t>
  </si>
  <si>
    <t>INE337M01013</t>
  </si>
  <si>
    <t>INDOWIND</t>
  </si>
  <si>
    <t>INE227G01018</t>
  </si>
  <si>
    <t>INDRAMEDCO</t>
  </si>
  <si>
    <t>INE681B01017</t>
  </si>
  <si>
    <t>INDSWFTLAB</t>
  </si>
  <si>
    <t>INE915B01019</t>
  </si>
  <si>
    <t>INDTERRAIN</t>
  </si>
  <si>
    <t>INE611L01021</t>
  </si>
  <si>
    <t>INDUSINDBK</t>
  </si>
  <si>
    <t>INE095A01012</t>
  </si>
  <si>
    <t>INE121J01017</t>
  </si>
  <si>
    <t>INEOSSTYRO</t>
  </si>
  <si>
    <t>INE189B01011</t>
  </si>
  <si>
    <t>INFIBEAM</t>
  </si>
  <si>
    <t>INE483S01020</t>
  </si>
  <si>
    <t>INFOBEAN</t>
  </si>
  <si>
    <t>INE344S01016</t>
  </si>
  <si>
    <t>INFOMEDIA</t>
  </si>
  <si>
    <t>INE669A01022</t>
  </si>
  <si>
    <t>INFRABEES</t>
  </si>
  <si>
    <t>INF732E01268</t>
  </si>
  <si>
    <t>INFY</t>
  </si>
  <si>
    <t>INE009A01021</t>
  </si>
  <si>
    <t>INGERRAND</t>
  </si>
  <si>
    <t>INE177A01018</t>
  </si>
  <si>
    <t>INNOVANA</t>
  </si>
  <si>
    <t>INE403Y01018</t>
  </si>
  <si>
    <t>INOXLEISUR</t>
  </si>
  <si>
    <t>INE312H01016</t>
  </si>
  <si>
    <t>INOXWIND</t>
  </si>
  <si>
    <t>INE066P01011</t>
  </si>
  <si>
    <t>INSECTICID</t>
  </si>
  <si>
    <t>INE070I01018</t>
  </si>
  <si>
    <t>INSPIRISYS</t>
  </si>
  <si>
    <t>INE020G01017</t>
  </si>
  <si>
    <t>INTELLECT</t>
  </si>
  <si>
    <t>INE306R01017</t>
  </si>
  <si>
    <t>INTENTECH</t>
  </si>
  <si>
    <t>INE781A01025</t>
  </si>
  <si>
    <t>INVENTURE</t>
  </si>
  <si>
    <t>INE878H01016</t>
  </si>
  <si>
    <t>IOB</t>
  </si>
  <si>
    <t>INE565A01014</t>
  </si>
  <si>
    <t>INE242A01010</t>
  </si>
  <si>
    <t>IOLCP</t>
  </si>
  <si>
    <t>INE485C01011</t>
  </si>
  <si>
    <t>INE571A01020</t>
  </si>
  <si>
    <t>IRB</t>
  </si>
  <si>
    <t>INE821I01014</t>
  </si>
  <si>
    <t>IRBINVIT</t>
  </si>
  <si>
    <t>INE183W23014</t>
  </si>
  <si>
    <t>IRCON</t>
  </si>
  <si>
    <t>INE962Y01021</t>
  </si>
  <si>
    <t>INE335Y01012</t>
  </si>
  <si>
    <t>IREDA</t>
  </si>
  <si>
    <t>INE202E07138</t>
  </si>
  <si>
    <t>INE202E07153</t>
  </si>
  <si>
    <t>IRFC</t>
  </si>
  <si>
    <t>INE053F01010</t>
  </si>
  <si>
    <t>N1</t>
  </si>
  <si>
    <t>INE053F07520</t>
  </si>
  <si>
    <t>INE053F07579</t>
  </si>
  <si>
    <t>INE053F07587</t>
  </si>
  <si>
    <t>INE053F07595</t>
  </si>
  <si>
    <t>INE053F07686</t>
  </si>
  <si>
    <t>INE053F07728</t>
  </si>
  <si>
    <t>INE053F07744</t>
  </si>
  <si>
    <t>INE053F07835</t>
  </si>
  <si>
    <t>INE053F07843</t>
  </si>
  <si>
    <t>INE053F07884</t>
  </si>
  <si>
    <t>INE053F07900</t>
  </si>
  <si>
    <t>IRISDOREME</t>
  </si>
  <si>
    <t>INE01GN01017</t>
  </si>
  <si>
    <t>INE763G01038</t>
  </si>
  <si>
    <t>ISFT</t>
  </si>
  <si>
    <t>INE566K01011</t>
  </si>
  <si>
    <t>ISGEC</t>
  </si>
  <si>
    <t>INE858B01029</t>
  </si>
  <si>
    <t>ISMTLTD</t>
  </si>
  <si>
    <t>INE732F01019</t>
  </si>
  <si>
    <t>INE154A01025</t>
  </si>
  <si>
    <t>INE353K01014</t>
  </si>
  <si>
    <t>ITDCEM</t>
  </si>
  <si>
    <t>INE686A01026</t>
  </si>
  <si>
    <t>INE248A01017</t>
  </si>
  <si>
    <t>IVC</t>
  </si>
  <si>
    <t>INE050B01023</t>
  </si>
  <si>
    <t>IVP</t>
  </si>
  <si>
    <t>INE043C01018</t>
  </si>
  <si>
    <t>IVZINGOLD</t>
  </si>
  <si>
    <t>INF205K01361</t>
  </si>
  <si>
    <t>IVZINNIFTY</t>
  </si>
  <si>
    <t>INF205K01DA9</t>
  </si>
  <si>
    <t>IZMO</t>
  </si>
  <si>
    <t>INE848A01014</t>
  </si>
  <si>
    <t>J&amp;KBANK</t>
  </si>
  <si>
    <t>INE168A01041</t>
  </si>
  <si>
    <t>JAGRAN</t>
  </si>
  <si>
    <t>INE199G01027</t>
  </si>
  <si>
    <t>JAGSNPHARM</t>
  </si>
  <si>
    <t>INE048B01027</t>
  </si>
  <si>
    <t>JAIBALAJI</t>
  </si>
  <si>
    <t>INE091G01018</t>
  </si>
  <si>
    <t>JAICORPLTD</t>
  </si>
  <si>
    <t>INE070D01027</t>
  </si>
  <si>
    <t>JAINSTUDIO</t>
  </si>
  <si>
    <t>INE486B01011</t>
  </si>
  <si>
    <t>JAMNAAUTO</t>
  </si>
  <si>
    <t>INE039C01032</t>
  </si>
  <si>
    <t>JASH</t>
  </si>
  <si>
    <t>INE039O01011</t>
  </si>
  <si>
    <t>JAYAGROGN</t>
  </si>
  <si>
    <t>INE785A01026</t>
  </si>
  <si>
    <t>JAYBARMARU</t>
  </si>
  <si>
    <t>INE571B01028</t>
  </si>
  <si>
    <t>JAYNECOIND</t>
  </si>
  <si>
    <t>INE854B01010</t>
  </si>
  <si>
    <t>JAYSREETEA</t>
  </si>
  <si>
    <t>INE364A01020</t>
  </si>
  <si>
    <t>INE572A01028</t>
  </si>
  <si>
    <t>JBFIND</t>
  </si>
  <si>
    <t>INE187A01017</t>
  </si>
  <si>
    <t>JBMA</t>
  </si>
  <si>
    <t>INE927D01028</t>
  </si>
  <si>
    <t>JCHAC</t>
  </si>
  <si>
    <t>INE782A01015</t>
  </si>
  <si>
    <t>JETAIRWAYS</t>
  </si>
  <si>
    <t>INE802G01018</t>
  </si>
  <si>
    <t>JETKNIT</t>
  </si>
  <si>
    <t>INE564T01017</t>
  </si>
  <si>
    <t>JHS</t>
  </si>
  <si>
    <t>INE544H01014</t>
  </si>
  <si>
    <t>JIKIND</t>
  </si>
  <si>
    <t>INE026B01049</t>
  </si>
  <si>
    <t>JINDALPHOT</t>
  </si>
  <si>
    <t>INE796G01012</t>
  </si>
  <si>
    <t>JINDALPOLY</t>
  </si>
  <si>
    <t>INE197D01010</t>
  </si>
  <si>
    <t>JINDALSAW</t>
  </si>
  <si>
    <t>INE324A01024</t>
  </si>
  <si>
    <t>INE749A01030</t>
  </si>
  <si>
    <t>JINDRILL</t>
  </si>
  <si>
    <t>INE742C01031</t>
  </si>
  <si>
    <t>JINDWORLD</t>
  </si>
  <si>
    <t>INE247D01039</t>
  </si>
  <si>
    <t>JISLDVREQS</t>
  </si>
  <si>
    <t>IN9175A01010</t>
  </si>
  <si>
    <t>JISLJALEQS</t>
  </si>
  <si>
    <t>INE175A01038</t>
  </si>
  <si>
    <t>JITFINFRA</t>
  </si>
  <si>
    <t>INE863T01013</t>
  </si>
  <si>
    <t>JIYAECO</t>
  </si>
  <si>
    <t>INE023S01016</t>
  </si>
  <si>
    <t>JKCEMENT</t>
  </si>
  <si>
    <t>INE823G01014</t>
  </si>
  <si>
    <t>JKIL</t>
  </si>
  <si>
    <t>INE576I01022</t>
  </si>
  <si>
    <t>JKLAKSHMI</t>
  </si>
  <si>
    <t>INE786A01032</t>
  </si>
  <si>
    <t>JKPAPER</t>
  </si>
  <si>
    <t>INE789E01012</t>
  </si>
  <si>
    <t>JKTYRE</t>
  </si>
  <si>
    <t>INE573A01042</t>
  </si>
  <si>
    <t>JMA</t>
  </si>
  <si>
    <t>INE412C01023</t>
  </si>
  <si>
    <t>JMCPROJECT</t>
  </si>
  <si>
    <t>INE890A01024</t>
  </si>
  <si>
    <t>JMFINANCIL</t>
  </si>
  <si>
    <t>INE780C01023</t>
  </si>
  <si>
    <t>JMTAUTOLTD</t>
  </si>
  <si>
    <t>INE988E01036</t>
  </si>
  <si>
    <t>JOCIL</t>
  </si>
  <si>
    <t>INE839G01010</t>
  </si>
  <si>
    <t>JPASSOCIAT</t>
  </si>
  <si>
    <t>INE455F01025</t>
  </si>
  <si>
    <t>JPINFRATEC</t>
  </si>
  <si>
    <t>INE099J01015</t>
  </si>
  <si>
    <t>JPPOWER</t>
  </si>
  <si>
    <t>INE351F01018</t>
  </si>
  <si>
    <t>JSL</t>
  </si>
  <si>
    <t>INE220G01021</t>
  </si>
  <si>
    <t>JSLHISAR</t>
  </si>
  <si>
    <t>INE455T01018</t>
  </si>
  <si>
    <t>INE121E01018</t>
  </si>
  <si>
    <t>JSWHL</t>
  </si>
  <si>
    <t>INE824G01012</t>
  </si>
  <si>
    <t>JSWISPL</t>
  </si>
  <si>
    <t>INE743C01021</t>
  </si>
  <si>
    <t>INE019A01038</t>
  </si>
  <si>
    <t>JTEKTINDIA</t>
  </si>
  <si>
    <t>INE643A01035</t>
  </si>
  <si>
    <t>INE797F01012</t>
  </si>
  <si>
    <t>JUBLINDS</t>
  </si>
  <si>
    <t>INE645L01011</t>
  </si>
  <si>
    <t>JUBLINGREA</t>
  </si>
  <si>
    <t>INE0BY001018</t>
  </si>
  <si>
    <t>JUBLPHARMA</t>
  </si>
  <si>
    <t>INE700A01033</t>
  </si>
  <si>
    <t>JUMPNET</t>
  </si>
  <si>
    <t>INE974C01022</t>
  </si>
  <si>
    <t>JUNIORBEES</t>
  </si>
  <si>
    <t>INF732E01045</t>
  </si>
  <si>
    <t>JUSTDIAL</t>
  </si>
  <si>
    <t>INE599M01018</t>
  </si>
  <si>
    <t>JYOTHYLAB</t>
  </si>
  <si>
    <t>INE668F01031</t>
  </si>
  <si>
    <t>JYOTISTRUC</t>
  </si>
  <si>
    <t>INE197A01024</t>
  </si>
  <si>
    <t>KABRAEXTRU</t>
  </si>
  <si>
    <t>INE900B01029</t>
  </si>
  <si>
    <t>KAJARIACER</t>
  </si>
  <si>
    <t>INE217B01036</t>
  </si>
  <si>
    <t>KAKATCEM</t>
  </si>
  <si>
    <t>INE437B01014</t>
  </si>
  <si>
    <t>KALPATPOWR</t>
  </si>
  <si>
    <t>INE220B01022</t>
  </si>
  <si>
    <t>KALYANIFRG</t>
  </si>
  <si>
    <t>INE314G01014</t>
  </si>
  <si>
    <t>KALYANKJIL</t>
  </si>
  <si>
    <t>INE303R01014</t>
  </si>
  <si>
    <t>KAMATHOTEL</t>
  </si>
  <si>
    <t>INE967C01018</t>
  </si>
  <si>
    <t>KAMDHENU</t>
  </si>
  <si>
    <t>INE390H01012</t>
  </si>
  <si>
    <t>KANANIIND</t>
  </si>
  <si>
    <t>INE879E01037</t>
  </si>
  <si>
    <t>KANORICHEM</t>
  </si>
  <si>
    <t>INE138C01024</t>
  </si>
  <si>
    <t>KANPRPLA</t>
  </si>
  <si>
    <t>INE694E01014</t>
  </si>
  <si>
    <t>INE531A01024</t>
  </si>
  <si>
    <t>KAPSTON</t>
  </si>
  <si>
    <t>INE542Z01010</t>
  </si>
  <si>
    <t>KARDA</t>
  </si>
  <si>
    <t>INE278R01026</t>
  </si>
  <si>
    <t>KARMAENG</t>
  </si>
  <si>
    <t>INE725L01011</t>
  </si>
  <si>
    <t>KARURVYSYA</t>
  </si>
  <si>
    <t>INE036D01028</t>
  </si>
  <si>
    <t>KAUSHALYA</t>
  </si>
  <si>
    <t>INE234I01010</t>
  </si>
  <si>
    <t>KAYA</t>
  </si>
  <si>
    <t>INE587G01015</t>
  </si>
  <si>
    <t>KCP</t>
  </si>
  <si>
    <t>INE805C01028</t>
  </si>
  <si>
    <t>KCPSUGIND</t>
  </si>
  <si>
    <t>INE790B01024</t>
  </si>
  <si>
    <t>KDDL</t>
  </si>
  <si>
    <t>INE291D01011</t>
  </si>
  <si>
    <t>INE389H01022</t>
  </si>
  <si>
    <t>KECL</t>
  </si>
  <si>
    <t>INE134B01017</t>
  </si>
  <si>
    <t>KEERTI</t>
  </si>
  <si>
    <t>INE586X01012</t>
  </si>
  <si>
    <t>KEI</t>
  </si>
  <si>
    <t>INE878B01027</t>
  </si>
  <si>
    <t>KELLTONTEC</t>
  </si>
  <si>
    <t>INE164B01022</t>
  </si>
  <si>
    <t>KENNAMET</t>
  </si>
  <si>
    <t>INE717A01029</t>
  </si>
  <si>
    <t>KERNEX</t>
  </si>
  <si>
    <t>INE202H01019</t>
  </si>
  <si>
    <t>KESORAMIND</t>
  </si>
  <si>
    <t>INE087A01019</t>
  </si>
  <si>
    <t>KEYFINSERV</t>
  </si>
  <si>
    <t>INE681C01015</t>
  </si>
  <si>
    <t>KHADIM</t>
  </si>
  <si>
    <t>INE834I01025</t>
  </si>
  <si>
    <t>KHAICHEM</t>
  </si>
  <si>
    <t>INE745B01028</t>
  </si>
  <si>
    <t>KHANDSE</t>
  </si>
  <si>
    <t>INE060B01014</t>
  </si>
  <si>
    <t>KICL</t>
  </si>
  <si>
    <t>INE029L01018</t>
  </si>
  <si>
    <t>KILITCH</t>
  </si>
  <si>
    <t>INE729D01010</t>
  </si>
  <si>
    <t>KINGFA</t>
  </si>
  <si>
    <t>INE473D01015</t>
  </si>
  <si>
    <t>KIOCL</t>
  </si>
  <si>
    <t>INE880L01014</t>
  </si>
  <si>
    <t>KIRIINDUS</t>
  </si>
  <si>
    <t>INE415I01015</t>
  </si>
  <si>
    <t>KIRLFER</t>
  </si>
  <si>
    <t>INE884B01025</t>
  </si>
  <si>
    <t>KIRLOSBROS</t>
  </si>
  <si>
    <t>INE732A01036</t>
  </si>
  <si>
    <t>KIRLOSENG</t>
  </si>
  <si>
    <t>INE146L01010</t>
  </si>
  <si>
    <t>KIRLOSIND</t>
  </si>
  <si>
    <t>INE250A01039</t>
  </si>
  <si>
    <t>KITEX</t>
  </si>
  <si>
    <t>INE602G01020</t>
  </si>
  <si>
    <t>KKCL</t>
  </si>
  <si>
    <t>INE401H01017</t>
  </si>
  <si>
    <t>KMSUGAR</t>
  </si>
  <si>
    <t>INE157H01023</t>
  </si>
  <si>
    <t>KNRCON</t>
  </si>
  <si>
    <t>INE634I01029</t>
  </si>
  <si>
    <t>KOKUYOCMLN</t>
  </si>
  <si>
    <t>INE760A01029</t>
  </si>
  <si>
    <t>KOLTEPATIL</t>
  </si>
  <si>
    <t>INE094I01018</t>
  </si>
  <si>
    <t>KOPRAN</t>
  </si>
  <si>
    <t>INE082A01010</t>
  </si>
  <si>
    <t>KOTAKBANK</t>
  </si>
  <si>
    <t>INE237A01028</t>
  </si>
  <si>
    <t>KOTAKBKETF</t>
  </si>
  <si>
    <t>INF174K01F59</t>
  </si>
  <si>
    <t>KOTAKGOLD</t>
  </si>
  <si>
    <t>INF373I01049</t>
  </si>
  <si>
    <t>KOTAKIT</t>
  </si>
  <si>
    <t>INF174KA1GC5</t>
  </si>
  <si>
    <t>KOTAKNIFTY</t>
  </si>
  <si>
    <t>INF174K014P6</t>
  </si>
  <si>
    <t>KOTAKNV20</t>
  </si>
  <si>
    <t>INF174K01Z71</t>
  </si>
  <si>
    <t>KOTAKPSUBK</t>
  </si>
  <si>
    <t>INF373I01023</t>
  </si>
  <si>
    <t>KOTARISUG</t>
  </si>
  <si>
    <t>INE419A01022</t>
  </si>
  <si>
    <t>KOTHARIPET</t>
  </si>
  <si>
    <t>INE720A01015</t>
  </si>
  <si>
    <t>KOTHARIPRO</t>
  </si>
  <si>
    <t>INE823A01017</t>
  </si>
  <si>
    <t>INE04I401011</t>
  </si>
  <si>
    <t>KPRMILL</t>
  </si>
  <si>
    <t>INE930H01023</t>
  </si>
  <si>
    <t>KRBL</t>
  </si>
  <si>
    <t>INE001B01026</t>
  </si>
  <si>
    <t>KREBSBIO</t>
  </si>
  <si>
    <t>INE268B01013</t>
  </si>
  <si>
    <t>KRIDHANINF</t>
  </si>
  <si>
    <t>INE524L01026</t>
  </si>
  <si>
    <t>KRISHANA</t>
  </si>
  <si>
    <t>INE506W01012</t>
  </si>
  <si>
    <t>KSB</t>
  </si>
  <si>
    <t>INE999A01015</t>
  </si>
  <si>
    <t>KSCL</t>
  </si>
  <si>
    <t>INE455I01029</t>
  </si>
  <si>
    <t>KSHITIJPOL</t>
  </si>
  <si>
    <t>INE013801019</t>
  </si>
  <si>
    <t>KSL</t>
  </si>
  <si>
    <t>INE907A01026</t>
  </si>
  <si>
    <t>KSOLVES</t>
  </si>
  <si>
    <t>INE0D6I01015</t>
  </si>
  <si>
    <t>KTKBANK</t>
  </si>
  <si>
    <t>INE614B01018</t>
  </si>
  <si>
    <t>KUANTUM</t>
  </si>
  <si>
    <t>INE529I01021</t>
  </si>
  <si>
    <t>L&amp;TFH</t>
  </si>
  <si>
    <t>INE498L01015</t>
  </si>
  <si>
    <t>L&amp;TFINANCE</t>
  </si>
  <si>
    <t>INE027E07899</t>
  </si>
  <si>
    <t>INE027E07956</t>
  </si>
  <si>
    <t>INE027E07998</t>
  </si>
  <si>
    <t>INE027E07AB2</t>
  </si>
  <si>
    <t>INE027E07AF3</t>
  </si>
  <si>
    <t>INE027E07AJ5</t>
  </si>
  <si>
    <t>NW</t>
  </si>
  <si>
    <t>INE027E07AN7</t>
  </si>
  <si>
    <t>NY</t>
  </si>
  <si>
    <t>INE027E07AS6</t>
  </si>
  <si>
    <t>Y5</t>
  </si>
  <si>
    <t>INE027E07AY4</t>
  </si>
  <si>
    <t>Y7</t>
  </si>
  <si>
    <t>INE027E07BA2</t>
  </si>
  <si>
    <t>LAGNAM</t>
  </si>
  <si>
    <t>INE548Z01017</t>
  </si>
  <si>
    <t>LAKPRE</t>
  </si>
  <si>
    <t>INE651C01018</t>
  </si>
  <si>
    <t>LALPATHLAB</t>
  </si>
  <si>
    <t>INE600L01024</t>
  </si>
  <si>
    <t>LAMBODHARA</t>
  </si>
  <si>
    <t>INE112F01022</t>
  </si>
  <si>
    <t>LAOPALA</t>
  </si>
  <si>
    <t>INE059D01020</t>
  </si>
  <si>
    <t>LASA</t>
  </si>
  <si>
    <t>INE670X01014</t>
  </si>
  <si>
    <t>INE947Q01028</t>
  </si>
  <si>
    <t>LAXMICOT</t>
  </si>
  <si>
    <t>INE801V01019</t>
  </si>
  <si>
    <t>LAXMIMACH</t>
  </si>
  <si>
    <t>INE269B01029</t>
  </si>
  <si>
    <t>LCCINFOTEC</t>
  </si>
  <si>
    <t>INE938A01021</t>
  </si>
  <si>
    <t>LEMONTREE</t>
  </si>
  <si>
    <t>INE970X01018</t>
  </si>
  <si>
    <t>LEXUS</t>
  </si>
  <si>
    <t>INE500X01013</t>
  </si>
  <si>
    <t>LFIC</t>
  </si>
  <si>
    <t>INE850E01012</t>
  </si>
  <si>
    <t>LGBBROSLTD</t>
  </si>
  <si>
    <t>INE337A01034</t>
  </si>
  <si>
    <t>LGBFORGE</t>
  </si>
  <si>
    <t>INE201J01017</t>
  </si>
  <si>
    <t>LIBAS</t>
  </si>
  <si>
    <t>INE908V01012</t>
  </si>
  <si>
    <t>LIBERTSHOE</t>
  </si>
  <si>
    <t>INE557B01019</t>
  </si>
  <si>
    <t>LICHSGFIN</t>
  </si>
  <si>
    <t>INE115A01026</t>
  </si>
  <si>
    <t>LICNETFGSC</t>
  </si>
  <si>
    <t>INF767K01MV5</t>
  </si>
  <si>
    <t>LICNETFN50</t>
  </si>
  <si>
    <t>INF767K01OS7</t>
  </si>
  <si>
    <t>LICNETFSEN</t>
  </si>
  <si>
    <t>INF767K01OT5</t>
  </si>
  <si>
    <t>LICNFNHGP</t>
  </si>
  <si>
    <t>INF767K01PC8</t>
  </si>
  <si>
    <t>LIKHITHA</t>
  </si>
  <si>
    <t>INE060901019</t>
  </si>
  <si>
    <t>LINCOLN</t>
  </si>
  <si>
    <t>INE405C01035</t>
  </si>
  <si>
    <t>LINCPEN</t>
  </si>
  <si>
    <t>INE802B01019</t>
  </si>
  <si>
    <t>INE473A01011</t>
  </si>
  <si>
    <t>LIQUIDBEES</t>
  </si>
  <si>
    <t>INF732E01037</t>
  </si>
  <si>
    <t>LIQUIDETF</t>
  </si>
  <si>
    <t>INF740KA1EU7</t>
  </si>
  <si>
    <t>INE670K01029</t>
  </si>
  <si>
    <t>LOKESHMACH</t>
  </si>
  <si>
    <t>INE397H01017</t>
  </si>
  <si>
    <t>LOTUSEYE</t>
  </si>
  <si>
    <t>INE947I01017</t>
  </si>
  <si>
    <t>LOVABLE</t>
  </si>
  <si>
    <t>INE597L01014</t>
  </si>
  <si>
    <t>LPDC</t>
  </si>
  <si>
    <t>INE197J01017</t>
  </si>
  <si>
    <t>LSIL</t>
  </si>
  <si>
    <t>INE093R01011</t>
  </si>
  <si>
    <t>INE018A01030</t>
  </si>
  <si>
    <t>INE214T01019</t>
  </si>
  <si>
    <t>LTMFEOF2R</t>
  </si>
  <si>
    <t>INF917K01ZT2</t>
  </si>
  <si>
    <t>INE010V01017</t>
  </si>
  <si>
    <t>INE162B01018</t>
  </si>
  <si>
    <t>INE872H01027</t>
  </si>
  <si>
    <t>INE326A01037</t>
  </si>
  <si>
    <t>LUXIND</t>
  </si>
  <si>
    <t>INE150G01020</t>
  </si>
  <si>
    <t>LXCHEM</t>
  </si>
  <si>
    <t>INE576O01020</t>
  </si>
  <si>
    <t>LYKALABS</t>
  </si>
  <si>
    <t>INE933A01014</t>
  </si>
  <si>
    <t>LYPSAGEMS</t>
  </si>
  <si>
    <t>INE142K01011</t>
  </si>
  <si>
    <t>INE101A01026</t>
  </si>
  <si>
    <t>M&amp;MFIN</t>
  </si>
  <si>
    <t>INE774D01024</t>
  </si>
  <si>
    <t>M100</t>
  </si>
  <si>
    <t>INF247L01023</t>
  </si>
  <si>
    <t>M14RG</t>
  </si>
  <si>
    <t>INF903JA1971</t>
  </si>
  <si>
    <t>M15RG</t>
  </si>
  <si>
    <t>INF903JA1AL0</t>
  </si>
  <si>
    <t>M17RD</t>
  </si>
  <si>
    <t>INF903JA1BG8</t>
  </si>
  <si>
    <t>M17RG</t>
  </si>
  <si>
    <t>INF903JA1BF0</t>
  </si>
  <si>
    <t>M50</t>
  </si>
  <si>
    <t>INF247L01536</t>
  </si>
  <si>
    <t>MAANALU</t>
  </si>
  <si>
    <t>INE215I01019</t>
  </si>
  <si>
    <t>MACPOWER</t>
  </si>
  <si>
    <t>INE155Z01011</t>
  </si>
  <si>
    <t>MADHAV</t>
  </si>
  <si>
    <t>INE925C01016</t>
  </si>
  <si>
    <t>MADHUCON</t>
  </si>
  <si>
    <t>INE378D01032</t>
  </si>
  <si>
    <t>MADRASFERT</t>
  </si>
  <si>
    <t>INE414A01015</t>
  </si>
  <si>
    <t>MAESGETF</t>
  </si>
  <si>
    <t>INF769K01GS9</t>
  </si>
  <si>
    <t>MAFANG</t>
  </si>
  <si>
    <t>INF769K01HF4</t>
  </si>
  <si>
    <t>MAGADSUGAR</t>
  </si>
  <si>
    <t>INE347W01011</t>
  </si>
  <si>
    <t>MAGMA</t>
  </si>
  <si>
    <t>INE511C01022</t>
  </si>
  <si>
    <t>INE511C07706</t>
  </si>
  <si>
    <t>MAGNUM</t>
  </si>
  <si>
    <t>INE387I01016</t>
  </si>
  <si>
    <t>INE457A01014</t>
  </si>
  <si>
    <t>MAHAPEXLTD</t>
  </si>
  <si>
    <t>INE843B01013</t>
  </si>
  <si>
    <t>MAHASTEEL</t>
  </si>
  <si>
    <t>INE451L01014</t>
  </si>
  <si>
    <t>MAHEPC</t>
  </si>
  <si>
    <t>INE215D01010</t>
  </si>
  <si>
    <t>MAHESHWARI</t>
  </si>
  <si>
    <t>INE263W01010</t>
  </si>
  <si>
    <t>MAHICKRA</t>
  </si>
  <si>
    <t>INE961Y01015</t>
  </si>
  <si>
    <t>MAHINDCIE</t>
  </si>
  <si>
    <t>INE536H01010</t>
  </si>
  <si>
    <t>MAHLIFE</t>
  </si>
  <si>
    <t>INE813A01018</t>
  </si>
  <si>
    <t>MAHLOG</t>
  </si>
  <si>
    <t>INE766P01016</t>
  </si>
  <si>
    <t>MAHSCOOTER</t>
  </si>
  <si>
    <t>INE288A01013</t>
  </si>
  <si>
    <t>MAHSEAMLES</t>
  </si>
  <si>
    <t>INE271B01025</t>
  </si>
  <si>
    <t>MAITHANALL</t>
  </si>
  <si>
    <t>INE683C01011</t>
  </si>
  <si>
    <t>MAJESCO</t>
  </si>
  <si>
    <t>INE898S01029</t>
  </si>
  <si>
    <t>MALUPAPER</t>
  </si>
  <si>
    <t>INE383H01017</t>
  </si>
  <si>
    <t>MAN50ETF</t>
  </si>
  <si>
    <t>INF769K01EG9</t>
  </si>
  <si>
    <t>MANAKALUCO</t>
  </si>
  <si>
    <t>INE859Q01017</t>
  </si>
  <si>
    <t>MANAKCOAT</t>
  </si>
  <si>
    <t>INE830Q01018</t>
  </si>
  <si>
    <t>MANAKSIA</t>
  </si>
  <si>
    <t>INE015D01022</t>
  </si>
  <si>
    <t>MANAKSTEEL</t>
  </si>
  <si>
    <t>INE824Q01011</t>
  </si>
  <si>
    <t>MANALIPETC</t>
  </si>
  <si>
    <t>INE201A01024</t>
  </si>
  <si>
    <t>MANAPPURAM</t>
  </si>
  <si>
    <t>INE522D01027</t>
  </si>
  <si>
    <t>MANGALAM</t>
  </si>
  <si>
    <t>INE584F01014</t>
  </si>
  <si>
    <t>MANGCHEFER</t>
  </si>
  <si>
    <t>INE558B01017</t>
  </si>
  <si>
    <t>MANGLMCEM</t>
  </si>
  <si>
    <t>INE347A01017</t>
  </si>
  <si>
    <t>MANGTIMBER</t>
  </si>
  <si>
    <t>INE805B01012</t>
  </si>
  <si>
    <t>MANINDS</t>
  </si>
  <si>
    <t>INE993A01026</t>
  </si>
  <si>
    <t>MANINFRA</t>
  </si>
  <si>
    <t>INE949H01023</t>
  </si>
  <si>
    <t>MANUGRAPH</t>
  </si>
  <si>
    <t>INE867A01022</t>
  </si>
  <si>
    <t>MANXT50</t>
  </si>
  <si>
    <t>INF769K01FN2</t>
  </si>
  <si>
    <t>MARALOVER</t>
  </si>
  <si>
    <t>INE882A01013</t>
  </si>
  <si>
    <t>MARATHON</t>
  </si>
  <si>
    <t>INE182D01020</t>
  </si>
  <si>
    <t>INE196A01026</t>
  </si>
  <si>
    <t>MARINE</t>
  </si>
  <si>
    <t>INE01JE01028</t>
  </si>
  <si>
    <t>MARKSANS</t>
  </si>
  <si>
    <t>INE750C01026</t>
  </si>
  <si>
    <t>MARSHALL</t>
  </si>
  <si>
    <t>INE00SZ01018</t>
  </si>
  <si>
    <t>INE585B01010</t>
  </si>
  <si>
    <t>MASFIN</t>
  </si>
  <si>
    <t>INE348L01012</t>
  </si>
  <si>
    <t>MASKINVEST</t>
  </si>
  <si>
    <t>INE885F01015</t>
  </si>
  <si>
    <t>MASTEK</t>
  </si>
  <si>
    <t>INE759A01021</t>
  </si>
  <si>
    <t>INE866R01028</t>
  </si>
  <si>
    <t>MAWANASUG</t>
  </si>
  <si>
    <t>INE636A01039</t>
  </si>
  <si>
    <t>MAXHEALTH</t>
  </si>
  <si>
    <t>INE027H01010</t>
  </si>
  <si>
    <t>MAXIND</t>
  </si>
  <si>
    <t>INE0CG601016</t>
  </si>
  <si>
    <t>MAXVIL</t>
  </si>
  <si>
    <t>INE154U01015</t>
  </si>
  <si>
    <t>MAYURUNIQ</t>
  </si>
  <si>
    <t>INE040D01038</t>
  </si>
  <si>
    <t>MAZDA</t>
  </si>
  <si>
    <t>INE885E01034</t>
  </si>
  <si>
    <t>MAZDOCK</t>
  </si>
  <si>
    <t>INE249Z01012</t>
  </si>
  <si>
    <t>MBAPL</t>
  </si>
  <si>
    <t>INE900L01010</t>
  </si>
  <si>
    <t>MBECL</t>
  </si>
  <si>
    <t>INE748A01016</t>
  </si>
  <si>
    <t>MBLINFRA</t>
  </si>
  <si>
    <t>INE912H01013</t>
  </si>
  <si>
    <t>MC1RG</t>
  </si>
  <si>
    <t>INF903JA1DR1</t>
  </si>
  <si>
    <t>MCDHOLDING</t>
  </si>
  <si>
    <t>INE836H01014</t>
  </si>
  <si>
    <t>INE854D01024</t>
  </si>
  <si>
    <t>MCL</t>
  </si>
  <si>
    <t>INE813V01022</t>
  </si>
  <si>
    <t>MCLEODRUSS</t>
  </si>
  <si>
    <t>INE942G01012</t>
  </si>
  <si>
    <t>MCX</t>
  </si>
  <si>
    <t>INE745G01035</t>
  </si>
  <si>
    <t>MDL</t>
  </si>
  <si>
    <t>INE575Z01010</t>
  </si>
  <si>
    <t>MEGASOFT</t>
  </si>
  <si>
    <t>INE933B01012</t>
  </si>
  <si>
    <t>MELSTAR</t>
  </si>
  <si>
    <t>INE817A01019</t>
  </si>
  <si>
    <t>MENONBE</t>
  </si>
  <si>
    <t>INE071D01033</t>
  </si>
  <si>
    <t>MEP</t>
  </si>
  <si>
    <t>INE776I01010</t>
  </si>
  <si>
    <t>MERCATOR</t>
  </si>
  <si>
    <t>INE934B01028</t>
  </si>
  <si>
    <t>METALFORGE</t>
  </si>
  <si>
    <t>INE425A01011</t>
  </si>
  <si>
    <t>INE112L01020</t>
  </si>
  <si>
    <t>INE180A01020</t>
  </si>
  <si>
    <t>MGEL</t>
  </si>
  <si>
    <t>INE0APB01016</t>
  </si>
  <si>
    <t>MGL</t>
  </si>
  <si>
    <t>INE002S01010</t>
  </si>
  <si>
    <t>MHHL</t>
  </si>
  <si>
    <t>INE450S01011</t>
  </si>
  <si>
    <t>MHRIL</t>
  </si>
  <si>
    <t>INE998I01010</t>
  </si>
  <si>
    <t>MIC</t>
  </si>
  <si>
    <t>INE287C01029</t>
  </si>
  <si>
    <t>MIDHANI</t>
  </si>
  <si>
    <t>INE099Z01011</t>
  </si>
  <si>
    <t>MILTON</t>
  </si>
  <si>
    <t>INE376Y01016</t>
  </si>
  <si>
    <t>MINDACORP</t>
  </si>
  <si>
    <t>INE842C01021</t>
  </si>
  <si>
    <t>INE405E01023</t>
  </si>
  <si>
    <t>MINDSPACE</t>
  </si>
  <si>
    <t>INE0CCU25019</t>
  </si>
  <si>
    <t>MINDTECK</t>
  </si>
  <si>
    <t>INE110B01017</t>
  </si>
  <si>
    <t>INE018I01017</t>
  </si>
  <si>
    <t>MIRCELECTR</t>
  </si>
  <si>
    <t>INE831A01028</t>
  </si>
  <si>
    <t>MIRZAINT</t>
  </si>
  <si>
    <t>INE771A01026</t>
  </si>
  <si>
    <t>MITCON</t>
  </si>
  <si>
    <t>INE828O01033</t>
  </si>
  <si>
    <t>MITTAL</t>
  </si>
  <si>
    <t>INE997Y01019</t>
  </si>
  <si>
    <t>MMFL</t>
  </si>
  <si>
    <t>INE227C01017</t>
  </si>
  <si>
    <t>MMP</t>
  </si>
  <si>
    <t>INE511Y01018</t>
  </si>
  <si>
    <t>MMTC</t>
  </si>
  <si>
    <t>INE123F01029</t>
  </si>
  <si>
    <t>MODIRUBBER</t>
  </si>
  <si>
    <t>INE832A01018</t>
  </si>
  <si>
    <t>MODISNME</t>
  </si>
  <si>
    <t>INE737D01021</t>
  </si>
  <si>
    <t>MOHITIND</t>
  </si>
  <si>
    <t>INE954E01012</t>
  </si>
  <si>
    <t>MOHOTAIND</t>
  </si>
  <si>
    <t>INE313D01013</t>
  </si>
  <si>
    <t>MOIL</t>
  </si>
  <si>
    <t>INE490G01020</t>
  </si>
  <si>
    <t>MOKSH</t>
  </si>
  <si>
    <t>INE514Y01012</t>
  </si>
  <si>
    <t>MOLDTECH</t>
  </si>
  <si>
    <t>INE835B01035</t>
  </si>
  <si>
    <t>MOLDTEKPP</t>
  </si>
  <si>
    <t>IN9893J01019</t>
  </si>
  <si>
    <t>MOLDTKPAC</t>
  </si>
  <si>
    <t>INE893J01029</t>
  </si>
  <si>
    <t>W1</t>
  </si>
  <si>
    <t>INE893J13016</t>
  </si>
  <si>
    <t>MONTECARLO</t>
  </si>
  <si>
    <t>INE950M01013</t>
  </si>
  <si>
    <t>MORARJEE</t>
  </si>
  <si>
    <t>INE161G01027</t>
  </si>
  <si>
    <t>INE083A01026</t>
  </si>
  <si>
    <t>INE775A01035</t>
  </si>
  <si>
    <t>MOTILALOFS</t>
  </si>
  <si>
    <t>INE338I01027</t>
  </si>
  <si>
    <t>MOTOGENFIN</t>
  </si>
  <si>
    <t>INE861B01023</t>
  </si>
  <si>
    <t>INE356A01018</t>
  </si>
  <si>
    <t>MPSLTD</t>
  </si>
  <si>
    <t>INE943D01017</t>
  </si>
  <si>
    <t>MPTODAY</t>
  </si>
  <si>
    <t>INE105Y01019</t>
  </si>
  <si>
    <t>INE883A01011</t>
  </si>
  <si>
    <t>MRO-TEK</t>
  </si>
  <si>
    <t>INE398B01018</t>
  </si>
  <si>
    <t>MRPL</t>
  </si>
  <si>
    <t>INE103A01014</t>
  </si>
  <si>
    <t>MSPL</t>
  </si>
  <si>
    <t>INE752G01015</t>
  </si>
  <si>
    <t>MSTCLTD</t>
  </si>
  <si>
    <t>INE255X01014</t>
  </si>
  <si>
    <t>INE864I01014</t>
  </si>
  <si>
    <t>MTEDUCARE</t>
  </si>
  <si>
    <t>INE472M01018</t>
  </si>
  <si>
    <t>MTNL</t>
  </si>
  <si>
    <t>INE153A01019</t>
  </si>
  <si>
    <t>MUKANDLTD</t>
  </si>
  <si>
    <t>INE304A01026</t>
  </si>
  <si>
    <t>P1</t>
  </si>
  <si>
    <t>INE304A04012</t>
  </si>
  <si>
    <t>MUKTAARTS</t>
  </si>
  <si>
    <t>INE374B01019</t>
  </si>
  <si>
    <t>MUNJALAU</t>
  </si>
  <si>
    <t>INE672B01032</t>
  </si>
  <si>
    <t>MUNJALSHOW</t>
  </si>
  <si>
    <t>INE577A01027</t>
  </si>
  <si>
    <t>MURUDCERA</t>
  </si>
  <si>
    <t>INE692B01014</t>
  </si>
  <si>
    <t>MUTHOOTCAP</t>
  </si>
  <si>
    <t>INE296G01013</t>
  </si>
  <si>
    <t>MUTHOOTFIN</t>
  </si>
  <si>
    <t>INE414G01012</t>
  </si>
  <si>
    <t>N100</t>
  </si>
  <si>
    <t>INF247L01031</t>
  </si>
  <si>
    <t>NABARD</t>
  </si>
  <si>
    <t>INE261F07032</t>
  </si>
  <si>
    <t>NACLIND</t>
  </si>
  <si>
    <t>INE295D01020</t>
  </si>
  <si>
    <t>NAGAFERT</t>
  </si>
  <si>
    <t>INE454M01024</t>
  </si>
  <si>
    <t>NAGREEKCAP</t>
  </si>
  <si>
    <t>INE245I01016</t>
  </si>
  <si>
    <t>NAGREEKEXP</t>
  </si>
  <si>
    <t>INE123B01028</t>
  </si>
  <si>
    <t>NAHARCAP</t>
  </si>
  <si>
    <t>INE049I01012</t>
  </si>
  <si>
    <t>NAHARINDUS</t>
  </si>
  <si>
    <t>INE289A01011</t>
  </si>
  <si>
    <t>NAHARPOLY</t>
  </si>
  <si>
    <t>INE308A01027</t>
  </si>
  <si>
    <t>NAHARSPING</t>
  </si>
  <si>
    <t>INE290A01027</t>
  </si>
  <si>
    <t>INE298J01013</t>
  </si>
  <si>
    <t>INE987B01026</t>
  </si>
  <si>
    <t>NATHBIOGEN</t>
  </si>
  <si>
    <t>INE448G01010</t>
  </si>
  <si>
    <t>NATIONALUM</t>
  </si>
  <si>
    <t>INE139A01034</t>
  </si>
  <si>
    <t>NAUKRI</t>
  </si>
  <si>
    <t>INE663F01024</t>
  </si>
  <si>
    <t>INE048G01026</t>
  </si>
  <si>
    <t>NAVKARCORP</t>
  </si>
  <si>
    <t>INE278M01019</t>
  </si>
  <si>
    <t>NAVNETEDUL</t>
  </si>
  <si>
    <t>INE060A01024</t>
  </si>
  <si>
    <t>NAZARA</t>
  </si>
  <si>
    <t>INE418L01021</t>
  </si>
  <si>
    <t>NBCC</t>
  </si>
  <si>
    <t>INE095N01031</t>
  </si>
  <si>
    <t>NBIFIN</t>
  </si>
  <si>
    <t>INE365I01020</t>
  </si>
  <si>
    <t>NBVENTURES</t>
  </si>
  <si>
    <t>INE725A01022</t>
  </si>
  <si>
    <t>NCC</t>
  </si>
  <si>
    <t>INE868B01028</t>
  </si>
  <si>
    <t>NCLIND</t>
  </si>
  <si>
    <t>INE732C01016</t>
  </si>
  <si>
    <t>NCPSESDL24</t>
  </si>
  <si>
    <t>INF204KB18W4</t>
  </si>
  <si>
    <t>NDGL</t>
  </si>
  <si>
    <t>INE756C01015</t>
  </si>
  <si>
    <t>NDL</t>
  </si>
  <si>
    <t>INE875G01030</t>
  </si>
  <si>
    <t>NDRAUTO</t>
  </si>
  <si>
    <t>INE07OG01012</t>
  </si>
  <si>
    <t>NDTV</t>
  </si>
  <si>
    <t>INE155G01029</t>
  </si>
  <si>
    <t>NECCLTD</t>
  </si>
  <si>
    <t>INE553C01016</t>
  </si>
  <si>
    <t>NECLIFE</t>
  </si>
  <si>
    <t>INE023H01027</t>
  </si>
  <si>
    <t>NELCAST</t>
  </si>
  <si>
    <t>INE189I01024</t>
  </si>
  <si>
    <t>NELCO</t>
  </si>
  <si>
    <t>INE045B01015</t>
  </si>
  <si>
    <t>NEOGEN</t>
  </si>
  <si>
    <t>INE136S01016</t>
  </si>
  <si>
    <t>NESCO</t>
  </si>
  <si>
    <t>INE317F01035</t>
  </si>
  <si>
    <t>INE239A01016</t>
  </si>
  <si>
    <t>NETF</t>
  </si>
  <si>
    <t>INF277K015R5</t>
  </si>
  <si>
    <t>NETFCONSUM</t>
  </si>
  <si>
    <t>INF204KA1LD7</t>
  </si>
  <si>
    <t>NETFDIVOPP</t>
  </si>
  <si>
    <t>INF204KA1MS3</t>
  </si>
  <si>
    <t>NETFGILT5Y</t>
  </si>
  <si>
    <t>INF204KC1030</t>
  </si>
  <si>
    <t>NETFIT</t>
  </si>
  <si>
    <t>INF204KB15V2</t>
  </si>
  <si>
    <t>NETFLTGILT</t>
  </si>
  <si>
    <t>INF204KB1882</t>
  </si>
  <si>
    <t>NETFMID150</t>
  </si>
  <si>
    <t>INF204KB1V68</t>
  </si>
  <si>
    <t>NETFNIF100</t>
  </si>
  <si>
    <t>INF204K014N5</t>
  </si>
  <si>
    <t>NETFNV20</t>
  </si>
  <si>
    <t>INF204KB18I3</t>
  </si>
  <si>
    <t>NETFSDL26</t>
  </si>
  <si>
    <t>INF204KC1022</t>
  </si>
  <si>
    <t>NETWORK18</t>
  </si>
  <si>
    <t>INE870H01013</t>
  </si>
  <si>
    <t>INE794A01010</t>
  </si>
  <si>
    <t>NEWGEN</t>
  </si>
  <si>
    <t>INE619B01017</t>
  </si>
  <si>
    <t>NEXTMEDIA</t>
  </si>
  <si>
    <t>INE747B01016</t>
  </si>
  <si>
    <t>NFL</t>
  </si>
  <si>
    <t>INE870D01012</t>
  </si>
  <si>
    <t>INE410P01011</t>
  </si>
  <si>
    <t>NHAI</t>
  </si>
  <si>
    <t>INE906B07CA1</t>
  </si>
  <si>
    <t>INE906B07CB9</t>
  </si>
  <si>
    <t>INE906B07DE1</t>
  </si>
  <si>
    <t>INE906B07DF8</t>
  </si>
  <si>
    <t>INE906B07EH2</t>
  </si>
  <si>
    <t>INE906B07EJ8</t>
  </si>
  <si>
    <t>INE906B07EP5</t>
  </si>
  <si>
    <t>NHBTF2014</t>
  </si>
  <si>
    <t>INE557F07132</t>
  </si>
  <si>
    <t>NHBTF2023</t>
  </si>
  <si>
    <t>INE557F07173</t>
  </si>
  <si>
    <t>INE557F07181</t>
  </si>
  <si>
    <t>NHPC</t>
  </si>
  <si>
    <t>INE848E01016</t>
  </si>
  <si>
    <t>NIACL</t>
  </si>
  <si>
    <t>INE470Y01017</t>
  </si>
  <si>
    <t>NIBL</t>
  </si>
  <si>
    <t>INE047O01014</t>
  </si>
  <si>
    <t>NIFTYBEES</t>
  </si>
  <si>
    <t>INF204KB14I2</t>
  </si>
  <si>
    <t>NIFTYEES</t>
  </si>
  <si>
    <t>INF754K01EK3</t>
  </si>
  <si>
    <t>NIITLTD</t>
  </si>
  <si>
    <t>INE161A01038</t>
  </si>
  <si>
    <t>NILAINFRA</t>
  </si>
  <si>
    <t>INE937C01029</t>
  </si>
  <si>
    <t>NILASPACES</t>
  </si>
  <si>
    <t>INE00S901012</t>
  </si>
  <si>
    <t>NILKAMAL</t>
  </si>
  <si>
    <t>INE310A01015</t>
  </si>
  <si>
    <t>NIPPOBATRY</t>
  </si>
  <si>
    <t>INE567A01010</t>
  </si>
  <si>
    <t>NIRAJ</t>
  </si>
  <si>
    <t>INE368I01016</t>
  </si>
  <si>
    <t>NITCO</t>
  </si>
  <si>
    <t>INE858F01012</t>
  </si>
  <si>
    <t>NITINFIRE</t>
  </si>
  <si>
    <t>INE489H01020</t>
  </si>
  <si>
    <t>NITINSPIN</t>
  </si>
  <si>
    <t>INE229H01012</t>
  </si>
  <si>
    <t>NITIRAJ</t>
  </si>
  <si>
    <t>INE439T01012</t>
  </si>
  <si>
    <t>NKIND</t>
  </si>
  <si>
    <t>INE542C01019</t>
  </si>
  <si>
    <t>NLCINDIA</t>
  </si>
  <si>
    <t>INE589A01014</t>
  </si>
  <si>
    <t>INE584A01023</t>
  </si>
  <si>
    <t>NOCIL</t>
  </si>
  <si>
    <t>INE163A01018</t>
  </si>
  <si>
    <t>NOIDATOLL</t>
  </si>
  <si>
    <t>INE781B01015</t>
  </si>
  <si>
    <t>NORBTEAEXP</t>
  </si>
  <si>
    <t>INE369C01017</t>
  </si>
  <si>
    <t>NOVARTIND</t>
  </si>
  <si>
    <t>INE234A01025</t>
  </si>
  <si>
    <t>NPBET</t>
  </si>
  <si>
    <t>INF277K010X4</t>
  </si>
  <si>
    <t>NRAIL</t>
  </si>
  <si>
    <t>INE740D01017</t>
  </si>
  <si>
    <t>INE349A01021</t>
  </si>
  <si>
    <t>NSIL</t>
  </si>
  <si>
    <t>INE023A01030</t>
  </si>
  <si>
    <t>NTL</t>
  </si>
  <si>
    <t>INE333I01036</t>
  </si>
  <si>
    <t>INE733E01010</t>
  </si>
  <si>
    <t>INE733E07JH3</t>
  </si>
  <si>
    <t>INE733E07JP6</t>
  </si>
  <si>
    <t>INE733E07JW2</t>
  </si>
  <si>
    <t>NUCLEUS</t>
  </si>
  <si>
    <t>INE096B01018</t>
  </si>
  <si>
    <t>NURECA</t>
  </si>
  <si>
    <t>INE0DSF01015</t>
  </si>
  <si>
    <t>NXTDIGITAL</t>
  </si>
  <si>
    <t>INE353A01023</t>
  </si>
  <si>
    <t>OAL</t>
  </si>
  <si>
    <t>INE959C01023</t>
  </si>
  <si>
    <t>INE093I01010</t>
  </si>
  <si>
    <t>OCCL</t>
  </si>
  <si>
    <t>INE321D01016</t>
  </si>
  <si>
    <t>INE881D01027</t>
  </si>
  <si>
    <t>INE274J01014</t>
  </si>
  <si>
    <t>OLECTRA</t>
  </si>
  <si>
    <t>INE260D01016</t>
  </si>
  <si>
    <t>OMAXAUTO</t>
  </si>
  <si>
    <t>INE090B01011</t>
  </si>
  <si>
    <t>OMAXE</t>
  </si>
  <si>
    <t>INE800H01010</t>
  </si>
  <si>
    <t>OMINFRAL</t>
  </si>
  <si>
    <t>INE239D01028</t>
  </si>
  <si>
    <t>ONELIFECAP</t>
  </si>
  <si>
    <t>INE912L01015</t>
  </si>
  <si>
    <t>ONEPOINT</t>
  </si>
  <si>
    <t>INE840Y01011</t>
  </si>
  <si>
    <t>INE213A01029</t>
  </si>
  <si>
    <t>ONMOBILE</t>
  </si>
  <si>
    <t>INE809I01019</t>
  </si>
  <si>
    <t>ONWARDTEC</t>
  </si>
  <si>
    <t>INE229A01017</t>
  </si>
  <si>
    <t>OPTIEMUS</t>
  </si>
  <si>
    <t>INE350C01017</t>
  </si>
  <si>
    <t>OPTOCIRCUI</t>
  </si>
  <si>
    <t>INE808B01016</t>
  </si>
  <si>
    <t>ORBTEXP</t>
  </si>
  <si>
    <t>INE231G01010</t>
  </si>
  <si>
    <t>ORCHPHARMA</t>
  </si>
  <si>
    <t>INE191A01027</t>
  </si>
  <si>
    <t>ORICONENT</t>
  </si>
  <si>
    <t>INE730A01022</t>
  </si>
  <si>
    <t>ORIENTABRA</t>
  </si>
  <si>
    <t>INE569C01020</t>
  </si>
  <si>
    <t>ORIENTALTL</t>
  </si>
  <si>
    <t>INE998H01012</t>
  </si>
  <si>
    <t>ORIENTBELL</t>
  </si>
  <si>
    <t>INE607D01018</t>
  </si>
  <si>
    <t>ORIENTCEM</t>
  </si>
  <si>
    <t>INE876N01018</t>
  </si>
  <si>
    <t>INE142Z01019</t>
  </si>
  <si>
    <t>ORIENTHOT</t>
  </si>
  <si>
    <t>INE750A01020</t>
  </si>
  <si>
    <t>ORIENTLTD</t>
  </si>
  <si>
    <t>INE609C01024</t>
  </si>
  <si>
    <t>ORIENTPPR</t>
  </si>
  <si>
    <t>INE592A01026</t>
  </si>
  <si>
    <t>INE743M01012</t>
  </si>
  <si>
    <t>ORISSAMINE</t>
  </si>
  <si>
    <t>INE725E01024</t>
  </si>
  <si>
    <t>ORTEL</t>
  </si>
  <si>
    <t>INE849L01019</t>
  </si>
  <si>
    <t>ORTINLAB</t>
  </si>
  <si>
    <t>INE749B01020</t>
  </si>
  <si>
    <t>OSIAHYPER</t>
  </si>
  <si>
    <t>INE06IR01013</t>
  </si>
  <si>
    <t>OSWALAGRO</t>
  </si>
  <si>
    <t>INE142A01012</t>
  </si>
  <si>
    <t>OSWALSEEDS</t>
  </si>
  <si>
    <t>INE00IK01011</t>
  </si>
  <si>
    <t>PAEL</t>
  </si>
  <si>
    <t>INE766A01018</t>
  </si>
  <si>
    <t>INE761H01022</t>
  </si>
  <si>
    <t>PAISALO</t>
  </si>
  <si>
    <t>INE420C01042</t>
  </si>
  <si>
    <t>PALASHSECU</t>
  </si>
  <si>
    <t>INE471W01019</t>
  </si>
  <si>
    <t>PALREDTEC</t>
  </si>
  <si>
    <t>INE218G01033</t>
  </si>
  <si>
    <t>PANACEABIO</t>
  </si>
  <si>
    <t>INE922B01023</t>
  </si>
  <si>
    <t>PANACHE</t>
  </si>
  <si>
    <t>INE895W01019</t>
  </si>
  <si>
    <t>PANAMAPET</t>
  </si>
  <si>
    <t>INE305C01029</t>
  </si>
  <si>
    <t>PANSARI</t>
  </si>
  <si>
    <t>INE697V01011</t>
  </si>
  <si>
    <t>PAR</t>
  </si>
  <si>
    <t>INE04LG01015</t>
  </si>
  <si>
    <t>PARACABLES</t>
  </si>
  <si>
    <t>INE074B01023</t>
  </si>
  <si>
    <t>PARAGMILK</t>
  </si>
  <si>
    <t>INE883N01014</t>
  </si>
  <si>
    <t>PARIN</t>
  </si>
  <si>
    <t>INE00U801010</t>
  </si>
  <si>
    <t>PARSVNATH</t>
  </si>
  <si>
    <t>INE561H01026</t>
  </si>
  <si>
    <t>PARTYCRUS</t>
  </si>
  <si>
    <t>INE06ZX01015</t>
  </si>
  <si>
    <t>PATELENG</t>
  </si>
  <si>
    <t>INE244B01030</t>
  </si>
  <si>
    <t>PATINTLOG</t>
  </si>
  <si>
    <t>INE529D01014</t>
  </si>
  <si>
    <t>PATSPINLTD</t>
  </si>
  <si>
    <t>INE790C01014</t>
  </si>
  <si>
    <t>PAVNAIND</t>
  </si>
  <si>
    <t>INE07S101020</t>
  </si>
  <si>
    <t>PCJEWELLER</t>
  </si>
  <si>
    <t>INE785M01013</t>
  </si>
  <si>
    <t>PDMJEPAPER</t>
  </si>
  <si>
    <t>INE865T01018</t>
  </si>
  <si>
    <t>PDSMFL</t>
  </si>
  <si>
    <t>INE111Q01013</t>
  </si>
  <si>
    <t>PEARLPOLY</t>
  </si>
  <si>
    <t>INE844A01013</t>
  </si>
  <si>
    <t>INE140A01024</t>
  </si>
  <si>
    <t>PENIND</t>
  </si>
  <si>
    <t>INE932A01024</t>
  </si>
  <si>
    <t>PENINLAND</t>
  </si>
  <si>
    <t>INE138A01028</t>
  </si>
  <si>
    <t>PERSISTENT</t>
  </si>
  <si>
    <t>INE262H01013</t>
  </si>
  <si>
    <t>INE347G01014</t>
  </si>
  <si>
    <t>PFC</t>
  </si>
  <si>
    <t>INE134E01011</t>
  </si>
  <si>
    <t>INE134E07588</t>
  </si>
  <si>
    <t>INE134E07190</t>
  </si>
  <si>
    <t>INE134E07208</t>
  </si>
  <si>
    <t>INE134E07463</t>
  </si>
  <si>
    <t>INE182A01018</t>
  </si>
  <si>
    <t>PFOCUS</t>
  </si>
  <si>
    <t>INE367G01038</t>
  </si>
  <si>
    <t>PFS</t>
  </si>
  <si>
    <t>INE560K01014</t>
  </si>
  <si>
    <t>PGEL</t>
  </si>
  <si>
    <t>INE457L01011</t>
  </si>
  <si>
    <t>INE179A01014</t>
  </si>
  <si>
    <t>INE199A01012</t>
  </si>
  <si>
    <t>PGIL</t>
  </si>
  <si>
    <t>INE940H01014</t>
  </si>
  <si>
    <t>PGINVIT</t>
  </si>
  <si>
    <t>INE0GGX23010</t>
  </si>
  <si>
    <t>PHILIPCARB</t>
  </si>
  <si>
    <t>INE602A01023</t>
  </si>
  <si>
    <t>PHOENIXLTD</t>
  </si>
  <si>
    <t>INE211B01039</t>
  </si>
  <si>
    <t>INE318A01026</t>
  </si>
  <si>
    <t>INE603J01030</t>
  </si>
  <si>
    <t>PILANIINVS</t>
  </si>
  <si>
    <t>INE417C01014</t>
  </si>
  <si>
    <t>PILITA</t>
  </si>
  <si>
    <t>INE600A01035</t>
  </si>
  <si>
    <t>PIONDIST</t>
  </si>
  <si>
    <t>INE889E01010</t>
  </si>
  <si>
    <t>PIONEEREMB</t>
  </si>
  <si>
    <t>INE156C01018</t>
  </si>
  <si>
    <t>PITTIENG</t>
  </si>
  <si>
    <t>INE450D01021</t>
  </si>
  <si>
    <t>PKTEA</t>
  </si>
  <si>
    <t>INE431F01018</t>
  </si>
  <si>
    <t>PLASTIBLEN</t>
  </si>
  <si>
    <t>INE083C01022</t>
  </si>
  <si>
    <t>PNB</t>
  </si>
  <si>
    <t>INE160A01022</t>
  </si>
  <si>
    <t>PNBGILTS</t>
  </si>
  <si>
    <t>INE859A01011</t>
  </si>
  <si>
    <t>PNBHOUSING</t>
  </si>
  <si>
    <t>INE572E01012</t>
  </si>
  <si>
    <t>PNC</t>
  </si>
  <si>
    <t>INE392B01011</t>
  </si>
  <si>
    <t>PNCINFRA</t>
  </si>
  <si>
    <t>INE195J01029</t>
  </si>
  <si>
    <t>PODDARHOUS</t>
  </si>
  <si>
    <t>INE888B01018</t>
  </si>
  <si>
    <t>PODDARMENT</t>
  </si>
  <si>
    <t>INE371C01013</t>
  </si>
  <si>
    <t>POKARNA</t>
  </si>
  <si>
    <t>INE637C01025</t>
  </si>
  <si>
    <t>INE455K01017</t>
  </si>
  <si>
    <t>POLYMED</t>
  </si>
  <si>
    <t>INE205C01021</t>
  </si>
  <si>
    <t>POLYPLEX</t>
  </si>
  <si>
    <t>INE633B01018</t>
  </si>
  <si>
    <t>PONNIERODE</t>
  </si>
  <si>
    <t>INE838E01017</t>
  </si>
  <si>
    <t>INE752E01010</t>
  </si>
  <si>
    <t>POWERINDIA</t>
  </si>
  <si>
    <t>INE07Y701011</t>
  </si>
  <si>
    <t>POWERMECH</t>
  </si>
  <si>
    <t>INE211R01019</t>
  </si>
  <si>
    <t>PPAP</t>
  </si>
  <si>
    <t>INE095I01015</t>
  </si>
  <si>
    <t>PPL</t>
  </si>
  <si>
    <t>INE050001010</t>
  </si>
  <si>
    <t>PRAENG</t>
  </si>
  <si>
    <t>INE505C01016</t>
  </si>
  <si>
    <t>INE074A01025</t>
  </si>
  <si>
    <t>PRAKASH</t>
  </si>
  <si>
    <t>INE603A01013</t>
  </si>
  <si>
    <t>PRAKASHSTL</t>
  </si>
  <si>
    <t>INE696K01024</t>
  </si>
  <si>
    <t>PRAXIS</t>
  </si>
  <si>
    <t>INE546Y01022</t>
  </si>
  <si>
    <t>PRECAM</t>
  </si>
  <si>
    <t>INE484I01029</t>
  </si>
  <si>
    <t>PRECOT</t>
  </si>
  <si>
    <t>INE283A01014</t>
  </si>
  <si>
    <t>PRECWIRE</t>
  </si>
  <si>
    <t>INE372C01029</t>
  </si>
  <si>
    <t>PREMEXPLN</t>
  </si>
  <si>
    <t>INE863B01011</t>
  </si>
  <si>
    <t>PREMIER</t>
  </si>
  <si>
    <t>INE342A01018</t>
  </si>
  <si>
    <t>PREMIERPOL</t>
  </si>
  <si>
    <t>INE309M01012</t>
  </si>
  <si>
    <t>PRESSMN</t>
  </si>
  <si>
    <t>INE980A01023</t>
  </si>
  <si>
    <t>PRESTIGE</t>
  </si>
  <si>
    <t>INE811K01011</t>
  </si>
  <si>
    <t>PRICOLLTD</t>
  </si>
  <si>
    <t>INE726V01018</t>
  </si>
  <si>
    <t>PRIMESECU</t>
  </si>
  <si>
    <t>INE032B01021</t>
  </si>
  <si>
    <t>INE689W01016</t>
  </si>
  <si>
    <t>PRIVISCL</t>
  </si>
  <si>
    <t>INE959A01019</t>
  </si>
  <si>
    <t>PROINDIA</t>
  </si>
  <si>
    <t>INE217G01035</t>
  </si>
  <si>
    <t>PROLIFE</t>
  </si>
  <si>
    <t>INE994V01012</t>
  </si>
  <si>
    <t>PROZONINTU</t>
  </si>
  <si>
    <t>INE195N01013</t>
  </si>
  <si>
    <t>PRSMJOHNSN</t>
  </si>
  <si>
    <t>INE010A01011</t>
  </si>
  <si>
    <t>PSB</t>
  </si>
  <si>
    <t>INE608A01012</t>
  </si>
  <si>
    <t>PSPPROJECT</t>
  </si>
  <si>
    <t>INE488V01015</t>
  </si>
  <si>
    <t>PSUBNKBEES</t>
  </si>
  <si>
    <t>INF204KB16I7</t>
  </si>
  <si>
    <t>PTC</t>
  </si>
  <si>
    <t>INE877F01012</t>
  </si>
  <si>
    <t>PTL</t>
  </si>
  <si>
    <t>INE034D01031</t>
  </si>
  <si>
    <t>PULZ</t>
  </si>
  <si>
    <t>INE335X01014</t>
  </si>
  <si>
    <t>PUNJABCHEM</t>
  </si>
  <si>
    <t>INE277B01014</t>
  </si>
  <si>
    <t>PUNJLLOYD</t>
  </si>
  <si>
    <t>INE701B01021</t>
  </si>
  <si>
    <t>PURVA</t>
  </si>
  <si>
    <t>INE323I01011</t>
  </si>
  <si>
    <t>PVR</t>
  </si>
  <si>
    <t>INE191H01014</t>
  </si>
  <si>
    <t>QGOLDHALF</t>
  </si>
  <si>
    <t>INF082J01010</t>
  </si>
  <si>
    <t>QNIFTY</t>
  </si>
  <si>
    <t>INF082J01028</t>
  </si>
  <si>
    <t>QUESS</t>
  </si>
  <si>
    <t>INE615P01015</t>
  </si>
  <si>
    <t>QUICKHEAL</t>
  </si>
  <si>
    <t>INE306L01010</t>
  </si>
  <si>
    <t>RADAAN</t>
  </si>
  <si>
    <t>INE874F01027</t>
  </si>
  <si>
    <t>RADICO</t>
  </si>
  <si>
    <t>INE944F01028</t>
  </si>
  <si>
    <t>RADIOCITY</t>
  </si>
  <si>
    <t>INE919I01024</t>
  </si>
  <si>
    <t>RAILTEL</t>
  </si>
  <si>
    <t>INE0DD101019</t>
  </si>
  <si>
    <t>RAIN</t>
  </si>
  <si>
    <t>INE855B01025</t>
  </si>
  <si>
    <t>INE343B01030</t>
  </si>
  <si>
    <t>RAJMET</t>
  </si>
  <si>
    <t>INE00KV01014</t>
  </si>
  <si>
    <t>RAJRATAN</t>
  </si>
  <si>
    <t>INE451D01011</t>
  </si>
  <si>
    <t>RAJRAYON</t>
  </si>
  <si>
    <t>INE533D01024</t>
  </si>
  <si>
    <t>RAJSREESUG</t>
  </si>
  <si>
    <t>INE562B01019</t>
  </si>
  <si>
    <t>RAJTV</t>
  </si>
  <si>
    <t>INE952H01027</t>
  </si>
  <si>
    <t>INE613A01020</t>
  </si>
  <si>
    <t>RAMANEWS</t>
  </si>
  <si>
    <t>INE278B01020</t>
  </si>
  <si>
    <t>RAMASTEEL</t>
  </si>
  <si>
    <t>INE230R01027</t>
  </si>
  <si>
    <t>INE331A01037</t>
  </si>
  <si>
    <t>RAMCOIND</t>
  </si>
  <si>
    <t>INE614A01028</t>
  </si>
  <si>
    <t>RAMCOSYS</t>
  </si>
  <si>
    <t>INE246B01019</t>
  </si>
  <si>
    <t>RAMKY</t>
  </si>
  <si>
    <t>INE874I01013</t>
  </si>
  <si>
    <t>RAMSARUP</t>
  </si>
  <si>
    <t>INE005D01015</t>
  </si>
  <si>
    <t>RANASUG</t>
  </si>
  <si>
    <t>INE625B01014</t>
  </si>
  <si>
    <t>RANEENGINE</t>
  </si>
  <si>
    <t>INE222J01013</t>
  </si>
  <si>
    <t>RANEHOLDIN</t>
  </si>
  <si>
    <t>INE384A01010</t>
  </si>
  <si>
    <t>RATNAMANI</t>
  </si>
  <si>
    <t>INE703B01027</t>
  </si>
  <si>
    <t>INE301A01014</t>
  </si>
  <si>
    <t>RBL</t>
  </si>
  <si>
    <t>INE244J01017</t>
  </si>
  <si>
    <t>RBLBANK</t>
  </si>
  <si>
    <t>INE976G01028</t>
  </si>
  <si>
    <t>RCF</t>
  </si>
  <si>
    <t>INE027A01015</t>
  </si>
  <si>
    <t>RCOM</t>
  </si>
  <si>
    <t>INE330H01018</t>
  </si>
  <si>
    <t>RECLTD</t>
  </si>
  <si>
    <t>INE020B01018</t>
  </si>
  <si>
    <t>INE020B07GX4</t>
  </si>
  <si>
    <t>INE020B07HO1</t>
  </si>
  <si>
    <t>INE020B07HP8</t>
  </si>
  <si>
    <t>INE020B07HR4</t>
  </si>
  <si>
    <t>INE020B07HS2</t>
  </si>
  <si>
    <t>INE020B07GH7</t>
  </si>
  <si>
    <t>REDINGTON</t>
  </si>
  <si>
    <t>INE891D01026</t>
  </si>
  <si>
    <t>REFEX</t>
  </si>
  <si>
    <t>INE056I01017</t>
  </si>
  <si>
    <t>RELAXO</t>
  </si>
  <si>
    <t>INE131B01039</t>
  </si>
  <si>
    <t>RELCAPITAL</t>
  </si>
  <si>
    <t>INE013A01015</t>
  </si>
  <si>
    <t>INE002A01018</t>
  </si>
  <si>
    <t>RELIGARE</t>
  </si>
  <si>
    <t>INE621H01010</t>
  </si>
  <si>
    <t>RELINFRA</t>
  </si>
  <si>
    <t>INE036A01016</t>
  </si>
  <si>
    <t>REMSONSIND</t>
  </si>
  <si>
    <t>INE474C01015</t>
  </si>
  <si>
    <t>RENUKA</t>
  </si>
  <si>
    <t>INE087H01022</t>
  </si>
  <si>
    <t>REPCOHOME</t>
  </si>
  <si>
    <t>INE612J01015</t>
  </si>
  <si>
    <t>REPL</t>
  </si>
  <si>
    <t>INE364Z01019</t>
  </si>
  <si>
    <t>REPRO</t>
  </si>
  <si>
    <t>INE461B01014</t>
  </si>
  <si>
    <t>RESPONIND</t>
  </si>
  <si>
    <t>INE688D01026</t>
  </si>
  <si>
    <t>REVATHI</t>
  </si>
  <si>
    <t>INE617A01013</t>
  </si>
  <si>
    <t>RGL</t>
  </si>
  <si>
    <t>INE722H01016</t>
  </si>
  <si>
    <t>RHFL</t>
  </si>
  <si>
    <t>INE217K01011</t>
  </si>
  <si>
    <t>INE217K07AE0</t>
  </si>
  <si>
    <t>INE217K08289</t>
  </si>
  <si>
    <t>RICOAUTO</t>
  </si>
  <si>
    <t>INE209B01025</t>
  </si>
  <si>
    <t>RIIL</t>
  </si>
  <si>
    <t>INE046A01015</t>
  </si>
  <si>
    <t>RITES</t>
  </si>
  <si>
    <t>INE320J01015</t>
  </si>
  <si>
    <t>RKDL</t>
  </si>
  <si>
    <t>INE722J01012</t>
  </si>
  <si>
    <t>RKEC</t>
  </si>
  <si>
    <t>INE786W01010</t>
  </si>
  <si>
    <t>RKFORGE</t>
  </si>
  <si>
    <t>INE399G01015</t>
  </si>
  <si>
    <t>RMCL</t>
  </si>
  <si>
    <t>INE172H01014</t>
  </si>
  <si>
    <t>RMDRIP</t>
  </si>
  <si>
    <t>INE219Y01018</t>
  </si>
  <si>
    <t>RML</t>
  </si>
  <si>
    <t>INE050H01012</t>
  </si>
  <si>
    <t>RNAVAL</t>
  </si>
  <si>
    <t>INE542F01012</t>
  </si>
  <si>
    <t>ROHLTD</t>
  </si>
  <si>
    <t>INE283H01019</t>
  </si>
  <si>
    <t>ROLLT</t>
  </si>
  <si>
    <t>INE927A01040</t>
  </si>
  <si>
    <t>ROLTA</t>
  </si>
  <si>
    <t>INE293A01013</t>
  </si>
  <si>
    <t>ROML</t>
  </si>
  <si>
    <t>INE294G01026</t>
  </si>
  <si>
    <t>ROSSARI</t>
  </si>
  <si>
    <t>INE02A801020</t>
  </si>
  <si>
    <t>ROSSELLIND</t>
  </si>
  <si>
    <t>INE847C01020</t>
  </si>
  <si>
    <t>INE450U01017</t>
  </si>
  <si>
    <t>RPGLIFE</t>
  </si>
  <si>
    <t>INE105J01010</t>
  </si>
  <si>
    <t>RPOWER</t>
  </si>
  <si>
    <t>INE614G01033</t>
  </si>
  <si>
    <t>RPPINFRA</t>
  </si>
  <si>
    <t>INE324L01013</t>
  </si>
  <si>
    <t>RPPL</t>
  </si>
  <si>
    <t>INE760W01015</t>
  </si>
  <si>
    <t>RPSGVENT</t>
  </si>
  <si>
    <t>INE425Y01011</t>
  </si>
  <si>
    <t>RSSOFTWARE</t>
  </si>
  <si>
    <t>INE165B01029</t>
  </si>
  <si>
    <t>RSWM</t>
  </si>
  <si>
    <t>INE611A01016</t>
  </si>
  <si>
    <t>RSYSTEMS</t>
  </si>
  <si>
    <t>INE411H01032</t>
  </si>
  <si>
    <t>RTNINDIA</t>
  </si>
  <si>
    <t>INE834M01019</t>
  </si>
  <si>
    <t>RTNPOWER</t>
  </si>
  <si>
    <t>INE399K01017</t>
  </si>
  <si>
    <t>RUBYMILLS</t>
  </si>
  <si>
    <t>INE301D01026</t>
  </si>
  <si>
    <t>RUCHI</t>
  </si>
  <si>
    <t>INE619A01035</t>
  </si>
  <si>
    <t>RUCHINFRA</t>
  </si>
  <si>
    <t>INE413B01023</t>
  </si>
  <si>
    <t>RUCHIRA</t>
  </si>
  <si>
    <t>INE803H01014</t>
  </si>
  <si>
    <t>RUPA</t>
  </si>
  <si>
    <t>INE895B01021</t>
  </si>
  <si>
    <t>RUSHIL</t>
  </si>
  <si>
    <t>INE573K01017</t>
  </si>
  <si>
    <t>RVHL</t>
  </si>
  <si>
    <t>INE09E501017</t>
  </si>
  <si>
    <t>RVNL</t>
  </si>
  <si>
    <t>INE415G01027</t>
  </si>
  <si>
    <t>S&amp;SPOWER</t>
  </si>
  <si>
    <t>INE902B01017</t>
  </si>
  <si>
    <t>SABEVENTS</t>
  </si>
  <si>
    <t>INE860T01019</t>
  </si>
  <si>
    <t>SABTN</t>
  </si>
  <si>
    <t>INE416A01036</t>
  </si>
  <si>
    <t>SADBHAV</t>
  </si>
  <si>
    <t>INE226H01026</t>
  </si>
  <si>
    <t>SADBHIN</t>
  </si>
  <si>
    <t>INE764L01010</t>
  </si>
  <si>
    <t>SAFARI</t>
  </si>
  <si>
    <t>INE429E01023</t>
  </si>
  <si>
    <t>SAGARDEEP</t>
  </si>
  <si>
    <t>INE976T01013</t>
  </si>
  <si>
    <t>SAGCEM</t>
  </si>
  <si>
    <t>INE229C01013</t>
  </si>
  <si>
    <t>INE114A01011</t>
  </si>
  <si>
    <t>SAKAR</t>
  </si>
  <si>
    <t>INE732S01012</t>
  </si>
  <si>
    <t>SAKHTISUG</t>
  </si>
  <si>
    <t>INE623A01011</t>
  </si>
  <si>
    <t>SAKSOFT</t>
  </si>
  <si>
    <t>INE667G01015</t>
  </si>
  <si>
    <t>SAKUMA</t>
  </si>
  <si>
    <t>INE190H01024</t>
  </si>
  <si>
    <t>SALASAR</t>
  </si>
  <si>
    <t>INE170V01019</t>
  </si>
  <si>
    <t>SALONA</t>
  </si>
  <si>
    <t>INE498E01010</t>
  </si>
  <si>
    <t>SALSTEEL</t>
  </si>
  <si>
    <t>INE658G01014</t>
  </si>
  <si>
    <t>SALZERELEC</t>
  </si>
  <si>
    <t>INE457F01013</t>
  </si>
  <si>
    <t>SAMBHAAV</t>
  </si>
  <si>
    <t>INE699B01027</t>
  </si>
  <si>
    <t>SANCO</t>
  </si>
  <si>
    <t>INE782L01012</t>
  </si>
  <si>
    <t>SANDESH</t>
  </si>
  <si>
    <t>INE583B01015</t>
  </si>
  <si>
    <t>INE278H01035</t>
  </si>
  <si>
    <t>SANGAMIND</t>
  </si>
  <si>
    <t>INE495C01010</t>
  </si>
  <si>
    <t>SANGHIIND</t>
  </si>
  <si>
    <t>INE999B01013</t>
  </si>
  <si>
    <t>SANGHVIMOV</t>
  </si>
  <si>
    <t>INE989A01024</t>
  </si>
  <si>
    <t>SANGINITA</t>
  </si>
  <si>
    <t>INE753W01010</t>
  </si>
  <si>
    <t>INE058A01010</t>
  </si>
  <si>
    <t>SANWARIA</t>
  </si>
  <si>
    <t>INE890C01046</t>
  </si>
  <si>
    <t>SARDAEN</t>
  </si>
  <si>
    <t>INE385C01013</t>
  </si>
  <si>
    <t>SAREGAMA</t>
  </si>
  <si>
    <t>INE979A01017</t>
  </si>
  <si>
    <t>SARLAPOLY</t>
  </si>
  <si>
    <t>INE453D01025</t>
  </si>
  <si>
    <t>SARVESHWAR</t>
  </si>
  <si>
    <t>INE324X01018</t>
  </si>
  <si>
    <t>SASKEN</t>
  </si>
  <si>
    <t>INE231F01020</t>
  </si>
  <si>
    <t>SASTASUNDR</t>
  </si>
  <si>
    <t>INE019J01013</t>
  </si>
  <si>
    <t>SATIA</t>
  </si>
  <si>
    <t>INE170E01023</t>
  </si>
  <si>
    <t>SATIN</t>
  </si>
  <si>
    <t>INE836B01017</t>
  </si>
  <si>
    <t>SATINPP1</t>
  </si>
  <si>
    <t>IN9836B01023</t>
  </si>
  <si>
    <t>SBICARD</t>
  </si>
  <si>
    <t>INE018E01016</t>
  </si>
  <si>
    <t>SBIETFIT</t>
  </si>
  <si>
    <t>INF200KA1S14</t>
  </si>
  <si>
    <t>SBIETFPB</t>
  </si>
  <si>
    <t>INF200KA1S22</t>
  </si>
  <si>
    <t>SBIETFQLTY</t>
  </si>
  <si>
    <t>INF200KA1WX6</t>
  </si>
  <si>
    <t>SBILIFE</t>
  </si>
  <si>
    <t>INE123W01016</t>
  </si>
  <si>
    <t>SBIN</t>
  </si>
  <si>
    <t>INE062A01020</t>
  </si>
  <si>
    <t>SCAPDVR</t>
  </si>
  <si>
    <t>INE224E01036</t>
  </si>
  <si>
    <t>INE513A01014</t>
  </si>
  <si>
    <t>SCHAND</t>
  </si>
  <si>
    <t>INE807K01035</t>
  </si>
  <si>
    <t>SCHNEIDER</t>
  </si>
  <si>
    <t>INE839M01018</t>
  </si>
  <si>
    <t>SCI</t>
  </si>
  <si>
    <t>INE109A01011</t>
  </si>
  <si>
    <t>SDBL</t>
  </si>
  <si>
    <t>INE480C01020</t>
  </si>
  <si>
    <t>SEAMECLTD</t>
  </si>
  <si>
    <t>INE497B01018</t>
  </si>
  <si>
    <t>SECL</t>
  </si>
  <si>
    <t>INE00Y701018</t>
  </si>
  <si>
    <t>SECURCRED</t>
  </si>
  <si>
    <t>INE195Y01010</t>
  </si>
  <si>
    <t>SECURKLOUD</t>
  </si>
  <si>
    <t>INE650K01021</t>
  </si>
  <si>
    <t>SELAN</t>
  </si>
  <si>
    <t>INE818A01017</t>
  </si>
  <si>
    <t>SEPOWER</t>
  </si>
  <si>
    <t>INE735M01018</t>
  </si>
  <si>
    <t>INE807F01027</t>
  </si>
  <si>
    <t>SERVOTECH</t>
  </si>
  <si>
    <t>INE782X01017</t>
  </si>
  <si>
    <t>SESHAPAPER</t>
  </si>
  <si>
    <t>INE630A01024</t>
  </si>
  <si>
    <t>SETCO</t>
  </si>
  <si>
    <t>INE878E01021</t>
  </si>
  <si>
    <t>SETF10GILT</t>
  </si>
  <si>
    <t>INF200KA1JT1</t>
  </si>
  <si>
    <t>SETFGOLD</t>
  </si>
  <si>
    <t>INF200K01099</t>
  </si>
  <si>
    <t>SETFNIF50</t>
  </si>
  <si>
    <t>INF200KA1FS1</t>
  </si>
  <si>
    <t>SETFNIFBK</t>
  </si>
  <si>
    <t>INF200KA1580</t>
  </si>
  <si>
    <t>SETFNN50</t>
  </si>
  <si>
    <t>INF200KA1598</t>
  </si>
  <si>
    <t>SETUINFRA</t>
  </si>
  <si>
    <t>INE023M01027</t>
  </si>
  <si>
    <t>SEYAIND</t>
  </si>
  <si>
    <t>INE573R01012</t>
  </si>
  <si>
    <t>SFHL-RE</t>
  </si>
  <si>
    <t>INE202Z20011</t>
  </si>
  <si>
    <t>INE916U01025</t>
  </si>
  <si>
    <t>SGBAPR28I</t>
  </si>
  <si>
    <t>GB</t>
  </si>
  <si>
    <t>IN0020200062</t>
  </si>
  <si>
    <t>SGBAUG24</t>
  </si>
  <si>
    <t>IN0020160027</t>
  </si>
  <si>
    <t>SGBAUG27</t>
  </si>
  <si>
    <t>IN0020190107</t>
  </si>
  <si>
    <t>SGBAUG28V</t>
  </si>
  <si>
    <t>IN0020200161</t>
  </si>
  <si>
    <t>SGBDC27VII</t>
  </si>
  <si>
    <t>IN0020190461</t>
  </si>
  <si>
    <t>SGBDEC25</t>
  </si>
  <si>
    <t>IN0020170125</t>
  </si>
  <si>
    <t>SGBDEC25XI</t>
  </si>
  <si>
    <t>IN0020170133</t>
  </si>
  <si>
    <t>SGBDEC26</t>
  </si>
  <si>
    <t>IN0020180389</t>
  </si>
  <si>
    <t>SGBFEB24</t>
  </si>
  <si>
    <t>IN0020150101</t>
  </si>
  <si>
    <t>SGBFEB27</t>
  </si>
  <si>
    <t>IN0020180561</t>
  </si>
  <si>
    <t>SGBFEB28IX</t>
  </si>
  <si>
    <t>IN0020190545</t>
  </si>
  <si>
    <t>SGBFEB29XI</t>
  </si>
  <si>
    <t>IN0020200393</t>
  </si>
  <si>
    <t>SGBJ28VIII</t>
  </si>
  <si>
    <t>IN0020190537</t>
  </si>
  <si>
    <t>SGBJAN27</t>
  </si>
  <si>
    <t>IN0020180462</t>
  </si>
  <si>
    <t>SGBJAN29IX</t>
  </si>
  <si>
    <t>IN0020200377</t>
  </si>
  <si>
    <t>SGBJAN29X</t>
  </si>
  <si>
    <t>IN0020200385</t>
  </si>
  <si>
    <t>SGBJUL25</t>
  </si>
  <si>
    <t>IN0020170034</t>
  </si>
  <si>
    <t>SGBJUL27</t>
  </si>
  <si>
    <t>IN0020190081</t>
  </si>
  <si>
    <t>SGBJUL28IV</t>
  </si>
  <si>
    <t>IN0020200146</t>
  </si>
  <si>
    <t>SGBJUN28</t>
  </si>
  <si>
    <t>IN0020200104</t>
  </si>
  <si>
    <t>SGBMAR24</t>
  </si>
  <si>
    <t>IN0020150119</t>
  </si>
  <si>
    <t>SGBMAR25</t>
  </si>
  <si>
    <t>IN0020160126</t>
  </si>
  <si>
    <t>SGBMAR28X</t>
  </si>
  <si>
    <t>IN0020190552</t>
  </si>
  <si>
    <t>SGBMAY25</t>
  </si>
  <si>
    <t>IN0020170018</t>
  </si>
  <si>
    <t>SGBMAY26</t>
  </si>
  <si>
    <t>IN0020180033</t>
  </si>
  <si>
    <t>SGBMAY28</t>
  </si>
  <si>
    <t>IN0020200088</t>
  </si>
  <si>
    <t>SGBMR29XII</t>
  </si>
  <si>
    <t>IN0020200427</t>
  </si>
  <si>
    <t>SGBN28VIII</t>
  </si>
  <si>
    <t>IN0020200286</t>
  </si>
  <si>
    <t>SGBNOV23</t>
  </si>
  <si>
    <t>IN0020150085</t>
  </si>
  <si>
    <t>SGBNOV24</t>
  </si>
  <si>
    <t>IN0020160076</t>
  </si>
  <si>
    <t>SGBNOV25</t>
  </si>
  <si>
    <t>IN0020170091</t>
  </si>
  <si>
    <t>SGBNOV258</t>
  </si>
  <si>
    <t>IN0020170109</t>
  </si>
  <si>
    <t>SGBNOV25VI</t>
  </si>
  <si>
    <t>IN0020170083</t>
  </si>
  <si>
    <t>SGBNOV26</t>
  </si>
  <si>
    <t>IN0020180314</t>
  </si>
  <si>
    <t>SGBOC28VII</t>
  </si>
  <si>
    <t>IN0020200203</t>
  </si>
  <si>
    <t>SGBOCT25</t>
  </si>
  <si>
    <t>IN0020170059</t>
  </si>
  <si>
    <t>SGBOCT25IV</t>
  </si>
  <si>
    <t>IN0020170067</t>
  </si>
  <si>
    <t>SGBOCT25V</t>
  </si>
  <si>
    <t>IN0020170075</t>
  </si>
  <si>
    <t>SGBOCT27VI</t>
  </si>
  <si>
    <t>IN0020190388</t>
  </si>
  <si>
    <t>SGBSEP27</t>
  </si>
  <si>
    <t>IN0020190115</t>
  </si>
  <si>
    <t>SGBSEP28VI</t>
  </si>
  <si>
    <t>IN0020200195</t>
  </si>
  <si>
    <t>SGL</t>
  </si>
  <si>
    <t>INE353H01010</t>
  </si>
  <si>
    <t>SHAKTIPUMP</t>
  </si>
  <si>
    <t>INE908D01010</t>
  </si>
  <si>
    <t>INE597J01018</t>
  </si>
  <si>
    <t>SHALPAINTS</t>
  </si>
  <si>
    <t>INE849C01026</t>
  </si>
  <si>
    <t>SHANKARA</t>
  </si>
  <si>
    <t>INE274V01019</t>
  </si>
  <si>
    <t>INE631A01022</t>
  </si>
  <si>
    <t>SHARDACROP</t>
  </si>
  <si>
    <t>INE221J01015</t>
  </si>
  <si>
    <t>SHARDAMOTR</t>
  </si>
  <si>
    <t>INE597I01028</t>
  </si>
  <si>
    <t>SHAREINDIA</t>
  </si>
  <si>
    <t>INE932X01018</t>
  </si>
  <si>
    <t>SHARIABEES</t>
  </si>
  <si>
    <t>INF732E01128</t>
  </si>
  <si>
    <t>SHEMAROO</t>
  </si>
  <si>
    <t>INE363M01019</t>
  </si>
  <si>
    <t>SHIL</t>
  </si>
  <si>
    <t>INE05AN01011</t>
  </si>
  <si>
    <t>SHILPAMED</t>
  </si>
  <si>
    <t>INE790G01031</t>
  </si>
  <si>
    <t>SHIVAMAUTO</t>
  </si>
  <si>
    <t>INE637H01024</t>
  </si>
  <si>
    <t>SHIVAMILLS</t>
  </si>
  <si>
    <t>INE644Y01017</t>
  </si>
  <si>
    <t>SHIVATEX</t>
  </si>
  <si>
    <t>INE705C01020</t>
  </si>
  <si>
    <t>SHK</t>
  </si>
  <si>
    <t>INE500L01026</t>
  </si>
  <si>
    <t>SHOPERSTOP</t>
  </si>
  <si>
    <t>INE498B01024</t>
  </si>
  <si>
    <t>SHRADHA</t>
  </si>
  <si>
    <t>INE715Y01015</t>
  </si>
  <si>
    <t>SHREDIGCEM</t>
  </si>
  <si>
    <t>INE232A01011</t>
  </si>
  <si>
    <t>INE070A01015</t>
  </si>
  <si>
    <t>SHREEPUSHK</t>
  </si>
  <si>
    <t>INE712K01011</t>
  </si>
  <si>
    <t>SHREERAMA</t>
  </si>
  <si>
    <t>INE879A01019</t>
  </si>
  <si>
    <t>SHRENIK</t>
  </si>
  <si>
    <t>INE632X01030</t>
  </si>
  <si>
    <t>SHREYANIND</t>
  </si>
  <si>
    <t>INE231C01019</t>
  </si>
  <si>
    <t>SHREYAS</t>
  </si>
  <si>
    <t>INE757B01015</t>
  </si>
  <si>
    <t>SHRIPISTON</t>
  </si>
  <si>
    <t>INE526E01018</t>
  </si>
  <si>
    <t>SHRIRAMCIT</t>
  </si>
  <si>
    <t>INE722A01011</t>
  </si>
  <si>
    <t>SHRIRAMEPC</t>
  </si>
  <si>
    <t>INE964H01014</t>
  </si>
  <si>
    <t>SHUBHLAXMI</t>
  </si>
  <si>
    <t>INE01Z401013</t>
  </si>
  <si>
    <t>SHYAMCENT</t>
  </si>
  <si>
    <t>INE979R01011</t>
  </si>
  <si>
    <t>SICAGEN</t>
  </si>
  <si>
    <t>INE176J01011</t>
  </si>
  <si>
    <t>SICAL</t>
  </si>
  <si>
    <t>INE075B01012</t>
  </si>
  <si>
    <t>INE003A01024</t>
  </si>
  <si>
    <t>SIGIND</t>
  </si>
  <si>
    <t>INE529F01035</t>
  </si>
  <si>
    <t>SIGMA</t>
  </si>
  <si>
    <t>INE0A0S01010</t>
  </si>
  <si>
    <t>SIL</t>
  </si>
  <si>
    <t>INE173A01025</t>
  </si>
  <si>
    <t>SILGO</t>
  </si>
  <si>
    <t>INE01II01013</t>
  </si>
  <si>
    <t>SILINV</t>
  </si>
  <si>
    <t>INE923A01015</t>
  </si>
  <si>
    <t>SILLYMONKS</t>
  </si>
  <si>
    <t>INE203Y01012</t>
  </si>
  <si>
    <t>SIMBHALS</t>
  </si>
  <si>
    <t>INE748T01016</t>
  </si>
  <si>
    <t>SIMPLEXINF</t>
  </si>
  <si>
    <t>INE059B01024</t>
  </si>
  <si>
    <t>SINTERCOM</t>
  </si>
  <si>
    <t>INE129Z01016</t>
  </si>
  <si>
    <t>SINTEX</t>
  </si>
  <si>
    <t>INE429C01035</t>
  </si>
  <si>
    <t>SIRCA</t>
  </si>
  <si>
    <t>INE792Z01011</t>
  </si>
  <si>
    <t>SIS</t>
  </si>
  <si>
    <t>INE285J01028</t>
  </si>
  <si>
    <t>SITINET</t>
  </si>
  <si>
    <t>INE965H01011</t>
  </si>
  <si>
    <t>SIYSIL</t>
  </si>
  <si>
    <t>INE076B01028</t>
  </si>
  <si>
    <t>SJVN</t>
  </si>
  <si>
    <t>INE002L01015</t>
  </si>
  <si>
    <t>INE640A01023</t>
  </si>
  <si>
    <t>SKIL</t>
  </si>
  <si>
    <t>INE429F01012</t>
  </si>
  <si>
    <t>SKIPPER</t>
  </si>
  <si>
    <t>INE439E01022</t>
  </si>
  <si>
    <t>SKMEGGPROD</t>
  </si>
  <si>
    <t>INE411D01015</t>
  </si>
  <si>
    <t>SMARTLINK</t>
  </si>
  <si>
    <t>INE178C01020</t>
  </si>
  <si>
    <t>SMCGLOBAL</t>
  </si>
  <si>
    <t>INE103C01036</t>
  </si>
  <si>
    <t>SMLISUZU</t>
  </si>
  <si>
    <t>INE294B01019</t>
  </si>
  <si>
    <t>SMPL</t>
  </si>
  <si>
    <t>INE215G01021</t>
  </si>
  <si>
    <t>SMSLIFE</t>
  </si>
  <si>
    <t>INE320X01016</t>
  </si>
  <si>
    <t>SMSPHARMA</t>
  </si>
  <si>
    <t>INE812G01025</t>
  </si>
  <si>
    <t>SMVD</t>
  </si>
  <si>
    <t>INE702Y01013</t>
  </si>
  <si>
    <t>SNOWMAN</t>
  </si>
  <si>
    <t>INE734N01019</t>
  </si>
  <si>
    <t>SOBHA</t>
  </si>
  <si>
    <t>INE671H01015</t>
  </si>
  <si>
    <t>INE624Z01016</t>
  </si>
  <si>
    <t>INE343H01029</t>
  </si>
  <si>
    <t>SOLEX</t>
  </si>
  <si>
    <t>INE880Y01017</t>
  </si>
  <si>
    <t>SOMANYCERA</t>
  </si>
  <si>
    <t>INE355A01028</t>
  </si>
  <si>
    <t>SOMATEX</t>
  </si>
  <si>
    <t>INE314C01013</t>
  </si>
  <si>
    <t>SOMICONVEY</t>
  </si>
  <si>
    <t>INE323J01019</t>
  </si>
  <si>
    <t>SONAHISONA</t>
  </si>
  <si>
    <t>INE06MH01016</t>
  </si>
  <si>
    <t>SONAMCLOCK</t>
  </si>
  <si>
    <t>INE00LM01011</t>
  </si>
  <si>
    <t>INE269A01021</t>
  </si>
  <si>
    <t>SORILINFRA</t>
  </si>
  <si>
    <t>INE034H01016</t>
  </si>
  <si>
    <t>SOTL</t>
  </si>
  <si>
    <t>INE035D01012</t>
  </si>
  <si>
    <t>SOUTHBANK</t>
  </si>
  <si>
    <t>INE683A01023</t>
  </si>
  <si>
    <t>SOUTHWEST</t>
  </si>
  <si>
    <t>INE980Y01015</t>
  </si>
  <si>
    <t>SPAL</t>
  </si>
  <si>
    <t>INE212I01016</t>
  </si>
  <si>
    <t>SPANDANA</t>
  </si>
  <si>
    <t>INE572J01011</t>
  </si>
  <si>
    <t>SPARC</t>
  </si>
  <si>
    <t>INE232I01014</t>
  </si>
  <si>
    <t>SPECIALITY</t>
  </si>
  <si>
    <t>INE247M01014</t>
  </si>
  <si>
    <t>SPECTRUM</t>
  </si>
  <si>
    <t>INE01EO01010</t>
  </si>
  <si>
    <t>SPENCERS</t>
  </si>
  <si>
    <t>INE020801028</t>
  </si>
  <si>
    <t>SPENTEX</t>
  </si>
  <si>
    <t>INE376C01020</t>
  </si>
  <si>
    <t>SPIC</t>
  </si>
  <si>
    <t>INE147A01011</t>
  </si>
  <si>
    <t>SPICEJET</t>
  </si>
  <si>
    <t>INE285B01017</t>
  </si>
  <si>
    <t>SPLIL</t>
  </si>
  <si>
    <t>INE978G01016</t>
  </si>
  <si>
    <t>SPMLINFRA</t>
  </si>
  <si>
    <t>INE937A01023</t>
  </si>
  <si>
    <t>SPTL</t>
  </si>
  <si>
    <t>INE501W01021</t>
  </si>
  <si>
    <t>SREEL</t>
  </si>
  <si>
    <t>INE099F01013</t>
  </si>
  <si>
    <t>SREIBNPNCD</t>
  </si>
  <si>
    <t>INE881J07EN8</t>
  </si>
  <si>
    <t>INE881J08581</t>
  </si>
  <si>
    <t>NZ</t>
  </si>
  <si>
    <t>INE872A07UC5</t>
  </si>
  <si>
    <t>INE872A07UI2</t>
  </si>
  <si>
    <t>Y2</t>
  </si>
  <si>
    <t>INE872A07UJ0</t>
  </si>
  <si>
    <t>SREINFRA</t>
  </si>
  <si>
    <t>INE872A01014</t>
  </si>
  <si>
    <t>INE647A01010</t>
  </si>
  <si>
    <t>SRHHYPOLTD</t>
  </si>
  <si>
    <t>INE917H01012</t>
  </si>
  <si>
    <t>SRIPIPES</t>
  </si>
  <si>
    <t>INE943C01027</t>
  </si>
  <si>
    <t>SRPL</t>
  </si>
  <si>
    <t>INE008Z01012</t>
  </si>
  <si>
    <t>SRTRANSFIN</t>
  </si>
  <si>
    <t>INE721A01013</t>
  </si>
  <si>
    <t>YB</t>
  </si>
  <si>
    <t>INE721A07HL2</t>
  </si>
  <si>
    <t>YH</t>
  </si>
  <si>
    <t>INE721A07NT3</t>
  </si>
  <si>
    <t>YI</t>
  </si>
  <si>
    <t>INE721A07NU1</t>
  </si>
  <si>
    <t>YJ</t>
  </si>
  <si>
    <t>INE721A07NV9</t>
  </si>
  <si>
    <t>YK</t>
  </si>
  <si>
    <t>INE721A07NW7</t>
  </si>
  <si>
    <t>YL</t>
  </si>
  <si>
    <t>INE721A07NX5</t>
  </si>
  <si>
    <t>YP</t>
  </si>
  <si>
    <t>INE721A07OC7</t>
  </si>
  <si>
    <t>YQ</t>
  </si>
  <si>
    <t>INE721A07OD5</t>
  </si>
  <si>
    <t>YR</t>
  </si>
  <si>
    <t>INE721A07OE3</t>
  </si>
  <si>
    <t>YV</t>
  </si>
  <si>
    <t>INE721A07OM6</t>
  </si>
  <si>
    <t>YX</t>
  </si>
  <si>
    <t>INE721A07OO2</t>
  </si>
  <si>
    <t>Z3</t>
  </si>
  <si>
    <t>INE721A07OY1</t>
  </si>
  <si>
    <t>Z9</t>
  </si>
  <si>
    <t>INE721A07PE0</t>
  </si>
  <si>
    <t>ZC</t>
  </si>
  <si>
    <t>INE721A07PH3</t>
  </si>
  <si>
    <t>ZD</t>
  </si>
  <si>
    <t>INE721A07PI1</t>
  </si>
  <si>
    <t>ZG</t>
  </si>
  <si>
    <t>INE721A07PL5</t>
  </si>
  <si>
    <t>SSWL</t>
  </si>
  <si>
    <t>INE802C01017</t>
  </si>
  <si>
    <t>STAR</t>
  </si>
  <si>
    <t>INE939A01011</t>
  </si>
  <si>
    <t>STARCEMENT</t>
  </si>
  <si>
    <t>INE460H01021</t>
  </si>
  <si>
    <t>STARPAPER</t>
  </si>
  <si>
    <t>INE733A01018</t>
  </si>
  <si>
    <t>STCINDIA</t>
  </si>
  <si>
    <t>INE655A01013</t>
  </si>
  <si>
    <t>STEELCITY</t>
  </si>
  <si>
    <t>INE395H01011</t>
  </si>
  <si>
    <t>STEELXIND</t>
  </si>
  <si>
    <t>INE503B01013</t>
  </si>
  <si>
    <t>STEL</t>
  </si>
  <si>
    <t>INE577L01016</t>
  </si>
  <si>
    <t>STERTOOLS</t>
  </si>
  <si>
    <t>INE334A01023</t>
  </si>
  <si>
    <t>STLTECH</t>
  </si>
  <si>
    <t>INE089C01029</t>
  </si>
  <si>
    <t>STOVEKRAFT</t>
  </si>
  <si>
    <t>INE00IN01015</t>
  </si>
  <si>
    <t>SUBCAPCITY</t>
  </si>
  <si>
    <t>INE845C01016</t>
  </si>
  <si>
    <t>SUBEXLTD</t>
  </si>
  <si>
    <t>INE754A01055</t>
  </si>
  <si>
    <t>INE287B01021</t>
  </si>
  <si>
    <t>INE659A01023</t>
  </si>
  <si>
    <t>SUMEETINDS</t>
  </si>
  <si>
    <t>INE235C01010</t>
  </si>
  <si>
    <t>INE258G01013</t>
  </si>
  <si>
    <t>SUMIT</t>
  </si>
  <si>
    <t>INE748Z01013</t>
  </si>
  <si>
    <t>SUMMITSEC</t>
  </si>
  <si>
    <t>INE519C01017</t>
  </si>
  <si>
    <t>SUNCLAYLTD</t>
  </si>
  <si>
    <t>INE105A01035</t>
  </si>
  <si>
    <t>SUNDARAM</t>
  </si>
  <si>
    <t>INE108E01023</t>
  </si>
  <si>
    <t>SUNDARMFIN</t>
  </si>
  <si>
    <t>INE660A01013</t>
  </si>
  <si>
    <t>SUNDARMHLD</t>
  </si>
  <si>
    <t>INE202Z01029</t>
  </si>
  <si>
    <t>SUNDRMBRAK</t>
  </si>
  <si>
    <t>INE073D01013</t>
  </si>
  <si>
    <t>SUNDRMFAST</t>
  </si>
  <si>
    <t>INE387A01021</t>
  </si>
  <si>
    <t>SUNFLAG</t>
  </si>
  <si>
    <t>INE947A01014</t>
  </si>
  <si>
    <t>INE044A01036</t>
  </si>
  <si>
    <t>SUNTECK</t>
  </si>
  <si>
    <t>INE805D01034</t>
  </si>
  <si>
    <t>INE424H01027</t>
  </si>
  <si>
    <t>SUPERHOUSE</t>
  </si>
  <si>
    <t>INE712B01010</t>
  </si>
  <si>
    <t>SUPERSPIN</t>
  </si>
  <si>
    <t>INE662A01027</t>
  </si>
  <si>
    <t>SUPPETRO</t>
  </si>
  <si>
    <t>INE663A01017</t>
  </si>
  <si>
    <t>SUPRAJIT</t>
  </si>
  <si>
    <t>INE399C01030</t>
  </si>
  <si>
    <t>SUPREMEENG</t>
  </si>
  <si>
    <t>INE319Z01013</t>
  </si>
  <si>
    <t>INE195A01028</t>
  </si>
  <si>
    <t>SURANASOL</t>
  </si>
  <si>
    <t>INE272L01022</t>
  </si>
  <si>
    <t>SURANAT&amp;P</t>
  </si>
  <si>
    <t>INE130B01031</t>
  </si>
  <si>
    <t>SURYALAXMI</t>
  </si>
  <si>
    <t>INE713B01026</t>
  </si>
  <si>
    <t>SURYAROSNI</t>
  </si>
  <si>
    <t>INE335A01012</t>
  </si>
  <si>
    <t>SURYODAY</t>
  </si>
  <si>
    <t>INE428Q01011</t>
  </si>
  <si>
    <t>SUTLEJTEX</t>
  </si>
  <si>
    <t>INE645H01027</t>
  </si>
  <si>
    <t>SUULD</t>
  </si>
  <si>
    <t>INE591Q01016</t>
  </si>
  <si>
    <t>SUVEN</t>
  </si>
  <si>
    <t>INE495B01038</t>
  </si>
  <si>
    <t>INE03QK01018</t>
  </si>
  <si>
    <t>SUVIDHAA</t>
  </si>
  <si>
    <t>INE018401013</t>
  </si>
  <si>
    <t>SUZLON</t>
  </si>
  <si>
    <t>INE040H01021</t>
  </si>
  <si>
    <t>SVLL</t>
  </si>
  <si>
    <t>INE00CE01017</t>
  </si>
  <si>
    <t>SWANENERGY</t>
  </si>
  <si>
    <t>INE665A01038</t>
  </si>
  <si>
    <t>SWARAJENG</t>
  </si>
  <si>
    <t>INE277A01016</t>
  </si>
  <si>
    <t>SWELECTES</t>
  </si>
  <si>
    <t>INE409B01013</t>
  </si>
  <si>
    <t>SWSOLAR</t>
  </si>
  <si>
    <t>INE00M201021</t>
  </si>
  <si>
    <t>INE225D01027</t>
  </si>
  <si>
    <t>SYNCOM</t>
  </si>
  <si>
    <t>INE602K01014</t>
  </si>
  <si>
    <t>INE398R01022</t>
  </si>
  <si>
    <t>TAINWALCHM</t>
  </si>
  <si>
    <t>INE123C01018</t>
  </si>
  <si>
    <t>TAJGVK</t>
  </si>
  <si>
    <t>INE586B01026</t>
  </si>
  <si>
    <t>TAKE</t>
  </si>
  <si>
    <t>INE142I01023</t>
  </si>
  <si>
    <t>TALBROAUTO</t>
  </si>
  <si>
    <t>INE187D01011</t>
  </si>
  <si>
    <t>TANLA</t>
  </si>
  <si>
    <t>INE483C01032</t>
  </si>
  <si>
    <t>TANTIACONS</t>
  </si>
  <si>
    <t>INE388G01018</t>
  </si>
  <si>
    <t>TARACHAND</t>
  </si>
  <si>
    <t>INE555Z01012</t>
  </si>
  <si>
    <t>TARAPUR</t>
  </si>
  <si>
    <t>INE747K01017</t>
  </si>
  <si>
    <t>TARC</t>
  </si>
  <si>
    <t>INE0EK901012</t>
  </si>
  <si>
    <t>TARMAT</t>
  </si>
  <si>
    <t>INE924H01018</t>
  </si>
  <si>
    <t>INE488B01017</t>
  </si>
  <si>
    <t>TATACAPHSG</t>
  </si>
  <si>
    <t>INE033L07GM9</t>
  </si>
  <si>
    <t>INE033L07GO5</t>
  </si>
  <si>
    <t>INE033L07GU2</t>
  </si>
  <si>
    <t>INE092A01019</t>
  </si>
  <si>
    <t>TATACOFFEE</t>
  </si>
  <si>
    <t>INE493A01027</t>
  </si>
  <si>
    <t>INE151A01013</t>
  </si>
  <si>
    <t>INE192A01025</t>
  </si>
  <si>
    <t>TATAELXSI</t>
  </si>
  <si>
    <t>INE670A01012</t>
  </si>
  <si>
    <t>TATAINVEST</t>
  </si>
  <si>
    <t>INE672A01018</t>
  </si>
  <si>
    <t>TATAMETALI</t>
  </si>
  <si>
    <t>INE056C01010</t>
  </si>
  <si>
    <t>TATAMOTORS</t>
  </si>
  <si>
    <t>INE155A01022</t>
  </si>
  <si>
    <t>TATAMTRDVR</t>
  </si>
  <si>
    <t>IN9155A01020</t>
  </si>
  <si>
    <t>INE245A01021</t>
  </si>
  <si>
    <t>INE081A01012</t>
  </si>
  <si>
    <t>TATASTLBSL</t>
  </si>
  <si>
    <t>INE824B01021</t>
  </si>
  <si>
    <t>TATASTLLP</t>
  </si>
  <si>
    <t>INE674A01014</t>
  </si>
  <si>
    <t>TBZ</t>
  </si>
  <si>
    <t>INE760L01018</t>
  </si>
  <si>
    <t>TCFSL</t>
  </si>
  <si>
    <t>INE306N07KD6</t>
  </si>
  <si>
    <t>INE306N07KF1</t>
  </si>
  <si>
    <t>INE306N08292</t>
  </si>
  <si>
    <t>INE306N07LI3</t>
  </si>
  <si>
    <t>INE306N07LM5</t>
  </si>
  <si>
    <t>TCI</t>
  </si>
  <si>
    <t>INE688A01022</t>
  </si>
  <si>
    <t>TCIDEVELOP</t>
  </si>
  <si>
    <t>INE662L01016</t>
  </si>
  <si>
    <t>INE586V01016</t>
  </si>
  <si>
    <t>TCIFINANCE</t>
  </si>
  <si>
    <t>INE911B01018</t>
  </si>
  <si>
    <t>TCNSBRANDS</t>
  </si>
  <si>
    <t>INE778U01029</t>
  </si>
  <si>
    <t>TCPLPACK</t>
  </si>
  <si>
    <t>INE822C01015</t>
  </si>
  <si>
    <t>INE467B01029</t>
  </si>
  <si>
    <t>TDPOWERSYS</t>
  </si>
  <si>
    <t>INE419M01019</t>
  </si>
  <si>
    <t>INE985S01024</t>
  </si>
  <si>
    <t>TECHIN</t>
  </si>
  <si>
    <t>INE778A01021</t>
  </si>
  <si>
    <t>INE669C01036</t>
  </si>
  <si>
    <t>TECHNOE</t>
  </si>
  <si>
    <t>INE285K01026</t>
  </si>
  <si>
    <t>TEJASNET</t>
  </si>
  <si>
    <t>INE010J01012</t>
  </si>
  <si>
    <t>TEMBO</t>
  </si>
  <si>
    <t>INE869Y01010</t>
  </si>
  <si>
    <t>TERASOFT</t>
  </si>
  <si>
    <t>INE482B01010</t>
  </si>
  <si>
    <t>TEXINFRA</t>
  </si>
  <si>
    <t>INE435C01024</t>
  </si>
  <si>
    <t>TEXMOPIPES</t>
  </si>
  <si>
    <t>INE141K01013</t>
  </si>
  <si>
    <t>TEXRAIL</t>
  </si>
  <si>
    <t>INE621L01012</t>
  </si>
  <si>
    <t>TFCILTD</t>
  </si>
  <si>
    <t>INE305A01015</t>
  </si>
  <si>
    <t>TFL</t>
  </si>
  <si>
    <t>INE804H01012</t>
  </si>
  <si>
    <t>TGBHOTELS</t>
  </si>
  <si>
    <t>INE797H01018</t>
  </si>
  <si>
    <t>THANGAMAYL</t>
  </si>
  <si>
    <t>INE085J01014</t>
  </si>
  <si>
    <t>THEINVEST</t>
  </si>
  <si>
    <t>INE924D01017</t>
  </si>
  <si>
    <t>THEJO</t>
  </si>
  <si>
    <t>INE121N01019</t>
  </si>
  <si>
    <t>THEMISMED</t>
  </si>
  <si>
    <t>INE083B01016</t>
  </si>
  <si>
    <t>INE152A01029</t>
  </si>
  <si>
    <t>THIRUSUGAR</t>
  </si>
  <si>
    <t>INE409A01015</t>
  </si>
  <si>
    <t>THOMASCOOK</t>
  </si>
  <si>
    <t>INE332A01027</t>
  </si>
  <si>
    <t>THOMASCOTT</t>
  </si>
  <si>
    <t>INE480M01011</t>
  </si>
  <si>
    <t>INE594H01019</t>
  </si>
  <si>
    <t>TI</t>
  </si>
  <si>
    <t>INE133E01013</t>
  </si>
  <si>
    <t>TIDEWATER</t>
  </si>
  <si>
    <t>INE484C01022</t>
  </si>
  <si>
    <t>TIIL</t>
  </si>
  <si>
    <t>INE545H01011</t>
  </si>
  <si>
    <t>INE974X01010</t>
  </si>
  <si>
    <t>TIJARIA</t>
  </si>
  <si>
    <t>INE440L01017</t>
  </si>
  <si>
    <t>TIL</t>
  </si>
  <si>
    <t>INE806C01018</t>
  </si>
  <si>
    <t>TIMESGTY</t>
  </si>
  <si>
    <t>INE289C01025</t>
  </si>
  <si>
    <t>TIMETECHNO</t>
  </si>
  <si>
    <t>INE508G01029</t>
  </si>
  <si>
    <t>INE325A01013</t>
  </si>
  <si>
    <t>INE422C01014</t>
  </si>
  <si>
    <t>TIPSINDLTD</t>
  </si>
  <si>
    <t>INE716B01011</t>
  </si>
  <si>
    <t>TIRUMALCHM</t>
  </si>
  <si>
    <t>INE338A01024</t>
  </si>
  <si>
    <t>TIRUPATIFL</t>
  </si>
  <si>
    <t>INE319Y01016</t>
  </si>
  <si>
    <t>INE280A01028</t>
  </si>
  <si>
    <t>TMRVL</t>
  </si>
  <si>
    <t>INE759V01019</t>
  </si>
  <si>
    <t>TNPETRO</t>
  </si>
  <si>
    <t>INE148A01019</t>
  </si>
  <si>
    <t>TNPL</t>
  </si>
  <si>
    <t>INE107A01015</t>
  </si>
  <si>
    <t>TNTELE</t>
  </si>
  <si>
    <t>INE141D01018</t>
  </si>
  <si>
    <t>TOKYOPLAST</t>
  </si>
  <si>
    <t>INE932C01012</t>
  </si>
  <si>
    <t>INE685A01028</t>
  </si>
  <si>
    <t>TORNTPOWER</t>
  </si>
  <si>
    <t>INE813H01021</t>
  </si>
  <si>
    <t>TOTAL</t>
  </si>
  <si>
    <t>INE336X01012</t>
  </si>
  <si>
    <t>TOUCHWOOD</t>
  </si>
  <si>
    <t>INE486Y01013</t>
  </si>
  <si>
    <t>TPLPLASTEH</t>
  </si>
  <si>
    <t>INE413G01014</t>
  </si>
  <si>
    <t>TREEHOUSE</t>
  </si>
  <si>
    <t>INE040M01013</t>
  </si>
  <si>
    <t>TREJHARA</t>
  </si>
  <si>
    <t>INE00CA01015</t>
  </si>
  <si>
    <t>INE849A01020</t>
  </si>
  <si>
    <t>TRF</t>
  </si>
  <si>
    <t>INE391D01019</t>
  </si>
  <si>
    <t>INE064C01022</t>
  </si>
  <si>
    <t>TRIGYN</t>
  </si>
  <si>
    <t>INE948A01012</t>
  </si>
  <si>
    <t>TRIL</t>
  </si>
  <si>
    <t>INE763I01026</t>
  </si>
  <si>
    <t>TRITURBINE</t>
  </si>
  <si>
    <t>INE152M01016</t>
  </si>
  <si>
    <t>TRIVENI</t>
  </si>
  <si>
    <t>INE256C01024</t>
  </si>
  <si>
    <t>TTKHLTCARE</t>
  </si>
  <si>
    <t>INE910C01018</t>
  </si>
  <si>
    <t>TTKPRESTIG</t>
  </si>
  <si>
    <t>INE690A01010</t>
  </si>
  <si>
    <t>TTL</t>
  </si>
  <si>
    <t>INE592B01016</t>
  </si>
  <si>
    <t>TTML</t>
  </si>
  <si>
    <t>INE517B01013</t>
  </si>
  <si>
    <t>TV18BRDCST</t>
  </si>
  <si>
    <t>INE886H01027</t>
  </si>
  <si>
    <t>TVSELECT</t>
  </si>
  <si>
    <t>INE236G01019</t>
  </si>
  <si>
    <t>INE494B01023</t>
  </si>
  <si>
    <t>TVSSRICHAK</t>
  </si>
  <si>
    <t>INE421C01016</t>
  </si>
  <si>
    <t>TVTODAY</t>
  </si>
  <si>
    <t>INE038F01029</t>
  </si>
  <si>
    <t>TVVISION</t>
  </si>
  <si>
    <t>INE871L01013</t>
  </si>
  <si>
    <t>TWL</t>
  </si>
  <si>
    <t>INE615H01020</t>
  </si>
  <si>
    <t>INE686F01025</t>
  </si>
  <si>
    <t>UCALFUEL</t>
  </si>
  <si>
    <t>INE139B01016</t>
  </si>
  <si>
    <t>UCOBANK</t>
  </si>
  <si>
    <t>INE691A01018</t>
  </si>
  <si>
    <t>UFLEX</t>
  </si>
  <si>
    <t>INE516A01017</t>
  </si>
  <si>
    <t>UFO</t>
  </si>
  <si>
    <t>INE527H01019</t>
  </si>
  <si>
    <t>UGARSUGAR</t>
  </si>
  <si>
    <t>INE071E01023</t>
  </si>
  <si>
    <t>UJAAS</t>
  </si>
  <si>
    <t>INE899L01022</t>
  </si>
  <si>
    <t>UJJIVAN</t>
  </si>
  <si>
    <t>INE334L01012</t>
  </si>
  <si>
    <t>UJJIVANSFB</t>
  </si>
  <si>
    <t>INE551W01018</t>
  </si>
  <si>
    <t>INE481G01011</t>
  </si>
  <si>
    <t>UMANGDAIRY</t>
  </si>
  <si>
    <t>INE864B01027</t>
  </si>
  <si>
    <t>UMESLTD</t>
  </si>
  <si>
    <t>INE240C01028</t>
  </si>
  <si>
    <t>UNICHEMLAB</t>
  </si>
  <si>
    <t>INE351A01035</t>
  </si>
  <si>
    <t>UNIDT</t>
  </si>
  <si>
    <t>INE961D01019</t>
  </si>
  <si>
    <t>UNIENTER</t>
  </si>
  <si>
    <t>INE037A01022</t>
  </si>
  <si>
    <t>UNIONBANK</t>
  </si>
  <si>
    <t>INE692A01016</t>
  </si>
  <si>
    <t>UNITECH</t>
  </si>
  <si>
    <t>INE694A01020</t>
  </si>
  <si>
    <t>UNITEDTEA</t>
  </si>
  <si>
    <t>INE458F01011</t>
  </si>
  <si>
    <t>UNIVASTU</t>
  </si>
  <si>
    <t>INE562X01013</t>
  </si>
  <si>
    <t>UNIVCABLES</t>
  </si>
  <si>
    <t>INE279A01012</t>
  </si>
  <si>
    <t>UNIVPHOTO</t>
  </si>
  <si>
    <t>INE03V001013</t>
  </si>
  <si>
    <t>INE628A01036</t>
  </si>
  <si>
    <t>URJA</t>
  </si>
  <si>
    <t>INE550C01020</t>
  </si>
  <si>
    <t>URJAPP</t>
  </si>
  <si>
    <t>X1</t>
  </si>
  <si>
    <t>IN9550C01010</t>
  </si>
  <si>
    <t>USHAMART</t>
  </si>
  <si>
    <t>INE228A01035</t>
  </si>
  <si>
    <t>UTIAMC</t>
  </si>
  <si>
    <t>INE094J01016</t>
  </si>
  <si>
    <t>UTIBANKETF</t>
  </si>
  <si>
    <t>INF789F1AUV1</t>
  </si>
  <si>
    <t>UTINEXT50</t>
  </si>
  <si>
    <t>INF789F1AUW9</t>
  </si>
  <si>
    <t>UTINIFTETF</t>
  </si>
  <si>
    <t>INF789FB1X41</t>
  </si>
  <si>
    <t>UTISENSETF</t>
  </si>
  <si>
    <t>INF789FB1X58</t>
  </si>
  <si>
    <t>UTISXN50</t>
  </si>
  <si>
    <t>INF789F1AUU3</t>
  </si>
  <si>
    <t>UTTAMSTL</t>
  </si>
  <si>
    <t>INE699A01011</t>
  </si>
  <si>
    <t>UTTAMSUGAR</t>
  </si>
  <si>
    <t>INE786F01031</t>
  </si>
  <si>
    <t>V2RETAIL</t>
  </si>
  <si>
    <t>INE945H01013</t>
  </si>
  <si>
    <t>VADILALIND</t>
  </si>
  <si>
    <t>INE694D01016</t>
  </si>
  <si>
    <t>INE884A01027</t>
  </si>
  <si>
    <t>VAISHALI</t>
  </si>
  <si>
    <t>INE972X01014</t>
  </si>
  <si>
    <t>VAKRANGEE</t>
  </si>
  <si>
    <t>INE051B01021</t>
  </si>
  <si>
    <t>VALIANTORG</t>
  </si>
  <si>
    <t>INE565V01010</t>
  </si>
  <si>
    <t>VARDHACRLC</t>
  </si>
  <si>
    <t>INE116G01013</t>
  </si>
  <si>
    <t>VARDMNPOLY</t>
  </si>
  <si>
    <t>INE835A01011</t>
  </si>
  <si>
    <t>VARROC</t>
  </si>
  <si>
    <t>INE665L01035</t>
  </si>
  <si>
    <t>VASA</t>
  </si>
  <si>
    <t>INE068Z01016</t>
  </si>
  <si>
    <t>VASCONEQ</t>
  </si>
  <si>
    <t>INE893I01013</t>
  </si>
  <si>
    <t>VASWANI</t>
  </si>
  <si>
    <t>INE590L01019</t>
  </si>
  <si>
    <t>INE200M01013</t>
  </si>
  <si>
    <t>VCL</t>
  </si>
  <si>
    <t>INE098201010</t>
  </si>
  <si>
    <t>INE205A01025</t>
  </si>
  <si>
    <t>VENKEYS</t>
  </si>
  <si>
    <t>INE398A01010</t>
  </si>
  <si>
    <t>VENUSREM</t>
  </si>
  <si>
    <t>INE411B01019</t>
  </si>
  <si>
    <t>VERTOZ</t>
  </si>
  <si>
    <t>INE188Y01015</t>
  </si>
  <si>
    <t>INE386A01015</t>
  </si>
  <si>
    <t>VETO</t>
  </si>
  <si>
    <t>INE918N01018</t>
  </si>
  <si>
    <t>VGUARD</t>
  </si>
  <si>
    <t>INE951I01027</t>
  </si>
  <si>
    <t>VHL</t>
  </si>
  <si>
    <t>INE701A01023</t>
  </si>
  <si>
    <t>VICEROY</t>
  </si>
  <si>
    <t>INE048C01017</t>
  </si>
  <si>
    <t>VIDEOIND</t>
  </si>
  <si>
    <t>INE703A01011</t>
  </si>
  <si>
    <t>VIDHIING</t>
  </si>
  <si>
    <t>INE632C01026</t>
  </si>
  <si>
    <t>VIJIFIN</t>
  </si>
  <si>
    <t>INE159N01027</t>
  </si>
  <si>
    <t>VIKASECO</t>
  </si>
  <si>
    <t>INE806A01020</t>
  </si>
  <si>
    <t>VIKASLIFE</t>
  </si>
  <si>
    <t>INE161L01027</t>
  </si>
  <si>
    <t>VIKASPROP</t>
  </si>
  <si>
    <t>INE767B01022</t>
  </si>
  <si>
    <t>VIKASWSP</t>
  </si>
  <si>
    <t>INE706A01022</t>
  </si>
  <si>
    <t>VIMTALABS</t>
  </si>
  <si>
    <t>INE579C01029</t>
  </si>
  <si>
    <t>INE410B01037</t>
  </si>
  <si>
    <t>VINDHYATEL</t>
  </si>
  <si>
    <t>INE707A01012</t>
  </si>
  <si>
    <t>VINYLINDIA</t>
  </si>
  <si>
    <t>INE250B01029</t>
  </si>
  <si>
    <t>VIPCLOTHNG</t>
  </si>
  <si>
    <t>INE450G01024</t>
  </si>
  <si>
    <t>INE054A01027</t>
  </si>
  <si>
    <t>VIPULLTD</t>
  </si>
  <si>
    <t>INE946H01037</t>
  </si>
  <si>
    <t>VISAKAIND</t>
  </si>
  <si>
    <t>INE392A01013</t>
  </si>
  <si>
    <t>VISASTEEL</t>
  </si>
  <si>
    <t>INE286H01012</t>
  </si>
  <si>
    <t>VISHAL</t>
  </si>
  <si>
    <t>INE755Q01025</t>
  </si>
  <si>
    <t>VISHNU</t>
  </si>
  <si>
    <t>INE270I01014</t>
  </si>
  <si>
    <t>VISHWARAJ</t>
  </si>
  <si>
    <t>INE430N01014</t>
  </si>
  <si>
    <t>VIVIDHA</t>
  </si>
  <si>
    <t>INE370E01029</t>
  </si>
  <si>
    <t>VIVIMEDLAB</t>
  </si>
  <si>
    <t>INE526G01021</t>
  </si>
  <si>
    <t>VLIFE-RE</t>
  </si>
  <si>
    <t>INE161L20019</t>
  </si>
  <si>
    <t>VLSFINANCE</t>
  </si>
  <si>
    <t>INE709A01018</t>
  </si>
  <si>
    <t>VMARCIND</t>
  </si>
  <si>
    <t>INE0GXK01018</t>
  </si>
  <si>
    <t>VMART</t>
  </si>
  <si>
    <t>INE665J01013</t>
  </si>
  <si>
    <t>VOLTAMP</t>
  </si>
  <si>
    <t>INE540H01012</t>
  </si>
  <si>
    <t>INE226A01021</t>
  </si>
  <si>
    <t>INE366I01010</t>
  </si>
  <si>
    <t>VSSL</t>
  </si>
  <si>
    <t>INE050M01012</t>
  </si>
  <si>
    <t>VSTIND</t>
  </si>
  <si>
    <t>INE710A01016</t>
  </si>
  <si>
    <t>VSTTILLERS</t>
  </si>
  <si>
    <t>INE764D01017</t>
  </si>
  <si>
    <t>VTL</t>
  </si>
  <si>
    <t>INE825A01012</t>
  </si>
  <si>
    <t>WABAG</t>
  </si>
  <si>
    <t>INE956G01038</t>
  </si>
  <si>
    <t>INE342J01019</t>
  </si>
  <si>
    <t>WALCHANNAG</t>
  </si>
  <si>
    <t>INE711A01022</t>
  </si>
  <si>
    <t>WANBURY</t>
  </si>
  <si>
    <t>INE107F01022</t>
  </si>
  <si>
    <t>WATERBASE</t>
  </si>
  <si>
    <t>INE054C01015</t>
  </si>
  <si>
    <t>WEALTH</t>
  </si>
  <si>
    <t>INE658T01017</t>
  </si>
  <si>
    <t>WEBELSOLAR</t>
  </si>
  <si>
    <t>INE855C01015</t>
  </si>
  <si>
    <t>WEIZMANIND</t>
  </si>
  <si>
    <t>INE080A01014</t>
  </si>
  <si>
    <t>WELCORP</t>
  </si>
  <si>
    <t>INE191B01025</t>
  </si>
  <si>
    <t>WELENT</t>
  </si>
  <si>
    <t>INE625G01013</t>
  </si>
  <si>
    <t>WELINV</t>
  </si>
  <si>
    <t>INE389K01018</t>
  </si>
  <si>
    <t>WELSPUNIND</t>
  </si>
  <si>
    <t>INE192B01031</t>
  </si>
  <si>
    <t>WENDT</t>
  </si>
  <si>
    <t>INE274C01019</t>
  </si>
  <si>
    <t>WESTLIFE</t>
  </si>
  <si>
    <t>INE274F01020</t>
  </si>
  <si>
    <t>WEWIN</t>
  </si>
  <si>
    <t>INE082W01014</t>
  </si>
  <si>
    <t>WHEELS</t>
  </si>
  <si>
    <t>INE715A01015</t>
  </si>
  <si>
    <t>INE716A01013</t>
  </si>
  <si>
    <t>WILLAMAGOR</t>
  </si>
  <si>
    <t>INE210A01017</t>
  </si>
  <si>
    <t>WINDMACHIN</t>
  </si>
  <si>
    <t>INE052A01021</t>
  </si>
  <si>
    <t>WIPL</t>
  </si>
  <si>
    <t>INE215F01023</t>
  </si>
  <si>
    <t>INE075A01022</t>
  </si>
  <si>
    <t>WOCKPHARMA</t>
  </si>
  <si>
    <t>INE049B01025</t>
  </si>
  <si>
    <t>WONDERLA</t>
  </si>
  <si>
    <t>INE066O01014</t>
  </si>
  <si>
    <t>WORTH</t>
  </si>
  <si>
    <t>INE196Y01018</t>
  </si>
  <si>
    <t>WSI</t>
  </si>
  <si>
    <t>INE100D01014</t>
  </si>
  <si>
    <t>INE976A01021</t>
  </si>
  <si>
    <t>XCHANGING</t>
  </si>
  <si>
    <t>INE692G01013</t>
  </si>
  <si>
    <t>XELPMOC</t>
  </si>
  <si>
    <t>INE01P501012</t>
  </si>
  <si>
    <t>XPROINDIA</t>
  </si>
  <si>
    <t>INE445C01015</t>
  </si>
  <si>
    <t>YAARII</t>
  </si>
  <si>
    <t>INE126M01010</t>
  </si>
  <si>
    <t>YESBANK</t>
  </si>
  <si>
    <t>INE528G01035</t>
  </si>
  <si>
    <t>INE256A01028</t>
  </si>
  <si>
    <t>P2</t>
  </si>
  <si>
    <t>INE256A04022</t>
  </si>
  <si>
    <t>ZEELEARN</t>
  </si>
  <si>
    <t>INE565L01011</t>
  </si>
  <si>
    <t>ZEEMEDIA</t>
  </si>
  <si>
    <t>INE966H01019</t>
  </si>
  <si>
    <t>ZENITHEXPO</t>
  </si>
  <si>
    <t>INE058B01018</t>
  </si>
  <si>
    <t>ZENSARTECH</t>
  </si>
  <si>
    <t>INE520A01027</t>
  </si>
  <si>
    <t>ZENTEC</t>
  </si>
  <si>
    <t>INE251B01027</t>
  </si>
  <si>
    <t>ZODIAC</t>
  </si>
  <si>
    <t>INE761Y01019</t>
  </si>
  <si>
    <t>ZODIACLOTH</t>
  </si>
  <si>
    <t>INE206B01013</t>
  </si>
  <si>
    <t>ZODJRDMKJ</t>
  </si>
  <si>
    <t>INE077B01018</t>
  </si>
  <si>
    <t>ZOTA</t>
  </si>
  <si>
    <t>INE358U01012</t>
  </si>
  <si>
    <t>ZUARI</t>
  </si>
  <si>
    <t>INE840M01016</t>
  </si>
  <si>
    <t>ZUARIGLOB</t>
  </si>
  <si>
    <t>INE217A01012</t>
  </si>
  <si>
    <t>INE768C01010</t>
  </si>
  <si>
    <t xml:space="preserve"> </t>
  </si>
  <si>
    <t>%</t>
  </si>
  <si>
    <t>Portfolio %</t>
  </si>
  <si>
    <t>Stock Name</t>
  </si>
  <si>
    <t>Trial</t>
  </si>
  <si>
    <t>list 2</t>
  </si>
  <si>
    <t>priyanshu portfolio 11</t>
  </si>
  <si>
    <t>portfolio 12</t>
  </si>
  <si>
    <t>portfolio 13</t>
  </si>
  <si>
    <t>portfolio 14</t>
  </si>
  <si>
    <t>portfolio 15</t>
  </si>
  <si>
    <t>portfolio 16</t>
  </si>
  <si>
    <t>portfolio 17</t>
  </si>
  <si>
    <t>Rao</t>
  </si>
  <si>
    <t>portfolio 18</t>
  </si>
  <si>
    <t>portfolio 19</t>
  </si>
  <si>
    <t>Stocks</t>
  </si>
  <si>
    <t>2/6/21_2</t>
  </si>
  <si>
    <t>3/6/21_1</t>
  </si>
  <si>
    <t>3/6/21_2</t>
  </si>
  <si>
    <t>3/6/21_3</t>
  </si>
  <si>
    <t>3/6/21_4</t>
  </si>
  <si>
    <t>3/6/21_5</t>
  </si>
  <si>
    <t>My Profile</t>
  </si>
  <si>
    <t>Portfolio_Arya Shree</t>
  </si>
  <si>
    <t>rest new stawe</t>
  </si>
  <si>
    <t>very Conservative</t>
  </si>
  <si>
    <t>Agree new</t>
  </si>
  <si>
    <t>Killer bill</t>
  </si>
  <si>
    <t>portfolio 21</t>
  </si>
  <si>
    <t>portfolio 22</t>
  </si>
  <si>
    <t>edit1</t>
  </si>
  <si>
    <t>edit2</t>
  </si>
  <si>
    <t>portfolio 23</t>
  </si>
  <si>
    <t>portfolio 24</t>
  </si>
  <si>
    <t>0506p1</t>
  </si>
  <si>
    <t>portfolio 25</t>
  </si>
  <si>
    <t>www1</t>
  </si>
  <si>
    <t>0706p1</t>
  </si>
  <si>
    <t>beta</t>
  </si>
  <si>
    <t>new 07/06</t>
  </si>
  <si>
    <t>subir</t>
  </si>
  <si>
    <t>7/6/21_1</t>
  </si>
  <si>
    <t>7/6/21_2</t>
  </si>
  <si>
    <t>7/6/21_3</t>
  </si>
  <si>
    <t>7/6/21_4</t>
  </si>
  <si>
    <t>7/6/21_5</t>
  </si>
  <si>
    <t>portfolio 26</t>
  </si>
  <si>
    <t>portfolio 27</t>
  </si>
  <si>
    <t>8/6/21_1</t>
  </si>
  <si>
    <t>8/6//21_2</t>
  </si>
  <si>
    <t>8/6/21_3</t>
  </si>
  <si>
    <t>8/6/21_4</t>
  </si>
  <si>
    <t>8/6/21_5</t>
  </si>
  <si>
    <t>portfolio 28</t>
  </si>
  <si>
    <t>portfolio 29</t>
  </si>
  <si>
    <t xml:space="preserve">hai </t>
  </si>
  <si>
    <t>08062021p1</t>
  </si>
  <si>
    <t>Testing</t>
  </si>
  <si>
    <t>T-2</t>
  </si>
  <si>
    <t>vjhgvhjvb</t>
  </si>
  <si>
    <t>667GS2050</t>
  </si>
  <si>
    <t>716GS2050</t>
  </si>
  <si>
    <t>763GS2059</t>
  </si>
  <si>
    <t>AAATECH</t>
  </si>
  <si>
    <t>ACCORD</t>
  </si>
  <si>
    <t>AIROLAM</t>
  </si>
  <si>
    <t>ANMOL</t>
  </si>
  <si>
    <t>ATALREAL</t>
  </si>
  <si>
    <t>AURDIS</t>
  </si>
  <si>
    <t>BCONCEPTS</t>
  </si>
  <si>
    <t>FILDF2GP</t>
  </si>
  <si>
    <t>FILDF2GPD</t>
  </si>
  <si>
    <t>FOCUS</t>
  </si>
  <si>
    <t>GLFL</t>
  </si>
  <si>
    <t>GRETEX</t>
  </si>
  <si>
    <t>INNOVATIVE</t>
  </si>
  <si>
    <t>JAKHARIA</t>
  </si>
  <si>
    <t>Y9</t>
  </si>
  <si>
    <t>M15RD</t>
  </si>
  <si>
    <t>NANDANI</t>
  </si>
  <si>
    <t>PBAINFRA</t>
  </si>
  <si>
    <t>PENTAGOLD</t>
  </si>
  <si>
    <t>RELIABLE</t>
  </si>
  <si>
    <t>SGBDEC2513</t>
  </si>
  <si>
    <t>SGBJAN26</t>
  </si>
  <si>
    <t>SGBJUN27</t>
  </si>
  <si>
    <t>SGBJUN29II</t>
  </si>
  <si>
    <t>SGBMAY29I</t>
  </si>
  <si>
    <t>SGBNOV25IX</t>
  </si>
  <si>
    <t>SGBSEP24</t>
  </si>
  <si>
    <t>SHIVAUM</t>
  </si>
  <si>
    <t>SHYAMTEL</t>
  </si>
  <si>
    <t>SIDDHIKA</t>
  </si>
  <si>
    <t>SIKKO</t>
  </si>
  <si>
    <t>SILVERTUC</t>
  </si>
  <si>
    <t>NT</t>
  </si>
  <si>
    <t>Y8</t>
  </si>
  <si>
    <t>YM</t>
  </si>
  <si>
    <t>YW</t>
  </si>
  <si>
    <t>Z1</t>
  </si>
  <si>
    <t>Z2</t>
  </si>
  <si>
    <t>Z6</t>
  </si>
  <si>
    <t>ZI</t>
  </si>
  <si>
    <t>ZJ</t>
  </si>
  <si>
    <t>TRANSWIND</t>
  </si>
  <si>
    <t>UCL</t>
  </si>
  <si>
    <t>UNIINFO</t>
  </si>
  <si>
    <t>UNITEDPOLY</t>
  </si>
  <si>
    <t>VINNY</t>
  </si>
  <si>
    <t>Close</t>
  </si>
  <si>
    <t>585GS2030</t>
  </si>
  <si>
    <t>IN0020200294</t>
  </si>
  <si>
    <t>618GS2024</t>
  </si>
  <si>
    <t>IN0020190396</t>
  </si>
  <si>
    <t>664GS2035</t>
  </si>
  <si>
    <t>IN0020210020</t>
  </si>
  <si>
    <t>IN0020200252</t>
  </si>
  <si>
    <t>676GS2061</t>
  </si>
  <si>
    <t>IN0020200401</t>
  </si>
  <si>
    <t>IN0020200054</t>
  </si>
  <si>
    <t>719GS2060</t>
  </si>
  <si>
    <t>IN0020200039</t>
  </si>
  <si>
    <t>762GS2039</t>
  </si>
  <si>
    <t>IN0020190024</t>
  </si>
  <si>
    <t>772GS2055</t>
  </si>
  <si>
    <t>IN0020150077</t>
  </si>
  <si>
    <t>INE0D0U01013</t>
  </si>
  <si>
    <t>AAREYDRUGS</t>
  </si>
  <si>
    <t>INE198H01019</t>
  </si>
  <si>
    <t>INE113X01015</t>
  </si>
  <si>
    <t>AILIMITED</t>
  </si>
  <si>
    <t>INE0CAJ01017</t>
  </si>
  <si>
    <t>INE801L01010</t>
  </si>
  <si>
    <t>AJRINFRA</t>
  </si>
  <si>
    <t>ANDREWYU</t>
  </si>
  <si>
    <t>INE449C01025</t>
  </si>
  <si>
    <t>INE02AR01019</t>
  </si>
  <si>
    <t>APTUS</t>
  </si>
  <si>
    <t>INE852O01025</t>
  </si>
  <si>
    <t>ARIHANTCAP</t>
  </si>
  <si>
    <t>INE420B01028</t>
  </si>
  <si>
    <t>INE0ALR01011</t>
  </si>
  <si>
    <t>INE448V01019</t>
  </si>
  <si>
    <t>AVROIND</t>
  </si>
  <si>
    <t>INE652Z01017</t>
  </si>
  <si>
    <t>INE977Y01011</t>
  </si>
  <si>
    <t>INE216A08027</t>
  </si>
  <si>
    <t>BURNPUR</t>
  </si>
  <si>
    <t>INE817H01014</t>
  </si>
  <si>
    <t>CARTRADE</t>
  </si>
  <si>
    <t>INE290S01011</t>
  </si>
  <si>
    <t>CHEMPLASTS</t>
  </si>
  <si>
    <t>INE488A01050</t>
  </si>
  <si>
    <t>CLEAN</t>
  </si>
  <si>
    <t>INE227W01023</t>
  </si>
  <si>
    <t>DCI</t>
  </si>
  <si>
    <t>INE0A1101019</t>
  </si>
  <si>
    <t>DELPHIFX</t>
  </si>
  <si>
    <t>DEVIT</t>
  </si>
  <si>
    <t>INE060X01018</t>
  </si>
  <si>
    <t>DEVYANI</t>
  </si>
  <si>
    <t>INE872J01023</t>
  </si>
  <si>
    <t>INE614X07175</t>
  </si>
  <si>
    <t>INE614X07209</t>
  </si>
  <si>
    <t>DODLA</t>
  </si>
  <si>
    <t>INE021O01019</t>
  </si>
  <si>
    <t>DRL</t>
  </si>
  <si>
    <t>INE704V01015</t>
  </si>
  <si>
    <t>DSML</t>
  </si>
  <si>
    <t>INE411Y01011</t>
  </si>
  <si>
    <t>DUDIGITAL</t>
  </si>
  <si>
    <t>ST</t>
  </si>
  <si>
    <t>INE0HPK01012</t>
  </si>
  <si>
    <t>EC2RG</t>
  </si>
  <si>
    <t>INF903JA1CP7</t>
  </si>
  <si>
    <t>EC5RG</t>
  </si>
  <si>
    <t>INF903JA1EL2</t>
  </si>
  <si>
    <t>INE804I075Y4</t>
  </si>
  <si>
    <t>EMKAYTOOLS</t>
  </si>
  <si>
    <t>INE332S01011</t>
  </si>
  <si>
    <t>EXXARO</t>
  </si>
  <si>
    <t>INE0GFE01018</t>
  </si>
  <si>
    <t>INF090I01UG0</t>
  </si>
  <si>
    <t>INF090I01UJ4</t>
  </si>
  <si>
    <t>INE593W01010</t>
  </si>
  <si>
    <t>INE540A01017</t>
  </si>
  <si>
    <t>INE581X01021</t>
  </si>
  <si>
    <t>GLS</t>
  </si>
  <si>
    <t>INE03Q201024</t>
  </si>
  <si>
    <t>GRAUWEIL</t>
  </si>
  <si>
    <t>INE266D01021</t>
  </si>
  <si>
    <t>GRINFRA</t>
  </si>
  <si>
    <t>INE201P01022</t>
  </si>
  <si>
    <t>HECPROJECT</t>
  </si>
  <si>
    <t>INE558R01013</t>
  </si>
  <si>
    <t>HEOFRG1126</t>
  </si>
  <si>
    <t>INF179KC1AH0</t>
  </si>
  <si>
    <t>INE031A07AO5</t>
  </si>
  <si>
    <t>INE244L07101</t>
  </si>
  <si>
    <t>INE244L07168</t>
  </si>
  <si>
    <t>INE148I07GJ7</t>
  </si>
  <si>
    <t>ICDSLTD</t>
  </si>
  <si>
    <t>INE613B01010</t>
  </si>
  <si>
    <t>ICICIFMCG</t>
  </si>
  <si>
    <t>INF109KC1R48</t>
  </si>
  <si>
    <t>INE092T08CM5</t>
  </si>
  <si>
    <t>INE787H07156</t>
  </si>
  <si>
    <t>INE866I07CF1</t>
  </si>
  <si>
    <t>INE866I07CL9</t>
  </si>
  <si>
    <t>IIHFL</t>
  </si>
  <si>
    <t>INE477L08147</t>
  </si>
  <si>
    <t>INE477L08154</t>
  </si>
  <si>
    <t>INE477L08162</t>
  </si>
  <si>
    <t>INDSWFTLTD</t>
  </si>
  <si>
    <t>INE788B01028</t>
  </si>
  <si>
    <t>INE070Y01015</t>
  </si>
  <si>
    <t>INE878H01024</t>
  </si>
  <si>
    <t>IPL</t>
  </si>
  <si>
    <t>INE0D6701023</t>
  </si>
  <si>
    <t>INE202E07112</t>
  </si>
  <si>
    <t>INE202E07229</t>
  </si>
  <si>
    <t>INE053F07538</t>
  </si>
  <si>
    <t>INE053F07561</t>
  </si>
  <si>
    <t>INE053F07652</t>
  </si>
  <si>
    <t>IWEL</t>
  </si>
  <si>
    <t>INE0FLR01028</t>
  </si>
  <si>
    <t>JAIPURKURT</t>
  </si>
  <si>
    <t>INE696V01013</t>
  </si>
  <si>
    <t>JALAN</t>
  </si>
  <si>
    <t>INE349X01015</t>
  </si>
  <si>
    <t>JETFREIGHT</t>
  </si>
  <si>
    <t>INE982V01017</t>
  </si>
  <si>
    <t>JNPT</t>
  </si>
  <si>
    <t>INE281G07053</t>
  </si>
  <si>
    <t>INE278R01034</t>
  </si>
  <si>
    <t>KAVVERITEL</t>
  </si>
  <si>
    <t>INE641C01019</t>
  </si>
  <si>
    <t>KHAITANLTD</t>
  </si>
  <si>
    <t>INE731C01018</t>
  </si>
  <si>
    <t>KHFM</t>
  </si>
  <si>
    <t>INE00UG01014</t>
  </si>
  <si>
    <t>KIMS</t>
  </si>
  <si>
    <t>INE967H01017</t>
  </si>
  <si>
    <t>INF174KA1HJ8</t>
  </si>
  <si>
    <t>KOVAI</t>
  </si>
  <si>
    <t>INE177F01017</t>
  </si>
  <si>
    <t>KPIGLOBAL</t>
  </si>
  <si>
    <t>INE542W01017</t>
  </si>
  <si>
    <t>KRSNAA</t>
  </si>
  <si>
    <t>INE08LI01020</t>
  </si>
  <si>
    <t>INE027E07915</t>
  </si>
  <si>
    <t>INE027E07972</t>
  </si>
  <si>
    <t>INE027E07AD8</t>
  </si>
  <si>
    <t>INE027E07BC8</t>
  </si>
  <si>
    <t>INE774D08MA6</t>
  </si>
  <si>
    <t>MAFSETF</t>
  </si>
  <si>
    <t>INF769K01HI8</t>
  </si>
  <si>
    <t>MFL</t>
  </si>
  <si>
    <t>INE071N01016</t>
  </si>
  <si>
    <t>MOGSEC</t>
  </si>
  <si>
    <t>INE514Y01020</t>
  </si>
  <si>
    <t>MOL</t>
  </si>
  <si>
    <t>INE0CT101020</t>
  </si>
  <si>
    <t>MOM100</t>
  </si>
  <si>
    <t>MOM50</t>
  </si>
  <si>
    <t>MON100</t>
  </si>
  <si>
    <t>INF247L01AP3</t>
  </si>
  <si>
    <t>NATNLSTEEL</t>
  </si>
  <si>
    <t>INE088B01015</t>
  </si>
  <si>
    <t>NETFPHARMA</t>
  </si>
  <si>
    <t>INF204KC1089</t>
  </si>
  <si>
    <t>NGIL</t>
  </si>
  <si>
    <t>INE236Y01012</t>
  </si>
  <si>
    <t>INE906B07EI0</t>
  </si>
  <si>
    <t>INE906B07EO8</t>
  </si>
  <si>
    <t>INE557F07108</t>
  </si>
  <si>
    <t>INE848E07559</t>
  </si>
  <si>
    <t>INE733E07JE0</t>
  </si>
  <si>
    <t>INE733E07JJ9</t>
  </si>
  <si>
    <t>NUVOCO</t>
  </si>
  <si>
    <t>INE118D01016</t>
  </si>
  <si>
    <t>OILCOUNTUB</t>
  </si>
  <si>
    <t>INE591A01010</t>
  </si>
  <si>
    <t>OMKARCHEM</t>
  </si>
  <si>
    <t>INE474L01016</t>
  </si>
  <si>
    <t>PASHUPATI</t>
  </si>
  <si>
    <t>INE124Y01010</t>
  </si>
  <si>
    <t>INE160H01019</t>
  </si>
  <si>
    <t>PCHFL</t>
  </si>
  <si>
    <t>INE516Y07386</t>
  </si>
  <si>
    <t>INE516Y07394</t>
  </si>
  <si>
    <t>INE516Y07428</t>
  </si>
  <si>
    <t>INE175Y01012</t>
  </si>
  <si>
    <t>POONAWALLA</t>
  </si>
  <si>
    <t>PRITI</t>
  </si>
  <si>
    <t>INE974Z01015</t>
  </si>
  <si>
    <t>PRITIKAUTO</t>
  </si>
  <si>
    <t>INE583R01029</t>
  </si>
  <si>
    <t>PVP</t>
  </si>
  <si>
    <t>INE362A01016</t>
  </si>
  <si>
    <t>INE020B07IG5</t>
  </si>
  <si>
    <t>INE020B07JU4</t>
  </si>
  <si>
    <t>RELIANCEP1</t>
  </si>
  <si>
    <t>IN9002A01032</t>
  </si>
  <si>
    <t>REXPIPES</t>
  </si>
  <si>
    <t>INE00D001018</t>
  </si>
  <si>
    <t>RHIM</t>
  </si>
  <si>
    <t>ROLEXRINGS</t>
  </si>
  <si>
    <t>INE645S01016</t>
  </si>
  <si>
    <t>INE229C01021</t>
  </si>
  <si>
    <t>SBCL</t>
  </si>
  <si>
    <t>INE386D01027</t>
  </si>
  <si>
    <t>SBIETFCON</t>
  </si>
  <si>
    <t>INF200KA1X17</t>
  </si>
  <si>
    <t>SGBAUG29V</t>
  </si>
  <si>
    <t>IN0020210129</t>
  </si>
  <si>
    <t>IN0020170166</t>
  </si>
  <si>
    <t>SGBJU29III</t>
  </si>
  <si>
    <t>IN0020210087</t>
  </si>
  <si>
    <t>SGBJUL29IV</t>
  </si>
  <si>
    <t>IN0020210111</t>
  </si>
  <si>
    <t>IN0020210061</t>
  </si>
  <si>
    <t>IN0020210053</t>
  </si>
  <si>
    <t>SGBOCT26</t>
  </si>
  <si>
    <t>IN0020180249</t>
  </si>
  <si>
    <t>SGBOCT27</t>
  </si>
  <si>
    <t>IN0020190370</t>
  </si>
  <si>
    <t>IN0020160043</t>
  </si>
  <si>
    <t>SGIL</t>
  </si>
  <si>
    <t>INE00QT01015</t>
  </si>
  <si>
    <t>SHYAMMETL</t>
  </si>
  <si>
    <t>INE810G01011</t>
  </si>
  <si>
    <t>INE112X01017</t>
  </si>
  <si>
    <t>INE625X01018</t>
  </si>
  <si>
    <t>SOFTTECH</t>
  </si>
  <si>
    <t>INE728Z01015</t>
  </si>
  <si>
    <t>SONACOMS</t>
  </si>
  <si>
    <t>INE073K01018</t>
  </si>
  <si>
    <t>INE881J07EL2</t>
  </si>
  <si>
    <t>INE872A07UA9</t>
  </si>
  <si>
    <t>INE872A07UQ5</t>
  </si>
  <si>
    <t>YT</t>
  </si>
  <si>
    <t>INE721A07OG8</t>
  </si>
  <si>
    <t>YU</t>
  </si>
  <si>
    <t>INE721A07OH6</t>
  </si>
  <si>
    <t>INE721A07OS3</t>
  </si>
  <si>
    <t>Z5</t>
  </si>
  <si>
    <t>INE721A07PA8</t>
  </si>
  <si>
    <t>Z7</t>
  </si>
  <si>
    <t>INE721A07PC4</t>
  </si>
  <si>
    <t>Z8</t>
  </si>
  <si>
    <t>INE721A07PD2</t>
  </si>
  <si>
    <t>ZF</t>
  </si>
  <si>
    <t>INE721A07PK7</t>
  </si>
  <si>
    <t>SSINFRA</t>
  </si>
  <si>
    <t>INE182Z01015</t>
  </si>
  <si>
    <t>STYLAMIND</t>
  </si>
  <si>
    <t>INE239C01020</t>
  </si>
  <si>
    <t>SURANI</t>
  </si>
  <si>
    <t>INE01ZJ01015</t>
  </si>
  <si>
    <t>SVPGLOB</t>
  </si>
  <si>
    <t>INE308E01029</t>
  </si>
  <si>
    <t>INE033L07GQ0</t>
  </si>
  <si>
    <t>INE033L08270</t>
  </si>
  <si>
    <t>TATVA</t>
  </si>
  <si>
    <t>INE0GK401011</t>
  </si>
  <si>
    <t>INE306N07LK9</t>
  </si>
  <si>
    <t>INE484C01030</t>
  </si>
  <si>
    <t>UGROCAP</t>
  </si>
  <si>
    <t>INE583D01011</t>
  </si>
  <si>
    <t>INE368U01011</t>
  </si>
  <si>
    <t>VINEETLAB</t>
  </si>
  <si>
    <t>INE505Y01010</t>
  </si>
  <si>
    <t>WALPAR</t>
  </si>
  <si>
    <t>INE0G2G01015</t>
  </si>
  <si>
    <t>WINDLAS</t>
  </si>
  <si>
    <t>INE0H5O01029</t>
  </si>
  <si>
    <t>YUKEN</t>
  </si>
  <si>
    <t>INE384C01016</t>
  </si>
  <si>
    <t>ZOMATO</t>
  </si>
  <si>
    <t>INE758T01015</t>
  </si>
  <si>
    <t>667GS2035</t>
  </si>
  <si>
    <t>IN0020210152</t>
  </si>
  <si>
    <t>ABMINTLLTD</t>
  </si>
  <si>
    <t>INE251C01025</t>
  </si>
  <si>
    <t>AMIORG</t>
  </si>
  <si>
    <t>INE00FF01017</t>
  </si>
  <si>
    <t>ANTGRAPHIC</t>
  </si>
  <si>
    <t>INE414B01021</t>
  </si>
  <si>
    <t>INE025R01021</t>
  </si>
  <si>
    <t>ASIAN-RE</t>
  </si>
  <si>
    <t>INE022I20019</t>
  </si>
  <si>
    <t>AUTOLITIND</t>
  </si>
  <si>
    <t>INE448A01013</t>
  </si>
  <si>
    <t>AXISCETF</t>
  </si>
  <si>
    <t>INF846K016C7</t>
  </si>
  <si>
    <t>BASML-RE</t>
  </si>
  <si>
    <t>INE186H20014</t>
  </si>
  <si>
    <t>BEWLTD</t>
  </si>
  <si>
    <t>INE0HQI01014</t>
  </si>
  <si>
    <t>BGLOBAL</t>
  </si>
  <si>
    <t>INE224M01013</t>
  </si>
  <si>
    <t>BLUECHIP</t>
  </si>
  <si>
    <t>INE657B01025</t>
  </si>
  <si>
    <t>INE486A01021</t>
  </si>
  <si>
    <t>DAXXXGR</t>
  </si>
  <si>
    <t>INF200KA1VV2</t>
  </si>
  <si>
    <t>INE614X07050</t>
  </si>
  <si>
    <t>EC1RG</t>
  </si>
  <si>
    <t>INF903JA1CH4</t>
  </si>
  <si>
    <t>INE528S07094</t>
  </si>
  <si>
    <t>INE528S07128</t>
  </si>
  <si>
    <t>FELIX</t>
  </si>
  <si>
    <t>INE901X01013</t>
  </si>
  <si>
    <t>GANESHBE</t>
  </si>
  <si>
    <t>INE388A01029</t>
  </si>
  <si>
    <t>INE691Z01023</t>
  </si>
  <si>
    <t>GANGOTRI</t>
  </si>
  <si>
    <t>INE670B01028</t>
  </si>
  <si>
    <t>BL</t>
  </si>
  <si>
    <t>INE031A07881</t>
  </si>
  <si>
    <t>IF3GPD</t>
  </si>
  <si>
    <t>INF090I01WB7</t>
  </si>
  <si>
    <t>INE866I08295</t>
  </si>
  <si>
    <t>INE866I07CK1</t>
  </si>
  <si>
    <t>INTEGRA</t>
  </si>
  <si>
    <t>INE418N01027</t>
  </si>
  <si>
    <t>INTLCONV</t>
  </si>
  <si>
    <t>INE575C01027</t>
  </si>
  <si>
    <t>INE053F07678</t>
  </si>
  <si>
    <t>INE053F07736</t>
  </si>
  <si>
    <t>JINDCOT</t>
  </si>
  <si>
    <t>INE904J01016</t>
  </si>
  <si>
    <t>JPOLYINVST</t>
  </si>
  <si>
    <t>INE147P01019</t>
  </si>
  <si>
    <t>KIL-RE</t>
  </si>
  <si>
    <t>INE087A20019</t>
  </si>
  <si>
    <t>KKVAPOW</t>
  </si>
  <si>
    <t>INE239T01016</t>
  </si>
  <si>
    <t>INE930H01031</t>
  </si>
  <si>
    <t>KRITIKA</t>
  </si>
  <si>
    <t>INE00Z501011</t>
  </si>
  <si>
    <t>INE027E07AH9</t>
  </si>
  <si>
    <t>Y3</t>
  </si>
  <si>
    <t>INE027E07AW8</t>
  </si>
  <si>
    <t>INE774D08LU6</t>
  </si>
  <si>
    <t>MASPTOP50</t>
  </si>
  <si>
    <t>INF769K01HP3</t>
  </si>
  <si>
    <t>MKPL</t>
  </si>
  <si>
    <t>INE964W01013</t>
  </si>
  <si>
    <t>MUKANDENGG</t>
  </si>
  <si>
    <t>INE022B01014</t>
  </si>
  <si>
    <t>INE906B07EN0</t>
  </si>
  <si>
    <t>INE557F07082</t>
  </si>
  <si>
    <t>INE848E07526</t>
  </si>
  <si>
    <t>INE848E07542</t>
  </si>
  <si>
    <t>INE848E07567</t>
  </si>
  <si>
    <t>NPST</t>
  </si>
  <si>
    <t>INE0FFK01017</t>
  </si>
  <si>
    <t>INE733E07JF7</t>
  </si>
  <si>
    <t>INE733E07JG5</t>
  </si>
  <si>
    <t>INE733E07JT8</t>
  </si>
  <si>
    <t>INE516Y07402</t>
  </si>
  <si>
    <t>INE516Y07410</t>
  </si>
  <si>
    <t>PDPL</t>
  </si>
  <si>
    <t>INE904D01019</t>
  </si>
  <si>
    <t>INE134E07349</t>
  </si>
  <si>
    <t>INE134E07422</t>
  </si>
  <si>
    <t>INE511C07680</t>
  </si>
  <si>
    <t>POWERFUL</t>
  </si>
  <si>
    <t>SZ</t>
  </si>
  <si>
    <t>INE650Z01011</t>
  </si>
  <si>
    <t>PRADIP</t>
  </si>
  <si>
    <t>INE495J01015</t>
  </si>
  <si>
    <t>PRAXIS-RE</t>
  </si>
  <si>
    <t>INE546Y20014</t>
  </si>
  <si>
    <t>QUINTEGRA</t>
  </si>
  <si>
    <t>INE033B01011</t>
  </si>
  <si>
    <t>RAJVIR</t>
  </si>
  <si>
    <t>INE011H01014</t>
  </si>
  <si>
    <t>INE020B07GW6</t>
  </si>
  <si>
    <t>REGENCERAM</t>
  </si>
  <si>
    <t>INE277C01012</t>
  </si>
  <si>
    <t>INE217K07AG5</t>
  </si>
  <si>
    <t>ROHITFERRO</t>
  </si>
  <si>
    <t>INE248H01012</t>
  </si>
  <si>
    <t>RPP-RE</t>
  </si>
  <si>
    <t>INE324L20013</t>
  </si>
  <si>
    <t>SANSERA</t>
  </si>
  <si>
    <t>INE953O01021</t>
  </si>
  <si>
    <t>IN0020190073</t>
  </si>
  <si>
    <t>SGBSEP29VI</t>
  </si>
  <si>
    <t>IN0020210145</t>
  </si>
  <si>
    <t>SHAHALLOYS</t>
  </si>
  <si>
    <t>INE640C01011</t>
  </si>
  <si>
    <t>SHANTI</t>
  </si>
  <si>
    <t>INE933X01016</t>
  </si>
  <si>
    <t>SHREMINVIT</t>
  </si>
  <si>
    <t>INE0GTI23014</t>
  </si>
  <si>
    <t>INE635A01023</t>
  </si>
  <si>
    <t>INE0A1E01018</t>
  </si>
  <si>
    <t>SPCENET</t>
  </si>
  <si>
    <t>INE970N01027</t>
  </si>
  <si>
    <t>SPYL</t>
  </si>
  <si>
    <t>INE268L01020</t>
  </si>
  <si>
    <t>INE881J07EP3</t>
  </si>
  <si>
    <t>INE881J08599</t>
  </si>
  <si>
    <t>NU</t>
  </si>
  <si>
    <t>INE881J08631</t>
  </si>
  <si>
    <t>INE872A07UK8</t>
  </si>
  <si>
    <t>YN</t>
  </si>
  <si>
    <t>INE721A07NZ0</t>
  </si>
  <si>
    <t>YO</t>
  </si>
  <si>
    <t>INE721A07OB9</t>
  </si>
  <si>
    <t>YS</t>
  </si>
  <si>
    <t>INE721A07OF0</t>
  </si>
  <si>
    <t>YY</t>
  </si>
  <si>
    <t>INE721A07OP9</t>
  </si>
  <si>
    <t>INE721A07OR5</t>
  </si>
  <si>
    <t>ZA</t>
  </si>
  <si>
    <t>INE721A07PF7</t>
  </si>
  <si>
    <t>ZB</t>
  </si>
  <si>
    <t>INE721A07PG5</t>
  </si>
  <si>
    <t>ZE</t>
  </si>
  <si>
    <t>INE721A07PJ9</t>
  </si>
  <si>
    <t>STAMPEDE</t>
  </si>
  <si>
    <t>INE224E01028</t>
  </si>
  <si>
    <t>INE481Z01011</t>
  </si>
  <si>
    <t>VIJAYA</t>
  </si>
  <si>
    <t>INE043W01024</t>
  </si>
  <si>
    <t>VISESHINFO</t>
  </si>
  <si>
    <t>INE861A01058</t>
  </si>
  <si>
    <t>ZENITHSTL</t>
  </si>
  <si>
    <t>INE318D01020</t>
  </si>
  <si>
    <t>3IINFOLTD</t>
  </si>
  <si>
    <t>503KL24</t>
  </si>
  <si>
    <t>SG</t>
  </si>
  <si>
    <t>695GS2061</t>
  </si>
  <si>
    <t>699GS2051</t>
  </si>
  <si>
    <t>717GS2028</t>
  </si>
  <si>
    <t>817GS2044</t>
  </si>
  <si>
    <t>824GS2027</t>
  </si>
  <si>
    <t>824GS2033</t>
  </si>
  <si>
    <t>ABCOTS</t>
  </si>
  <si>
    <t>ABSLAMC</t>
  </si>
  <si>
    <t>AGSTRA</t>
  </si>
  <si>
    <t>AIRTELPP</t>
  </si>
  <si>
    <t>ANANDRATHI</t>
  </si>
  <si>
    <t>ANGELONE</t>
  </si>
  <si>
    <t>ARTNIRMAN</t>
  </si>
  <si>
    <t>ASIANENE</t>
  </si>
  <si>
    <t>ATNINTER</t>
  </si>
  <si>
    <t>AURUM</t>
  </si>
  <si>
    <t>BAJAJHCARE</t>
  </si>
  <si>
    <t>BBETF0432</t>
  </si>
  <si>
    <t>BBOX</t>
  </si>
  <si>
    <t>BHAGCHEM</t>
  </si>
  <si>
    <t>BLUECOAST</t>
  </si>
  <si>
    <t>BMETRICS</t>
  </si>
  <si>
    <t>BSLSENETFG</t>
  </si>
  <si>
    <t>CMSINFO</t>
  </si>
  <si>
    <t>COASTCORP</t>
  </si>
  <si>
    <t>DATAPATTNS</t>
  </si>
  <si>
    <t>DCMSRIND</t>
  </si>
  <si>
    <t>DESTINY</t>
  </si>
  <si>
    <t>DHARAMSI</t>
  </si>
  <si>
    <t>DHRUV</t>
  </si>
  <si>
    <t>DIGJAMLMTD</t>
  </si>
  <si>
    <t>DIL</t>
  </si>
  <si>
    <t>DKEGL</t>
  </si>
  <si>
    <t>DOLATALGO</t>
  </si>
  <si>
    <t>DSPN50ETF</t>
  </si>
  <si>
    <t>DSPNEWETF</t>
  </si>
  <si>
    <t>DSPQ50ETF</t>
  </si>
  <si>
    <t>DYNAMIC</t>
  </si>
  <si>
    <t>EC4RD</t>
  </si>
  <si>
    <t>EQUIPPP</t>
  </si>
  <si>
    <t>EUROBOND</t>
  </si>
  <si>
    <t>FIIOF2GP</t>
  </si>
  <si>
    <t>FINOPB</t>
  </si>
  <si>
    <t>FOCE</t>
  </si>
  <si>
    <t>FOODSIN</t>
  </si>
  <si>
    <t>GOCOLORS</t>
  </si>
  <si>
    <t>GRWRHITECH</t>
  </si>
  <si>
    <t>HEALTHY</t>
  </si>
  <si>
    <t>HPAL</t>
  </si>
  <si>
    <t>YA</t>
  </si>
  <si>
    <t>ICICIAUTO</t>
  </si>
  <si>
    <t>ICICICONSU</t>
  </si>
  <si>
    <t>ICICISILVE</t>
  </si>
  <si>
    <t>IRIS</t>
  </si>
  <si>
    <t>JAINAM</t>
  </si>
  <si>
    <t>JTLINFRA</t>
  </si>
  <si>
    <t>KBCGLOBAL</t>
  </si>
  <si>
    <t>KOTAKALPHA</t>
  </si>
  <si>
    <t>KOTAKMID50</t>
  </si>
  <si>
    <t>KOTYARK</t>
  </si>
  <si>
    <t>KRITI</t>
  </si>
  <si>
    <t>LATENTVIEW</t>
  </si>
  <si>
    <t>LINC</t>
  </si>
  <si>
    <t>MAHKTECH</t>
  </si>
  <si>
    <t>MALLCOM</t>
  </si>
  <si>
    <t>MAMFGETF</t>
  </si>
  <si>
    <t>MANORG</t>
  </si>
  <si>
    <t>MAPMYINDIA</t>
  </si>
  <si>
    <t>MEDICAMEQ</t>
  </si>
  <si>
    <t>MEDPLUS</t>
  </si>
  <si>
    <t>METROBRAND</t>
  </si>
  <si>
    <t>MHLXMIRU</t>
  </si>
  <si>
    <t>MICEL</t>
  </si>
  <si>
    <t>MONARCH</t>
  </si>
  <si>
    <t>MONQ50</t>
  </si>
  <si>
    <t>NETFAUTO</t>
  </si>
  <si>
    <t>NETFSILVER</t>
  </si>
  <si>
    <t>NIDAN</t>
  </si>
  <si>
    <t>NRL</t>
  </si>
  <si>
    <t>NYKAA</t>
  </si>
  <si>
    <t>PARAS</t>
  </si>
  <si>
    <t>PASUPTAC</t>
  </si>
  <si>
    <t>PATINTPP</t>
  </si>
  <si>
    <t>PAYTM</t>
  </si>
  <si>
    <t>PCBL</t>
  </si>
  <si>
    <t>PERFECT</t>
  </si>
  <si>
    <t>POLICYBZR</t>
  </si>
  <si>
    <t>PRECISION</t>
  </si>
  <si>
    <t>QUADPRO</t>
  </si>
  <si>
    <t>RATEGAIN</t>
  </si>
  <si>
    <t>SAPPHIRE</t>
  </si>
  <si>
    <t>SATHAISPAT</t>
  </si>
  <si>
    <t>SBC</t>
  </si>
  <si>
    <t>SEJALLTD</t>
  </si>
  <si>
    <t>SELMC</t>
  </si>
  <si>
    <t>SGBD29VIII</t>
  </si>
  <si>
    <t>SGBJAN30IX</t>
  </si>
  <si>
    <t>SGBNV29VII</t>
  </si>
  <si>
    <t>SHIVALIK</t>
  </si>
  <si>
    <t>SHRIRAMPPS</t>
  </si>
  <si>
    <t>SIGACHI</t>
  </si>
  <si>
    <t>SILVER</t>
  </si>
  <si>
    <t>SJS</t>
  </si>
  <si>
    <t>SMLT</t>
  </si>
  <si>
    <t>SRIRAM</t>
  </si>
  <si>
    <t>YZ</t>
  </si>
  <si>
    <t>STARHEALTH</t>
  </si>
  <si>
    <t>STEELCAS</t>
  </si>
  <si>
    <t>SUPREMEINF</t>
  </si>
  <si>
    <t>SUPRIYA</t>
  </si>
  <si>
    <t>TARSONS</t>
  </si>
  <si>
    <t>TECH</t>
  </si>
  <si>
    <t>TEGA</t>
  </si>
  <si>
    <t>TIMESCAN</t>
  </si>
  <si>
    <t>UDAICEMENT</t>
  </si>
  <si>
    <t>VIVO</t>
  </si>
  <si>
    <t>WFL</t>
  </si>
  <si>
    <t>WINPRO</t>
  </si>
  <si>
    <t>YAARI</t>
  </si>
  <si>
    <t>India Industrial Production YoY% Prediction</t>
  </si>
  <si>
    <t>ec_event</t>
  </si>
  <si>
    <t>ended</t>
  </si>
  <si>
    <t>uploads/stocks/c53896b1-b624-4c91-a2cb-a4393fabaea11616961037205.png</t>
  </si>
  <si>
    <t>Above (-)1.80%#^Below (-)1.80%#^No Change#^undefined</t>
  </si>
  <si>
    <t>(-)1.60%</t>
  </si>
  <si>
    <t>(-)1.80%</t>
  </si>
  <si>
    <t>India Inflation Rate YoY% April 2021 Prediction</t>
  </si>
  <si>
    <t>uploads/stocks/c53896b1-b624-4c91-a2cb-a4393fabaea11616961167869.png</t>
  </si>
  <si>
    <t>Above 4.8%#^Below 4.8%#^No Change#^undefined</t>
  </si>
  <si>
    <t>ICICIBANK Upcoming Net Profit Prediction is Rs 6.44 Billion</t>
  </si>
  <si>
    <t>event</t>
  </si>
  <si>
    <t>uploads/stocks/c53896b1-b624-4c91-a2cb-a4393fabaea11617039025928.png</t>
  </si>
  <si>
    <t>Above Rs 6.44 B#^Below Rs 6.44 B#^No Change#^undefined</t>
  </si>
  <si>
    <t>\N</t>
  </si>
  <si>
    <t>ICICIBANK Upcoming Income Prediction is Rs 246.80 Billion</t>
  </si>
  <si>
    <t>uploads/stocks/c53896b1-b624-4c91-a2cb-a4393fabaea11617041199880.png</t>
  </si>
  <si>
    <t>Above Rs 246.80 B#^Below Rs 246.80 B#^No Change#^undefined</t>
  </si>
  <si>
    <t>India WPI Inflation YoY% Prediction April 2021</t>
  </si>
  <si>
    <t>uploads/stocks/c53896b1-b624-4c91-a2cb-a4393fabaea11617517756163.png</t>
  </si>
  <si>
    <t>Above 4.5%#^Below 4.5%#^No Change#^undefined</t>
  </si>
  <si>
    <t>USA Retail Sales YoY% Prediction April 2021</t>
  </si>
  <si>
    <t>uploads/stocks/c53896b1-b624-4c91-a2cb-a4393fabaea11617517951965.png</t>
  </si>
  <si>
    <t>Above 7.9%#^Below 7.9%#^No Change#^undefined</t>
  </si>
  <si>
    <t>India Foreign Exchange Reserves Prediction April 2021 USD</t>
  </si>
  <si>
    <t>uploads/stocks/c53896b1-b624-4c91-a2cb-a4393fabaea11617890059275.png</t>
  </si>
  <si>
    <t>Above 581.25 Billion#^Below 581.25 Billion#^No Change#^undefined</t>
  </si>
  <si>
    <t>582.27 Billion</t>
  </si>
  <si>
    <t>579.29 Billion</t>
  </si>
  <si>
    <t>581.25 Billion</t>
  </si>
  <si>
    <t>USA Inflation YoY% Prediction April 2021</t>
  </si>
  <si>
    <t>uploads/stocks/c53896b1-b624-4c91-a2cb-a4393fabaea11617891728608.png</t>
  </si>
  <si>
    <t>Above 2.4%#^Below 2.4%#^No Change#^undefined</t>
  </si>
  <si>
    <t>US Fed Interest Rate Decision Prediction April 2021</t>
  </si>
  <si>
    <t>uploads/stocks/c53896b1-b624-4c91-a2cb-a4393fabaea11617892123072.png</t>
  </si>
  <si>
    <t>Above 0.25%#^Below 0.25%#^No Change#^undefined</t>
  </si>
  <si>
    <t>USA GDP Growth Rate QoQ% April 2021 Prediction</t>
  </si>
  <si>
    <t>uploads/stocks/c53896b1-b624-4c91-a2cb-a4393fabaea11617892489256.png</t>
  </si>
  <si>
    <t>Above 4.0%#^Below 4.0%#^No Change#^undefined</t>
  </si>
  <si>
    <t>WIPRO Upcoming Total Income Prediction is Rs 125.8 Billion</t>
  </si>
  <si>
    <t>uploads/stocks/c53896b1-b624-4c91-a2cb-a4393fabaea11617901660276.png</t>
  </si>
  <si>
    <t>Above Rs 125.8 Billion#^Below Rs 125.8 Billion#^No Change#^undefined</t>
  </si>
  <si>
    <t>WIPRO Upcoming PBIT Prediction is Rs 2.8 Billion</t>
  </si>
  <si>
    <t>uploads/stocks/c53896b1-b624-4c91-a2cb-a4393fabaea11617901903098.png</t>
  </si>
  <si>
    <t>Above 2.8 Billion#^Below 2.8 Billion#^No Change#^undefined</t>
  </si>
  <si>
    <t>WIPRO Upcoming Net Profit Prediction is Rs 2.71 Billion</t>
  </si>
  <si>
    <t>uploads/stocks/c53896b1-b624-4c91-a2cb-a4393fabaea11617902004550.png</t>
  </si>
  <si>
    <t>Above Rs 2.71 Billion#^Below Rs 2.71 Billion#^No Change#^undefined</t>
  </si>
  <si>
    <t>ACC Upcoming Total Income Prediction is Rs 4.28 Billion</t>
  </si>
  <si>
    <t>uploads/stocks/c53896b1-b624-4c91-a2cb-a4393fabaea11617902640081.png</t>
  </si>
  <si>
    <t>Above Rs 4.28 Billion#^Below Rs 4.28 Billion#^No Change#^undefined</t>
  </si>
  <si>
    <t>ACC Upcoming PBIT Prediction is Rs 0.42 Billion</t>
  </si>
  <si>
    <t>uploads/stocks/c53896b1-b624-4c91-a2cb-a4393fabaea11617903221327.png</t>
  </si>
  <si>
    <t>Above Rs 0.42 Billion#^Below Rs 0.42 Billion#^No Change#^undefined</t>
  </si>
  <si>
    <t>ACC Upcoming Net Profit Prediction is Rs 0.4 Billion</t>
  </si>
  <si>
    <t>uploads/stocks/c53896b1-b624-4c91-a2cb-a4393fabaea11617904492006.png</t>
  </si>
  <si>
    <t>Above 0.4 Billion#^Below 0.4 Billion#^No Change#^undefined</t>
  </si>
  <si>
    <t>TCS Upcoming Results Revenue Prediction is Rs 354.82 Billion</t>
  </si>
  <si>
    <t>uploads/stocks/c53896b1-b624-4c91-a2cb-a4393fabaea11618217828689.png</t>
  </si>
  <si>
    <t>Above Rs 354.82 Billion#^Below Rs 354.82 Billion#^No Change#^undefined</t>
  </si>
  <si>
    <t>TCS Upcoming Results PBIT Prediction is Rs 101.10 Billion</t>
  </si>
  <si>
    <t>uploads/stocks/c53896b1-b624-4c91-a2cb-a4393fabaea11618217946840.png</t>
  </si>
  <si>
    <t>Above Rs 101.10 Billion#^Below Rs 101.10 Billion#^No Change#^undefined</t>
  </si>
  <si>
    <t>TCS Upcoming Results Net Profit Prediction is Rs 98.7 Billion</t>
  </si>
  <si>
    <t>uploads/stocks/c53896b1-b624-4c91-a2cb-a4393fabaea11618218043473.png</t>
  </si>
  <si>
    <t>Above Rs 98.7 Billion#^Below Rs 98.7 Billion#^No Change#^undefined</t>
  </si>
  <si>
    <t>USA Initial Jobless Claims April 2021 Prediction</t>
  </si>
  <si>
    <t>uploads/stocks/c53896b1-b624-4c91-a2cb-a4393fabaea11618672660015.png</t>
  </si>
  <si>
    <t>Above 515 K#^Below 515 K#^No Change#^undefined</t>
  </si>
  <si>
    <t>769 K</t>
  </si>
  <si>
    <t>576 K</t>
  </si>
  <si>
    <t>515 K</t>
  </si>
  <si>
    <t>USA Non Farm Payroll April 2021 Prediction</t>
  </si>
  <si>
    <t>uploads/stocks/c53896b1-b624-4c91-a2cb-a4393fabaea11618673495582.png</t>
  </si>
  <si>
    <t>Above 950 K#^Below 950 K#^No Change#^undefined</t>
  </si>
  <si>
    <t>468 K</t>
  </si>
  <si>
    <t>916 K</t>
  </si>
  <si>
    <t>950 K</t>
  </si>
  <si>
    <t>India Industrial Production IIP YoY% May Prediction</t>
  </si>
  <si>
    <t>uploads/stocks/c53896b1-b624-4c91-a2cb-a4393fabaea11618673780088.png</t>
  </si>
  <si>
    <t>Above (-)6.0%#^Below (-)6.0%#^No Change#^undefined</t>
  </si>
  <si>
    <t>(-)1.6%</t>
  </si>
  <si>
    <t>(-)3.6%</t>
  </si>
  <si>
    <t>(-)6.0%</t>
  </si>
  <si>
    <t>India Manufacturing Production May YoY% Prediction</t>
  </si>
  <si>
    <t>uploads/stocks/c53896b1-b624-4c91-a2cb-a4393fabaea11618674059699.png</t>
  </si>
  <si>
    <t>Above (-)6.2%#^Below (-)6.2%#^No Change#^undefined</t>
  </si>
  <si>
    <t>(-)2.0%</t>
  </si>
  <si>
    <t>(-)3.7%</t>
  </si>
  <si>
    <t>(-)6.2%</t>
  </si>
  <si>
    <t>India Inflation Rate YoY% May 2021 Prediction</t>
  </si>
  <si>
    <t>uploads/stocks/c53896b1-b624-4c91-a2cb-a4393fabaea11618674269951.png</t>
  </si>
  <si>
    <t>Above 5.60%#^Below 5.60%#^No Change#^</t>
  </si>
  <si>
    <t>India Core Inflation Rate YoY% May 2021 Prediction</t>
  </si>
  <si>
    <t>uploads/stocks/c53896b1-b624-4c91-a2cb-a4393fabaea11618674537056.png</t>
  </si>
  <si>
    <t>Above 2.2%#^Below 2.2%#^No Change#^undefined</t>
  </si>
  <si>
    <t>USA Inflation Rate YoY% May 2021 Prediction</t>
  </si>
  <si>
    <t>uploads/stocks/c53896b1-b624-4c91-a2cb-a4393fabaea11618674989014.png</t>
  </si>
  <si>
    <t>Above 3.8%#^Below 3.8%#^No Change#^undefined</t>
  </si>
  <si>
    <t>India WPI Inflation YoY% Prediction May 2021</t>
  </si>
  <si>
    <t>uploads/stocks/c53896b1-b624-4c91-a2cb-a4393fabaea11618676594286.png</t>
  </si>
  <si>
    <t>Above 7.50%#^Below 7.50%#^No Change#^undefined</t>
  </si>
  <si>
    <t>USA Industrial Production YoY % Prediction</t>
  </si>
  <si>
    <t>uploads/stocks/c53896b1-b624-4c91-a2cb-a4393fabaea11618677323928.png</t>
  </si>
  <si>
    <t>Above 19%#^Below 19%#^No Change#^undefined</t>
  </si>
  <si>
    <t>(-)4.80%</t>
  </si>
  <si>
    <t>HCLTECH Upcoming Results Income Prediction is Rs 94.06 Billion</t>
  </si>
  <si>
    <t>uploads/stocks/c53896b1-b624-4c91-a2cb-a4393fabaea11618681032960.png</t>
  </si>
  <si>
    <t>Above Rs 94.06 Billion#^Below Rs 94.06 Billion#^No Change#^undefined</t>
  </si>
  <si>
    <t>HCLTECH Upcoming Results PBIT Prediction is Rs 34.25 Billion</t>
  </si>
  <si>
    <t>uploads/stocks/c53896b1-b624-4c91-a2cb-a4393fabaea11618681110424.png</t>
  </si>
  <si>
    <t>Above Rs 34.25 Billion#^Below Rs 34.25 Billion#^No Change#^undefined</t>
  </si>
  <si>
    <t>HCLTECH Upcoming Results Net Income Prediction is Rs 33.90 Billion</t>
  </si>
  <si>
    <t>uploads/stocks/c53896b1-b624-4c91-a2cb-a4393fabaea11618681199156.png</t>
  </si>
  <si>
    <t>Above Rs 33.90 Billion#^Below Rs 33.90 Billion#^No Change#^undefined</t>
  </si>
  <si>
    <t>TechM Upcoming Results Net Sales Prediction is Rs 75.64 Billion</t>
  </si>
  <si>
    <t>uploads/stocks/37b20524-7cc4-46e0-8105-04d85dd098db1619329192932.png</t>
  </si>
  <si>
    <t>Above 75.64 Billion#^Below 75.64 Billion#^No Change#^undefined</t>
  </si>
  <si>
    <t>TechM Upcoming Results PBIT Prediction is Rs 13.60 Billion</t>
  </si>
  <si>
    <t>uploads/stocks/37b20524-7cc4-46e0-8105-04d85dd098db1619329298377.png</t>
  </si>
  <si>
    <t>Above 13.60 Billion#^Below 13.60 Billion#^No Change#^undefined</t>
  </si>
  <si>
    <t>TechM Upcoming Results Net Profit Prediction is Rs 12.57 Billion</t>
  </si>
  <si>
    <t>uploads/stocks/37b20524-7cc4-46e0-8105-04d85dd098db1619329374555.png</t>
  </si>
  <si>
    <t>Above 12.57 Billion#^Below 12.57 Billion#^No Change#^undefined</t>
  </si>
  <si>
    <t>ABB Upcoming Results Net Profit Prediction is Rs 58.80 Crores</t>
  </si>
  <si>
    <t>uploads/stocks/37b20524-7cc4-46e0-8105-04d85dd098db1619331592144.png</t>
  </si>
  <si>
    <t>Above 58.80 Crores#^Below 58.80 Crores#^No Change#^undefined</t>
  </si>
  <si>
    <t>ABB Upcoming Results Net Sales Prediction is Rs 17.01 Billion</t>
  </si>
  <si>
    <t>uploads/stocks/37b20524-7cc4-46e0-8105-04d85dd098db1619331712665.png</t>
  </si>
  <si>
    <t>Above 17.01 Billion#^Below 17.01 Billion#^No Change#^undefined</t>
  </si>
  <si>
    <t>TVSMotors Upcoming Results Net Sales Prediction is Rs 54.13 Billion</t>
  </si>
  <si>
    <t>uploads/stocks/37b20524-7cc4-46e0-8105-04d85dd098db1619333158503.png</t>
  </si>
  <si>
    <t>Above 54.13 Billion#^Below 54.13 Billion#^No Change#^undefined</t>
  </si>
  <si>
    <t>TVSMotors Upcoming Results Net Profit Prediction is Rs 2.62 Billion</t>
  </si>
  <si>
    <t>uploads/stocks/37b20524-7cc4-46e0-8105-04d85dd098db1619333250743.png</t>
  </si>
  <si>
    <t>Above 2.62 Billion#^Below 2.62 Billion#^No Change#^undefined</t>
  </si>
  <si>
    <t>MARUTI Upcoming Results Net Sales Prediction is Rs 234.5 Billion</t>
  </si>
  <si>
    <t>uploads/stocks/37b20524-7cc4-46e0-8105-04d85dd098db1619352745599.png</t>
  </si>
  <si>
    <t>Above 234.5 Billion#^Below 234.5 Billion#^No Change#^undefined</t>
  </si>
  <si>
    <t>MARUTI Upcoming Results Net Profit Prediction is Rs 19.5 Billion</t>
  </si>
  <si>
    <t>uploads/stocks/37b20524-7cc4-46e0-8105-04d85dd098db1619352923219.png</t>
  </si>
  <si>
    <t>Above 19.5 Billion#^Below 19.5 Billion#^No Change#^undefined</t>
  </si>
  <si>
    <t>AXISBANK Upcoming Results Total Income Prediction is Rs 192 Billion</t>
  </si>
  <si>
    <t>uploads/stocks/37b20524-7cc4-46e0-8105-04d85dd098db1619356237398.png</t>
  </si>
  <si>
    <t>Above 192 Billion#^Below 192 Billion#^No Change#^undefined</t>
  </si>
  <si>
    <t>AXISBANK Upcoming Results Net Profit Prediction is Rs 52.6 Billion</t>
  </si>
  <si>
    <t>uploads/stocks/37b20524-7cc4-46e0-8105-04d85dd098db1619356481239.png</t>
  </si>
  <si>
    <t>Above 52.6 Billion#^Below 52.6 Billion#^No Change#^undefined</t>
  </si>
  <si>
    <t>Britannia Upcoming Results Net Sales Prediction is Rs 29.7 Billion</t>
  </si>
  <si>
    <t>uploads/stocks/37b20524-7cc4-46e0-8105-04d85dd098db1619357233099.png</t>
  </si>
  <si>
    <t>Above 29.7 Billion#^Below 29.7 Billion#^No Change#^undefined</t>
  </si>
  <si>
    <t>Britannia Upcoming Results Net Profit Prediction is Rs 4.2 Billion</t>
  </si>
  <si>
    <t>uploads/stocks/37b20524-7cc4-46e0-8105-04d85dd098db1619363618169.png</t>
  </si>
  <si>
    <t>Above 4.2 Billion#^Below 4.2 Billion#^No Change#^undefined</t>
  </si>
  <si>
    <t>TITAN Upcoming Results Net Income Prediction is Rs 73.10 Billion</t>
  </si>
  <si>
    <t>uploads/stocks/37b20524-7cc4-46e0-8105-04d85dd098db1619364270557.png</t>
  </si>
  <si>
    <t>Above 73.10 Billion#^Below 73.10 Billion#^No Change#^undefined</t>
  </si>
  <si>
    <t>TITAN Upcoming Results Net Profit Prediction is Rs 4.15 Billion</t>
  </si>
  <si>
    <t>uploads/stocks/37b20524-7cc4-46e0-8105-04d85dd098db1619364417035.png</t>
  </si>
  <si>
    <t>Above 4.15 Billion#^Below 4.15 Billion#^No Change#^undefined</t>
  </si>
  <si>
    <t>HUL Upcoming Results Net Sales Prediction is Rs 118.6 Billion</t>
  </si>
  <si>
    <t>uploads/stocks/37b20524-7cc4-46e0-8105-04d85dd098db1619365424993.png</t>
  </si>
  <si>
    <t>Above 118.6 Billion#^Below 118.6 Billion#^No Change#^undefined</t>
  </si>
  <si>
    <t>HUL Upcoming Results Net Profit Prediction is Rs 19.20 Billion</t>
  </si>
  <si>
    <t>uploads/stocks/37b20524-7cc4-46e0-8105-04d85dd098db1619365540638.png</t>
  </si>
  <si>
    <t>Above 19.20 Billion#^Below 19.20 Billion#^No Change#^undefined</t>
  </si>
  <si>
    <t>BAJAJ AUTO Upcoming Results Net Income Prediction is Rs 89.3 Billion</t>
  </si>
  <si>
    <t>uploads/stocks/37b20524-7cc4-46e0-8105-04d85dd098db1619366932785.png</t>
  </si>
  <si>
    <t>Above Rs 89.3 Billion#^Below Rs 89.3 Billion#^No Change#^undefined</t>
  </si>
  <si>
    <t>BAJAJ AUTO Upcoming Results Net Profit Prediction is Rs 15.6 Billion</t>
  </si>
  <si>
    <t>uploads/stocks/37b20524-7cc4-46e0-8105-04d85dd098db1619367069469.png</t>
  </si>
  <si>
    <t>Above 15.6 Billion#^Below 15.6 Billion#^No Change#^undefined</t>
  </si>
  <si>
    <t>Reliance Upcoming Results Net Income Prediction is Rs 673.7 Billion</t>
  </si>
  <si>
    <t>uploads/stocks/37b20524-7cc4-46e0-8105-04d85dd098db1619758508393.png</t>
  </si>
  <si>
    <t>Above 673.7 Billion#^Below 673.7 Billion#^No Change#^undefined</t>
  </si>
  <si>
    <t>Reliance Upcoming Results Net Profit Prediction is Rs 86.5 Billion</t>
  </si>
  <si>
    <t>uploads/stocks/37b20524-7cc4-46e0-8105-04d85dd098db1619758867543.png</t>
  </si>
  <si>
    <t>Above 86.5 Billion#^Below 86.5 Billion#^No Change#^undefined</t>
  </si>
  <si>
    <t>Kotak Bank Upcoming Results Net Income Prediction is Rs 81.25 Billion</t>
  </si>
  <si>
    <t>uploads/stocks/37b20524-7cc4-46e0-8105-04d85dd098db1619869700333.png</t>
  </si>
  <si>
    <t>Above 81.25 Billion#^Below 81.25 Billion#^No Change#^undefined</t>
  </si>
  <si>
    <t>Kotak Bank Upcoming Results Net Profit Prediction is Rs 18.55 Billion</t>
  </si>
  <si>
    <t>uploads/stocks/37b20524-7cc4-46e0-8105-04d85dd098db1619869911587.png</t>
  </si>
  <si>
    <t>Above 18.55 Billion#^Below 18.55 Billion#^No Change#^undefined</t>
  </si>
  <si>
    <t>L&amp;T Tech Upcoming Results Net Income Prediction is Rs 12.67 Billion</t>
  </si>
  <si>
    <t>uploads/stocks/37b20524-7cc4-46e0-8105-04d85dd098db1619872191402.png</t>
  </si>
  <si>
    <t>Above 12.67 Billion#^Below 12.67 Billion#^No Change#^undefined</t>
  </si>
  <si>
    <t>L&amp;T Tech Upcoming Results Net Profit Prediction is Rs 1.89 Billion</t>
  </si>
  <si>
    <t>uploads/stocks/37b20524-7cc4-46e0-8105-04d85dd098db1619872294725.png</t>
  </si>
  <si>
    <t>Above Rs 1.89 Billion#^Below Rs 1.89 Billion#^No Change#^undefined</t>
  </si>
  <si>
    <t>IDBI Bank Upcoming Results Net Income Prediction is Rs 59.31 Billion</t>
  </si>
  <si>
    <t>uploads/stocks/37b20524-7cc4-46e0-8105-04d85dd098db1619872561043.png</t>
  </si>
  <si>
    <t>Above 59.31 Billion#^Below 59.31 Billion#^No Change#^undefined</t>
  </si>
  <si>
    <t>L&amp;T Infotech Upcoming Results Net Income Prediction is Rs 29.66 Billion</t>
  </si>
  <si>
    <t>uploads/stocks/37b20524-7cc4-46e0-8105-04d85dd098db1619872795443.png</t>
  </si>
  <si>
    <t>Above 29.66 Billion#^Below 29.66 Billion#^No Change#^undefined</t>
  </si>
  <si>
    <t>IDBI Bank Upcoming Results Net Profit Prediction is Rs 3.79 Billion</t>
  </si>
  <si>
    <t>uploads/stocks/37b20524-7cc4-46e0-8105-04d85dd098db1619873094626.png</t>
  </si>
  <si>
    <t>Above 3.79 Billion#^Below 3.79 Billion#^No Change#^undefined</t>
  </si>
  <si>
    <t>L&amp;T Infotech Upcoming Results Net Profit Prediction is Rs 4.95 Billion</t>
  </si>
  <si>
    <t>uploads/stocks/37b20524-7cc4-46e0-8105-04d85dd098db1619873230500.png</t>
  </si>
  <si>
    <t>Above 4.95 Billion#^Below 4.95 Billion#^No Change#^undefined</t>
  </si>
  <si>
    <t>TATA Steel Upcoming Results Net Income Prediction is Rs 181.1 Billion</t>
  </si>
  <si>
    <t>uploads/stocks/37b20524-7cc4-46e0-8105-04d85dd098db1619873574498.png</t>
  </si>
  <si>
    <t>Above 181.1 Billion#^Below 181.1 Billion#^No Change#^undefined</t>
  </si>
  <si>
    <t>TATA Steel Upcoming Results Net Profit Prediction is Rs 35.8 Billion</t>
  </si>
  <si>
    <t>uploads/stocks/37b20524-7cc4-46e0-8105-04d85dd098db1619873711278.png</t>
  </si>
  <si>
    <t>Above 35.8 Billion#^Below 35.8 Billion#^No Change#^undefined</t>
  </si>
  <si>
    <t>CEAT Ltd Upcoming Results Net Income Prediction is Rs 22.15 Billion</t>
  </si>
  <si>
    <t>uploads/stocks/37b20524-7cc4-46e0-8105-04d85dd098db1619874045056.png</t>
  </si>
  <si>
    <t>Above 22.15 Billion#^Below 22.15 Billion#^No Change#^undefined</t>
  </si>
  <si>
    <t>CEAT Ltd Upcoming Results Net Profit Prediction is Rs 1.23 Billion</t>
  </si>
  <si>
    <t>uploads/stocks/37b20524-7cc4-46e0-8105-04d85dd098db1619874133365.png</t>
  </si>
  <si>
    <t>Above 1.23 Billion#^Below 1.23 Billion#^No Change#^undefined</t>
  </si>
  <si>
    <t>Hero MotoCorp Upcoming Results Net Income Prediction is Rs 98.14 Billion</t>
  </si>
  <si>
    <t>uploads/stocks/37b20524-7cc4-46e0-8105-04d85dd098db1619882449772.png</t>
  </si>
  <si>
    <t>Above 98.14 Billion#^Below 98.14 Billion#^No Change#^undefined</t>
  </si>
  <si>
    <t>Hero MotoCorp Upcoming Results Net Profit Prediction is Rs 11.21 Billion</t>
  </si>
  <si>
    <t>uploads/stocks/37b20524-7cc4-46e0-8105-04d85dd098db1619882831373.png</t>
  </si>
  <si>
    <t>Above 11.21 Billion#^Below 11.21 Billion#^No Change#^undefined</t>
  </si>
  <si>
    <t>ULTRACEMCO Upcoming Results Net Income Prediction is Rs 118.39 Billion - Standalone</t>
  </si>
  <si>
    <t>uploads/stocks/37b20524-7cc4-46e0-8105-04d85dd098db1620110716960.png</t>
  </si>
  <si>
    <t>Above 118.39 Billion#^Below 118.39 Billion#^No Change#^undefined</t>
  </si>
  <si>
    <t>ULTRACEMCO Upcoming Results Net Profit Prediction is Rs 11.56 Billion - Standalone</t>
  </si>
  <si>
    <t>uploads/stocks/37b20524-7cc4-46e0-8105-04d85dd098db1620110852738.png</t>
  </si>
  <si>
    <t>Above 11.56 Billion#^Below 11.56 Billion#^No Change#^undefined</t>
  </si>
  <si>
    <t>DABUR Upcoming Results Net Income Prediction is Rs 20.72 Billion - Standalone</t>
  </si>
  <si>
    <t>uploads/stocks/37b20524-7cc4-46e0-8105-04d85dd098db1620112622959.png</t>
  </si>
  <si>
    <t>Above 20.72 Billion#^Below 20.72 Billion#^No Change#^undefined</t>
  </si>
  <si>
    <t>DABUR Upcoming Results Net Profit Prediction is Rs 4.0 Billion - Standalone</t>
  </si>
  <si>
    <t>uploads/stocks/37b20524-7cc4-46e0-8105-04d85dd098db1620112792757.png</t>
  </si>
  <si>
    <t>Above 4.0 Billion#^Below 4.0 Billion#^No Change#^undefined</t>
  </si>
  <si>
    <t>GODREJCP Upcoming Results Net Income Prediction is Rs 16.95 Billion Standalone</t>
  </si>
  <si>
    <t>uploads/stocks/37b20524-7cc4-46e0-8105-04d85dd098db1620147712208.png</t>
  </si>
  <si>
    <t>Above 16.95 Billion#^Below 16.95 Billion#^No Change#^undefined</t>
  </si>
  <si>
    <t>GODREJCP Upcoming Results Net Profit Prediction is Rs 3.55 Billion Standalone</t>
  </si>
  <si>
    <t>uploads/stocks/37b20524-7cc4-46e0-8105-04d85dd098db1620147832341.png</t>
  </si>
  <si>
    <t>Above 3.55 Billion#^Below 3.55 Billion#^No Change#^undefined</t>
  </si>
  <si>
    <t>L&amp;T Upcoming Results Net Sales Prediction is Rs 196.60 Billion Standalone</t>
  </si>
  <si>
    <t>uploads/stocks/37b20524-7cc4-46e0-8105-04d85dd098db1620620128284.png</t>
  </si>
  <si>
    <t>Above 196.60 Billion#^Below 196.60 Billion#^No Change#^undefined</t>
  </si>
  <si>
    <t>L&amp;T Upcoming Results Net Profit Prediction is Rs 19.80 Billion Standalone</t>
  </si>
  <si>
    <t>uploads/stocks/37b20524-7cc4-46e0-8105-04d85dd098db1620620232195.png</t>
  </si>
  <si>
    <t>Above 19.80 Billion#^Below 19.80 Billion#^No Change#^undefined</t>
  </si>
  <si>
    <t>Dr Reddy Upcoming Results Net Sales Prediction is Rs 34.10 Billion Standalone</t>
  </si>
  <si>
    <t>uploads/stocks/37b20524-7cc4-46e0-8105-04d85dd098db1620620407861.png</t>
  </si>
  <si>
    <t>Above 34.10 Billion#^Below 34.10 Billion#^No Change#^undefined</t>
  </si>
  <si>
    <t>Dr Reddy Upcoming Results Net Profit Prediction is Rs 4.45 Billion Standalone</t>
  </si>
  <si>
    <t>uploads/stocks/37b20524-7cc4-46e0-8105-04d85dd098db1620620511156.png</t>
  </si>
  <si>
    <t>Above 4.45 Billion#^Below 4.45 Billion#^No Change#^undefined</t>
  </si>
  <si>
    <t>CIPLA Upcoming Results Net Sales Prediction is Rs 37.35 Billion Standalone</t>
  </si>
  <si>
    <t>uploads/stocks/37b20524-7cc4-46e0-8105-04d85dd098db1620620666725.png</t>
  </si>
  <si>
    <t>Above 37.35 Billion#^Below 37.35 Billion#^No Change#^undefined</t>
  </si>
  <si>
    <t>CIPLA Upcoming Results Net Profit Prediction is Rs 7.10 Billion Standalone</t>
  </si>
  <si>
    <t>uploads/stocks/37b20524-7cc4-46e0-8105-04d85dd098db1620620838674.png</t>
  </si>
  <si>
    <t>Above 7.10 Billion#^Below 7.10 Billion#^No Change#^undefined</t>
  </si>
  <si>
    <t>COLPAL Upcoming Results Net Sales Prediction is Rs 12.35 Billion Standalone</t>
  </si>
  <si>
    <t>uploads/stocks/37b20524-7cc4-46e0-8105-04d85dd098db1620621030986.png</t>
  </si>
  <si>
    <t>Above 12.35 Billion#^Below 12.35 Billion#^No Change#^undefined</t>
  </si>
  <si>
    <t>COLPAL Upcoming Results Net Profit Prediction is Rs 2.50 Billion Standalone</t>
  </si>
  <si>
    <t>uploads/stocks/37b20524-7cc4-46e0-8105-04d85dd098db1620621135349.png</t>
  </si>
  <si>
    <t>Above Rs 2.50 Billion#^Below Rs 2.50 Billion#^No Change#^undefined</t>
  </si>
  <si>
    <t>TATAMOTORS Upcoming Results Net Sales Prediction is Rs 146.5 Billion Standalone</t>
  </si>
  <si>
    <t>uploads/stocks/37b20524-7cc4-46e0-8105-04d85dd098db1620621371343.png</t>
  </si>
  <si>
    <t>Above 146.5 Billion#^Below 146.5 Billion#^No Change#^undefined</t>
  </si>
  <si>
    <t>TATAMOTORS Upcoming Results Net Loss Prediction is Rs (-) 5.2 Billion Standalone</t>
  </si>
  <si>
    <t>uploads/stocks/37b20524-7cc4-46e0-8105-04d85dd098db1620621726900.png</t>
  </si>
  <si>
    <t>Above (-) 5.2 Billion#^Below (-) 5.2 Billion#^No Change#^undefined</t>
  </si>
  <si>
    <t>IOC Upcoming Results Net Sales Prediction is Rs 1466.5 Billion Standalone</t>
  </si>
  <si>
    <t>uploads/stocks/37b20524-7cc4-46e0-8105-04d85dd098db1620622148413.png</t>
  </si>
  <si>
    <t>Above 1466.5 Billion#^Below 1466.5 Billion#^No Change#^undefined</t>
  </si>
  <si>
    <t>IOC Upcoming Results Net Profit Prediction is Rs 48.85 Billion Standalone</t>
  </si>
  <si>
    <t>uploads/stocks/37b20524-7cc4-46e0-8105-04d85dd098db1620622238554.png</t>
  </si>
  <si>
    <t>Above 48.85 Billion#^Below 48.85 Billion#^No Change#^undefined</t>
  </si>
  <si>
    <t>USA PMI Manufacturing Purchasing Index May 2021 Prediction</t>
  </si>
  <si>
    <t>uploads/stocks/37b20524-7cc4-46e0-8105-04d85dd098db1620654089813.png</t>
  </si>
  <si>
    <t>Above 60.4#^Below 60.4#^No Change#^undefined</t>
  </si>
  <si>
    <t>USA GDP Growth Rate QoQ% May 2021 Prediction</t>
  </si>
  <si>
    <t>uploads/stocks/37b20524-7cc4-46e0-8105-04d85dd098db1620654313231.png</t>
  </si>
  <si>
    <t>Above 4.2%#^Below 4.2%#^No Change#^undefined</t>
  </si>
  <si>
    <t>India GDP Quarterly YoY% May 2021 Prediction</t>
  </si>
  <si>
    <t>uploads/stocks/37b20524-7cc4-46e0-8105-04d85dd098db1620654588228.png</t>
  </si>
  <si>
    <t>Above 0.5%#^Below 0.5%#^No Change#^undefined</t>
  </si>
  <si>
    <t>(-)7.5%</t>
  </si>
  <si>
    <t>India GST Collection May 2021 Prediction in Crores</t>
  </si>
  <si>
    <t>uploads/stocks/37b20524-7cc4-46e0-8105-04d85dd098db1620655757868.png</t>
  </si>
  <si>
    <t>Above 1.43 Lk#^Below 1.43 Lk#^No Change#^undefined</t>
  </si>
  <si>
    <t>1.23 Lk</t>
  </si>
  <si>
    <t>1.41 Lk</t>
  </si>
  <si>
    <t>1.43 Lk</t>
  </si>
  <si>
    <t>HINDPETRO Upcoming Results Net Sales Prediction is Rs 774.5 Billion - Standalone</t>
  </si>
  <si>
    <t>uploads/stocks/37b20524-7cc4-46e0-8105-04d85dd098db1621176517887.png</t>
  </si>
  <si>
    <t>Above 774.5 Billion#^Below 774.5 Billion#^No Change#^undefined</t>
  </si>
  <si>
    <t>HINDPETRO Upcoming Results Net Profit Prediction is Rs 29.6 Billion - Standalone</t>
  </si>
  <si>
    <t>uploads/stocks/37b20524-7cc4-46e0-8105-04d85dd098db1621176627232.png</t>
  </si>
  <si>
    <t>Above 29.6 Billion#^Below 29.6 Billion#^No Change#^undefined</t>
  </si>
  <si>
    <t>HAVELLS Upcoming Results Net Sales Prediction is Rs 31.7 Billion - Standalone</t>
  </si>
  <si>
    <t>uploads/stocks/37b20524-7cc4-46e0-8105-04d85dd098db1621176908260.png</t>
  </si>
  <si>
    <t>Above 31.7 Billion#^Below 31.7 Billion#^No Change#^undefined</t>
  </si>
  <si>
    <t>HAVELLS Upcoming Results Net Profit Prediction is Rs 3.52 Billion - Standalone</t>
  </si>
  <si>
    <t>uploads/stocks/37b20524-7cc4-46e0-8105-04d85dd098db1621177035944.png</t>
  </si>
  <si>
    <t>Above 3.52 Billion#^Below 3.52 Billion#^No Change#^undefined</t>
  </si>
  <si>
    <t>SBIN Upcoming Results Total Income Prediction is Rs 759.78 Billion - Standalone</t>
  </si>
  <si>
    <t>uploads/stocks/37b20524-7cc4-46e0-8105-04d85dd098db1621177460564.png</t>
  </si>
  <si>
    <t>Above 759.78 Billion#^Below 759.78 Billion#^No Change#^undefined</t>
  </si>
  <si>
    <t>SBIN Upcoming Results Net Profit Prediction is Rs 52.0 Billion - Standalone</t>
  </si>
  <si>
    <t>uploads/stocks/37b20524-7cc4-46e0-8105-04d85dd098db1621177636798.png</t>
  </si>
  <si>
    <t>Above 52.0 Billion#^Below 52.0 Billion#^No Change#^undefined</t>
  </si>
  <si>
    <t>MCDOWELL-N Upcoming Results Net Sales Prediction is Rs 82.35 Billion - Consolidated</t>
  </si>
  <si>
    <t>uploads/stocks/37b20524-7cc4-46e0-8105-04d85dd098db1621178186228.png</t>
  </si>
  <si>
    <t>Above 82.35 Billion#^Below 82.35 Billion#^No Change#^undefined</t>
  </si>
  <si>
    <t>MCDOWELL-N Upcoming Results Net Profit Prediction is Rs 2.25 Billion - Consolidated</t>
  </si>
  <si>
    <t>uploads/stocks/37b20524-7cc4-46e0-8105-04d85dd098db1621178306022.png</t>
  </si>
  <si>
    <t>Above 2.25 Billion#^Below 2.25 Billion#^No Change#^undefined</t>
  </si>
  <si>
    <t>JSWSTEEL Upcoming Results Net Sales Prediction is Rs 192.59 Billion - Standalone</t>
  </si>
  <si>
    <t>uploads/stocks/37b20524-7cc4-46e0-8105-04d85dd098db1621178789417.png</t>
  </si>
  <si>
    <t>Above 192.59 Billion#^Below 192.59 Billion#^No Change#^undefined</t>
  </si>
  <si>
    <t>JSWSTEEL Upcoming Results Net Profit Prediction is Rs 27.28 Billion - Standalone</t>
  </si>
  <si>
    <t>uploads/stocks/37b20524-7cc4-46e0-8105-04d85dd098db1621179005458.png</t>
  </si>
  <si>
    <t>Above 27.28 Billion#^Below 27.28 Billion#^No Change#^undefined</t>
  </si>
  <si>
    <t>CONCOR Upcoming Results Net Sales Prediction is Rs 17.54 Billion - Standalone</t>
  </si>
  <si>
    <t>uploads/stocks/37b20524-7cc4-46e0-8105-04d85dd098db1621179542457.png</t>
  </si>
  <si>
    <t>Above 17.54 Billion#^Below 17.54 Billion#^No Change#^undefined</t>
  </si>
  <si>
    <t>CONCOR Upcoming Results Net Profit Prediction is Rs 2.39 Billion - Standalone</t>
  </si>
  <si>
    <t>uploads/stocks/37b20524-7cc4-46e0-8105-04d85dd098db1621179703014.png</t>
  </si>
  <si>
    <t>Above 2.39 Billion#^Below 2.39 Billion#^No Change#^undefined</t>
  </si>
  <si>
    <t>USA Initial Jobless Claims Prediction May 2021</t>
  </si>
  <si>
    <t>uploads/stocks/37b20524-7cc4-46e0-8105-04d85dd098db1621261019047.png</t>
  </si>
  <si>
    <t>Above 450K#^Below 450K#^No Change#^undefined</t>
  </si>
  <si>
    <t>507K</t>
  </si>
  <si>
    <t>473K</t>
  </si>
  <si>
    <t>450K</t>
  </si>
  <si>
    <t>India Govt Fiscal Deficit MoM Prediction May 2021- INR Billion</t>
  </si>
  <si>
    <t>uploads/stocks/37b20524-7cc4-46e0-8105-04d85dd098db1621261868315.png</t>
  </si>
  <si>
    <t>Above (-)14.15 K Billion#^Below (-)14.15 K Billion#^No Change#^undefined</t>
  </si>
  <si>
    <t>(-)12.34 K Billion</t>
  </si>
  <si>
    <t>(-)14.06 K Billion</t>
  </si>
  <si>
    <t>(-)14.15 K Billion</t>
  </si>
  <si>
    <t>India Infrastructure Output YoY% May 2021 Prediction</t>
  </si>
  <si>
    <t>uploads/stocks/37b20524-7cc4-46e0-8105-04d85dd098db1621262153800.png</t>
  </si>
  <si>
    <t>Above 28%#^Below 28%#^No Change#^undefined</t>
  </si>
  <si>
    <t>(-)4.60%</t>
  </si>
  <si>
    <t>India Cement Upcoming Results Net Sales Prediction is Rs 11.60 Billion - Standalone</t>
  </si>
  <si>
    <t>uploads/stocks/37b20524-7cc4-46e0-8105-04d85dd098db1621397056497.png</t>
  </si>
  <si>
    <t>Above 11.60 Billion#^Below 11.60 Billion#^No Change#^undefined</t>
  </si>
  <si>
    <t>India Cement Upcoming Results Net Profit Prediction is Rs 0.65 Billion - Standalone</t>
  </si>
  <si>
    <t>uploads/stocks/37b20524-7cc4-46e0-8105-04d85dd098db1621397156268.png</t>
  </si>
  <si>
    <t>Above 0.65 Billion#^Below 0.65 Billion#^No Change#^undefined</t>
  </si>
  <si>
    <t>EMAMI LTD Upcoming Results Net Sales Prediction is Rs 8.46 Billion - Standalone</t>
  </si>
  <si>
    <t>uploads/stocks/37b20524-7cc4-46e0-8105-04d85dd098db1621577148095.png</t>
  </si>
  <si>
    <t>Above 8.46 Billion#^Below 8.46 Billion#^No Change#^undefined</t>
  </si>
  <si>
    <t>EMAMI LTD Upcoming Results Net Profit Prediction is Rs 2.01 Billion - Standalone</t>
  </si>
  <si>
    <t>uploads/stocks/37b20524-7cc4-46e0-8105-04d85dd098db1621577312508.png</t>
  </si>
  <si>
    <t>Above 2.01 Billion#^Below 2.01 Billion#^No Change#^undefined</t>
  </si>
  <si>
    <t>Berger Paints Upcoming Results Net Sales Prediction is Rs 18.65 Billion - Standalone</t>
  </si>
  <si>
    <t>uploads/stocks/37b20524-7cc4-46e0-8105-04d85dd098db1621580723631.png</t>
  </si>
  <si>
    <t>Above 18.65 Billion#^Below 18.65 Billion#^No Change#^undefined</t>
  </si>
  <si>
    <t>Berger Paints Upcoming Results Net Profit Prediction is Rs 2.55 Billion - Standalone</t>
  </si>
  <si>
    <t>uploads/stocks/37b20524-7cc4-46e0-8105-04d85dd098db1621580806959.png</t>
  </si>
  <si>
    <t>Above 2.55 Billion#^Below 2.55 Billion#^No Change#^undefined</t>
  </si>
  <si>
    <t>SunPharma Upcoming Results Net Sales Prediction is Rs 33.90 Billion - Standalone</t>
  </si>
  <si>
    <t>uploads/stocks/37b20524-7cc4-46e0-8105-04d85dd098db1621581073279.png</t>
  </si>
  <si>
    <t>Above 33.90 Billion#^Below 33.90 Billion#^No Change#^undefined</t>
  </si>
  <si>
    <t>SunPharma Upcoming Results Net Profit Prediction is Rs 5.57 Billion - Standalone</t>
  </si>
  <si>
    <t>uploads/stocks/37b20524-7cc4-46e0-8105-04d85dd098db1621581172385.png</t>
  </si>
  <si>
    <t>Above 5.57 Billion#^Below 5.57 Billion#^No Change#^undefined</t>
  </si>
  <si>
    <t>Eicher Motors LTD Upcoming Results Net Sales Prediction is Rs 28.10 Billion - Standalone</t>
  </si>
  <si>
    <t>uploads/stocks/37b20524-7cc4-46e0-8105-04d85dd098db1621581558711.png</t>
  </si>
  <si>
    <t>Above 28.10 Billion#^Below 28.10 Billion#^No Change#^undefined</t>
  </si>
  <si>
    <t>Eicher Motors LTD Upcoming Results Net Profit Prediction is Rs 5.20 Billion - Standalone</t>
  </si>
  <si>
    <t>uploads/stocks/37b20524-7cc4-46e0-8105-04d85dd098db1621581651168.png</t>
  </si>
  <si>
    <t>Above 5.20 Billion#^Below 5.20 Billion#^No Change#^undefined</t>
  </si>
  <si>
    <t>REC LTD Upcoming Results Net Sales Prediction is Rs 90.45 Billion - Standalone</t>
  </si>
  <si>
    <t>uploads/stocks/37b20524-7cc4-46e0-8105-04d85dd098db1621581926496.png</t>
  </si>
  <si>
    <t>Above 90.45 Billion#^Below 90.45 Billion#^No Change#^undefined</t>
  </si>
  <si>
    <t>REC LTD Upcoming Results Net Profit Prediction is Rs 22.80 Billion - Standalone</t>
  </si>
  <si>
    <t>uploads/stocks/37b20524-7cc4-46e0-8105-04d85dd098db1621582023392.png</t>
  </si>
  <si>
    <t>Above 22.80 Billion#^Below 22.80 Billion#^No Change#^undefined</t>
  </si>
  <si>
    <t>Bank of Baroda Upcoming Results Net Income Prediction is Rs 206.60 Billion - Standalone</t>
  </si>
  <si>
    <t>uploads/stocks/c53896b1-b624-4c91-a2cb-a4393fabaea11622126668473.png</t>
  </si>
  <si>
    <t>Above 206.60 Billion#^Below 206.60 Billion#^No Change#^undefined</t>
  </si>
  <si>
    <t>Bank of Baroda Upcoming Results Net Profit Prediction is Rs 10.45 Billion - Standalone</t>
  </si>
  <si>
    <t>uploads/stocks/c53896b1-b624-4c91-a2cb-a4393fabaea11622126876118.png</t>
  </si>
  <si>
    <t>Above 10.45 Billion#^Below 10.45 Billion#^No Change#^undefined</t>
  </si>
  <si>
    <t>Aurobindo Parma Upcoming Results Net Sales Prediction is Rs 37.15 Billion - Standalone</t>
  </si>
  <si>
    <t>uploads/stocks/c53896b1-b624-4c91-a2cb-a4393fabaea11622127609143.png</t>
  </si>
  <si>
    <t>Above 37.15 Billion#^Below 37.15 Billion#^No Change#^undefined</t>
  </si>
  <si>
    <t>Aurobindo Parma Upcoming Results Net Profit Prediction is Rs 7.45 Billion - Standalone</t>
  </si>
  <si>
    <t>uploads/stocks/c53896b1-b624-4c91-a2cb-a4393fabaea11622127902839.png</t>
  </si>
  <si>
    <t>Above 7.45 Billion#^Below 7.45 Billion#^No Change#^undefined</t>
  </si>
  <si>
    <t>ITC Upcoming Results Net Sales Prediction is Rs 125.85 Billion - Standalone</t>
  </si>
  <si>
    <t>uploads/stocks/c53896b1-b624-4c91-a2cb-a4393fabaea11622128607816.png</t>
  </si>
  <si>
    <t>Above 125.85 Billion#^Below 125.85 Billion#^No Change#^undefined</t>
  </si>
  <si>
    <t>ITC Upcoming Results Net Profit Prediction is Rs 36.65 Billion - Standalone</t>
  </si>
  <si>
    <t>uploads/stocks/c53896b1-b624-4c91-a2cb-a4393fabaea11622128896367.png</t>
  </si>
  <si>
    <t>Above 36.65 Billion#^Below 36.65 Billion#^No Change#^undefined</t>
  </si>
  <si>
    <t>MotherSumi Upcoming Results Net Sales Prediction is Rs 11.28 Billion - Standalone</t>
  </si>
  <si>
    <t>uploads/stocks/c53896b1-b624-4c91-a2cb-a4393fabaea11622130391170.png</t>
  </si>
  <si>
    <t>Above 11.28 Billion#^Below 11.28 Billion#^No Change#^undefined</t>
  </si>
  <si>
    <t>MotherSumi Upcoming Results Net Profit Prediction is Rs 4.28 Billion - Standalone</t>
  </si>
  <si>
    <t>uploads/stocks/c53896b1-b624-4c91-a2cb-a4393fabaea11622135537767.png</t>
  </si>
  <si>
    <t>Above 4.28 Billion#^Below 4.28 Billion#^No Change#^undefined</t>
  </si>
  <si>
    <t>RBI Interest Rate Decision June 2021 Prediction.</t>
  </si>
  <si>
    <t>uploads/stocks/c53896b1-b624-4c91-a2cb-a4393fabaea11622315246087.png</t>
  </si>
  <si>
    <t>Above 4%#^Below 4%#^No Change#^undefined</t>
  </si>
  <si>
    <t>India Foreign Exchange Reserves Prediction 11 June 2021 USD Million</t>
  </si>
  <si>
    <t>uploads/stocks/c53896b1-b624-4c91-a2cb-a4393fabaea11622315571800.png</t>
  </si>
  <si>
    <t>Above 593.70 K#^Below 593.70 K#^No Change#^undefined</t>
  </si>
  <si>
    <t>590.03 K</t>
  </si>
  <si>
    <t>592.89 K</t>
  </si>
  <si>
    <t>593.70 K</t>
  </si>
  <si>
    <t>India Manufacturing Production June 2021 YoY% Prediction</t>
  </si>
  <si>
    <t>uploads/stocks/c53896b1-b624-4c91-a2cb-a4393fabaea11622315748844.png</t>
  </si>
  <si>
    <t>Above 70%#^Below 70%#^No Change#^undefined</t>
  </si>
  <si>
    <t>India Industrial Production June 2021 YoY% Prediction</t>
  </si>
  <si>
    <t>uploads/stocks/c53896b1-b624-4c91-a2cb-a4393fabaea11622315866545.png</t>
  </si>
  <si>
    <t>Above 65%#^Below 65%#^No Change#^undefined</t>
  </si>
  <si>
    <t>India WPI Inflation YoY% Prediction June 2021</t>
  </si>
  <si>
    <t>uploads/stocks/c53896b1-b624-4c91-a2cb-a4393fabaea11622316057629.png</t>
  </si>
  <si>
    <t>Above 12.3%#^Below 12.3%#^No Change#^undefined</t>
  </si>
  <si>
    <t>India Retail Inflation Rate YoY% June 2021 Prediction</t>
  </si>
  <si>
    <t>uploads/stocks/c53896b1-b624-4c91-a2cb-a4393fabaea11622316412178.png</t>
  </si>
  <si>
    <t>Above 3.6%#^Below 3.6%#^No Change#^undefined</t>
  </si>
  <si>
    <t>South Korea Retail Inflation Rate YoY% June 2021 Prediction</t>
  </si>
  <si>
    <t>uploads/stocks/c53896b1-b624-4c91-a2cb-a4393fabaea11622316687344.png</t>
  </si>
  <si>
    <t>Above 3.15%#^Below 3.15%#^No Change#^undefined</t>
  </si>
  <si>
    <t>Australia GDP Growth Rate YoY% June 2021 Prediction</t>
  </si>
  <si>
    <t>uploads/stocks/c53896b1-b624-4c91-a2cb-a4393fabaea11622316903908.png</t>
  </si>
  <si>
    <t>Above 1.80%#^Below 1.80%#^No Change#^undefined</t>
  </si>
  <si>
    <t>Canada Unemployment Rate MoM% June 2021 Prediction</t>
  </si>
  <si>
    <t>uploads/stocks/c53896b1-b624-4c91-a2cb-a4393fabaea11622317267684.png</t>
  </si>
  <si>
    <t>Above 8.75%#^Below 8.75%#^No Change#^undefined</t>
  </si>
  <si>
    <t>USA Non-farm Payrolls June 2021 Prediction</t>
  </si>
  <si>
    <t>uploads/stocks/c53896b1-b624-4c91-a2cb-a4393fabaea11622317430585.png</t>
  </si>
  <si>
    <t>Above 650K#^Below 650K#^No Change#^undefined</t>
  </si>
  <si>
    <t>770K</t>
  </si>
  <si>
    <t>266K</t>
  </si>
  <si>
    <t>650K</t>
  </si>
  <si>
    <t xml:space="preserve">China Exports YoY% June 2021 Prediction USD </t>
  </si>
  <si>
    <t>uploads/stocks/c53896b1-b624-4c91-a2cb-a4393fabaea11622317735802.png</t>
  </si>
  <si>
    <t>Above 2.70K#^Below 2.70K#^No Change#^undefined</t>
  </si>
  <si>
    <t>2.41K</t>
  </si>
  <si>
    <t>2.64 K</t>
  </si>
  <si>
    <t>2.70K</t>
  </si>
  <si>
    <t xml:space="preserve">China Import YoY% June 2021 Prediction USD </t>
  </si>
  <si>
    <t>uploads/stocks/c53896b1-b624-4c91-a2cb-a4393fabaea11622317931946.png</t>
  </si>
  <si>
    <t>Above 1.80K#^Below 1.80K#^No Change#^undefined</t>
  </si>
  <si>
    <t>2.27K</t>
  </si>
  <si>
    <t>2.21K</t>
  </si>
  <si>
    <t>1.80K</t>
  </si>
  <si>
    <t>Japan GDP Growth Rate QoQ Final June 2021 Prediction</t>
  </si>
  <si>
    <t>uploads/stocks/c53896b1-b624-4c91-a2cb-a4393fabaea11622318169851.png</t>
  </si>
  <si>
    <t>Above -1%#^Below -1%#^No Change#^undefined</t>
  </si>
  <si>
    <t>Britannia Upcoming Results Net Sales Prediction is Rs 29.80 Billion - Standalone</t>
  </si>
  <si>
    <t>pending</t>
  </si>
  <si>
    <t>uploads/stocks/c53896b1-b624-4c91-a2cb-a4393fabaea11622531418379.png</t>
  </si>
  <si>
    <t>Above 29.80 Billion#^Below 29.80 Billion#^No Change#^undefined</t>
  </si>
  <si>
    <t>Britannia Upcoming Results Net Profit Prediction is Rs 4.29 Billion - Standalone</t>
  </si>
  <si>
    <t>uploads/stocks/c53896b1-b624-4c91-a2cb-a4393fabaea11622531570253.png</t>
  </si>
  <si>
    <t>Above 4.29 Billion#^Below 4.29 Billion#^No Change#^undefined</t>
  </si>
  <si>
    <t>PNB BANK Upcoming Results Total Income Prediction is Rs 233.25 Billion - Standalone</t>
  </si>
  <si>
    <t>uploads/stocks/c53896b1-b624-4c91-a2cb-a4393fabaea11622559939745.png</t>
  </si>
  <si>
    <t>Above 233.25 Billion#^Below 233.25 Billion#^No Change#^undefined</t>
  </si>
  <si>
    <t>PNB BANK Upcoming Results Net Profit Prediction is Rs 5.05 Billion - Standalone</t>
  </si>
  <si>
    <t>uploads/stocks/c53896b1-b624-4c91-a2cb-a4393fabaea11622560101560.png</t>
  </si>
  <si>
    <t>Above 5.05 Billion#^Below 5.05 Billion#^No Change#^undefined</t>
  </si>
  <si>
    <t>Bharat Forge Upcoming Results Net Sales Prediction is Rs 10.4 Billion - Standalone</t>
  </si>
  <si>
    <t>uploads/stocks/c53896b1-b624-4c91-a2cb-a4393fabaea11622560849403.png</t>
  </si>
  <si>
    <t>Above 10.4 Billion#^Below 10.4 Billion#^No Change#^undefined</t>
  </si>
  <si>
    <t>Bharat Forge Upcoming Results Net Profit Prediction is Rs 0.92 Billion - Standalone</t>
  </si>
  <si>
    <t>uploads/stocks/c53896b1-b624-4c91-a2cb-a4393fabaea11622561012374.png</t>
  </si>
  <si>
    <t>Above 0.92 Billion#^Below 0.92 Billion#^No Change#^undefined</t>
  </si>
  <si>
    <t>Bank of India Upcoming Results Total Income Prediction is Rs 123.08 Billion - Standalone</t>
  </si>
  <si>
    <t>uploads/stocks/c53896b1-b624-4c91-a2cb-a4393fabaea11622561379302.png</t>
  </si>
  <si>
    <t>Above 123.08#^Below 123.08#^No Change#^undefined</t>
  </si>
  <si>
    <t>Bank of India Upcoming Results Total Profit Prediction is Rs 4.91 Billion - Standalone</t>
  </si>
  <si>
    <t>uploads/stocks/c53896b1-b624-4c91-a2cb-a4393fabaea11622561490494.png</t>
  </si>
  <si>
    <t>Above 4.91 Billion#^Below 4.91 Billion#^No Change#^undefined</t>
  </si>
  <si>
    <t>MRF Upcoming Results Net Sales Prediction is Rs 45.70 Billion - Standalone</t>
  </si>
  <si>
    <t>uploads/stocks/c53896b1-b624-4c91-a2cb-a4393fabaea11622561798574.png</t>
  </si>
  <si>
    <t>Above 45.70 Billion#^Below 45.70 Billion#^No Change#^undefined</t>
  </si>
  <si>
    <t>MRF Upcoming Results Net Profit Prediction is Rs 5.42 Billion - Standalone</t>
  </si>
  <si>
    <t>uploads/stocks/c53896b1-b624-4c91-a2cb-a4393fabaea11622562023140.png</t>
  </si>
  <si>
    <t>Above 5.42 Billion#^Below 5.42 Billion#^No Change#^undefined</t>
  </si>
  <si>
    <t>Engineers India Upcoming Results Net Sales Prediction is Rs 8.37 Billion - Standalone</t>
  </si>
  <si>
    <t>uploads/stocks/c53896b1-b624-4c91-a2cb-a4393fabaea11622827951163.png</t>
  </si>
  <si>
    <t>Above 8.37 Billion#^Below 8.37 Billion#^No Change#^undefined</t>
  </si>
  <si>
    <t>Engineers India Upcoming Results Net Profit Prediction is Rs 0.88 Billion - Standalone</t>
  </si>
  <si>
    <t>uploads/stocks/c53896b1-b624-4c91-a2cb-a4393fabaea11622828113885.png</t>
  </si>
  <si>
    <t>Above 0.88 Billion#^Below 0.88 Billion#^No Change#^undefined</t>
  </si>
  <si>
    <t>Bata India Upcoming Results Net Sales Prediction is Rs 6.16 Billion - Standalone</t>
  </si>
  <si>
    <t>uploads/stocks/c53896b1-b624-4c91-a2cb-a4393fabaea11622828794827.png</t>
  </si>
  <si>
    <t>Above 6.16 Billion#^Below 6.16 Billion#^No Change#^undefined</t>
  </si>
  <si>
    <t>Bata India Upcoming Results Net Sales Prediction is Rs 0.2538 Billion - Standalone</t>
  </si>
  <si>
    <t>uploads/stocks/c53896b1-b624-4c91-a2cb-a4393fabaea11622828895535.png</t>
  </si>
  <si>
    <t>Above 0.2538 Billion#^Below 0.2538 Billion#^No Change#^undefined</t>
  </si>
  <si>
    <t>GAIL LTD Upcoming Results Net Sales Prediction is Rs 154.54 Billion - Standalone</t>
  </si>
  <si>
    <t>uploads/stocks/c53896b1-b624-4c91-a2cb-a4393fabaea11622829345883.png</t>
  </si>
  <si>
    <t>Above 154.54 Billion#^Below 154.54 Billion#^No Change#^undefined</t>
  </si>
  <si>
    <t>GAIL LTD Upcoming Results Net Profit Prediction is Rs 15.04 Billion - Standalone</t>
  </si>
  <si>
    <t>uploads/stocks/c53896b1-b624-4c91-a2cb-a4393fabaea11622829445841.png</t>
  </si>
  <si>
    <t>Above 15.04 Billion#^Below 15.04 Billion#^No Change#^undefined</t>
  </si>
  <si>
    <t>NHPC Upcoming Results Net Sales Prediction is Rs 20.93 Billion - Standalone</t>
  </si>
  <si>
    <t>uploads/stocks/c53896b1-b624-4c91-a2cb-a4393fabaea11622829632483.png</t>
  </si>
  <si>
    <t>Above 20.93 Billion#^Below 20.93 Billion#^No Change#^undefined</t>
  </si>
  <si>
    <t>NHPC Upcoming Results Net Profit Prediction is Rs 8.10 Billion - Standalone</t>
  </si>
  <si>
    <t>uploads/stocks/c53896b1-b624-4c91-a2cb-a4393fabaea11622829782512.png</t>
  </si>
  <si>
    <t>Above 8.10 Billion#^Below 8.10 Billion#^No Change#^undefined</t>
  </si>
  <si>
    <t>SAIL India Upcoming Results Net Sales Prediction is Rs 198.61 Billion - Standalone</t>
  </si>
  <si>
    <t>uploads/stocks/c53896b1-b624-4c91-a2cb-a4393fabaea11622830145118.png</t>
  </si>
  <si>
    <t>Above 198.61 Billion#^Below 198.61 Billion#^No Change#^undefined</t>
  </si>
  <si>
    <t>SAIL India Upcoming Results Net Profit Prediction is Rs 12.57 Billion - Standalone</t>
  </si>
  <si>
    <t>uploads/stocks/c53896b1-b624-4c91-a2cb-a4393fabaea11622830234842.png</t>
  </si>
  <si>
    <t>DLF Ltd Upcoming Results Net Sales Prediction is Rs 12.47 Billion - Standalone</t>
  </si>
  <si>
    <t>uploads/stocks/c53896b1-b624-4c91-a2cb-a4393fabaea11622830601346.png</t>
  </si>
  <si>
    <t>Above 12.47 Billion#^Below 12.47 Billion#^No Change#^undefined</t>
  </si>
  <si>
    <t>DLF Ltd Upcoming Results Net Profit Prediction is Rs 2.98 Billion - Standalone</t>
  </si>
  <si>
    <t>uploads/stocks/c53896b1-b624-4c91-a2cb-a4393fabaea11622830670481.png</t>
  </si>
  <si>
    <t>Above 2.98 Billion#^Below 2.98 Billion#^No Change#^undefined</t>
  </si>
  <si>
    <t>BHEL Upcoming Results Net Sales Prediction is Rs 44.55 Billion - Standalone</t>
  </si>
  <si>
    <t>uploads/stocks/c53896b1-b624-4c91-a2cb-a4393fabaea11623000182883.png</t>
  </si>
  <si>
    <t>More Than 44.55 Billion#^Less Than 44.55 Billion#^No#^undefined</t>
  </si>
  <si>
    <t>BHEL Upcoming Results Net Loss Prediction is Rs 2.24 Billion - Standalone</t>
  </si>
  <si>
    <t>uploads/stocks/c53896b1-b624-4c91-a2cb-a4393fabaea11623000338867.png</t>
  </si>
  <si>
    <t>More Than Rs 2.24 Billion#^Less Than Rs 2.24 Billion#^No Change#^undefined</t>
  </si>
  <si>
    <t>Kajaria Upcoming Results Net Sales Prediction is Rs 7.58 Billion - Standalone</t>
  </si>
  <si>
    <t>uploads/stocks/c53896b1-b624-4c91-a2cb-a4393fabaea11623405327248.png</t>
  </si>
  <si>
    <t>Above 7.58 Billion#^Below 7.58 Billion#^No Change#^undefined</t>
  </si>
  <si>
    <t>Kajaria Upcoming Results Net Profit Prediction is Rs 1.45 Billion - Standalone</t>
  </si>
  <si>
    <t>uploads/stocks/c53896b1-b624-4c91-a2cb-a4393fabaea11623405741421.png</t>
  </si>
  <si>
    <t>Above 1.45 Billion#^Below 1.45 Billion#^No Change#^undefined</t>
  </si>
  <si>
    <t>Coal India Upcoming Results Net Sales Prediction is Rs 1.60 Billion - Standalone</t>
  </si>
  <si>
    <t>uploads/stocks/c53896b1-b624-4c91-a2cb-a4393fabaea11623406100201.png</t>
  </si>
  <si>
    <t>Above 1.60 Billion#^Below 1.60 Billion#^No Change#^undefined</t>
  </si>
  <si>
    <t>Coal India Upcoming Results Net Profit Prediction is Rs 55.05 Billion - Standalone</t>
  </si>
  <si>
    <t>uploads/stocks/c53896b1-b624-4c91-a2cb-a4393fabaea11623415988110.png</t>
  </si>
  <si>
    <t>Above 55.05 Billion#^Below 55.05 Billion#^No Change#^undefined</t>
  </si>
  <si>
    <t>Whirlpool Ltd Upcoming Results Net Sales Prediction is Rs 14.95 Billion - Standalone</t>
  </si>
  <si>
    <t>uploads/stocks/c53896b1-b624-4c91-a2cb-a4393fabaea11623422767005.png</t>
  </si>
  <si>
    <t>Above 14.95 Billion#^Below 14.95 Billion#^No Change#^undefined</t>
  </si>
  <si>
    <t>Whirlpool Ltd Upcoming Results Net Profit Prediction is Rs 0.65 Billion - Standalone</t>
  </si>
  <si>
    <t>uploads/stocks/c53896b1-b624-4c91-a2cb-a4393fabaea11623422853006.png</t>
  </si>
  <si>
    <t>JUBLFOOD Ltd Upcoming Results Net Sales Prediction is Rs 10.59 Billion - Standalone</t>
  </si>
  <si>
    <t>uploads/stocks/c53896b1-b624-4c91-a2cb-a4393fabaea11623423442965.png</t>
  </si>
  <si>
    <t>Above 10.59 Billion#^Below 10.59 Billion#^No Change#^undefined</t>
  </si>
  <si>
    <t>JUBLFOOD Ltd Upcoming Results Net Profit Prediction is Rs 1.23 Billion - Standalone</t>
  </si>
  <si>
    <t>uploads/stocks/c53896b1-b624-4c91-a2cb-a4393fabaea11623423557676.png</t>
  </si>
  <si>
    <t>LIC housing Upcoming Results Net Sales Prediction is Rs 49.06 Billion - Standalone</t>
  </si>
  <si>
    <t>uploads/stocks/c53896b1-b624-4c91-a2cb-a4393fabaea11623425333785.png</t>
  </si>
  <si>
    <t>Above 49.06 Billion#^Below 49.06 Billion#^No Change#^undefined</t>
  </si>
  <si>
    <t>LIC housing Upcoming Results Net Profit Prediction is Rs 7.28 Billion - Standalone</t>
  </si>
  <si>
    <t>uploads/stocks/c53896b1-b624-4c91-a2cb-a4393fabaea11623425476320.png</t>
  </si>
  <si>
    <t>Above 7.28 Billion#^Below 7.28 Billion#^No Change#^undefined</t>
  </si>
  <si>
    <t>RITES Upcoming Results Net Sales Prediction is Rs 4.33 Billion - Standalone</t>
  </si>
  <si>
    <t>uploads/stocks/c53896b1-b624-4c91-a2cb-a4393fabaea11623426106402.png</t>
  </si>
  <si>
    <t>Above 4.33 Billion#^Below 4.33 Billion#^No Change#^undefined</t>
  </si>
  <si>
    <t>RITES Upcoming Results Net Profit Prediction is Rs 0.99 Billion - Standalone</t>
  </si>
  <si>
    <t>uploads/stocks/c53896b1-b624-4c91-a2cb-a4393fabaea11623426199835.png</t>
  </si>
  <si>
    <t>Above 0.99 Billion#^Below 0.99 Billion#^No Change#^undefined</t>
  </si>
  <si>
    <t>CESC LTD Upcoming Results Net Sales Prediction is Rs 16.59 Billion - Standalone</t>
  </si>
  <si>
    <t>uploads/stocks/c53896b1-b624-4c91-a2cb-a4393fabaea11623426445545.png</t>
  </si>
  <si>
    <t>Above 16.59 Billion#^Below 16.59 Billion#^No Change#^undefined</t>
  </si>
  <si>
    <t>CESC LTD Upcoming Results Net Profit Prediction is Rs 1.82 Billion - Standalone</t>
  </si>
  <si>
    <t>uploads/stocks/c53896b1-b624-4c91-a2cb-a4393fabaea11623426531438.png</t>
  </si>
  <si>
    <t>Above 1.82 Billion#^Below 1.82 Billion#^No Change#^undefined</t>
  </si>
  <si>
    <t>TIINDIA Upcoming Results Net Sales Prediction is Rs 13.14 Billion - Standalone</t>
  </si>
  <si>
    <t>uploads/stocks/c53896b1-b624-4c91-a2cb-a4393fabaea11623427124411.png</t>
  </si>
  <si>
    <t>Above 13.14 Billion#^Below 13.14 Billion#^No Change#^undefined</t>
  </si>
  <si>
    <t>TIINDIA Upcoming Results Net Profit Prediction is Rs 1.05 Billion - Standalone</t>
  </si>
  <si>
    <t>uploads/stocks/c53896b1-b624-4c91-a2cb-a4393fabaea11623427248499.png</t>
  </si>
  <si>
    <t>Above 1.05 Billion#^Below 1.05 Billion#^No Change#^undefined</t>
  </si>
  <si>
    <t>PowerGrid Ltd Upcoming Results Net Sales Prediction is Rs 96.78 Billion - Standalone</t>
  </si>
  <si>
    <t>uploads/stocks/c53896b1-b624-4c91-a2cb-a4393fabaea11623427731083.png</t>
  </si>
  <si>
    <t>Above 96.78 Billion#^Below 96.78 Billion#^No Change#^undefined</t>
  </si>
  <si>
    <t>PowerGrid Ltd Upcoming Results Net Profit Prediction is Rs 33.27 Billion - Standalone</t>
  </si>
  <si>
    <t>uploads/stocks/c53896b1-b624-4c91-a2cb-a4393fabaea11623427961361.png</t>
  </si>
  <si>
    <t>Above 33.27 Billion#^Below 33.27 Billion#^No Change#^undefined</t>
  </si>
  <si>
    <t>USA Initial Jobless Claims Prediction June 2021</t>
  </si>
  <si>
    <t>uploads/stocks/c53896b1-b624-4c91-a2cb-a4393fabaea11623646788104.png</t>
  </si>
  <si>
    <t>Above 367K#^Below 367K#^No Change#^undefined</t>
  </si>
  <si>
    <t>385K</t>
  </si>
  <si>
    <t>376K</t>
  </si>
  <si>
    <t>367K</t>
  </si>
  <si>
    <t>India Foreign Exchange Reserves Prediction 18 June 2021 USD Million</t>
  </si>
  <si>
    <t>uploads/stocks/c53896b1-b624-4c91-a2cb-a4393fabaea11623646964887.png</t>
  </si>
  <si>
    <t>Above 607.50K#^Below 607.50K#^No Change#^undefined</t>
  </si>
  <si>
    <t>598.17K</t>
  </si>
  <si>
    <t>605.01K</t>
  </si>
  <si>
    <t>607.50K</t>
  </si>
  <si>
    <t>USA GDP Growth Rate QoQ% Final Oct Prediction</t>
  </si>
  <si>
    <t>uploads/stocks/c53896b1-b624-4c91-a2cb-a4393fabaea11623647156247.png</t>
  </si>
  <si>
    <t>Above 6.5%#^Below 6.5%#^No Change#^undefined</t>
  </si>
  <si>
    <t>United Kingdom Inflation YoY% June 2021 Prediction</t>
  </si>
  <si>
    <t>uploads/stocks/c53896b1-b624-4c91-a2cb-a4393fabaea11623648012860.png</t>
  </si>
  <si>
    <t>Above 1.8%#^Below 1.8%#^No Change#^undefined</t>
  </si>
  <si>
    <t>Japan Inflation Rate YoY% June 2021 Prediction</t>
  </si>
  <si>
    <t>uploads/stocks/c53896b1-b624-4c91-a2cb-a4393fabaea11623648379730.png</t>
  </si>
  <si>
    <t>More Than (-)0.25%#^Less Than (-)0.25%#^No Change#^undefined</t>
  </si>
  <si>
    <t>(-)0.20%</t>
  </si>
  <si>
    <t>(-)0.40%</t>
  </si>
  <si>
    <t>(-)0.25%</t>
  </si>
  <si>
    <t>Russia GDP Growth YoY% June 2021 Prediction</t>
  </si>
  <si>
    <t>uploads/stocks/c53896b1-b624-4c91-a2cb-a4393fabaea11623649224929.png</t>
  </si>
  <si>
    <t>Above 9.50%#^Below 9.50%#^No Change#^undefined</t>
  </si>
  <si>
    <t>NTPC Upcoming Results Net Sales Prediction is Rs 245.13 Billion - Standalone</t>
  </si>
  <si>
    <t>uploads/stocks/c53896b1-b624-4c91-a2cb-a4393fabaea11623865561743.png</t>
  </si>
  <si>
    <t>Above 245.13 Billion#^Below 245.13 Billion#^No Change#^undefined</t>
  </si>
  <si>
    <t>NTPC Upcoming Results Net profit Prediction is Rs 33.21 Billion - Standalone</t>
  </si>
  <si>
    <t>uploads/stocks/c53896b1-b624-4c91-a2cb-a4393fabaea11623865673860.png</t>
  </si>
  <si>
    <t>Above 33.21 Billion#^Below 33.21 Billion#^No Change#^undefined</t>
  </si>
  <si>
    <t>OIL Ltd Upcoming Results Net Sales Prediction is Rs 21.28 Billion - Standalone</t>
  </si>
  <si>
    <t>uploads/stocks/c53896b1-b624-4c91-a2cb-a4393fabaea11623865938199.png</t>
  </si>
  <si>
    <t>Above 21.28 Billion#^Below 21.28 Billion#^No Change#^undefined</t>
  </si>
  <si>
    <t>OIL Ltd Upcoming Results Net Profit Prediction is Rs 9.05 Billion - Standalone</t>
  </si>
  <si>
    <t>uploads/stocks/c53896b1-b624-4c91-a2cb-a4393fabaea11623866034778.png</t>
  </si>
  <si>
    <t>Above 9.05 Billion#^Below 9.05 Billion#^No Change#^undefined</t>
  </si>
  <si>
    <t>NMDC Upcoming Results Net Sales Prediction is Rs 43.63 Billion - Standalone</t>
  </si>
  <si>
    <t>uploads/stocks/c53896b1-b624-4c91-a2cb-a4393fabaea11623866352375.png</t>
  </si>
  <si>
    <t>Above 43.63 Billion#^Below 43.63 Billion#^No Change#^undefined</t>
  </si>
  <si>
    <t>NMDC Upcoming Results Net Profit Prediction is Rs 21.19 Billion - Standalone</t>
  </si>
  <si>
    <t>uploads/stocks/c53896b1-b624-4c91-a2cb-a4393fabaea11623866486785.png</t>
  </si>
  <si>
    <t>Above 21.19 Billion#^Below 21.19 Billion#^No Change#^undefined</t>
  </si>
  <si>
    <t>Russia Industrial Production Growth YoY% June 2021 Prediction</t>
  </si>
  <si>
    <t>uploads/stocks/c53896b1-b624-4c91-a2cb-a4393fabaea11624179529295.png</t>
  </si>
  <si>
    <t>Above 10.50%#^Below 10.50%#^No Change#^undefined</t>
  </si>
  <si>
    <t>Germany IFO Business Climate Index June 2021</t>
  </si>
  <si>
    <t>uploads/stocks/c53896b1-b624-4c91-a2cb-a4393fabaea11624179797214.png</t>
  </si>
  <si>
    <t>Above 100.1#^Below 100.1#^No Change#^undefined</t>
  </si>
  <si>
    <t>uploads/stocks/c53896b1-b624-4c91-a2cb-a4393fabaea11624179982521.png</t>
  </si>
  <si>
    <t>Above 6.50%#^Below 6.50%#^No Change#^undefined</t>
  </si>
  <si>
    <t>Argentina Unemployment Rate QoQ% June 2021</t>
  </si>
  <si>
    <t>uploads/stocks/c53896b1-b624-4c91-a2cb-a4393fabaea11624180226409.png</t>
  </si>
  <si>
    <t>Above 12%#^Below 12%#^No Change#^undefined</t>
  </si>
  <si>
    <t>Japan Unemployment Rate MoM% June 2021</t>
  </si>
  <si>
    <t>uploads/stocks/c53896b1-b624-4c91-a2cb-a4393fabaea11624180427649.png</t>
  </si>
  <si>
    <t>above 2.85%#^Below 2.85%#^No Change#^undefined</t>
  </si>
  <si>
    <t>Apollo Hospitals Upcoming Results Net Sales Prediction is Rs 23.66 Billion - Standalone</t>
  </si>
  <si>
    <t>uploads/stocks/c53896b1-b624-4c91-a2cb-a4393fabaea11624205750146.png</t>
  </si>
  <si>
    <t>Above 23.66 Billion#^Below 23.66 Billion#^No Change#^undefined</t>
  </si>
  <si>
    <t>Apollo Hospitals Upcoming Results Net Profit Prediction is Rs 1.06 Billion - Standalone</t>
  </si>
  <si>
    <t>uploads/stocks/c53896b1-b624-4c91-a2cb-a4393fabaea11624205842261.png</t>
  </si>
  <si>
    <t>Above 1.06 Billion#^Below 1.06 Billion#^No Change#^undefined</t>
  </si>
  <si>
    <t>ONGC LTD Upcoming Results Net Sales Prediction is Rs 170.16 Billion - Standalone</t>
  </si>
  <si>
    <t>uploads/stocks/c53896b1-b624-4c91-a2cb-a4393fabaea11624206095539.png</t>
  </si>
  <si>
    <t>Above 170.16 Billion#^Below 170.16 Billion#^No Change#^undefined</t>
  </si>
  <si>
    <t>ONGC LTD Upcoming Results Net Profit Prediction is Rs 13.83 Billion - Standalone</t>
  </si>
  <si>
    <t>uploads/stocks/c53896b1-b624-4c91-a2cb-a4393fabaea11624206196997.png</t>
  </si>
  <si>
    <t>Above 13.83 Billion#^Below 13.83 Billion#^No Change#^undefined</t>
  </si>
  <si>
    <t>PTC INDIA LTD Upcoming Results Net Sales Prediction is Rs 34.85 Billion - Standalone</t>
  </si>
  <si>
    <t>uploads/stocks/c53896b1-b624-4c91-a2cb-a4393fabaea11624206544588.png</t>
  </si>
  <si>
    <t>Above 34.85 Billion#^Below 34.85 Billion#^No Change#^undefined</t>
  </si>
  <si>
    <t>PTC INDIA LTD Upcoming Results Net Profit Prediction is Rs 1.13 Billion - Standalone</t>
  </si>
  <si>
    <t>uploads/stocks/c53896b1-b624-4c91-a2cb-a4393fabaea11624206644981.png</t>
  </si>
  <si>
    <t>Above 1.13 Billion#^Below 1.13 Billion#^No Change#^undefined</t>
  </si>
  <si>
    <t>JSWENERGY LTD Upcoming Results Net Sales Prediction is Rs 6.91 Billion - Standalone</t>
  </si>
  <si>
    <t>uploads/stocks/c53896b1-b624-4c91-a2cb-a4393fabaea11624207010744.png</t>
  </si>
  <si>
    <t>Above 6.91 Billion#^Below 6.91 Billion#^No Change#^undefined</t>
  </si>
  <si>
    <t>JSWENERGY LTD Upcoming Results Net Profit Prediction is Rs 0.35 Billion - Standalone</t>
  </si>
  <si>
    <t>uploads/stocks/c53896b1-b624-4c91-a2cb-a4393fabaea11624207095685.png</t>
  </si>
  <si>
    <t>Above 0.35 Billion#^Below 0.35 Billion#^No Change#^undefined</t>
  </si>
  <si>
    <t>IGL LTD Upcoming Results Net Sales Prediction is Rs 15.97 Billion - Standalone</t>
  </si>
  <si>
    <t>uploads/stocks/c53896b1-b624-4c91-a2cb-a4393fabaea11624207310267.png</t>
  </si>
  <si>
    <t>Above 15.97 Billion#^Below 15.97 Billion#^No Change#^undefined</t>
  </si>
  <si>
    <t>IGL LTD Upcoming Results Net Profit Prediction is Rs 3.41 Billion - Standalone</t>
  </si>
  <si>
    <t>uploads/stocks/c53896b1-b624-4c91-a2cb-a4393fabaea11624207423657.png</t>
  </si>
  <si>
    <t>Above 3.41 Billion#^Below 3.41 Billion#^No Change#^undefined</t>
  </si>
  <si>
    <t>National Aluminium Upcoming Results Net Sales Prediction is Rs 23.80 Billion - Standalone</t>
  </si>
  <si>
    <t>uploads/stocks/c53896b1-b624-4c91-a2cb-a4393fabaea11624597499754.png</t>
  </si>
  <si>
    <t>Above 23.80 Billion#^Below 23.80 Billion#^No Change#^undefined</t>
  </si>
  <si>
    <t>National Aluminium Upcoming Results Net Profit Prediction is Rs 2.4 Billion - Standalone</t>
  </si>
  <si>
    <t>uploads/stocks/c53896b1-b624-4c91-a2cb-a4393fabaea11624597573407.png</t>
  </si>
  <si>
    <t>Above 2.4 Billion#^Below 2.4 Billion#^No Change#^undefined</t>
  </si>
  <si>
    <t>HAL Ltd Upcoming Results Net Sales Prediction is Rs 54.40 Billion - Standalone</t>
  </si>
  <si>
    <t>uploads/stocks/c53896b1-b624-4c91-a2cb-a4393fabaea11624597835836.png</t>
  </si>
  <si>
    <t>Above 54.40 Billion#^Below 54.40 Billion#^No Change#^undefined</t>
  </si>
  <si>
    <t>HAL Ltd Upcoming Results Net Profit Prediction is Rs 8.58 Billion - Standalone</t>
  </si>
  <si>
    <t>uploads/stocks/c53896b1-b624-4c91-a2cb-a4393fabaea11624597915818.png</t>
  </si>
  <si>
    <t>Above 8.58 Billion#^Below 8.58 Billion#^No Change#^undefined</t>
  </si>
  <si>
    <t>IRCTC Ltd Upcoming Results Net Sales Prediction is Rs 2.24 Billion - Standalone</t>
  </si>
  <si>
    <t>uploads/stocks/c53896b1-b624-4c91-a2cb-a4393fabaea11624598508953.png</t>
  </si>
  <si>
    <t>Above 2.24 Billion#^Below 2.24 Billion#^No Change#^undefined</t>
  </si>
  <si>
    <t>IRCTC Ltd Upcoming Results Net Profit Prediction is Rs 0.78 Billion - Standalone</t>
  </si>
  <si>
    <t>uploads/stocks/c53896b1-b624-4c91-a2cb-a4393fabaea11624598595494.png</t>
  </si>
  <si>
    <t>Above 0.78 Billion#^Below 0.78 Billion#^No Change#^undefined</t>
  </si>
  <si>
    <t>IDEA Ltd Upcoming Results Net Sales Prediction is Rs 108.24 Billion - Standalone</t>
  </si>
  <si>
    <t>uploads/stocks/c53896b1-b624-4c91-a2cb-a4393fabaea11624599260208.png</t>
  </si>
  <si>
    <t>Above 108.24 Billion#^Below 108.24 Billion#^No Change#^undefined</t>
  </si>
  <si>
    <t>IDEA Ltd Upcoming Results Net Loss Prediction is Rs 67.37 Billion - Standalone</t>
  </si>
  <si>
    <t>uploads/stocks/c53896b1-b624-4c91-a2cb-a4393fabaea11624599444906.png</t>
  </si>
  <si>
    <t>More Than 67.37 Billion#^Less Than 67.37 Billion#^No Change#^undefined</t>
  </si>
  <si>
    <t>South Korea Industrial Production YoY% June 2021 Prediction</t>
  </si>
  <si>
    <t>uploads/stocks/c53896b1-b624-4c91-a2cb-a4393fabaea11624805064252.png</t>
  </si>
  <si>
    <t>India Infrastructure Output YoY% June 2021</t>
  </si>
  <si>
    <t>uploads/stocks/c53896b1-b624-4c91-a2cb-a4393fabaea11624805420782.png</t>
  </si>
  <si>
    <t>Above 45%#^Below 45%#^No Change#^undefined</t>
  </si>
  <si>
    <t>Euro Area Unemployment Rate July 2021</t>
  </si>
  <si>
    <t>uploads/stocks/c53896b1-b624-4c91-a2cb-a4393fabaea11624805748901.png</t>
  </si>
  <si>
    <t>Above 7.90%#^Below 7.90%#^No Change#^undefined</t>
  </si>
  <si>
    <t>USA Initial Jobless Claims Prediction 1 July 2021</t>
  </si>
  <si>
    <t>uploads/stocks/c53896b1-b624-4c91-a2cb-a4393fabaea11624805915859.png</t>
  </si>
  <si>
    <t>Above 370K#^Below 370K#^No Change#^undefined</t>
  </si>
  <si>
    <t>418K</t>
  </si>
  <si>
    <t>411K</t>
  </si>
  <si>
    <t>370K</t>
  </si>
  <si>
    <t>South Korea Retail Inflation Rate YoY% July 2021 Prediction</t>
  </si>
  <si>
    <t>uploads/stocks/c53896b1-b624-4c91-a2cb-a4393fabaea11624806173618.png</t>
  </si>
  <si>
    <t>Above 2.80%#^Below 2.80%#^No Change#^undefined</t>
  </si>
  <si>
    <t>USA Unemployment Rate Prediction June 2021</t>
  </si>
  <si>
    <t>uploads/stocks/c53896b1-b624-4c91-a2cb-a4393fabaea11624806391517.png</t>
  </si>
  <si>
    <t>Above 5.70%#^Below 5.70%#^No Change#^undefined</t>
  </si>
  <si>
    <t>Infy Upcoming Results Net Sales Prediction is Rs 225.03 Billion - Standalone</t>
  </si>
  <si>
    <t>uploads/stocks/c53896b1-b624-4c91-a2cb-a4393fabaea11624811584425.png</t>
  </si>
  <si>
    <t>Above 225.03 Billion#^Below 225.03 Billion#^No Change#^undefined</t>
  </si>
  <si>
    <t>Infy Upcoming Results Net Profit Prediction is Rs 44.60 Billion - Standalone</t>
  </si>
  <si>
    <t>uploads/stocks/c53896b1-b624-4c91-a2cb-a4393fabaea11624811668568.png</t>
  </si>
  <si>
    <t>Above 44.60 Billion#^Below 44.60 Billion#^No Change#^undefined</t>
  </si>
  <si>
    <t>TCS LTD Upcoming Results Net Sales Prediction is Rs 360.25 Billion - Standalone</t>
  </si>
  <si>
    <t>uploads/stocks/c53896b1-b624-4c91-a2cb-a4393fabaea11625338409041.png</t>
  </si>
  <si>
    <t>Above 360.25 Billion#^Below 360.25 Billion#^No Change#^undefined</t>
  </si>
  <si>
    <t>TCS LTD Upcoming Results Net Profit Prediction is Rs 81.76 Billion - Standalone</t>
  </si>
  <si>
    <t>uploads/stocks/c53896b1-b624-4c91-a2cb-a4393fabaea11625338505948.png</t>
  </si>
  <si>
    <t>Above 81.76 Billion#^Below 81.76 Billion#^No Change#^undefined</t>
  </si>
  <si>
    <t>TCS LTD Upcoming Results Expenses Prediction is Rs 250.68 Billion - Standalone</t>
  </si>
  <si>
    <t>uploads/stocks/c53896b1-b624-4c91-a2cb-a4393fabaea11625338853980.png</t>
  </si>
  <si>
    <t>Above 250.68 Billion#^Below 250.68 Billion#^No Change#^undefined</t>
  </si>
  <si>
    <t>TCS LTD Upcoming Results PBT Prediction is Rs 109.20 Billion - Standalone</t>
  </si>
  <si>
    <t>uploads/stocks/c53896b1-b624-4c91-a2cb-a4393fabaea11625339032667.png</t>
  </si>
  <si>
    <t>Above 109.20 Billion#^Below 109.20 Billion#^No Change#^undefined</t>
  </si>
  <si>
    <t>Argentina Industrial Production YoY% July 2021</t>
  </si>
  <si>
    <t>uploads/stocks/c53896b1-b624-4c91-a2cb-a4393fabaea11625461224842.png</t>
  </si>
  <si>
    <t>Above 30%#^Below 30%#^No Change#^undefined</t>
  </si>
  <si>
    <t>USA Initial Jobless Claims Prediction 08 July 2021</t>
  </si>
  <si>
    <t>uploads/stocks/c53896b1-b624-4c91-a2cb-a4393fabaea11625461409883.png</t>
  </si>
  <si>
    <t>Above 355K#^Below 355K#^No Change#^undefined</t>
  </si>
  <si>
    <t>415K</t>
  </si>
  <si>
    <t>364K</t>
  </si>
  <si>
    <t>355K</t>
  </si>
  <si>
    <t>United Kingdom Industrial Production YoY% July 2021 Prediction</t>
  </si>
  <si>
    <t>uploads/stocks/c53896b1-b624-4c91-a2cb-a4393fabaea11625461680710.png</t>
  </si>
  <si>
    <t>Above 21.6%#^Below 21.6%#^No Change#^undefined</t>
  </si>
  <si>
    <t>Italy Industrial Production YoY% July 2021 Prediction</t>
  </si>
  <si>
    <t>uploads/stocks/c53896b1-b624-4c91-a2cb-a4393fabaea11625461835016.png</t>
  </si>
  <si>
    <t>Above 24.70%#^Below 24.70%#^No Change#^undefined</t>
  </si>
  <si>
    <t>India Foreign Exchange Reserves Prediction 09 July 2021 USD Million</t>
  </si>
  <si>
    <t>uploads/stocks/c53896b1-b624-4c91-a2cb-a4393fabaea11625462131540.png</t>
  </si>
  <si>
    <t>Above 612.15K#^Below 612.15K#^No Change#^undefined</t>
  </si>
  <si>
    <t>603.93K</t>
  </si>
  <si>
    <t>609.00K</t>
  </si>
  <si>
    <t>612.15K</t>
  </si>
  <si>
    <t>India Inflation Rate YoY% July 2021 Prediction</t>
  </si>
  <si>
    <t>uploads/stocks/c53896b1-b624-4c91-a2cb-a4393fabaea11625463601753.png</t>
  </si>
  <si>
    <t>Above 5.2%#^Below 5.2%#^No Change#^undefined</t>
  </si>
  <si>
    <t>India Industrial Production July 2021 YoY% Prediction</t>
  </si>
  <si>
    <t>uploads/stocks/c53896b1-b624-4c91-a2cb-a4393fabaea11625463771626.png</t>
  </si>
  <si>
    <t>Above 120%#^Below 120%#^No Change#^undefined</t>
  </si>
  <si>
    <t>MINDTREE Upcoming Results Net Sales Prediction is Rs 21.09 Billion - Standalone</t>
  </si>
  <si>
    <t>uploads/stocks/c53896b1-b624-4c91-a2cb-a4393fabaea11625513108824.png</t>
  </si>
  <si>
    <t>Above 21.09 Billion#^Below 21.09 Billion#^No Change#^undefined</t>
  </si>
  <si>
    <t>MINDTREE Upcoming Results Expense Prediction is Rs 16.47 Billion - Standalone</t>
  </si>
  <si>
    <t>uploads/stocks/c53896b1-b624-4c91-a2cb-a4393fabaea11625513284561.png</t>
  </si>
  <si>
    <t>Above 16.47 Billion#^Below 16.47 Billion#^No Change#^undefined</t>
  </si>
  <si>
    <t>MINDTREE Upcoming Results PBT Prediction is Rs 4.20 Billion - Standalone</t>
  </si>
  <si>
    <t>uploads/stocks/c53896b1-b624-4c91-a2cb-a4393fabaea11625513379301.png</t>
  </si>
  <si>
    <t>Above 4.20 Billion#^Below 4.20 Billion#^No Change#^undefined</t>
  </si>
  <si>
    <t>MINDTREE Upcoming Results Net Profit Prediction is Rs 3.17 Billion - Standalone</t>
  </si>
  <si>
    <t>uploads/stocks/c53896b1-b624-4c91-a2cb-a4393fabaea11625513459065.png</t>
  </si>
  <si>
    <t>Above 3.17 Billion#^Below 3.17 Billion#^No Change#^undefined</t>
  </si>
  <si>
    <t>WIPRO Upcoming Results Net Sales Prediction is Rs 132.60 Billion - Standalone</t>
  </si>
  <si>
    <t>uploads/stocks/c53896b1-b624-4c91-a2cb-a4393fabaea11625513683208.png</t>
  </si>
  <si>
    <t>Above 132.60 Billion#^Below 132.60 Billion#^No Change#^undefined</t>
  </si>
  <si>
    <t>WIPRO Upcoming Results Expense Prediction is Rs 96.79 Billion - Standalone</t>
  </si>
  <si>
    <t>uploads/stocks/c53896b1-b624-4c91-a2cb-a4393fabaea11625513865702.png</t>
  </si>
  <si>
    <t>Above 96.79 Billion#^Below 96.79 Billion#^No Change#^undefined</t>
  </si>
  <si>
    <t>WIPRO Upcoming Results PBT Prediction is Rs 36.84 Billion - Standalone</t>
  </si>
  <si>
    <t>uploads/stocks/c53896b1-b624-4c91-a2cb-a4393fabaea11625513977270.png</t>
  </si>
  <si>
    <t>Above 36.84 Billion#^Below 36.84 Billion#^No Change#^undefined</t>
  </si>
  <si>
    <t>WIPRO Upcoming Results Net Profit Prediction is Rs 30.16 Billion - Standalone</t>
  </si>
  <si>
    <t>uploads/stocks/c53896b1-b624-4c91-a2cb-a4393fabaea11625514056446.png</t>
  </si>
  <si>
    <t>Above 30.16 Billion#^Below 30.16 Billion#^No Change#^undefined</t>
  </si>
  <si>
    <t>Infy Upcoming Results Expense Prediction is Rs 163.53 Billion - Standalone</t>
  </si>
  <si>
    <t>uploads/stocks/c53896b1-b624-4c91-a2cb-a4393fabaea11626027815263.png</t>
  </si>
  <si>
    <t>Above 163.53 Billion#^Below 163.53 Billion#^No Change#^undefined</t>
  </si>
  <si>
    <t>Infy Upcoming Results PBT Prediction is Rs 60.43 Billion - Standalone</t>
  </si>
  <si>
    <t>uploads/stocks/c53896b1-b624-4c91-a2cb-a4393fabaea11626027951453.png</t>
  </si>
  <si>
    <t>Above 60.43 Billion#^Below 60.43 Billion#^No Change#^undefined</t>
  </si>
  <si>
    <t>HDFCAMC Upcoming Results Net Sales Prediction is Rs 5.03 Billion - Standalone</t>
  </si>
  <si>
    <t>uploads/stocks/c53896b1-b624-4c91-a2cb-a4393fabaea11626028594111.png</t>
  </si>
  <si>
    <t>Above 5.03 Billion#^Below 5.03 Billion#^No Change#^undefined</t>
  </si>
  <si>
    <t>HDFCAMC Upcoming Results Expense Prediction is Rs 1.07 Billion - Standalone</t>
  </si>
  <si>
    <t>uploads/stocks/c53896b1-b624-4c91-a2cb-a4393fabaea11626028705652.png</t>
  </si>
  <si>
    <t>Above 1.07 Billion#^Below 1.07 Billion#^No Change#^undefined</t>
  </si>
  <si>
    <t>HDFCAMC Upcoming Results PBT Prediction is Rs 4.23 Billion - Standalone</t>
  </si>
  <si>
    <t>uploads/stocks/c53896b1-b624-4c91-a2cb-a4393fabaea11626028799782.png</t>
  </si>
  <si>
    <t>Above 4.23 Billion#^Below 4.23 Billion#^No Change#^undefined</t>
  </si>
  <si>
    <t>HDFCAMC Upcoming Results Net Profit Prediction is Rs 3.16 Billion - Standalone</t>
  </si>
  <si>
    <t>uploads/stocks/c53896b1-b624-4c91-a2cb-a4393fabaea11626028868669.png</t>
  </si>
  <si>
    <t>Above 3.16 Billion#^Below 3.16 Billion#^No Change#^undefined</t>
  </si>
  <si>
    <t>HDFCBANK Upcoming Results Net Sales Prediction is Rs 304.25 Billion - Standalone</t>
  </si>
  <si>
    <t>uploads/stocks/c53896b1-b624-4c91-a2cb-a4393fabaea11626029225236.png</t>
  </si>
  <si>
    <t>Above 304.25 Billion#^Below 304.25 Billion#^No Change#^undefined</t>
  </si>
  <si>
    <t>HDFCBANK Upcoming Results Expense Prediction is Rs 133.00 Billion - Standalone</t>
  </si>
  <si>
    <t>uploads/stocks/c53896b1-b624-4c91-a2cb-a4393fabaea11626029325232.png</t>
  </si>
  <si>
    <t>Above 133.00 Billion#^Below 133.00 Billion#^No Change#^undefined</t>
  </si>
  <si>
    <t>HDFCBANK Upcoming Results PBT Prediction is Rs 108.44 Billion - Standalone</t>
  </si>
  <si>
    <t>uploads/stocks/c53896b1-b624-4c91-a2cb-a4393fabaea11626029415481.png</t>
  </si>
  <si>
    <t>Above 108.44 Billion#^Below 108.44 Billion#^No Change#^undefined</t>
  </si>
  <si>
    <t>HDFCBANK Upcoming Results Net Profit Prediction is Rs 81.91 Billion - Standalone</t>
  </si>
  <si>
    <t>uploads/stocks/c53896b1-b624-4c91-a2cb-a4393fabaea11626029509009.png</t>
  </si>
  <si>
    <t>Above 81.91 Billion#^Below 81.91 Billion#^No Change#^undefined</t>
  </si>
  <si>
    <t>ACC Ltd Upcoming Results Net Sales Prediction is Rs 42.95 Billion - Standalone</t>
  </si>
  <si>
    <t>uploads/stocks/c53896b1-b624-4c91-a2cb-a4393fabaea11626029813609.png</t>
  </si>
  <si>
    <t>Above 42.95 Billion#^Below 42.95 Billion#^No Change#^undefined</t>
  </si>
  <si>
    <t>ACC Ltd Upcoming Results Expense Prediction is Rs 34.36 Billion - Standalone</t>
  </si>
  <si>
    <t>uploads/stocks/c53896b1-b624-4c91-a2cb-a4393fabaea11626029908545.png</t>
  </si>
  <si>
    <t>Above 34.36 Billion#^Below 34.36 Billion#^No Change#^undefined</t>
  </si>
  <si>
    <t>ACC Ltd Upcoming Results PBT Prediction is Rs 7.52 Billion - Standalone</t>
  </si>
  <si>
    <t>uploads/stocks/c53896b1-b624-4c91-a2cb-a4393fabaea11626029999614.png</t>
  </si>
  <si>
    <t>Above 7.52 Billion#^Below 7.52 Billion#^No Change#^undefined</t>
  </si>
  <si>
    <t>ACC Ltd Upcoming Results Net Profit Prediction is Rs 5.58 Billion - Standalone</t>
  </si>
  <si>
    <t>uploads/stocks/c53896b1-b624-4c91-a2cb-a4393fabaea11626030128865.png</t>
  </si>
  <si>
    <t>Above 5.58 Billion#^Below 5.58 Billion#^No Change#^undefined</t>
  </si>
  <si>
    <t>South Korea Unemployment MoM% July 2021 Prediction</t>
  </si>
  <si>
    <t>uploads/stocks/c53896b1-b624-4c91-a2cb-a4393fabaea11626030635137.png</t>
  </si>
  <si>
    <t>Above 3.85%#^Below 3.85%#^No Change#^undefined</t>
  </si>
  <si>
    <t>India WPI Inflation Rate YoY% Prediction July 2021</t>
  </si>
  <si>
    <t>uploads/stocks/c53896b1-b624-4c91-a2cb-a4393fabaea11626030860554.png</t>
  </si>
  <si>
    <t>Above 12.23%#^Below 12.23%#^No Change#^undefined</t>
  </si>
  <si>
    <t>Euro Area Industrial Production YoY% July 2021</t>
  </si>
  <si>
    <t>uploads/stocks/c53896b1-b624-4c91-a2cb-a4393fabaea11626031078046.png</t>
  </si>
  <si>
    <t>Above 22.50%#^Below 22.50%#^No Change#^undefined</t>
  </si>
  <si>
    <t>Euro Area Construction output YoY% July 2021</t>
  </si>
  <si>
    <t>uploads/stocks/c53896b1-b624-4c91-a2cb-a4393fabaea11626406813996.png</t>
  </si>
  <si>
    <t>Above 18.90%#^Below 18.90%#^No Change#^undefined</t>
  </si>
  <si>
    <t>Japan Inflation Rate YoY% July 2021</t>
  </si>
  <si>
    <t>uploads/stocks/c53896b1-b624-4c91-a2cb-a4393fabaea11626407268174.png</t>
  </si>
  <si>
    <t>Above 0#^Below 0#^No Change#^undefined</t>
  </si>
  <si>
    <t>HCLTECH Upcoming Results Net Sales Prediction is Rs 92.50 Billion - Standalone</t>
  </si>
  <si>
    <t>uploads/stocks/c53896b1-b624-4c91-a2cb-a4393fabaea11626597551705.png</t>
  </si>
  <si>
    <t>Above 92.50 Billion#^Below 92.50 Billion#^No Change#^undefined</t>
  </si>
  <si>
    <t>HCLTECH Upcoming Results Expense Prediction is Rs 62.38 Billion - Standalone</t>
  </si>
  <si>
    <t>uploads/stocks/c53896b1-b624-4c91-a2cb-a4393fabaea11626597633867.png</t>
  </si>
  <si>
    <t>Above 62.38 Billion#^Below 62.38 Billion#^No Change#^undefined</t>
  </si>
  <si>
    <t>HCLTECH Upcoming Results PBT Prediction is Rs 24.58 Billion - Standalone</t>
  </si>
  <si>
    <t>uploads/stocks/c53896b1-b624-4c91-a2cb-a4393fabaea11626597722917.png</t>
  </si>
  <si>
    <t>Above 24.58 Billion#^Below 24.58 Billion#^No Change#^undefined</t>
  </si>
  <si>
    <t>HCLTECH Upcoming Results Net Profit Prediction is Rs 4.55 Billion - Standalone</t>
  </si>
  <si>
    <t>uploads/stocks/c53896b1-b624-4c91-a2cb-a4393fabaea11626597796610.png</t>
  </si>
  <si>
    <t>Above 4.55 Billion#^Below 4.55 Billion#^No Change#^undefined</t>
  </si>
  <si>
    <t>ICICIPru Upcoming Results Net Sales Prediction is Rs 191.38 Billion - Standalone</t>
  </si>
  <si>
    <t>uploads/stocks/c53896b1-b624-4c91-a2cb-a4393fabaea11626623835813.png</t>
  </si>
  <si>
    <t>Above 191.38 Billion#^Below 191.38 Billion#^No Change#^undefined</t>
  </si>
  <si>
    <t>ICICIPru Upcoming Results Expense Prediction is Rs 195.69 Billion - Standalone</t>
  </si>
  <si>
    <t>uploads/stocks/c53896b1-b624-4c91-a2cb-a4393fabaea11626623923864.png</t>
  </si>
  <si>
    <t>Above 195.69 Billion#^Below 195.69 Billion#^No Change#^undefined</t>
  </si>
  <si>
    <t>ICICIPru Upcoming Results PBT Prediction is Rs 1.73 Billion - Standalone</t>
  </si>
  <si>
    <t>uploads/stocks/c53896b1-b624-4c91-a2cb-a4393fabaea11626623994422.png</t>
  </si>
  <si>
    <t>Above 1.73 Billion#^Below 1.73 Billion#^No Change#^undefined</t>
  </si>
  <si>
    <t>ICICIPru Upcoming Results Net Profit Prediction is Rs 0.64 Billion - Standalone</t>
  </si>
  <si>
    <t>uploads/stocks/c53896b1-b624-4c91-a2cb-a4393fabaea11626624170038.png</t>
  </si>
  <si>
    <t>Above 0.64 Billion#^Below 0.64 Billion#^No Change#^undefined</t>
  </si>
  <si>
    <t>Bajaj Finance Upcoming Results Net Sales Prediction is Rs 60.05 Billion - Standalone</t>
  </si>
  <si>
    <t>uploads/stocks/c53896b1-b624-4c91-a2cb-a4393fabaea11626624411807.png</t>
  </si>
  <si>
    <t>Above 60.05 Billion#^Below 60.05 Billion#^No Change#^undefined</t>
  </si>
  <si>
    <t>Bajaj Finance Upcoming Results Expense Prediction is Rs 17.22 Billion - Standalone</t>
  </si>
  <si>
    <t>uploads/stocks/c53896b1-b624-4c91-a2cb-a4393fabaea11626624534716.png</t>
  </si>
  <si>
    <t>Above 17.22 Billion#^Below 17.22 Billion#^No Change#^undefined</t>
  </si>
  <si>
    <t>Bajaj Finance Upcoming Results PBT Prediction is Rs 15.73 Billion - Standalone</t>
  </si>
  <si>
    <t>uploads/stocks/c53896b1-b624-4c91-a2cb-a4393fabaea11626624639845.png</t>
  </si>
  <si>
    <t>Above 15.73 Billion#^Below 15.73 Billion#^No Change#^undefined</t>
  </si>
  <si>
    <t>Bajaj Finance Upcoming Results Net Profit Prediction is Rs 11.62 Billion - Standalone</t>
  </si>
  <si>
    <t>uploads/stocks/c53896b1-b624-4c91-a2cb-a4393fabaea11626624723081.png</t>
  </si>
  <si>
    <t>Above 11.62 Billion#^Below 11.62 Billion#^No Change#^undefined</t>
  </si>
  <si>
    <t>AsianPaints Upcoming Results Net Sales Prediction is Rs 56.82 Billion - Standalone</t>
  </si>
  <si>
    <t>uploads/stocks/c53896b1-b624-4c91-a2cb-a4393fabaea11626629260982.png</t>
  </si>
  <si>
    <t>Above 56.82 Billion#^Below 56.82 Billion#^No Change#^undefined</t>
  </si>
  <si>
    <t>AsianPaints Upcoming Results Expense Prediction is Rs 44.55 Billion - Standalone</t>
  </si>
  <si>
    <t>uploads/stocks/c53896b1-b624-4c91-a2cb-a4393fabaea11626629352810.png</t>
  </si>
  <si>
    <t>Above 44.55 Billion#^Below 44.55 Billion#^No Change#^undefined</t>
  </si>
  <si>
    <t>AsianPaints Upcoming Results PBT Prediction is Rs 11.09 Billion - Standalone</t>
  </si>
  <si>
    <t>uploads/stocks/c53896b1-b624-4c91-a2cb-a4393fabaea11626629442807.png</t>
  </si>
  <si>
    <t>Above 11.09 Billion#^Below 11.09 Billion#^No Change#^undefined</t>
  </si>
  <si>
    <t>AsianPaints Upcoming Results Net Profit Prediction is Rs 8.24 Billion - Standalone</t>
  </si>
  <si>
    <t>uploads/stocks/c53896b1-b624-4c91-a2cb-a4393fabaea11626629516000.png</t>
  </si>
  <si>
    <t>JUBLFOOD Ltd Upcoming Results Net Sales Prediction is Rs 10.28 Billion - Standalone</t>
  </si>
  <si>
    <t>uploads/stocks/c53896b1-b624-4c91-a2cb-a4393fabaea11626629897247.png</t>
  </si>
  <si>
    <t>Above 10.28 Billion#^Below 10.28 Billion#^No Change#^undefined</t>
  </si>
  <si>
    <t>JUBLFOOD Ltd Upcoming Results Expense Prediction is Rs 7.78 Billion - Standalone</t>
  </si>
  <si>
    <t>uploads/stocks/c53896b1-b624-4c91-a2cb-a4393fabaea11626629980535.png</t>
  </si>
  <si>
    <t>Above 7.78 Billion#^Below 7.78 Billion#^No Change#^undefined</t>
  </si>
  <si>
    <t>JUBLFOOD Ltd Upcoming Results PBT Prediction is Rs 1.35 Billion - Standalone</t>
  </si>
  <si>
    <t>uploads/stocks/c53896b1-b624-4c91-a2cb-a4393fabaea11626630060170.png</t>
  </si>
  <si>
    <t>Above 1.35 Billion#^Below 1.35 Billion#^No Change#^undefined</t>
  </si>
  <si>
    <t>JUBLFOOD Ltd Upcoming Results Net Profit Prediction is Rs 1.02 Billion - Standalone</t>
  </si>
  <si>
    <t>uploads/stocks/c53896b1-b624-4c91-a2cb-a4393fabaea11626630195178.png</t>
  </si>
  <si>
    <t>Above 1.02 Billion#^Below 1.02 Billion#^No Change#^undefined</t>
  </si>
  <si>
    <t>USA Initial Jobless Claims Prediction July 2021</t>
  </si>
  <si>
    <t>uploads/stocks/c53896b1-b624-4c91-a2cb-a4393fabaea11626718728610.png</t>
  </si>
  <si>
    <t>Above 320K#^Below 320K#^No Change#^undefined</t>
  </si>
  <si>
    <t>386K</t>
  </si>
  <si>
    <t>368K</t>
  </si>
  <si>
    <t>320K</t>
  </si>
  <si>
    <t>Russia Interest Rate Decision July 2021</t>
  </si>
  <si>
    <t>uploads/stocks/c53896b1-b624-4c91-a2cb-a4393fabaea11626719177331.png</t>
  </si>
  <si>
    <t>Above 6.00%#^Below 6.00%#^No Change#^undefined</t>
  </si>
  <si>
    <t>Australia Inflation Rate YoY% July 2021 Prediction</t>
  </si>
  <si>
    <t>uploads/stocks/c53896b1-b624-4c91-a2cb-a4393fabaea11626719554348.png</t>
  </si>
  <si>
    <t>Above 3.5%#^Below 3.5%#^No Change#^undefined</t>
  </si>
  <si>
    <t>Ultracemco Upcoming Results Net Sales Prediction is Rs 139.81 Billion - Standalone</t>
  </si>
  <si>
    <t>uploads/stocks/c53896b1-b624-4c91-a2cb-a4393fabaea11626757540991.png</t>
  </si>
  <si>
    <t>Above 139.81 Billion#^Below 139.81 Billion#^No Change#^undefined</t>
  </si>
  <si>
    <t>Ultracemco Upcoming Results Expense Prediction is Rs 104.64 Billion - Standalone</t>
  </si>
  <si>
    <t>uploads/stocks/c53896b1-b624-4c91-a2cb-a4393fabaea11626757637044.png</t>
  </si>
  <si>
    <t>Above 104.64 Billion#^Below 104.64 Billion#^No Change#^undefined</t>
  </si>
  <si>
    <t>Ultracemco Upcoming Results PBT Prediction is Rs 26.48 Billion - Standalone</t>
  </si>
  <si>
    <t>uploads/stocks/c53896b1-b624-4c91-a2cb-a4393fabaea11626757788120.png</t>
  </si>
  <si>
    <t>Above 26.48 Billion#^Below 26.48 Billion#^No Change#^undefined</t>
  </si>
  <si>
    <t>Ultracemco Upcoming Results Net Pofit Prediction is Rs 17.79 Billion - Standalone</t>
  </si>
  <si>
    <t>uploads/stocks/c53896b1-b624-4c91-a2cb-a4393fabaea11626757850950.png</t>
  </si>
  <si>
    <t>Above 17.79 Billion#^Below 17.79 Billion#^No Change#^undefined</t>
  </si>
  <si>
    <t>Biocon Upcoming Results Net Sales Prediction is Rs 4.92 Billion - Standalone</t>
  </si>
  <si>
    <t>uploads/stocks/c53896b1-b624-4c91-a2cb-a4393fabaea11626759929688.png</t>
  </si>
  <si>
    <t>Above 4.92 Billion#^Below 4.92 Billion#^No Change#^undefined</t>
  </si>
  <si>
    <t>Biocon Upcoming Results Expense Prediction is Rs 4.25 Billion - Standalone</t>
  </si>
  <si>
    <t>uploads/stocks/c53896b1-b624-4c91-a2cb-a4393fabaea11626760008972.png</t>
  </si>
  <si>
    <t>Above 4.25 Billion#^Below 4.25 Billion#^No Change#^undefined</t>
  </si>
  <si>
    <t>Biocon Upcoming Results PBT Prediction is Rs 0.86 Billion - Standalone</t>
  </si>
  <si>
    <t>uploads/stocks/c53896b1-b624-4c91-a2cb-a4393fabaea11626760084974.png</t>
  </si>
  <si>
    <t>Above 0.86 Billion#^Below 0.86 Billion#^No Change#^undefined</t>
  </si>
  <si>
    <t>Biocon Upcoming Results Net Profit Prediction is Rs 0.68 Billion - Standalone</t>
  </si>
  <si>
    <t>uploads/stocks/c53896b1-b624-4c91-a2cb-a4393fabaea11626760138303.png</t>
  </si>
  <si>
    <t>Above 0.68 Billion#^Below 0.68 Billion#^No Change#^undefined</t>
  </si>
  <si>
    <t>Bajaj Auto Upcoming Results Net Sales Prediction is Rs 86.17 Billion - Standalone</t>
  </si>
  <si>
    <t>uploads/stocks/c53896b1-b624-4c91-a2cb-a4393fabaea11626760325709.png</t>
  </si>
  <si>
    <t>Above 86.17 Billion#^Below 86.17 Billion#^No Change#^undefined</t>
  </si>
  <si>
    <t>Bajaj Auto Upcoming Results Expense Prediction is Rs 70.88 Billion - Standalone</t>
  </si>
  <si>
    <t>uploads/stocks/c53896b1-b624-4c91-a2cb-a4393fabaea11626760414582.png</t>
  </si>
  <si>
    <t>Above 70.88 Billion#^Below 70.88 Billion#^No Change#^undefined</t>
  </si>
  <si>
    <t>Bajaj Auto Upcoming Results PBT Prediction is Rs 17.42 Billion - Standalone</t>
  </si>
  <si>
    <t>uploads/stocks/c53896b1-b624-4c91-a2cb-a4393fabaea11626760477907.png</t>
  </si>
  <si>
    <t>Above 17.42 Billion#^Below 17.42 Billion#^No Change#^undefined</t>
  </si>
  <si>
    <t>Bajaj Auto Upcoming Results Net Profit Prediction is Rs 13.35 Billion - Standalone</t>
  </si>
  <si>
    <t>uploads/stocks/c53896b1-b624-4c91-a2cb-a4393fabaea11626760537417.png</t>
  </si>
  <si>
    <t>Above 13.35 Billion#^Below 13.35 Billion#^No Change#^undefined</t>
  </si>
  <si>
    <t>HUL Upcoming Results Net Sales Prediction is Rs 460.41 Billion - Standalone</t>
  </si>
  <si>
    <t>uploads/stocks/c53896b1-b624-4c91-a2cb-a4393fabaea11626763291245.png</t>
  </si>
  <si>
    <t>Above 460.41 Billion#^Below 460.41 Billion#^No Change#^undefined</t>
  </si>
  <si>
    <t>HUL Upcoming Results Expense Prediction is Rs 348.16 Billion - Standalone</t>
  </si>
  <si>
    <t>uploads/stocks/c53896b1-b624-4c91-a2cb-a4393fabaea11626763382422.png</t>
  </si>
  <si>
    <t>Above 348.16 Billion#^Below 348.16 Billion#^No Change#^undefined</t>
  </si>
  <si>
    <t>HUL Upcoming Results PBT Prediction is Rs 105.04 Billion - Standalone</t>
  </si>
  <si>
    <t>uploads/stocks/c53896b1-b624-4c91-a2cb-a4393fabaea11626763455973.png</t>
  </si>
  <si>
    <t>Above 105.04 Billion#^Below 105.04 Billion#^No Change#^undefined</t>
  </si>
  <si>
    <t>HUL Upcoming Results Net Profit Prediction is Rs 79.66 Billion - Standalone</t>
  </si>
  <si>
    <t>uploads/stocks/c53896b1-b624-4c91-a2cb-a4393fabaea11626763593926.png</t>
  </si>
  <si>
    <t>Above 79.66 Billion#^Below 79.66 Billion#^No Change#^undefined</t>
  </si>
  <si>
    <t>JSWSTEEL Upcoming Results Net Sales Prediction is Rs 707.92 Billion - Standalone</t>
  </si>
  <si>
    <t>uploads/stocks/c53896b1-b624-4c91-a2cb-a4393fabaea11626763914016.png</t>
  </si>
  <si>
    <t>Above 707.92 Billion#^Below 707.92 Billion#^No Change#^undefined</t>
  </si>
  <si>
    <t>JSWSTEEL Upcoming Results Expense Prediction is Rs 514.81 Billion - Standalone</t>
  </si>
  <si>
    <t>uploads/stocks/c53896b1-b624-4c91-a2cb-a4393fabaea11626763995463.png</t>
  </si>
  <si>
    <t>Above 514.81 Billion#^Below 514.81 Billion#^No Change#^undefined</t>
  </si>
  <si>
    <t>JSWSTEEL Upcoming Results PBT Prediction is Rs 122.64 Billion - Standalone</t>
  </si>
  <si>
    <t>uploads/stocks/c53896b1-b624-4c91-a2cb-a4393fabaea11626764070822.png</t>
  </si>
  <si>
    <t>Above 122.64 Billion#^Below 122.64 Billion#^No Change#^undefined</t>
  </si>
  <si>
    <t>JSWSTEEL Upcoming Results Net Profit Prediction is Rs 84.20 Billion - Standalone</t>
  </si>
  <si>
    <t>uploads/stocks/c53896b1-b624-4c91-a2cb-a4393fabaea11626764149782.png</t>
  </si>
  <si>
    <t>Above 84.20 Billion#^Below 84.20 Billion#^No Change#^undefined</t>
  </si>
  <si>
    <t>MCDOWELL-N Upcoming Results Net Sales Prediction is Rs 22.28 Billion - Standalone</t>
  </si>
  <si>
    <t>uploads/stocks/c53896b1-b624-4c91-a2cb-a4393fabaea11626848475515.png</t>
  </si>
  <si>
    <t>Above 22.28 Billion#^Below 22.28 Billion#^No Change#^undefined</t>
  </si>
  <si>
    <t>MCDOWELL-N Upcoming Results Expense Prediction is Rs 18.14 Billion - Standalone</t>
  </si>
  <si>
    <t>uploads/stocks/c53896b1-b624-4c91-a2cb-a4393fabaea11626848538909.png</t>
  </si>
  <si>
    <t>Above 18.14 Billion#^Below 18.14 Billion#^No Change#^undefined</t>
  </si>
  <si>
    <t>MCDOWELL-N Upcoming Results PBT Prediction is Rs 2.45 Billion - Standalone</t>
  </si>
  <si>
    <t>uploads/stocks/c53896b1-b624-4c91-a2cb-a4393fabaea11626848654466.png</t>
  </si>
  <si>
    <t>Above 2.45 Billion#^Below 2.45 Billion#^No Change#^undefined</t>
  </si>
  <si>
    <t>MCDOWELL-N Upcoming Results Net Profit Prediction is Rs 1.62 Billion - Standalone</t>
  </si>
  <si>
    <t>uploads/stocks/c53896b1-b624-4c91-a2cb-a4393fabaea11626848713392.png</t>
  </si>
  <si>
    <t>Above 1.62 Billion#^Below 1.62 Billion#^No Change#^undefined</t>
  </si>
  <si>
    <t>TATASTLBSL Upcoming Results Net Sales Prediction is Rs 73.39 Billion - Standalone</t>
  </si>
  <si>
    <t>uploads/stocks/c53896b1-b624-4c91-a2cb-a4393fabaea11626849243748.png</t>
  </si>
  <si>
    <t>Above 73.39 Billion#^Below 73.39 Billion#^No Change#^undefined</t>
  </si>
  <si>
    <t>TATASTLBSL Upcoming Results Expense Prediction is Rs 47.61 Billion - Standalone</t>
  </si>
  <si>
    <t>uploads/stocks/c53896b1-b624-4c91-a2cb-a4393fabaea11626849507900.png</t>
  </si>
  <si>
    <t>Above 47.61 Billion#^Below 47.61 Billion#^No Change#^undefined</t>
  </si>
  <si>
    <t>TATASTLBSL Upcoming Results PBT Prediction is Rs 34.59 Billion - Standalone</t>
  </si>
  <si>
    <t>uploads/stocks/c53896b1-b624-4c91-a2cb-a4393fabaea11626849692913.png</t>
  </si>
  <si>
    <t>Above 34.59 Billion#^Below 34.59 Billion#^No Change#^undefined</t>
  </si>
  <si>
    <t>TATASTLBSL Upcoming Results Net Profit Prediction is Rs 34.59 Billion - Standalone</t>
  </si>
  <si>
    <t>uploads/stocks/c53896b1-b624-4c91-a2cb-a4393fabaea11626849756111.png</t>
  </si>
  <si>
    <t>Reliance Ltd Upcoming Results Net Sales Prediction is Rs 1496.63 Billion - Consolidated</t>
  </si>
  <si>
    <t>uploads/stocks/c53896b1-b624-4c91-a2cb-a4393fabaea11626850147988.png</t>
  </si>
  <si>
    <t>Above 1496.63 Billion#^Below 1496.63 Billion#^No Change#^undefined</t>
  </si>
  <si>
    <t>Reliance Ltd Upcoming Results Expense Prediction is Rs 1263.09 Billion - Consolidated</t>
  </si>
  <si>
    <t>uploads/stocks/c53896b1-b624-4c91-a2cb-a4393fabaea11626850255611.png</t>
  </si>
  <si>
    <t>Above 1263.09 Billion#^Below 1263.09 Billion#^No Change#^undefined</t>
  </si>
  <si>
    <t>Reliance Ltd Upcoming Results PBT Prediction is Rs 164.13 Billion - Consolidated</t>
  </si>
  <si>
    <t>uploads/stocks/c53896b1-b624-4c91-a2cb-a4393fabaea11626850522532.png</t>
  </si>
  <si>
    <t>Above 164.13 Billion#^Below 164.13 Billion#^No Change#^undefined</t>
  </si>
  <si>
    <t>Reliance Ltd Upcoming Results Net Profit Prediction is Rs 132.66 Billion - Consolidated</t>
  </si>
  <si>
    <t>uploads/stocks/c53896b1-b624-4c91-a2cb-a4393fabaea11626850610609.png</t>
  </si>
  <si>
    <t>Above 132.66 Billion#^Below 132.66 Billion#^No Change#^undefined</t>
  </si>
  <si>
    <t>ICICIBANK Upcoming Results Revenue Prediction is Rs 198.44 Billion - Standalone</t>
  </si>
  <si>
    <t>uploads/stocks/c53896b1-b624-4c91-a2cb-a4393fabaea11626854619603.png</t>
  </si>
  <si>
    <t>Above 198.44 Billion#^Below 198.44 Billion#^No Change#^undefined</t>
  </si>
  <si>
    <t>ICICIBANK Upcoming Results Expense Prediction is Rs 94.09 Billion - Standalone</t>
  </si>
  <si>
    <t>uploads/stocks/c53896b1-b624-4c91-a2cb-a4393fabaea11626855898913.png</t>
  </si>
  <si>
    <t>Above 94.09 Billion#^Below 94.09 Billion#^No Change#^undefined</t>
  </si>
  <si>
    <t>ICICIBANK Upcoming Results PBT Prediction is Rs 56.84 Billion - Standalone</t>
  </si>
  <si>
    <t>uploads/stocks/c53896b1-b624-4c91-a2cb-a4393fabaea11626855960311.png</t>
  </si>
  <si>
    <t>Above 56.84 Billion#^Below 56.84 Billion#^No Change#^undefined</t>
  </si>
  <si>
    <t>ICICIBANK Upcoming Results Net Profit Prediction is Rs 44.23 Billion - Standalone</t>
  </si>
  <si>
    <t>uploads/stocks/c53896b1-b624-4c91-a2cb-a4393fabaea11626856071883.png</t>
  </si>
  <si>
    <t>Above 44.23 Billion#^Below 44.23 Billion#^No Change#^undefined</t>
  </si>
  <si>
    <t>ITC Upcoming Results Net Sales Prediction is Rs 133.04 Billion - Standalone</t>
  </si>
  <si>
    <t>uploads/stocks/c53896b1-b624-4c91-a2cb-a4393fabaea11626884199664.png</t>
  </si>
  <si>
    <t>Above 133.04 Billion#^Below 133.04 Billion#^No Change#^undefined</t>
  </si>
  <si>
    <t>ITC Upcoming Results Expense Prediction is Rs 88.29 Billion - Standalone</t>
  </si>
  <si>
    <t>uploads/stocks/c53896b1-b624-4c91-a2cb-a4393fabaea11626884322861.png</t>
  </si>
  <si>
    <t>Above 88.29 Billion#^Below 88.29 Billion#^No Change#^undefined</t>
  </si>
  <si>
    <t>ITC Upcoming Results PBT Prediction is Rs 48.56 Billion - Standalone</t>
  </si>
  <si>
    <t>uploads/stocks/c53896b1-b624-4c91-a2cb-a4393fabaea11626884445071.png</t>
  </si>
  <si>
    <t>Above 48.56 Billion#^Below 48.56 Billion#^No Change#^undefined</t>
  </si>
  <si>
    <t>ITC Upcoming Results Net Profit Prediction is Rs 37.49 Billion - Standalone</t>
  </si>
  <si>
    <t>uploads/stocks/c53896b1-b624-4c91-a2cb-a4393fabaea11626884529485.png</t>
  </si>
  <si>
    <t>Above 37.49 Billion#^Below 37.49 Billion#^No Change#^undefined</t>
  </si>
  <si>
    <t>AXISBANK Upcoming Results Revenue Prediction is Rs 155.43 Billion - Standalone</t>
  </si>
  <si>
    <t>uploads/stocks/c53896b1-b624-4c91-a2cb-a4393fabaea11626894199487.png</t>
  </si>
  <si>
    <t>Above 155.43 Billion#^Below 155.43 Billion#^No Change#^undefined</t>
  </si>
  <si>
    <t>AXISBANK Upcoming Results Expense Prediction is Rs 79.87 Billion - Standalone</t>
  </si>
  <si>
    <t>uploads/stocks/c53896b1-b624-4c91-a2cb-a4393fabaea11626894290547.png</t>
  </si>
  <si>
    <t>Above 79.87 Billion#^Below 79.87 Billion#^No Change#^undefined</t>
  </si>
  <si>
    <t>AXISBANK Upcoming Results PBT Prediction is Rs 35.69 Billion - Standalone</t>
  </si>
  <si>
    <t>uploads/stocks/c53896b1-b624-4c91-a2cb-a4393fabaea11626894368532.png</t>
  </si>
  <si>
    <t>Above 35.69 Billion#^Below 35.69 Billion#^No Change#^undefined</t>
  </si>
  <si>
    <t>AXISBANK Upcoming Results Net Profit Prediction is Rs 26.75 Billion - Standalone</t>
  </si>
  <si>
    <t>uploads/stocks/c53896b1-b624-4c91-a2cb-a4393fabaea11626894452185.png</t>
  </si>
  <si>
    <t>Above 26.75 Billion#^Below 26.75 Billion#^No Change#^undefined</t>
  </si>
  <si>
    <t>KOTAKBANK Upcoming Results Revenue Prediction is Rs 64.48 Billion - Standalone</t>
  </si>
  <si>
    <t>uploads/stocks/c53896b1-b624-4c91-a2cb-a4393fabaea11627137169528.png</t>
  </si>
  <si>
    <t>Above 64.48 Billion#^Below 64.48 Billion#^No Change#^undefined</t>
  </si>
  <si>
    <t>KOTAKBANK Upcoming Results PBT Prediction is Rs 22.31 Billion - Standalone</t>
  </si>
  <si>
    <t>uploads/stocks/c53896b1-b624-4c91-a2cb-a4393fabaea11627137228009.png</t>
  </si>
  <si>
    <t>Above 22.31 Billion#^Below 22.31 Billion#^No Change#^undefined</t>
  </si>
  <si>
    <t>KOTAKBANK Upcoming Results Net Profit Prediction is Rs 16.84 Billion - Standalone</t>
  </si>
  <si>
    <t>uploads/stocks/c53896b1-b624-4c91-a2cb-a4393fabaea11627137305611.png</t>
  </si>
  <si>
    <t>Above 16.84 Billion#^Below 16.84 Billion#^No Change#^undefined</t>
  </si>
  <si>
    <t>SBILIFE Upcoming Results Net Sales Prediction is Rs 204.15 Billion - Standalone</t>
  </si>
  <si>
    <t>uploads/stocks/c53896b1-b624-4c91-a2cb-a4393fabaea11627137478708.png</t>
  </si>
  <si>
    <t>Above 204.15 Billion#^Below 204.15 Billion#^No Change#^undefined</t>
  </si>
  <si>
    <t>SBILIFE Upcoming Results Expense Prediction is Rs 207.52 Billion - Standalone</t>
  </si>
  <si>
    <t>uploads/stocks/c53896b1-b624-4c91-a2cb-a4393fabaea11627137686515.png</t>
  </si>
  <si>
    <t>Above 207.52 Billion#^Below 207.52 Billion#^No Change#^undefined</t>
  </si>
  <si>
    <t>SBILIFE Upcoming Results PBT Prediction is Rs 5.03 Billion - Standalone</t>
  </si>
  <si>
    <t>uploads/stocks/c53896b1-b624-4c91-a2cb-a4393fabaea11627137764699.png</t>
  </si>
  <si>
    <t>SBILIFE Upcoming Results Net Profit Prediction is Rs 5.33 Billion - Standalone</t>
  </si>
  <si>
    <t>uploads/stocks/c53896b1-b624-4c91-a2cb-a4393fabaea11627137853759.png</t>
  </si>
  <si>
    <t>Above 5.33 Billion#^Below 5.33 Billion#^No Change#^undefined</t>
  </si>
  <si>
    <t>DLF Ltd Upcoming Results Net Sales Prediction is Rs 13.23 Billion - Standalone</t>
  </si>
  <si>
    <t>uploads/stocks/c53896b1-b624-4c91-a2cb-a4393fabaea11627138330486.png</t>
  </si>
  <si>
    <t>Above 13.23 Billion#^Below 13.23 Billion#^No Change#^undefined</t>
  </si>
  <si>
    <t>DLF Ltd Upcoming Results Expense Prediction is Rs 7.36 Billion - Standalone</t>
  </si>
  <si>
    <t>uploads/stocks/c53896b1-b624-4c91-a2cb-a4393fabaea11627138396817.png</t>
  </si>
  <si>
    <t>Above 7.36 Billion#^Below 7.36 Billion#^No Change#^undefined</t>
  </si>
  <si>
    <t>DLF Ltd Upcoming Results PBT Prediction is Rs 5.16 Billion - Standalone</t>
  </si>
  <si>
    <t>uploads/stocks/c53896b1-b624-4c91-a2cb-a4393fabaea11627138456640.png</t>
  </si>
  <si>
    <t>Above 5.16 Billion#^Below 5.16 Billion#^No Change#^undefined</t>
  </si>
  <si>
    <t>DLF Ltd Upcoming Results Net Profit Prediction is Rs 4.00 Billion - Standalone</t>
  </si>
  <si>
    <t>uploads/stocks/c53896b1-b624-4c91-a2cb-a4393fabaea11627138517880.png</t>
  </si>
  <si>
    <t>Above 4.00 Billion#^Below 4.00 Billion#^No Change#^undefined</t>
  </si>
  <si>
    <t>L&amp;T Upcoming Results Net Sales Prediction is Rs 298.28 Billion - Standalone</t>
  </si>
  <si>
    <t>uploads/stocks/c53896b1-b624-4c91-a2cb-a4393fabaea11627138909326.png</t>
  </si>
  <si>
    <t>Above 298.28 Billion#^Below 298.28 Billion#^No Change#^</t>
  </si>
  <si>
    <t>L&amp;T Upcoming Results Expense Prediction is Rs 262.51 Billion - Standalone</t>
  </si>
  <si>
    <t>uploads/stocks/c53896b1-b624-4c91-a2cb-a4393fabaea11627139019775.png</t>
  </si>
  <si>
    <t>Above 262.51 Billion#^Below 262.51 Billion#^No Change#^undefined</t>
  </si>
  <si>
    <t>L&amp;T Upcoming Results Expense PBT is Rs 35.97 Billion - Standalone</t>
  </si>
  <si>
    <t>uploads/stocks/c53896b1-b624-4c91-a2cb-a4393fabaea11627139092952.png</t>
  </si>
  <si>
    <t>Above 35.97 Billion#^Below 35.97 Billion#^No Change#^undefined</t>
  </si>
  <si>
    <t>L&amp;T Upcoming Results Net Profit Prediction is Rs 25.61 Billion - Standalone</t>
  </si>
  <si>
    <t>uploads/stocks/c53896b1-b624-4c91-a2cb-a4393fabaea11627139190535.png</t>
  </si>
  <si>
    <t>Above 25.61 Billion#^Below 25.61 Billion#^No Change#^undefined</t>
  </si>
  <si>
    <t>VEDL Upcoming Results Net Sales Prediction is Rs 124.06 Billion - Standalone</t>
  </si>
  <si>
    <t>uploads/stocks/c53896b1-b624-4c91-a2cb-a4393fabaea11627139494079.png</t>
  </si>
  <si>
    <t>Above 124.06 Billion#^Below 124.06 Billion#^No Change#^undefined</t>
  </si>
  <si>
    <t>VEDL Upcoming Results Expense Prediction is Rs 93.38 Billion - Standalone</t>
  </si>
  <si>
    <t>uploads/stocks/c53896b1-b624-4c91-a2cb-a4393fabaea11627139573345.png</t>
  </si>
  <si>
    <t>Above 93.38 Billion#^Below 93.38 Billion#^No Change#^undefined</t>
  </si>
  <si>
    <t>VEDL Upcoming Results PBT Prediction is Rs 14.85 Billion - Standalone</t>
  </si>
  <si>
    <t>uploads/stocks/c53896b1-b624-4c91-a2cb-a4393fabaea11627139648496.png</t>
  </si>
  <si>
    <t>Above 14.85 Billion#^Below 14.85 Billion#^No Change#^undefined</t>
  </si>
  <si>
    <t>VEDL Upcoming Results Net Profit Prediction is Rs 14.81 Billion - Standalone</t>
  </si>
  <si>
    <t>uploads/stocks/c53896b1-b624-4c91-a2cb-a4393fabaea11627139747617.png</t>
  </si>
  <si>
    <t>Above 14.81 Billion#^Below 14.81 Billion#^No Change#^undefined</t>
  </si>
  <si>
    <t>INDUSINDBANK Upcoming Results Revenue Prediction is Rs 74.19 Billion - Standalone</t>
  </si>
  <si>
    <t>uploads/stocks/c53896b1-b624-4c91-a2cb-a4393fabaea11627140281651.png</t>
  </si>
  <si>
    <t>Above 74.19 Billion#^Below 74.19 Billion#^No Change#^undefined</t>
  </si>
  <si>
    <t>INDUSINDBANK Upcoming Results PBT Prediction is Rs 12.00 Billion - Standalone</t>
  </si>
  <si>
    <t>uploads/stocks/c53896b1-b624-4c91-a2cb-a4393fabaea11627140466848.png</t>
  </si>
  <si>
    <t>Above 12.00 Billion#^Below 12.00 Billion#^No Change#^undefined</t>
  </si>
  <si>
    <t>INDUSINDBANK Upcoming Results Net Profit Prediction is Rs 8.79 Billion - Standalone</t>
  </si>
  <si>
    <t>uploads/stocks/c53896b1-b624-4c91-a2cb-a4393fabaea11627140526654.png</t>
  </si>
  <si>
    <t>Above 8.79 Billion#^Below 8.79 Billion#^No Change#^undefined</t>
  </si>
  <si>
    <t>MARUTI Upcoming Results Net Sales Prediction is Rs 242.08 Billion - Standalone</t>
  </si>
  <si>
    <t>uploads/stocks/c53896b1-b624-4c91-a2cb-a4393fabaea11627140749048.png</t>
  </si>
  <si>
    <t>Above 242.08 Billion#^Below 242.08 Billion#^No Change#^undefined</t>
  </si>
  <si>
    <t>MARUTI Upcoming Results Expense Prediction is Rs 221.42 Billion - Standalone</t>
  </si>
  <si>
    <t>uploads/stocks/c53896b1-b624-4c91-a2cb-a4393fabaea11627140849787.png</t>
  </si>
  <si>
    <t>Above 221.42 Billion#^Below 221.42 Billion#^No Change#^undefined</t>
  </si>
  <si>
    <t>MARUTI Upcoming Results PBT Prediction is Rs 12.84 Billion - Standalone</t>
  </si>
  <si>
    <t>uploads/stocks/c53896b1-b624-4c91-a2cb-a4393fabaea11627140921100.png</t>
  </si>
  <si>
    <t>Above 12.84 Billion#^Below 12.84 Billion#^No Change#^undefined</t>
  </si>
  <si>
    <t>MARUTI Upcoming Results Net Profit Prediction is Rs 11.44 Billion - Standalone</t>
  </si>
  <si>
    <t>uploads/stocks/c53896b1-b624-4c91-a2cb-a4393fabaea11627140976355.png</t>
  </si>
  <si>
    <t>Above 11.44 Billion#^Below 11.44 Billion#^No Change#^undefined</t>
  </si>
  <si>
    <t>TVS Motors Upcoming Results Net Sales Prediction is Rs 53.46 Billion - Standalone</t>
  </si>
  <si>
    <t>uploads/stocks/c53896b1-b624-4c91-a2cb-a4393fabaea11627141322291.png</t>
  </si>
  <si>
    <t>Above 53.46 Billion#^Below 53.46 Billion#^No Change#^undefined</t>
  </si>
  <si>
    <t>TVS Motors Upcoming Results Expense Prediction is Rs 48.03 Billion - Standalone</t>
  </si>
  <si>
    <t>uploads/stocks/c53896b1-b624-4c91-a2cb-a4393fabaea11627141392042.png</t>
  </si>
  <si>
    <t>Above 48.03 Billion#^Below 48.03 Billion#^No Change#^undefined</t>
  </si>
  <si>
    <t>TVS Motors Upcoming Results PBT Prediction is Rs 3.82 Billion - Standalone</t>
  </si>
  <si>
    <t>uploads/stocks/c53896b1-b624-4c91-a2cb-a4393fabaea11627141485899.png</t>
  </si>
  <si>
    <t>Above 3.82 Billion#^Below 3.82 Billion#^No Change#^undefined</t>
  </si>
  <si>
    <t>TVS Motors Upcoming Results Net Profit Prediction is Rs 2.85 Billion - Standalone</t>
  </si>
  <si>
    <t>uploads/stocks/c53896b1-b624-4c91-a2cb-a4393fabaea11627141595643.png</t>
  </si>
  <si>
    <t>Above 2.85 Billion#^Below 2.85 Billion#^No Change#^undefined</t>
  </si>
  <si>
    <t>Britannia Upcoming Results Net Sales Prediction is Rs 29.54 Billion - Standalone</t>
  </si>
  <si>
    <t>uploads/stocks/c53896b1-b624-4c91-a2cb-a4393fabaea11627143754031.png</t>
  </si>
  <si>
    <t>Above 29.54 Billion#^Below 29.54 Billion#^No Change#^undefined</t>
  </si>
  <si>
    <t>Britannia Upcoming Results Expense Prediction is Rs 24.66 Billion - Standalone</t>
  </si>
  <si>
    <t>uploads/stocks/c53896b1-b624-4c91-a2cb-a4393fabaea11627143849718.png</t>
  </si>
  <si>
    <t>Above 24.66 Billion#^Below 24.66 Billion#^No Change#^undefined</t>
  </si>
  <si>
    <t>Britannia Upcoming Results PBT Prediction is Rs 4.79 Billion - Standalone</t>
  </si>
  <si>
    <t>uploads/stocks/c53896b1-b624-4c91-a2cb-a4393fabaea11627144929230.png</t>
  </si>
  <si>
    <t>Above 4.79 Billion#^Below 4.79 Billion#^No Change#^undefined</t>
  </si>
  <si>
    <t>Britannia Upcoming Results Net Profit Prediction is Rs 3.53 Billion - Standalone</t>
  </si>
  <si>
    <t>uploads/stocks/c53896b1-b624-4c91-a2cb-a4393fabaea11627145000032.png</t>
  </si>
  <si>
    <t>Above 3.53 Billion#^Below 3.53 Billion#^No Change#^undefined</t>
  </si>
  <si>
    <t>South Korea Industrial Production Rate YoY% July 2021 Prediction 11%</t>
  </si>
  <si>
    <t>uploads/stocks/c53896b1-b624-4c91-a2cb-a4393fabaea11627362881192.png</t>
  </si>
  <si>
    <t>Above 11%#^Below 11%#^No Change#^undefined</t>
  </si>
  <si>
    <t>India Infrastructure Output YoY% July 2021 Prediction 20.50%</t>
  </si>
  <si>
    <t>uploads/stocks/c53896b1-b624-4c91-a2cb-a4393fabaea11627363199347.png</t>
  </si>
  <si>
    <t>Above 20.50%#^Below 20.50%#^No Change#^undefined</t>
  </si>
  <si>
    <t>India Foreign Exchange Reserves Prediction 30 July 2021 USD Million</t>
  </si>
  <si>
    <t>uploads/stocks/c53896b1-b624-4c91-a2cb-a4393fabaea11627363473071.png</t>
  </si>
  <si>
    <t>Above 613.50K#^Below 613.50K#^No Change#^undefined</t>
  </si>
  <si>
    <t>611.90K</t>
  </si>
  <si>
    <t>612.73K</t>
  </si>
  <si>
    <t>613.50K</t>
  </si>
  <si>
    <t>RBI Interest Rate Decision August 2021 Prediction</t>
  </si>
  <si>
    <t>uploads/stocks/c53896b1-b624-4c91-a2cb-a4393fabaea11627363782552.png</t>
  </si>
  <si>
    <t>PNB BANK Upcoming Results Revenue Prediction is Rs 190.64 Billion - Consolidated</t>
  </si>
  <si>
    <t>uploads/stocks/c53896b1-b624-4c91-a2cb-a4393fabaea11627536228263.png</t>
  </si>
  <si>
    <t>Above 190.64 Billion#^Below 190.64 Billion#^No Change#^undefined</t>
  </si>
  <si>
    <t>PNB BANK Upcoming Results PBT Prediction is Rs 9.35 Billion - Consolidated</t>
  </si>
  <si>
    <t>uploads/stocks/c53896b1-b624-4c91-a2cb-a4393fabaea11627536334442.png</t>
  </si>
  <si>
    <t>Above 9.35 Billion#^Below 9.35 Billion#^No Change#^undefined</t>
  </si>
  <si>
    <t>PNB BANK Upcoming Results Net Profit Prediction is Rs 6.99 Billion - Consolidated</t>
  </si>
  <si>
    <t>uploads/stocks/c53896b1-b624-4c91-a2cb-a4393fabaea11627536394519.png</t>
  </si>
  <si>
    <t>Above 6.99 Billion#^Below 6.99 Billion#^No Change#^undefined</t>
  </si>
  <si>
    <t>HDFC LTD Upcoming Results Revenue Prediction is Rs 322.54 Billion - Standalone</t>
  </si>
  <si>
    <t>uploads/stocks/c53896b1-b624-4c91-a2cb-a4393fabaea11627539725532.png</t>
  </si>
  <si>
    <t>Above 322.54 Billion#^Below 322.54 Billion#^No Change#^undefined</t>
  </si>
  <si>
    <t>HDFC LTD Upcoming Results PBT Prediction is Rs 106.46 Billion - Standalone</t>
  </si>
  <si>
    <t>uploads/stocks/c53896b1-b624-4c91-a2cb-a4393fabaea11627539795592.png</t>
  </si>
  <si>
    <t>Above 106.46 Billion#^Below 106.46 Billion#^No Change#^undefined</t>
  </si>
  <si>
    <t>HDFC LTD Upcoming Results Net Profit Prediction is Rs 79.25 Billion - Standalone</t>
  </si>
  <si>
    <t>uploads/stocks/c53896b1-b624-4c91-a2cb-a4393fabaea11627539866205.png</t>
  </si>
  <si>
    <t>Above 79.25 Billion#^Below 79.25 Billion#^No Change#^undefined</t>
  </si>
  <si>
    <t>TITAN Upcoming Results Net Sales Prediction is Rs 71.60 Billion - Standalone</t>
  </si>
  <si>
    <t>uploads/stocks/c53896b1-b624-4c91-a2cb-a4393fabaea11627921983055.png</t>
  </si>
  <si>
    <t>Above 71.60 Billion#^Below 71.60 Billion#^No Change#^undefined</t>
  </si>
  <si>
    <t>TITAN Upcoming Results Expense Prediction is Rs 63.57 Billion - Standalone</t>
  </si>
  <si>
    <t>uploads/stocks/c53896b1-b624-4c91-a2cb-a4393fabaea11627922095454.png</t>
  </si>
  <si>
    <t>Above 63.57 Billion#^Below 63.57 Billion#^No Change#^undefined</t>
  </si>
  <si>
    <t>TITAN Upcoming Results PBT Prediction is Rs 6.99 Billion - Standalone</t>
  </si>
  <si>
    <t>uploads/stocks/c53896b1-b624-4c91-a2cb-a4393fabaea11627922177449.png</t>
  </si>
  <si>
    <t>TITAN Upcoming Results Net Profit Prediction is Rs 5.26 Billion - Standalone</t>
  </si>
  <si>
    <t>uploads/stocks/c53896b1-b624-4c91-a2cb-a4393fabaea11627922310381.png</t>
  </si>
  <si>
    <t>Above 5.26 Billion#^Below 5.26 Billion#^No Change#^undefined</t>
  </si>
  <si>
    <t>SBIN Upcoming Results Revenue Prediction is Rs 651.09 Billion - Standalone</t>
  </si>
  <si>
    <t>uploads/stocks/c53896b1-b624-4c91-a2cb-a4393fabaea11627925309594.png</t>
  </si>
  <si>
    <t>Above 651.09 Billion#^Below 651.09 Billion#^No Change#^undefined</t>
  </si>
  <si>
    <t>SBIN Upcoming Results PBT Prediction is Rs 86.62 Billion - Standalone</t>
  </si>
  <si>
    <t>uploads/stocks/c53896b1-b624-4c91-a2cb-a4393fabaea11627925585262.png</t>
  </si>
  <si>
    <t>Above 86.62 Billion#^Below 86.62 Billion#^No Change#^undefined</t>
  </si>
  <si>
    <t>SBIN Upcoming Results Net Profit Prediction is Rs 64.61 Billion - Standalone</t>
  </si>
  <si>
    <t>uploads/stocks/c53896b1-b624-4c91-a2cb-a4393fabaea11627925672236.png</t>
  </si>
  <si>
    <t>Above 64.61 Billion#^Below 64.61 Billion#^No Change#^undefined</t>
  </si>
  <si>
    <t>CIPLA Upcoming Results Net Sales Prediction is Rs 32.34 Billion - Standalone</t>
  </si>
  <si>
    <t>uploads/stocks/c53896b1-b624-4c91-a2cb-a4393fabaea11628013700644.png</t>
  </si>
  <si>
    <t>Above 32.34 Billion#^Below 32.34 Billion#^No Change#^undefined</t>
  </si>
  <si>
    <t>CIPLA Upcoming Results Expense Prediction is Rs 25.83 Billion - Standalone</t>
  </si>
  <si>
    <t>uploads/stocks/c53896b1-b624-4c91-a2cb-a4393fabaea11628013781714.png</t>
  </si>
  <si>
    <t>Above 25.83 Billion#^Below 25.83 Billion#^No Change#^undefined</t>
  </si>
  <si>
    <t>CIPLA Upcoming Results PBT Prediction is Rs 5.53 Billion - Standalone</t>
  </si>
  <si>
    <t>uploads/stocks/c53896b1-b624-4c91-a2cb-a4393fabaea11628013860937.png</t>
  </si>
  <si>
    <t>Above 5.53 Billion#^Below 5.53 Billion#^No Change#^undefined</t>
  </si>
  <si>
    <t>CIPLA Upcoming Results Net Profit Prediction is Rs 4.13 Billion - Standalone</t>
  </si>
  <si>
    <t>uploads/stocks/c53896b1-b624-4c91-a2cb-a4393fabaea11628013920085.png</t>
  </si>
  <si>
    <t>Above 4.13 Billion#^Below 4.13 Billion#^No Change#^undefined</t>
  </si>
  <si>
    <t>HINDALCO Upcoming Results Net Sales Prediction is Rs 144.30 Billion - Standalone</t>
  </si>
  <si>
    <t>uploads/stocks/c53896b1-b624-4c91-a2cb-a4393fabaea11628014659452.png</t>
  </si>
  <si>
    <t>Above 144.30 Billion#^Below 144.30 Billion#^No Change#^undefined</t>
  </si>
  <si>
    <t>HINDALCO Upcoming Results Expense Prediction is Rs 129.41 Billion - Standalone</t>
  </si>
  <si>
    <t>uploads/stocks/c53896b1-b624-4c91-a2cb-a4393fabaea11628014921658.png</t>
  </si>
  <si>
    <t>Above 129.41 Billion#^Below 129.41 Billion#^No Change#^undefined</t>
  </si>
  <si>
    <t>HINDALCO Upcoming Results PBT Prediction is Rs 7.79 Billion - Standalone</t>
  </si>
  <si>
    <t>uploads/stocks/c53896b1-b624-4c91-a2cb-a4393fabaea11628015029496.png</t>
  </si>
  <si>
    <t>Above 7.79 Billion#^Below 7.79 Billion#^No Change#^undefined</t>
  </si>
  <si>
    <t>HINDALCO Upcoming Results Net Profit Prediction is Rs 4.88 Billion - Standalone</t>
  </si>
  <si>
    <t>uploads/stocks/c53896b1-b624-4c91-a2cb-a4393fabaea11628015186574.png</t>
  </si>
  <si>
    <t>Above 4.88 Billion#^Below 4.88 Billion#^No Change#^undefined</t>
  </si>
  <si>
    <t>SAIL India Upcoming Results Net Sales Prediction is Rs 233.31 Billion - Standalone</t>
  </si>
  <si>
    <t>uploads/stocks/c53896b1-b624-4c91-a2cb-a4393fabaea11628107982898.png</t>
  </si>
  <si>
    <t>Above 233.31 Billion#^Below 233.31 Billion#^No Change#^undefined</t>
  </si>
  <si>
    <t>SAIL India Upcoming Results Expense Prediction is Rs 171.63 Billion - Standalone</t>
  </si>
  <si>
    <t>uploads/stocks/c53896b1-b624-4c91-a2cb-a4393fabaea11628108063873.png</t>
  </si>
  <si>
    <t>Above 171.63 Billion#^Below 171.63 Billion#^No Change#^undefined</t>
  </si>
  <si>
    <t>SAIL India Upcoming Results PBT Prediction is Rs 46.36 Billion - Standalone</t>
  </si>
  <si>
    <t>uploads/stocks/c53896b1-b624-4c91-a2cb-a4393fabaea11628108185299.png</t>
  </si>
  <si>
    <t>Above 46.36 Billion#^Below 46.36 Billion#^No Change#^undefined</t>
  </si>
  <si>
    <t>SAIL India Upcoming Results Net Profit Prediction is Rs 34.54 Billion - Standalone</t>
  </si>
  <si>
    <t>uploads/stocks/c53896b1-b624-4c91-a2cb-a4393fabaea11628108244581.png</t>
  </si>
  <si>
    <t>Above 34.54 Billion#^Below 34.54 Billion#^No Change#^undefined</t>
  </si>
  <si>
    <t>DIVISLAB India Upcoming Results Net Sales Prediction is Rs 17.89 Billion - Standalone</t>
  </si>
  <si>
    <t>uploads/stocks/c53896b1-b624-4c91-a2cb-a4393fabaea11628109070598.png</t>
  </si>
  <si>
    <t>Above 17.89 Billion#^Below 17.89 Billion#^No Change#^undefined</t>
  </si>
  <si>
    <t>DIVISLAB India Upcoming Results Expense Prediction is Rs 10.72 Billion - Standalone</t>
  </si>
  <si>
    <t>uploads/stocks/c53896b1-b624-4c91-a2cb-a4393fabaea11628109150038.png</t>
  </si>
  <si>
    <t>Above 10.72 Billion#^Below 10.72 Billion#^No Change#^undefined</t>
  </si>
  <si>
    <t>DIVISLAB India Upcoming Results PBT Prediction is Rs 6.70 Billion - Standalone</t>
  </si>
  <si>
    <t>uploads/stocks/c53896b1-b624-4c91-a2cb-a4393fabaea11628109294518.png</t>
  </si>
  <si>
    <t>Above 6.70 Billion#^Below 6.70 Billion#^No Change#^undefined</t>
  </si>
  <si>
    <t>DIVISLAB India Upcoming Results Net Profit Prediction is Rs 5.02 Billion - Standalone</t>
  </si>
  <si>
    <t>uploads/stocks/c53896b1-b624-4c91-a2cb-a4393fabaea11628109369532.png</t>
  </si>
  <si>
    <t>Above 5.02 Billion#^Below 5.02 Billion#^No Change#^undefined</t>
  </si>
  <si>
    <t>MRF Upcoming Results Net Sales Prediction is Rs 47.44 Billion - Standalone</t>
  </si>
  <si>
    <t>uploads/stocks/c53896b1-b624-4c91-a2cb-a4393fabaea11628109788973.png</t>
  </si>
  <si>
    <t>Above 47.44 Billion#^Below 47.44 Billion#^No Change#^undefined</t>
  </si>
  <si>
    <t>MRF Upcoming Results Expense Prediction is Rs 39.97 Billion - Standalone</t>
  </si>
  <si>
    <t>uploads/stocks/c53896b1-b624-4c91-a2cb-a4393fabaea11628109860246.png</t>
  </si>
  <si>
    <t>Above 39.97 Billion#^Below 39.97 Billion#^No Change#^undefined</t>
  </si>
  <si>
    <t>MRF Upcoming Results PBT Prediction is Rs 4.50 Billion - Standalone</t>
  </si>
  <si>
    <t>uploads/stocks/c53896b1-b624-4c91-a2cb-a4393fabaea11628109938818.png</t>
  </si>
  <si>
    <t>Above 4.50 Billion#^Below 4.50 Billion#^No Change#^undefined</t>
  </si>
  <si>
    <t>MRF Upcoming Results Net Profit Prediction is Rs 3.34 Billion - Standalone</t>
  </si>
  <si>
    <t>uploads/stocks/c53896b1-b624-4c91-a2cb-a4393fabaea11628110011334.png</t>
  </si>
  <si>
    <t>Above 3.34 Billion#^Below 3.34 Billion#^No Change#^undefined</t>
  </si>
  <si>
    <t>USA Inflation YoY% Prediction August 2021</t>
  </si>
  <si>
    <t>uploads/stocks/c53896b1-b624-4c91-a2cb-a4393fabaea11628186831295.png</t>
  </si>
  <si>
    <t>Above 5.50%#^Below 5.50%#^No Change#^undefined</t>
  </si>
  <si>
    <t>United Kingdom Industrial Production YoY% August 2021 Prediction</t>
  </si>
  <si>
    <t>uploads/stocks/c53896b1-b624-4c91-a2cb-a4393fabaea11628187111048.png</t>
  </si>
  <si>
    <t>Above 14.90%#^Below 14.90%#^No Change#^undefined</t>
  </si>
  <si>
    <t>India Inflation Rate YoY% August 2021 Prediction</t>
  </si>
  <si>
    <t>uploads/stocks/c53896b1-b624-4c91-a2cb-a4393fabaea11628189147680.png</t>
  </si>
  <si>
    <t>Above 6.30%#^Below 6.30%#^No Change#^undefined</t>
  </si>
  <si>
    <t>India Manufacturing Production August 2021 YoY% Prediction</t>
  </si>
  <si>
    <t>uploads/stocks/c53896b1-b624-4c91-a2cb-a4393fabaea11628189601296.png</t>
  </si>
  <si>
    <t>Above 25%#^Below 25%#^No Change#^undefined</t>
  </si>
  <si>
    <t>India Industrial Production YoY% August 2021 Prediction</t>
  </si>
  <si>
    <t>uploads/stocks/c53896b1-b624-4c91-a2cb-a4393fabaea11628189773637.png</t>
  </si>
  <si>
    <t>Above 17%#^Below 17%#^No Change#^undefined</t>
  </si>
  <si>
    <t>Bata India Upcoming Results Net Sales Prediction is Rs 5.92 Billion - Standalone</t>
  </si>
  <si>
    <t>uploads/stocks/c53896b1-b624-4c91-a2cb-a4393fabaea11628448784258.png</t>
  </si>
  <si>
    <t>Above 5.92 Billion#^Below 5.92 Billion#^No Change#^undefined</t>
  </si>
  <si>
    <t>Bata India Upcoming Results Expense Prediction is Rs 4.97 Billion - Standalone</t>
  </si>
  <si>
    <t>uploads/stocks/c53896b1-b624-4c91-a2cb-a4393fabaea11628448891729.png</t>
  </si>
  <si>
    <t>Above 4.97 Billion#^Below 4.97 Billion#^No Change#^undefined</t>
  </si>
  <si>
    <t>Bata India Upcoming Results PBT Prediction is Rs 0.39 Billion - Standalone</t>
  </si>
  <si>
    <t>uploads/stocks/c53896b1-b624-4c91-a2cb-a4393fabaea11628448993496.png</t>
  </si>
  <si>
    <t>Above 0.39 Billion#^Below 0.39 Billion#^No Change#^undefined</t>
  </si>
  <si>
    <t>Bata India Upcoming Results Net Profit Prediction is Rs 0.29 Billion - Standalone</t>
  </si>
  <si>
    <t>uploads/stocks/c53896b1-b624-4c91-a2cb-a4393fabaea11628449125072.png</t>
  </si>
  <si>
    <t>Above 0.29 Billion#^Below 0.29 Billion#^No Change#^undefined</t>
  </si>
  <si>
    <t>RITES Upcoming Results Net Sales Prediction is Rs 6.20 Billion - Standalone</t>
  </si>
  <si>
    <t>uploads/stocks/c53896b1-b624-4c91-a2cb-a4393fabaea11628449652638.png</t>
  </si>
  <si>
    <t>Above 6.20 Billion#^Below 6.20 Billion#^No Change#^undefined</t>
  </si>
  <si>
    <t>RITES Upcoming Results Expense Prediction is Rs 4.47 Billion - Standalone</t>
  </si>
  <si>
    <t>uploads/stocks/c53896b1-b624-4c91-a2cb-a4393fabaea11628449776229.png</t>
  </si>
  <si>
    <t>Above 4.47 Billion#^Below 4.47 Billion#^No Change#^undefined</t>
  </si>
  <si>
    <t>RITES Upcoming Results PBT Prediction is Rs 1.74 Billion - Standalone</t>
  </si>
  <si>
    <t>uploads/stocks/c53896b1-b624-4c91-a2cb-a4393fabaea11628449849982.png</t>
  </si>
  <si>
    <t>Above 1.74 Billion#^Below 1.74 Billion#^No Change#^undefined</t>
  </si>
  <si>
    <t>RITES Upcoming Results Net Profit Prediction is Rs 1.35 Billion - Standalone</t>
  </si>
  <si>
    <t>uploads/stocks/c53896b1-b624-4c91-a2cb-a4393fabaea11628450048901.png</t>
  </si>
  <si>
    <t>TATASTEEL Upcoming Results Net Sales Prediction is Rs 212.39 Billion - Standalone</t>
  </si>
  <si>
    <t>uploads/stocks/c53896b1-b624-4c91-a2cb-a4393fabaea11628616239213.png</t>
  </si>
  <si>
    <t>Above 212.39 Billion#^Below 212.39 Billion#^No Change#^undefined</t>
  </si>
  <si>
    <t>TATASTEEL Upcoming Results Expense Prediction is Rs 120.22 Billion - Standalone</t>
  </si>
  <si>
    <t>uploads/stocks/c53896b1-b624-4c91-a2cb-a4393fabaea11628616448952.png</t>
  </si>
  <si>
    <t>Above 120.22 Billion#^Below 120.22 Billion#^No Change#^undefined</t>
  </si>
  <si>
    <t>TATASTEEL Upcoming Results PBT Prediction is Rs 81.41 Billion - Standalone</t>
  </si>
  <si>
    <t>uploads/stocks/c53896b1-b624-4c91-a2cb-a4393fabaea11628616527099.png</t>
  </si>
  <si>
    <t>Above 81.41 Billion#^Below 81.41 Billion#^No Change#^undefined</t>
  </si>
  <si>
    <t>TATASTEEL Upcoming Results Net Profit Prediction is Rs 65.71 Billion - Standalone</t>
  </si>
  <si>
    <t>uploads/stocks/c53896b1-b624-4c91-a2cb-a4393fabaea11628616641087.png</t>
  </si>
  <si>
    <t>Above 65.71 Billion#^Below 65.71 Billion#^No Change#^undefined</t>
  </si>
  <si>
    <t>HEROMOTOCO Upcoming Results Net Sales Prediction is Rs 87.20 Billion - Standalone</t>
  </si>
  <si>
    <t>uploads/stocks/c53896b1-b624-4c91-a2cb-a4393fabaea11628616964191.png</t>
  </si>
  <si>
    <t>Above 87.20 Billion#^Below 87.20 Billion#^No Change#^undefined</t>
  </si>
  <si>
    <t>HEROMOTOCO Upcoming Results Expense Prediction is Rs 74.99 Billion - Standalone</t>
  </si>
  <si>
    <t>uploads/stocks/c53896b1-b624-4c91-a2cb-a4393fabaea11628617071609.png</t>
  </si>
  <si>
    <t>Above 74.99 Billion#^Below 74.99 Billion#^No Change#^undefined</t>
  </si>
  <si>
    <t>HEROMOTOCO Upcoming Results PBT Prediction is Rs 11.68 Billion - Standalone</t>
  </si>
  <si>
    <t>uploads/stocks/c53896b1-b624-4c91-a2cb-a4393fabaea11628617147051.png</t>
  </si>
  <si>
    <t>Above 11.68 Billion#^Below 11.68 Billion#^No Change#^undefined</t>
  </si>
  <si>
    <t>HEROMOTOCO Upcoming Results Net Profit Prediction is Rs 8.95 Billion - Standalone</t>
  </si>
  <si>
    <t>uploads/stocks/c53896b1-b624-4c91-a2cb-a4393fabaea11628617224873.png</t>
  </si>
  <si>
    <t>Above 8.95 Billion#^Below 8.95 Billion#^No Change#^undefined</t>
  </si>
  <si>
    <t>BPCL Upcoming Results Net Sales Prediction is Rs 769.47 Billion - Standalone</t>
  </si>
  <si>
    <t>uploads/stocks/c53896b1-b624-4c91-a2cb-a4393fabaea11628617564305.png</t>
  </si>
  <si>
    <t>Above 769.47 Billion#^Below 769.47 Billion#^No Change#^undefined</t>
  </si>
  <si>
    <t>BPCL Upcoming Results Expense Prediction is Rs 718.83 Billion - Standalone</t>
  </si>
  <si>
    <t>uploads/stocks/c53896b1-b624-4c91-a2cb-a4393fabaea11628617735218.png</t>
  </si>
  <si>
    <t>Above 718.83 Billion#^Below 718.83 Billion#^No Change#^undefined</t>
  </si>
  <si>
    <t>BPCL Upcoming Results PBT Prediction is Rs 122.34 Billion - Standalone</t>
  </si>
  <si>
    <t>uploads/stocks/c53896b1-b624-4c91-a2cb-a4393fabaea11628617796899.png</t>
  </si>
  <si>
    <t>Above 122.34 Billion#^Below 122.34 Billion#^No Change#^undefined</t>
  </si>
  <si>
    <t>BPCL Upcoming Results Net Profit Prediction is Rs 119.73 Billion - Standalone</t>
  </si>
  <si>
    <t>uploads/stocks/c53896b1-b624-4c91-a2cb-a4393fabaea11628617898292.png</t>
  </si>
  <si>
    <t>Above 119.73 Billion#^Below 119.73 Billion#^No Change#^undefined</t>
  </si>
  <si>
    <t>HAL Ltd Upcoming Results Net Sales Prediction is Rs 107.93 Billion - Standalone</t>
  </si>
  <si>
    <t>uploads/stocks/c53896b1-b624-4c91-a2cb-a4393fabaea11628618211409.png</t>
  </si>
  <si>
    <t>Above 107.93 Billion#^Below 107.93 Billion#^No Change#^undefined</t>
  </si>
  <si>
    <t>HAL Ltd Upcoming Results Expense Prediction is Rs 80.54 Billion - Standalone</t>
  </si>
  <si>
    <t>uploads/stocks/c53896b1-b624-4c91-a2cb-a4393fabaea11628618446981.png</t>
  </si>
  <si>
    <t>Above 80.54 Billion#^Below 80.54 Billion#^No Change#^undefined</t>
  </si>
  <si>
    <t>HAL Ltd Upcoming Results PBT Prediction is Rs 21.77 Billion - Standalone</t>
  </si>
  <si>
    <t>uploads/stocks/c53896b1-b624-4c91-a2cb-a4393fabaea11628618637668.png</t>
  </si>
  <si>
    <t>Above 21.77 Billion#^Below 21.77 Billion#^No Change#^undefined</t>
  </si>
  <si>
    <t>HAL Ltd Upcoming Results Net Profit Prediction is Rs 16.29 Billion - Standalone</t>
  </si>
  <si>
    <t>uploads/stocks/c53896b1-b624-4c91-a2cb-a4393fabaea11628618745552.png</t>
  </si>
  <si>
    <t>Above 16.29 Billion#^Below 16.29 Billion#^No Change#^undefined</t>
  </si>
  <si>
    <t>ONGC LTD Upcoming Results Net Sales Prediction is Rs 211.97 Billion - Standalone</t>
  </si>
  <si>
    <t>uploads/stocks/c53896b1-b624-4c91-a2cb-a4393fabaea11628699573137.png</t>
  </si>
  <si>
    <t>Above 211.97 Billion#^Below 211.97 Billion#^No Change#^undefined</t>
  </si>
  <si>
    <t>ONGC LTD Upcoming Results Expense Prediction is Rs 130.41 Billion - Standalone</t>
  </si>
  <si>
    <t>uploads/stocks/c53896b1-b624-4c91-a2cb-a4393fabaea11628699684921.png</t>
  </si>
  <si>
    <t>Above 130.41 Billion#^Below 130.41 Billion#^No Change#^undefined</t>
  </si>
  <si>
    <t>ONGC LTD Upcoming Results PBT Prediction is Rs 90.21 Billion - Standalone</t>
  </si>
  <si>
    <t>uploads/stocks/c53896b1-b624-4c91-a2cb-a4393fabaea11628699756949.png</t>
  </si>
  <si>
    <t>Above 90.21 Billion#^Below 90.21 Billion#^No Change#^undefined</t>
  </si>
  <si>
    <t>ONGC LTD Upcoming Results Net Profit Prediction is Rs 68.59 Billion - Standalone</t>
  </si>
  <si>
    <t>uploads/stocks/c53896b1-b624-4c91-a2cb-a4393fabaea11628699969910.png</t>
  </si>
  <si>
    <t>Above 68.59 Billion#^Below 68.59 Billion#^No Change#^undefined</t>
  </si>
  <si>
    <t>India WPI Inflation Rate YoY% Prediction August 2021</t>
  </si>
  <si>
    <t>uploads/stocks/c53896b1-b624-4c91-a2cb-a4393fabaea11628827873740.png</t>
  </si>
  <si>
    <t>Above 11.30%#^Below 11.30%#^No Change#^undefined</t>
  </si>
  <si>
    <t>USA Industrial Production YoY% Prediction August 2021</t>
  </si>
  <si>
    <t>uploads/stocks/c53896b1-b624-4c91-a2cb-a4393fabaea11628828990411.png</t>
  </si>
  <si>
    <t>Above 7.2%#^Below 7.2%#^No Change#^undefined</t>
  </si>
  <si>
    <t>United Kingdom Inflation YoY% August 2021 Prediction</t>
  </si>
  <si>
    <t>uploads/stocks/c53896b1-b624-4c91-a2cb-a4393fabaea11628829213424.png</t>
  </si>
  <si>
    <t>Above 2.60%#^Below 2.60%#^No Change#^undefined</t>
  </si>
  <si>
    <t>Canada Inflation Rate YoY% August 2021 Prediction</t>
  </si>
  <si>
    <t>uploads/stocks/c53896b1-b624-4c91-a2cb-a4393fabaea11628829453786.png</t>
  </si>
  <si>
    <t>Russia GDP Growth YoY% August 2021 Prediction</t>
  </si>
  <si>
    <t>uploads/stocks/c53896b1-b624-4c91-a2cb-a4393fabaea11628829943892.png</t>
  </si>
  <si>
    <t>Above 8.10%#^Below 8.10%#^No Change#^undefined</t>
  </si>
  <si>
    <t>JKCement Upcoming Results Net Sales Prediction is Rs 21.37 Billion - Standalone</t>
  </si>
  <si>
    <t>uploads/stocks/c53896b1-b624-4c91-a2cb-a4393fabaea11628831568918.png</t>
  </si>
  <si>
    <t>Above 21.37 Billion#^Below 21.37 Billion#^No Change#^undefined</t>
  </si>
  <si>
    <t>JKCement Upcoming Results Expense Prediction is Rs 16.92 Billion - Standalone</t>
  </si>
  <si>
    <t>uploads/stocks/c53896b1-b624-4c91-a2cb-a4393fabaea11628831645125.png</t>
  </si>
  <si>
    <t>Above 16.92 Billion#^Below 16.92 Billion#^No Change#^undefined</t>
  </si>
  <si>
    <t>JKCement Upcoming Results PBT Prediction is Rs 3.41 Billion - Standalone</t>
  </si>
  <si>
    <t>uploads/stocks/c53896b1-b624-4c91-a2cb-a4393fabaea11628831911027.png</t>
  </si>
  <si>
    <t>JKCement Upcoming Results Net Profit Prediction is Rs 2.17 Billion - Standalone</t>
  </si>
  <si>
    <t>uploads/stocks/c53896b1-b624-4c91-a2cb-a4393fabaea11628832001310.png</t>
  </si>
  <si>
    <t>Above 2.17 Billion#^Below 2.17 Billion#^No Change#^undefined</t>
  </si>
  <si>
    <t>GVKPIL Upcoming Results Net Sales Prediction is Rs 11.29 Billion - Consolidated</t>
  </si>
  <si>
    <t>uploads/stocks/c53896b1-b624-4c91-a2cb-a4393fabaea11628968431842.png</t>
  </si>
  <si>
    <t>More Than 11.29 Billion#^Less Than 11.29 Billion#^No Change#^undefined</t>
  </si>
  <si>
    <t>GVKPIL Upcoming Results Expense Prediction is Rs 6.60 Billion - Consolidated</t>
  </si>
  <si>
    <t>uploads/stocks/c53896b1-b624-4c91-a2cb-a4393fabaea11628969764630.png</t>
  </si>
  <si>
    <t>More Than 6.60 Billion#^Less Than 6.60 Billion#^No Change#^undefined</t>
  </si>
  <si>
    <t>GVKPIL Upcoming Results PBT Prediction is Rs -0.46 Billion - Consolidated</t>
  </si>
  <si>
    <t>uploads/stocks/c53896b1-b624-4c91-a2cb-a4393fabaea11628969902642.png</t>
  </si>
  <si>
    <t>More Than -0.46 Billion#^Less Than -0.46 Billion#^No Change#^undefined</t>
  </si>
  <si>
    <t>GVKPIL Upcoming Results Net Loss Prediction is Rs -1.20 Billion - Consolidated</t>
  </si>
  <si>
    <t>uploads/stocks/c53896b1-b624-4c91-a2cb-a4393fabaea11628970027457.png</t>
  </si>
  <si>
    <t>More Than -1.20 Billion#^Less Than -1.20 Billion#^No Change#^undefined</t>
  </si>
  <si>
    <t>GILLETTE Upcoming Results Net Sales Prediction is Rs 5.38 Billion - Standalone</t>
  </si>
  <si>
    <t>uploads/stocks/c53896b1-b624-4c91-a2cb-a4393fabaea11629177158505.png</t>
  </si>
  <si>
    <t>Above 5.38 Billion#^Below 5.38 Billion#^No Change#^undefined</t>
  </si>
  <si>
    <t>GILLETTE Upcoming Results Expense Prediction is Rs 3.96 Billion - Standalone</t>
  </si>
  <si>
    <t>uploads/stocks/c53896b1-b624-4c91-a2cb-a4393fabaea11629178359090.png</t>
  </si>
  <si>
    <t>Above 3.96 Billion#^Below 3.96 Billion#^No Change#^undefined</t>
  </si>
  <si>
    <t>GILLETTE Upcoming Results PBT Prediction is Rs 1.46 Billion - Standalone</t>
  </si>
  <si>
    <t>uploads/stocks/c53896b1-b624-4c91-a2cb-a4393fabaea11629178430446.png</t>
  </si>
  <si>
    <t>Above 1.46 Billion#^Below 1.46 Billion#^No Change#^undefined</t>
  </si>
  <si>
    <t>GILLETTE Upcoming Results Net Profit Prediction is Rs 1.06 Billion - Standalone</t>
  </si>
  <si>
    <t>uploads/stocks/c53896b1-b624-4c91-a2cb-a4393fabaea11629181246049.png</t>
  </si>
  <si>
    <t>PGHH Upcoming Results Net Sales Prediction is Rs 7.61 Billion - Standalone</t>
  </si>
  <si>
    <t>uploads/stocks/c53896b1-b624-4c91-a2cb-a4393fabaea11629181774339.png</t>
  </si>
  <si>
    <t>Above 7.61 Billion#^Below 7.61 Billion#^No Change#^undefined</t>
  </si>
  <si>
    <t>PGHH Upcoming Results Expense Prediction is Rs 6.31 Billion - Standalone</t>
  </si>
  <si>
    <t>uploads/stocks/c53896b1-b624-4c91-a2cb-a4393fabaea11629181887959.png</t>
  </si>
  <si>
    <t>Above 6.31 Billion#^Below 6.31 Billion#^No Change#^undefined</t>
  </si>
  <si>
    <t>PGHH Upcoming Results PBT Prediction is Rs 1.29 Billion - Standalone</t>
  </si>
  <si>
    <t>uploads/stocks/c53896b1-b624-4c91-a2cb-a4393fabaea11629185255306.png</t>
  </si>
  <si>
    <t>Above 1.29 Billion#^Below 1.29 Billion#^No Change#^undefined</t>
  </si>
  <si>
    <t>PGHH Upcoming Results Net Profit Prediction is Rs 0.98 Billion - Standalone</t>
  </si>
  <si>
    <t>uploads/stocks/c53896b1-b624-4c91-a2cb-a4393fabaea11629185345295.png</t>
  </si>
  <si>
    <t>Above 0.98 Billion#^Below 0.98 Billion#^No Change#^undefined</t>
  </si>
  <si>
    <t>Japan Inflation Rate YoY% August 2021 Prediction 0.10%</t>
  </si>
  <si>
    <t>uploads/stocks/c53896b1-b624-4c91-a2cb-a4393fabaea11629303434415.png</t>
  </si>
  <si>
    <t>Above 0.10%#^Below 0.10%#^No Change#^undefined</t>
  </si>
  <si>
    <t>(-)0.10%</t>
  </si>
  <si>
    <t>Germany GDP Growth Rate YoY Final August 2021 Prediction 9.20%</t>
  </si>
  <si>
    <t>uploads/stocks/c53896b1-b624-4c91-a2cb-a4393fabaea11629303851643.png</t>
  </si>
  <si>
    <t>Above 9.10%#^Below 9.10%#^No Change#^undefined</t>
  </si>
  <si>
    <t>(-)3.10%</t>
  </si>
  <si>
    <t>USA Initial Jobless Claims Prediction August 2021 Prediction 370K</t>
  </si>
  <si>
    <t>uploads/stocks/c53896b1-b624-4c91-a2cb-a4393fabaea11629304253065.png</t>
  </si>
  <si>
    <t>387K</t>
  </si>
  <si>
    <t>375K</t>
  </si>
  <si>
    <t>PGHL Upcoming Results Net Sales Prediction is Rs 2.19 Billion - Standalone</t>
  </si>
  <si>
    <t>uploads/stocks/c53896b1-b624-4c91-a2cb-a4393fabaea11629693968445.png</t>
  </si>
  <si>
    <t>Above 2.19 Billion#^Below 2.19 Billion#^No Change#^undefined</t>
  </si>
  <si>
    <t>PGHL Upcoming Results Expense Prediction is Rs 1.88 Billion - Standalone</t>
  </si>
  <si>
    <t>uploads/stocks/c53896b1-b624-4c91-a2cb-a4393fabaea11629694053428.png</t>
  </si>
  <si>
    <t>Above 1.88 Billion#^Below 1.88 Billion#^No Change#^undefined</t>
  </si>
  <si>
    <t>PGHL Upcoming Results PBT Prediction is Rs 0.26 Billion - Standalone</t>
  </si>
  <si>
    <t>uploads/stocks/c53896b1-b624-4c91-a2cb-a4393fabaea11629694138856.png</t>
  </si>
  <si>
    <t>Above 0.26 Billion#^Below 0.26 Billion#^No Change#^undefined</t>
  </si>
  <si>
    <t>PGHL Upcoming Results Net Profit Prediction is Rs 0.16 Billion - Standalone</t>
  </si>
  <si>
    <t>uploads/stocks/c53896b1-b624-4c91-a2cb-a4393fabaea11629694292050.png</t>
  </si>
  <si>
    <t>Above 0.16 Billion#^Below 0.16 Billion#^No Change#^undefined</t>
  </si>
  <si>
    <t>OPTOCIRCUI Consolidated  June 2021 result prediction for Profit Before Tax</t>
  </si>
  <si>
    <t>undefined</t>
  </si>
  <si>
    <t>More Than (-)0.07 Billion#^Less Than (-)0.07 Billion#^No Change</t>
  </si>
  <si>
    <t>OPTOCIRCUI Consolidated  June 2021 result prediction for Net Sales</t>
  </si>
  <si>
    <t>More Than 0.34 Billion#^Less Than 0.34 Billion#^No Change</t>
  </si>
  <si>
    <t>OPTOCIRCUI Consolidated  June 2021 result prediction for Net Loss</t>
  </si>
  <si>
    <t>OPTOCIRCUI Consolidated  June 2021 result prediction for Expense</t>
  </si>
  <si>
    <t>More Than 0.42 Billion#^Less Than 0.42 Billion#^No Change</t>
  </si>
  <si>
    <t>India Infrastructure Output YoY% Aug 2021 Prediction 5.3%</t>
  </si>
  <si>
    <t>uploads/stocks/c53896b1-b624-4c91-a2cb-a4393fabaea11630173774034.png</t>
  </si>
  <si>
    <t>Above 5.30%#^Below 5.30%#^No Change#^undefined</t>
  </si>
  <si>
    <t>India GDP Quarterly YoY% Aug 2021 Prediction is 20%</t>
  </si>
  <si>
    <t>uploads/stocks/c53896b1-b624-4c91-a2cb-a4393fabaea11630173920318.png</t>
  </si>
  <si>
    <t>Above 20.00%#^Below 20.00%#^No Change#^undefined</t>
  </si>
  <si>
    <t>India Manufacturing Production September 2021 YoY% Prediction - 11%</t>
  </si>
  <si>
    <t>uploads/stocks/c53896b1-b624-4c91-a2cb-a4393fabaea11630174185363.png</t>
  </si>
  <si>
    <t>Above 11.00%#^Below 11.00%#^No Change#^undefined</t>
  </si>
  <si>
    <t>uploads/stocks/c53896b1-b624-4c91-a2cb-a4393fabaea11630174278407.png</t>
  </si>
  <si>
    <t>India Industrial Production Sept 2021 YoY% Prediction</t>
  </si>
  <si>
    <t>uploads/stocks/c53896b1-b624-4c91-a2cb-a4393fabaea11630174604277.png</t>
  </si>
  <si>
    <t>Above 13.60%#^Below 13.60%#^No Change#^undefined</t>
  </si>
  <si>
    <t>EMAMIREAL Consolidated result prediction for Net Profit</t>
  </si>
  <si>
    <t>Above 1 Crores#^Below 1 Crores#^No Change</t>
  </si>
  <si>
    <t>EMAMIREAL Consolidated result prediction for Net Sales</t>
  </si>
  <si>
    <t>Above 44.25 Crores#^Below 44.25 Crores#^No Change</t>
  </si>
  <si>
    <t>EMAMIREAL Consolidated result prediction for Profit Before Tax</t>
  </si>
  <si>
    <t>EMAMIREAL Consolidated result prediction for Expense</t>
  </si>
  <si>
    <t>Above 12.45 Crores#^Below 12.45 Crores#^No Change</t>
  </si>
  <si>
    <t>WANBURY Consolidated result prediction for Net Sales</t>
  </si>
  <si>
    <t>accepted</t>
  </si>
  <si>
    <t>Above 120.65 Crores#^Below 120.65 Crores#^No Change</t>
  </si>
  <si>
    <t>WANBURY Consolidated result prediction for Profit Before Tax</t>
  </si>
  <si>
    <t>Above 1.25 Crores#^Below 1.25 Crores#^No Change</t>
  </si>
  <si>
    <t>WANBURY Consolidated result prediction for Expense</t>
  </si>
  <si>
    <t>Above 122.38 Crores#^Below 122.38 Crores#^No Change</t>
  </si>
  <si>
    <t>WANBURY Consolidated result prediction for Net Profit</t>
  </si>
  <si>
    <t>Japan GDP Growth Rate QoQ Final Sept 2021 Prediction</t>
  </si>
  <si>
    <t>uploads/stocks/c53896b1-b624-4c91-a2cb-a4393fabaea11630773138655.png</t>
  </si>
  <si>
    <t>Above 0.40%#^Below 0.40%#^No Change#^undefined</t>
  </si>
  <si>
    <t>USA Initial Jobless Claims Prediction 09 Sept 2021</t>
  </si>
  <si>
    <t>uploads/stocks/c53896b1-b624-4c91-a2cb-a4393fabaea11630773340291.png</t>
  </si>
  <si>
    <t>Above 330.0K#^Below 330.0K#^No Change#^undefined</t>
  </si>
  <si>
    <t>354.0K</t>
  </si>
  <si>
    <t>340.0K</t>
  </si>
  <si>
    <t>330.0K</t>
  </si>
  <si>
    <t>United Kingdom Construction Output YoY% Sept 2021 Prediction</t>
  </si>
  <si>
    <t>uploads/stocks/c53896b1-b624-4c91-a2cb-a4393fabaea11630773518278.png</t>
  </si>
  <si>
    <t>Above 10.9%#^Below 10.9%#^No Change#^undefined</t>
  </si>
  <si>
    <t>United Kingdom Industrial Production YoY% Sept 2021 Prediction</t>
  </si>
  <si>
    <t>uploads/stocks/c53896b1-b624-4c91-a2cb-a4393fabaea11630773699538.png</t>
  </si>
  <si>
    <t>Above 3.00%#^Below 3.00%#^No Change#^undefined</t>
  </si>
  <si>
    <t>India Foreign Exchange Reserves Prediction 10 Sept 2021 USD Billion</t>
  </si>
  <si>
    <t>uploads/stocks/c53896b1-b624-4c91-a2cb-a4393fabaea11630773889232.png</t>
  </si>
  <si>
    <t>Above 635.75 Billion#^Below 635.75 Billion#^No Change#^undefined</t>
  </si>
  <si>
    <t>616.90 Billion</t>
  </si>
  <si>
    <t>633.56 Billion</t>
  </si>
  <si>
    <t>635.75 Billion</t>
  </si>
  <si>
    <t>India Inflation Rate YoY% Sept 2021 Prediction</t>
  </si>
  <si>
    <t>uploads/stocks/c53896b1-b624-4c91-a2cb-a4393fabaea11630774162063.png</t>
  </si>
  <si>
    <t>ARSSINFRA Standalone  June 2021 result prediction for Expense</t>
  </si>
  <si>
    <t>default</t>
  </si>
  <si>
    <t>Above 102.24#^Below 102.24#^No Change</t>
  </si>
  <si>
    <t>ARSSINFRA Standalone  June 2021 result prediction for Net Profit</t>
  </si>
  <si>
    <t>Above 4.90#^Below 4.90#^No Change</t>
  </si>
  <si>
    <t>ARSSINFRA Standalone  June 2021 result prediction for Net Sales</t>
  </si>
  <si>
    <t>Above 92.27 Crores#^Below 92.27 Crores#^No Change</t>
  </si>
  <si>
    <t>ARSSINFRA Standalone  June 2021 result prediction for Profit Before Tax</t>
  </si>
  <si>
    <t>Above 5#^Below 5#^No Change</t>
  </si>
  <si>
    <t>Australia Unemployment Rate YoY Sept 2021</t>
  </si>
  <si>
    <t>Above 4.95%#^Below 4.95%#^No change</t>
  </si>
  <si>
    <t>Infosys Consolidated Oct 2021 result prediction for Profit Before Tax</t>
  </si>
  <si>
    <t>Above 71.80 Billion#^Below 71.80 Billion#^No Change</t>
  </si>
  <si>
    <t>71.80 Billion</t>
  </si>
  <si>
    <t>Infosys Consolidated Oct 2021 result prediction for Expense</t>
  </si>
  <si>
    <t>Above 204.72 Billion#^Below 204.72 Billion#^No Change</t>
  </si>
  <si>
    <t>204.72 Billion</t>
  </si>
  <si>
    <t>Infosys Consolidated Oct 2021 result prediction for Net Sales</t>
  </si>
  <si>
    <t>Above 279.08 Billion#^Below 279.08 Billion#^No Change</t>
  </si>
  <si>
    <t>279.08 Billion</t>
  </si>
  <si>
    <t>Infosys Consolidated Oct 2021 result prediction for Net Profit</t>
  </si>
  <si>
    <t>Above 51.98 Billion#^Below 51.98 Billion#^No Change</t>
  </si>
  <si>
    <t>Euro Area Inflation Rate YoY Final YoY Sept 2021</t>
  </si>
  <si>
    <t>Above 3.0%#^Below 3.0%#^No change</t>
  </si>
  <si>
    <t>India Forex Reserves Prediction 17 Sept 2021</t>
  </si>
  <si>
    <t>Above 645.35 Billion#^Below 645.35 Billion#^No change</t>
  </si>
  <si>
    <t>642.45 Billion</t>
  </si>
  <si>
    <t>645.35 Billion</t>
  </si>
  <si>
    <t xml:space="preserve">USA Initial Jobless Claim Sept 2021 </t>
  </si>
  <si>
    <t>Above 320K#^Below 320K#^No change</t>
  </si>
  <si>
    <t>312K</t>
  </si>
  <si>
    <t>332K</t>
  </si>
  <si>
    <t>Japan Core Inflation YoY% Sept 2021</t>
  </si>
  <si>
    <t>Above 0%#^Below 0%#^No change</t>
  </si>
  <si>
    <t>India Forex Exchange Reserves 24 Sept 2021</t>
  </si>
  <si>
    <t>Above 642.85 Billion#^Below 642.85 Billion#^No change</t>
  </si>
  <si>
    <t>641.11 Billion</t>
  </si>
  <si>
    <t>642.85 Billion</t>
  </si>
  <si>
    <t>HCLTECH QoQ Consolidated Result  Oct 2021 result prediction for Expense</t>
  </si>
  <si>
    <t>Above 150.11 Billion#^Below 150.11 Billion#^No Change</t>
  </si>
  <si>
    <t>150.11 Billion</t>
  </si>
  <si>
    <t>HCLTECH QoQ Consolidated Result  Oct 2021 result prediction for Profit Before Tax</t>
  </si>
  <si>
    <t>Above 41.01 Billion#^Below 41.01 Billion#^No Change</t>
  </si>
  <si>
    <t>41.01 Billion</t>
  </si>
  <si>
    <t>HCLTECH QoQ Consolidated Result  Oct 2021 result prediction for Net Sales</t>
  </si>
  <si>
    <t>Above 200.74 Billion#^Below 200.74 Billion#^No Change</t>
  </si>
  <si>
    <t>200.74 Billion</t>
  </si>
  <si>
    <t>HCLTECH QoQ Consolidated Result  Oct 2021 result prediction for Net Profit</t>
  </si>
  <si>
    <t>Above 32.17 Billion#^Below 32.17 Billion#^No Change</t>
  </si>
  <si>
    <t>32.17 Billion</t>
  </si>
  <si>
    <t>GMBREW Consolidated Oct 2021 result prediction for Net Profit</t>
  </si>
  <si>
    <t>Above 12 Crores#^Below 12 Crores#^No Change</t>
  </si>
  <si>
    <t>12 Crores</t>
  </si>
  <si>
    <t>GMBREW Consolidated Oct 2021 result prediction for Expense</t>
  </si>
  <si>
    <t>Above 53.22 Crores#^Below 53.22 Crores#^No Change</t>
  </si>
  <si>
    <t>53.22 Crores</t>
  </si>
  <si>
    <t>GMBREW Consolidated Oct 2021 result prediction for Profit Before Tax</t>
  </si>
  <si>
    <t>Above 16 Crores#^Below 16 Crores#^No Change</t>
  </si>
  <si>
    <t>16 Crores</t>
  </si>
  <si>
    <t>GMBREW Consolidated Oct 2021 result prediction for Net Sales</t>
  </si>
  <si>
    <t>Above 70.32 Crores#^Below 70.32 Crores#^No Change</t>
  </si>
  <si>
    <t>70.32 Crores</t>
  </si>
  <si>
    <t>HDFCBANK Consolidated  Oct 2021 result prediction for Expense</t>
  </si>
  <si>
    <t>Above 142.15 Billion#^Below 142.15 Billion#^No Change</t>
  </si>
  <si>
    <t>142.15 Billion</t>
  </si>
  <si>
    <t>HDFCBANK Consolidated  Oct 2021 result prediction for Profit Before Tax</t>
  </si>
  <si>
    <t>Above 106.46 Billion#^Below 106.46 Billion#^No Change</t>
  </si>
  <si>
    <t>106.46 Billion</t>
  </si>
  <si>
    <t>HDFCBANK Consolidated  Oct 2021 result prediction for Net Profit</t>
  </si>
  <si>
    <t>Above 79.25 Billion#^Below 79.25 Billion#^No Change</t>
  </si>
  <si>
    <t>79.25 Billion</t>
  </si>
  <si>
    <t>HDFCBANK Consolidated  Oct 2021 result prediction for Net Sales</t>
  </si>
  <si>
    <t>Above 322.54 Billion#^Below 322.54 Billion#^No Change</t>
  </si>
  <si>
    <t>322.54 Billion</t>
  </si>
  <si>
    <t>ICICIPRULI Consolidated Oct 2021 result prediction for Profit Before Tax</t>
  </si>
  <si>
    <t>Above Loss 2.14 Billion#^Below Loss 2.14 Billion#^No Change</t>
  </si>
  <si>
    <t>Loss 2.14 Billion</t>
  </si>
  <si>
    <t>ICICIPRULI Consolidated Oct 2021 result prediction for Expense</t>
  </si>
  <si>
    <t>Above 173.48 Billion#^Below 173.48 Billion#^No Change</t>
  </si>
  <si>
    <t>173.48 Billion</t>
  </si>
  <si>
    <t>ICICIPRULI Consolidated Oct 2021 result prediction for Net Profit</t>
  </si>
  <si>
    <t>Above Loss 1.83 Billion#^Below Loss 1.83 Billion#^No Change</t>
  </si>
  <si>
    <t>Loss 1.83 Billion</t>
  </si>
  <si>
    <t>ICICIPRULI Consolidated Oct 2021 result prediction for Net Sales</t>
  </si>
  <si>
    <t>Above 162.16 Billion#^Below 162.16 Billion#^No Change</t>
  </si>
  <si>
    <t>162.16 Billion</t>
  </si>
  <si>
    <t>USA Initial Jobless Claim 7 Oct 2021 Prediction</t>
  </si>
  <si>
    <t>Above 348K#^Below 348K#^No change</t>
  </si>
  <si>
    <t>351K</t>
  </si>
  <si>
    <t>362K</t>
  </si>
  <si>
    <t>348K</t>
  </si>
  <si>
    <t>RBI Interest Rate Decision Prediction</t>
  </si>
  <si>
    <t>Above 4%#^Below 4%#^No change</t>
  </si>
  <si>
    <t>India Forex Reserve Prediction</t>
  </si>
  <si>
    <t>Above 640.10 Billion#^Below 640.10 Billion#^No change</t>
  </si>
  <si>
    <t>639.64 Billion</t>
  </si>
  <si>
    <t>638.65 Billion</t>
  </si>
  <si>
    <t>640.10 Billion</t>
  </si>
  <si>
    <t>United Kingdom Unemployment Rate Oct 2021 Prediction</t>
  </si>
  <si>
    <t>Above 4.65%#^Below 4.65%#^No change</t>
  </si>
  <si>
    <t>India Inflation Rate YoY% Oct 2021 Prediction</t>
  </si>
  <si>
    <t>Above 5.40%#^Below 5.40%#^No change</t>
  </si>
  <si>
    <t>India Manufacturing Production YoY% Oct 2021 Prediction</t>
  </si>
  <si>
    <t>Above 10.60%#^Below 10.60%#^No change</t>
  </si>
  <si>
    <t>India Industrial Production YoY% Oct 2021 Prediction</t>
  </si>
  <si>
    <t>Above 10.3%#^Below 10.3%#^No change</t>
  </si>
  <si>
    <t>TCS Consolidated  Oct 2021 result prediction for Expense</t>
  </si>
  <si>
    <t>Above 327.60 Billion#^Below 327.60 Billion#^No Change</t>
  </si>
  <si>
    <t>327.60 Billion</t>
  </si>
  <si>
    <t>TCS Consolidated  Oct 2021 result prediction for Net Profit</t>
  </si>
  <si>
    <t>Above 90.14 Billion#^Below 90.14 Billion#^No Change</t>
  </si>
  <si>
    <t>90.14 Billion</t>
  </si>
  <si>
    <t>TCS Consolidated  Oct 2021 result prediction for Profit Before Tax</t>
  </si>
  <si>
    <t>Above 121.71 Billion#^Below 121.71 Billion#^No Change</t>
  </si>
  <si>
    <t>121.71 Billion</t>
  </si>
  <si>
    <t>TCS Consolidated  Oct 2021 result prediction for Net Sales</t>
  </si>
  <si>
    <t>Above 454.31 Billion#^Below 454.31 Billion#^No Change</t>
  </si>
  <si>
    <t>454.31 Billion</t>
  </si>
  <si>
    <t>TATAMETALI Standalone Oct 2021 result prediction for Net Profit</t>
  </si>
  <si>
    <t>Above Rs 0.93 Billion#^Below Rs 0.93 Billion#^No Change</t>
  </si>
  <si>
    <t>Rs 0.93 Billion</t>
  </si>
  <si>
    <t>TATAMETALI Standalone Oct 2021 result prediction for Profit Before Tax</t>
  </si>
  <si>
    <t>Above Rs 1.33 Billion#^Below Rs 1.33 Billion#^No Change</t>
  </si>
  <si>
    <t>Rs 1.33 Billion</t>
  </si>
  <si>
    <t>TATAMETALI Standalone Oct 2021 result prediction for Net Sales</t>
  </si>
  <si>
    <t>Above Rs 6.05 Billion#^Below Rs 6.05 Billion#^No Change</t>
  </si>
  <si>
    <t>Rs 6.05 Billion</t>
  </si>
  <si>
    <t>TATAMETALI Standalone Oct 2021 result prediction for Expense</t>
  </si>
  <si>
    <t>Above Rs 4.51 Billion#^Below Rs 4.51 Billion#^No Change</t>
  </si>
  <si>
    <t>Rs 4.51 Billion</t>
  </si>
  <si>
    <t>WIPRO Consolidated Oct 2021 result prediction for Expense</t>
  </si>
  <si>
    <t>Above Rs 142.79 Billion#^Below Rs 142.79 Billion#^No Change</t>
  </si>
  <si>
    <t>Rs 142.79 Billion</t>
  </si>
  <si>
    <t>WIPRO Consolidated Oct 2021 result prediction for Profit Before Tax</t>
  </si>
  <si>
    <t>Above Rs 38.75 Billion#^Below Rs 38.75 Billion#^No Change</t>
  </si>
  <si>
    <t>Rs 38.75 Billion</t>
  </si>
  <si>
    <t>WIPRO Consolidated Oct 2021 result prediction for Net Sales</t>
  </si>
  <si>
    <t>Above Rs 184.77 Billion#^Below Rs 184.77 Billion#^No Change</t>
  </si>
  <si>
    <t>Rs 184.77 Billion</t>
  </si>
  <si>
    <t>WIPRO Consolidated Oct 2021 result prediction for Net Profit</t>
  </si>
  <si>
    <t>Above Rs 32.46 Billion#^Below Rs 32.46 Billion#^No Change</t>
  </si>
  <si>
    <t>Rs 32.46 Billion</t>
  </si>
  <si>
    <t>Australia Unemployment Rate YoY Jan 2022</t>
  </si>
  <si>
    <t>Above 5.2%#^Below 5.2%#^No change</t>
  </si>
  <si>
    <t>India Unemployment Rate YoY JAN 2021</t>
  </si>
  <si>
    <t>Above 12%#^Below 12%#^No change</t>
  </si>
  <si>
    <t>April</t>
  </si>
  <si>
    <t>May</t>
  </si>
  <si>
    <t>June</t>
  </si>
  <si>
    <t>July</t>
  </si>
  <si>
    <t>August</t>
  </si>
  <si>
    <t>September</t>
  </si>
  <si>
    <t>October</t>
  </si>
  <si>
    <t>January</t>
  </si>
  <si>
    <t>Apr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</si>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</sst>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FF4747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22" fontId="0" fillId="0" borderId="0" xfId="0" applyNumberFormat="1"/>
    <xf numFmtId="2" fontId="0" fillId="0" borderId="0" xfId="0" applyNumberFormat="1"/>
    <xf numFmtId="15" fontId="0" fillId="0" borderId="0" xfId="0" applyNumberFormat="1"/>
    <xf numFmtId="0" fontId="1" fillId="0" borderId="0" xfId="0" applyFont="1"/>
    <xf numFmtId="0" fontId="1" fillId="4" borderId="0" xfId="0" applyFont="1" applyFill="1"/>
    <xf numFmtId="0" fontId="1" fillId="4" borderId="1" xfId="0" applyFont="1" applyFill="1" applyBorder="1"/>
    <xf numFmtId="0" fontId="1" fillId="4" borderId="2" xfId="0" applyFont="1" applyFill="1" applyBorder="1"/>
    <xf numFmtId="16" fontId="1" fillId="4" borderId="1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2" fontId="1" fillId="10" borderId="0" xfId="0" applyNumberFormat="1" applyFont="1" applyFill="1"/>
    <xf numFmtId="0" fontId="0" fillId="2" borderId="0" xfId="0" applyFill="1"/>
    <xf numFmtId="0" fontId="0" fillId="3" borderId="0" xfId="0" applyFill="1"/>
    <xf numFmtId="2" fontId="0" fillId="3" borderId="0" xfId="0" applyNumberFormat="1" applyFill="1"/>
    <xf numFmtId="2" fontId="1" fillId="4" borderId="1" xfId="0" applyNumberFormat="1" applyFont="1" applyFill="1" applyBorder="1" applyAlignment="1">
      <alignment horizontal="center"/>
    </xf>
    <xf numFmtId="2" fontId="1" fillId="4" borderId="0" xfId="0" applyNumberFormat="1" applyFont="1" applyFill="1"/>
    <xf numFmtId="14" fontId="0" fillId="0" borderId="0" xfId="0" applyNumberFormat="1"/>
    <xf numFmtId="14" fontId="1" fillId="4" borderId="0" xfId="0" applyNumberFormat="1" applyFont="1" applyFill="1"/>
    <xf numFmtId="15" fontId="1" fillId="4" borderId="0" xfId="0" applyNumberFormat="1" applyFont="1" applyFill="1"/>
    <xf numFmtId="10" fontId="0" fillId="0" borderId="0" xfId="0" applyNumberFormat="1"/>
    <xf numFmtId="9" fontId="0" fillId="0" borderId="0" xfId="0" applyNumberFormat="1"/>
    <xf numFmtId="164" fontId="0" fillId="0" borderId="0" xfId="0" applyNumberFormat="1"/>
    <xf numFmtId="164" fontId="1" fillId="4" borderId="0" xfId="0" applyNumberFormat="1" applyFont="1" applyFill="1"/>
    <xf numFmtId="164" fontId="1" fillId="4" borderId="1" xfId="0" applyNumberFormat="1" applyFont="1" applyFill="1" applyBorder="1"/>
    <xf numFmtId="164" fontId="1" fillId="0" borderId="0" xfId="0" applyNumberFormat="1" applyFont="1"/>
    <xf numFmtId="17" fontId="1" fillId="4" borderId="0" xfId="0" applyNumberFormat="1" applyFont="1" applyFill="1"/>
    <xf numFmtId="17" fontId="1" fillId="4" borderId="1" xfId="0" applyNumberFormat="1" applyFont="1" applyFill="1" applyBorder="1"/>
    <xf numFmtId="17" fontId="1" fillId="0" borderId="0" xfId="0" applyNumberFormat="1" applyFont="1"/>
    <xf numFmtId="17" fontId="0" fillId="0" borderId="0" xfId="0" applyNumberFormat="1"/>
  </cellXfs>
  <cellStyles count="1">
    <cellStyle name="Normal" xfId="0" builtinId="0"/>
  </cellStyles>
  <dxfs count="52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4747"/>
      <color rgb="FFFD55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06/relationships/rdRichValue" Target="richData/rdrichvalue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4">
  <rv s="0">
    <v>0</v>
    <v>8</v>
    <v>1181</v>
    <v>1</v>
  </rv>
  <rv s="0">
    <v>0</v>
    <v>8</v>
    <v>1180</v>
    <v>1</v>
  </rv>
  <rv s="0">
    <v>0</v>
    <v>8</v>
    <v>1179</v>
    <v>1</v>
  </rv>
  <rv s="0">
    <v>0</v>
    <v>8</v>
    <v>1178</v>
    <v>1</v>
  </rv>
  <rv s="0">
    <v>0</v>
    <v>8</v>
    <v>1177</v>
    <v>1</v>
  </rv>
  <rv s="0">
    <v>0</v>
    <v>8</v>
    <v>1176</v>
    <v>1</v>
  </rv>
  <rv s="0">
    <v>0</v>
    <v>8</v>
    <v>1175</v>
    <v>1</v>
  </rv>
  <rv s="0">
    <v>0</v>
    <v>8</v>
    <v>1174</v>
    <v>1</v>
  </rv>
  <rv s="0">
    <v>0</v>
    <v>8</v>
    <v>1173</v>
    <v>1</v>
  </rv>
  <rv s="0">
    <v>0</v>
    <v>8</v>
    <v>1172</v>
    <v>1</v>
  </rv>
  <rv s="0">
    <v>0</v>
    <v>8</v>
    <v>1171</v>
    <v>1</v>
  </rv>
  <rv s="0">
    <v>0</v>
    <v>8</v>
    <v>1170</v>
    <v>1</v>
  </rv>
  <rv s="0">
    <v>0</v>
    <v>8</v>
    <v>1169</v>
    <v>1</v>
  </rv>
  <rv s="0">
    <v>0</v>
    <v>8</v>
    <v>1168</v>
    <v>1</v>
  </rv>
  <rv s="0">
    <v>0</v>
    <v>8</v>
    <v>1167</v>
    <v>1</v>
  </rv>
  <rv s="0">
    <v>0</v>
    <v>8</v>
    <v>1166</v>
    <v>1</v>
  </rv>
  <rv s="0">
    <v>0</v>
    <v>8</v>
    <v>1165</v>
    <v>1</v>
  </rv>
  <rv s="0">
    <v>0</v>
    <v>8</v>
    <v>1164</v>
    <v>1</v>
  </rv>
  <rv s="0">
    <v>0</v>
    <v>8</v>
    <v>1163</v>
    <v>1</v>
  </rv>
  <rv s="0">
    <v>0</v>
    <v>8</v>
    <v>1162</v>
    <v>1</v>
  </rv>
  <rv s="0">
    <v>0</v>
    <v>8</v>
    <v>1161</v>
    <v>1</v>
  </rv>
  <rv s="0">
    <v>0</v>
    <v>8</v>
    <v>1160</v>
    <v>1</v>
  </rv>
  <rv s="0">
    <v>0</v>
    <v>8</v>
    <v>1159</v>
    <v>1</v>
  </rv>
  <rv s="0">
    <v>0</v>
    <v>8</v>
    <v>1209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2068"/>
  <sheetViews>
    <sheetView tabSelected="1" topLeftCell="C1" zoomScale="90" zoomScaleNormal="90" workbookViewId="0">
      <selection activeCell="P4" sqref="P4"/>
    </sheetView>
  </sheetViews>
  <sheetFormatPr defaultRowHeight="14.4" x14ac:dyDescent="0.3"/>
  <cols>
    <col min="1" max="1" width="18.5546875" style="4" bestFit="1" customWidth="1"/>
    <col min="2" max="2" width="15.5546875" style="30" bestFit="1" customWidth="1"/>
    <col min="3" max="4" width="15.5546875" style="33" bestFit="1" customWidth="1"/>
    <col min="5" max="5" width="21.88671875" style="4" customWidth="1"/>
    <col min="6" max="7" width="21.88671875" style="4" bestFit="1" customWidth="1"/>
    <col min="8" max="8" width="14.44140625" style="15" bestFit="1" customWidth="1"/>
    <col min="9" max="9" width="9.109375" style="18"/>
    <col min="10" max="10" width="10.6640625" style="17" bestFit="1" customWidth="1"/>
    <col min="11" max="11" width="7.5546875" bestFit="1" customWidth="1"/>
    <col min="12" max="12" width="10.88671875" style="2" bestFit="1" customWidth="1"/>
    <col min="14" max="14" width="10.44140625" bestFit="1" customWidth="1"/>
    <col min="17" max="17" width="9.6640625" bestFit="1" customWidth="1"/>
    <col min="20" max="21" width="9.6640625" bestFit="1" customWidth="1"/>
    <col min="22" max="22" width="12.88671875" bestFit="1" customWidth="1"/>
    <col min="24" max="24" width="9.6640625" bestFit="1" customWidth="1"/>
    <col min="30" max="30" width="6.88671875" bestFit="1" customWidth="1"/>
  </cols>
  <sheetData>
    <row r="1" spans="1:31" s="5" customFormat="1" x14ac:dyDescent="0.3">
      <c r="B1" s="28"/>
      <c r="C1" s="31"/>
      <c r="D1" s="31"/>
      <c r="J1" s="8">
        <v>44344</v>
      </c>
      <c r="K1" s="9" t="s">
        <v>4188</v>
      </c>
      <c r="L1" s="20" t="s">
        <v>4189</v>
      </c>
      <c r="N1" s="23">
        <v>44355</v>
      </c>
      <c r="Q1" s="24">
        <v>44442</v>
      </c>
      <c r="U1" s="24">
        <v>44466</v>
      </c>
      <c r="X1" s="24">
        <v>44599</v>
      </c>
    </row>
    <row r="2" spans="1:31" s="5" customFormat="1" x14ac:dyDescent="0.3">
      <c r="A2" s="6" t="s">
        <v>0</v>
      </c>
      <c r="B2" s="29" t="s">
        <v>1</v>
      </c>
      <c r="C2" s="32" t="s">
        <v>1</v>
      </c>
      <c r="D2" s="32" t="s">
        <v>1</v>
      </c>
      <c r="E2" s="6" t="s">
        <v>2</v>
      </c>
      <c r="F2" s="6" t="s">
        <v>3</v>
      </c>
      <c r="G2" s="6" t="s">
        <v>4</v>
      </c>
      <c r="H2" s="6" t="s">
        <v>4190</v>
      </c>
      <c r="I2" s="6" t="s">
        <v>5</v>
      </c>
      <c r="J2" s="7" t="s">
        <v>393</v>
      </c>
      <c r="L2" s="21"/>
      <c r="N2" s="5" t="s">
        <v>4297</v>
      </c>
      <c r="Q2" s="5" t="s">
        <v>4297</v>
      </c>
      <c r="R2" s="5" t="s">
        <v>4188</v>
      </c>
    </row>
    <row r="3" spans="1:31" x14ac:dyDescent="0.3">
      <c r="A3" s="4" t="s">
        <v>6</v>
      </c>
      <c r="B3" s="30">
        <v>44315.694293981483</v>
      </c>
      <c r="C3" s="33">
        <v>44315.694293981483</v>
      </c>
      <c r="D3" s="33">
        <v>44315.694293981483</v>
      </c>
      <c r="E3" s="4" t="s">
        <v>6490</v>
      </c>
      <c r="F3" s="10" t="s">
        <v>7</v>
      </c>
      <c r="G3" s="10" t="s">
        <v>7</v>
      </c>
      <c r="H3" s="10" t="s">
        <v>7</v>
      </c>
      <c r="I3" s="15" t="s">
        <v>8</v>
      </c>
      <c r="J3" s="18">
        <v>3851</v>
      </c>
      <c r="K3" s="17">
        <v>3930.45</v>
      </c>
      <c r="L3" s="2">
        <v>2.0631004933783386</v>
      </c>
      <c r="M3" s="2"/>
      <c r="O3">
        <v>4001.2</v>
      </c>
      <c r="P3">
        <f>(O3-J3)/J3%</f>
        <v>3.9002856400934776</v>
      </c>
      <c r="R3">
        <f>VLOOKUP(I3,'03septbhavcopy'!$A$1:$M$2068,6,FALSE)</f>
        <v>5461.25</v>
      </c>
      <c r="S3">
        <v>41.813814593612051</v>
      </c>
      <c r="V3">
        <v>5980.2</v>
      </c>
      <c r="W3">
        <v>55.289535185666061</v>
      </c>
      <c r="Y3">
        <v>6127.65</v>
      </c>
      <c r="Z3">
        <v>59.118410802388986</v>
      </c>
      <c r="AE3" t="e">
        <f>VLOOKUP(E3,Events!$B$1:$U$536,2,FALSE)</f>
        <v>#N/A</v>
      </c>
    </row>
    <row r="4" spans="1:31" x14ac:dyDescent="0.3">
      <c r="H4" s="4"/>
      <c r="I4" s="15" t="s">
        <v>9</v>
      </c>
      <c r="J4" s="18">
        <v>2024.05</v>
      </c>
      <c r="K4" s="17">
        <v>2094.8000000000002</v>
      </c>
      <c r="L4" s="2">
        <v>3.4954670092142104</v>
      </c>
      <c r="M4" s="2"/>
      <c r="O4">
        <v>2214.6</v>
      </c>
      <c r="P4">
        <f t="shared" ref="P4:P67" si="0">(O4-J4)/J4%</f>
        <v>9.4142931251698307</v>
      </c>
      <c r="R4">
        <f>VLOOKUP(I4,'03septbhavcopy'!$A$1:$M$2068,6,FALSE)</f>
        <v>2388.5</v>
      </c>
      <c r="S4">
        <v>18.005978113188906</v>
      </c>
      <c r="V4">
        <v>2524.4499999999998</v>
      </c>
      <c r="W4">
        <v>24.722709419233706</v>
      </c>
      <c r="Y4">
        <v>2317.1</v>
      </c>
      <c r="Z4">
        <v>14.478397272794641</v>
      </c>
      <c r="AE4" t="e">
        <f>VLOOKUP(E4,Events!$B$1:$U$536,2,FALSE)</f>
        <v>#N/A</v>
      </c>
    </row>
    <row r="5" spans="1:31" x14ac:dyDescent="0.3">
      <c r="H5" s="4"/>
      <c r="I5" s="15" t="s">
        <v>10</v>
      </c>
      <c r="J5" s="18">
        <v>2613.4499999999998</v>
      </c>
      <c r="K5" s="17">
        <v>2940.7</v>
      </c>
      <c r="L5" s="2">
        <v>12.521762421320478</v>
      </c>
      <c r="M5" s="2"/>
      <c r="O5">
        <v>2926.25</v>
      </c>
      <c r="P5">
        <f t="shared" si="0"/>
        <v>11.968853431288151</v>
      </c>
      <c r="R5">
        <f>VLOOKUP(I5,'03septbhavcopy'!$A$1:$M$2068,6,FALSE)</f>
        <v>3338.8</v>
      </c>
      <c r="S5">
        <v>27.754500755706072</v>
      </c>
      <c r="V5">
        <v>3430.65</v>
      </c>
      <c r="W5">
        <v>31.269012225219548</v>
      </c>
      <c r="Y5">
        <v>3174.7</v>
      </c>
      <c r="Z5">
        <v>21.475444336030918</v>
      </c>
      <c r="AE5" t="e">
        <f>VLOOKUP(E5,Events!$B$1:$U$536,2,FALSE)</f>
        <v>#N/A</v>
      </c>
    </row>
    <row r="6" spans="1:31" x14ac:dyDescent="0.3">
      <c r="H6" s="4"/>
      <c r="I6" s="15" t="s">
        <v>11</v>
      </c>
      <c r="J6" s="18">
        <v>2860.1</v>
      </c>
      <c r="K6" s="17">
        <v>2991.55</v>
      </c>
      <c r="L6" s="2">
        <v>4.5959931470927691</v>
      </c>
      <c r="M6" s="2"/>
      <c r="O6">
        <v>3055.95</v>
      </c>
      <c r="P6">
        <f t="shared" si="0"/>
        <v>6.8476626691374394</v>
      </c>
      <c r="R6">
        <f>VLOOKUP(I6,'03septbhavcopy'!$A$1:$M$2068,6,FALSE)</f>
        <v>2799.45</v>
      </c>
      <c r="S6">
        <v>-2.1205552253417745</v>
      </c>
      <c r="V6">
        <v>2912.95</v>
      </c>
      <c r="W6">
        <v>1.8478374881997102</v>
      </c>
      <c r="Y6">
        <v>2648.05</v>
      </c>
      <c r="Z6">
        <v>-7.4140764308940152</v>
      </c>
      <c r="AE6" t="e">
        <f>VLOOKUP(E6,Events!$B$1:$U$536,2,FALSE)</f>
        <v>#N/A</v>
      </c>
    </row>
    <row r="7" spans="1:31" x14ac:dyDescent="0.3">
      <c r="H7" s="4"/>
      <c r="I7" s="15" t="s">
        <v>12</v>
      </c>
      <c r="J7" s="18">
        <v>2792.2</v>
      </c>
      <c r="K7" s="17">
        <v>2969.75</v>
      </c>
      <c r="L7" s="2">
        <v>6.3587851873075065</v>
      </c>
      <c r="M7" s="2">
        <f>AVERAGE(L3:L7)</f>
        <v>5.8070216516626605</v>
      </c>
      <c r="O7">
        <v>3069.05</v>
      </c>
      <c r="P7">
        <f t="shared" si="0"/>
        <v>9.9151206933600893</v>
      </c>
      <c r="Q7">
        <f>AVERAGE(P3:P7)</f>
        <v>8.409243111809797</v>
      </c>
      <c r="R7">
        <f>VLOOKUP(I7,'03septbhavcopy'!$A$1:$M$2068,6,FALSE)</f>
        <v>3164.15</v>
      </c>
      <c r="S7">
        <v>13.321037174987476</v>
      </c>
      <c r="T7">
        <v>19.754955082430548</v>
      </c>
      <c r="V7">
        <v>3167.95</v>
      </c>
      <c r="W7">
        <v>13.457130578038823</v>
      </c>
      <c r="X7">
        <f>AVERAGE(W3:W7)</f>
        <v>25.317244979271571</v>
      </c>
      <c r="Y7">
        <v>2209.6999999999998</v>
      </c>
      <c r="Z7">
        <v>-20.861686125635703</v>
      </c>
      <c r="AA7">
        <v>13.359297970936968</v>
      </c>
      <c r="AE7" t="e">
        <f>VLOOKUP(E7,Events!$B$1:$U$536,2,FALSE)</f>
        <v>#N/A</v>
      </c>
    </row>
    <row r="8" spans="1:31" x14ac:dyDescent="0.3">
      <c r="H8" s="4"/>
      <c r="I8" s="15"/>
      <c r="J8" s="18"/>
      <c r="K8" s="17"/>
      <c r="L8" s="2" t="s">
        <v>4187</v>
      </c>
      <c r="M8" s="2"/>
      <c r="O8" t="e">
        <v>#N/A</v>
      </c>
      <c r="P8" t="e">
        <f t="shared" si="0"/>
        <v>#N/A</v>
      </c>
      <c r="R8" t="e">
        <f>VLOOKUP(I8,'03septbhavcopy'!$A$1:$M$2068,6,FALSE)</f>
        <v>#N/A</v>
      </c>
      <c r="S8" t="s">
        <v>4187</v>
      </c>
      <c r="V8" t="s">
        <v>4187</v>
      </c>
      <c r="W8" t="s">
        <v>4187</v>
      </c>
      <c r="AD8">
        <f>(17855-14864)/14864%</f>
        <v>20.122443487621101</v>
      </c>
      <c r="AE8" t="e">
        <f>VLOOKUP(E8,Events!$B$1:$U$536,2,FALSE)</f>
        <v>#N/A</v>
      </c>
    </row>
    <row r="9" spans="1:31" x14ac:dyDescent="0.3">
      <c r="A9" s="4" t="s">
        <v>13</v>
      </c>
      <c r="B9" s="30">
        <v>44315.695439814815</v>
      </c>
      <c r="C9" s="33">
        <v>44315.695439814815</v>
      </c>
      <c r="D9" s="33">
        <v>44315.695439814815</v>
      </c>
      <c r="E9" s="4" t="s">
        <v>6490</v>
      </c>
      <c r="F9" s="10" t="s">
        <v>7</v>
      </c>
      <c r="G9" s="10" t="s">
        <v>7</v>
      </c>
      <c r="H9" s="10" t="s">
        <v>7</v>
      </c>
      <c r="I9" s="15" t="s">
        <v>14</v>
      </c>
      <c r="J9" s="18">
        <v>719.4</v>
      </c>
      <c r="K9" s="17">
        <v>739.85</v>
      </c>
      <c r="L9" s="2">
        <v>2.8426466499861061</v>
      </c>
      <c r="M9" s="2"/>
      <c r="O9">
        <v>746.35</v>
      </c>
      <c r="P9">
        <f t="shared" si="0"/>
        <v>3.7461773700305874</v>
      </c>
      <c r="R9">
        <f>VLOOKUP(I9,'03septbhavcopy'!$A$1:$M$2068,6,FALSE)</f>
        <v>798</v>
      </c>
      <c r="S9">
        <v>10.925771476230196</v>
      </c>
      <c r="V9">
        <v>796.95</v>
      </c>
      <c r="W9">
        <v>10.779816513761478</v>
      </c>
      <c r="Y9">
        <v>789.6</v>
      </c>
      <c r="Z9">
        <v>9.7581317764804059</v>
      </c>
      <c r="AE9" t="e">
        <f>VLOOKUP(E9,Events!$B$1:$U$536,2,FALSE)</f>
        <v>#N/A</v>
      </c>
    </row>
    <row r="10" spans="1:31" x14ac:dyDescent="0.3">
      <c r="H10" s="4"/>
      <c r="I10" s="15" t="s">
        <v>15</v>
      </c>
      <c r="J10" s="18">
        <v>1358.65</v>
      </c>
      <c r="K10" s="17">
        <v>1478.1</v>
      </c>
      <c r="L10" s="2">
        <v>8.7918154049975943</v>
      </c>
      <c r="M10" s="2"/>
      <c r="O10">
        <v>1549.15</v>
      </c>
      <c r="P10">
        <f t="shared" si="0"/>
        <v>14.021271114709453</v>
      </c>
      <c r="R10">
        <f>VLOOKUP(I10,'03septbhavcopy'!$A$1:$M$2068,6,FALSE)</f>
        <v>1691.5</v>
      </c>
      <c r="S10">
        <v>24.498583152393913</v>
      </c>
      <c r="V10">
        <v>1739.6</v>
      </c>
      <c r="W10">
        <v>28.038862105766739</v>
      </c>
      <c r="Y10">
        <v>1884.5</v>
      </c>
      <c r="Z10">
        <v>38.703860449711101</v>
      </c>
      <c r="AE10" t="e">
        <f>VLOOKUP(E10,Events!$B$1:$U$536,2,FALSE)</f>
        <v>#N/A</v>
      </c>
    </row>
    <row r="11" spans="1:31" x14ac:dyDescent="0.3">
      <c r="H11" s="4"/>
      <c r="I11" s="15" t="s">
        <v>12</v>
      </c>
      <c r="J11" s="18">
        <v>2792.2</v>
      </c>
      <c r="K11" s="17">
        <v>2969.75</v>
      </c>
      <c r="L11" s="2">
        <v>6.3587851873075065</v>
      </c>
      <c r="M11" s="2"/>
      <c r="O11">
        <v>3069.05</v>
      </c>
      <c r="P11">
        <f t="shared" si="0"/>
        <v>9.9151206933600893</v>
      </c>
      <c r="R11">
        <f>VLOOKUP(I11,'03septbhavcopy'!$A$1:$M$2068,6,FALSE)</f>
        <v>3164.15</v>
      </c>
      <c r="S11">
        <v>13.321037174987476</v>
      </c>
      <c r="V11">
        <v>3167.95</v>
      </c>
      <c r="W11">
        <v>13.457130578038823</v>
      </c>
      <c r="Y11">
        <v>2209.6999999999998</v>
      </c>
      <c r="Z11">
        <v>-20.861686125635703</v>
      </c>
      <c r="AE11" t="e">
        <f>VLOOKUP(E11,Events!$B$1:$U$536,2,FALSE)</f>
        <v>#N/A</v>
      </c>
    </row>
    <row r="12" spans="1:31" x14ac:dyDescent="0.3">
      <c r="H12" s="4"/>
      <c r="I12" s="15" t="s">
        <v>16</v>
      </c>
      <c r="J12" s="18">
        <v>409.85</v>
      </c>
      <c r="K12" s="17">
        <v>471.05</v>
      </c>
      <c r="L12" s="2">
        <v>14.932292302061725</v>
      </c>
      <c r="M12" s="2"/>
      <c r="O12">
        <v>488.1</v>
      </c>
      <c r="P12">
        <f t="shared" si="0"/>
        <v>19.092350860070756</v>
      </c>
      <c r="R12">
        <f>VLOOKUP(I12,'03septbhavcopy'!$A$1:$M$2068,6,FALSE)</f>
        <v>560.79999999999995</v>
      </c>
      <c r="S12">
        <v>36.830547761376096</v>
      </c>
      <c r="V12">
        <v>547.5</v>
      </c>
      <c r="W12">
        <v>33.58545809442478</v>
      </c>
      <c r="Y12">
        <v>511.4</v>
      </c>
      <c r="Z12">
        <v>24.777357569842611</v>
      </c>
      <c r="AE12" t="e">
        <f>VLOOKUP(E12,Events!$B$1:$U$536,2,FALSE)</f>
        <v>#N/A</v>
      </c>
    </row>
    <row r="13" spans="1:31" x14ac:dyDescent="0.3">
      <c r="H13" s="4"/>
      <c r="I13" s="15" t="s">
        <v>17</v>
      </c>
      <c r="J13" s="18">
        <v>524.5</v>
      </c>
      <c r="K13" s="17">
        <v>546.70000000000005</v>
      </c>
      <c r="L13" s="2">
        <v>4.2326024785510095</v>
      </c>
      <c r="M13" s="2">
        <f>AVERAGE(L9:L13)</f>
        <v>7.4316284045807874</v>
      </c>
      <c r="O13">
        <v>573.70000000000005</v>
      </c>
      <c r="P13">
        <f t="shared" si="0"/>
        <v>9.3803622497616868</v>
      </c>
      <c r="Q13">
        <f>AVERAGE(P9:P13)</f>
        <v>11.231056457586515</v>
      </c>
      <c r="R13">
        <f>VLOOKUP(I13,'03septbhavcopy'!$A$1:$M$2068,6,FALSE)</f>
        <v>697.75</v>
      </c>
      <c r="S13">
        <v>33.031458531935179</v>
      </c>
      <c r="T13">
        <v>23.721479619384571</v>
      </c>
      <c r="V13">
        <v>663.65</v>
      </c>
      <c r="W13">
        <v>26.530028598665389</v>
      </c>
      <c r="X13">
        <f>AVERAGE(W9:W13)</f>
        <v>22.478259178131442</v>
      </c>
      <c r="Y13">
        <v>522.95000000000005</v>
      </c>
      <c r="Z13">
        <v>-0.29551954242134498</v>
      </c>
      <c r="AA13">
        <v>10.416428825595414</v>
      </c>
      <c r="AE13" t="e">
        <f>VLOOKUP(E13,Events!$B$1:$U$536,2,FALSE)</f>
        <v>#N/A</v>
      </c>
    </row>
    <row r="14" spans="1:31" x14ac:dyDescent="0.3">
      <c r="H14" s="4"/>
      <c r="I14" s="15"/>
      <c r="J14" s="18"/>
      <c r="K14" s="17"/>
      <c r="L14" t="s">
        <v>4187</v>
      </c>
      <c r="M14" s="2"/>
      <c r="O14" t="e">
        <v>#N/A</v>
      </c>
      <c r="P14" t="e">
        <f t="shared" si="0"/>
        <v>#N/A</v>
      </c>
      <c r="R14" t="e">
        <f>VLOOKUP(I14,'03septbhavcopy'!$A$1:$M$2068,6,FALSE)</f>
        <v>#N/A</v>
      </c>
      <c r="S14" t="s">
        <v>4187</v>
      </c>
      <c r="V14" t="s">
        <v>4187</v>
      </c>
      <c r="W14" t="s">
        <v>4187</v>
      </c>
      <c r="AE14" t="e">
        <f>VLOOKUP(E14,Events!$B$1:$U$536,2,FALSE)</f>
        <v>#N/A</v>
      </c>
    </row>
    <row r="15" spans="1:31" x14ac:dyDescent="0.3">
      <c r="A15" s="4" t="s">
        <v>6</v>
      </c>
      <c r="B15" s="30">
        <v>44315.753842592596</v>
      </c>
      <c r="C15" s="33">
        <v>44315.753842592596</v>
      </c>
      <c r="D15" s="33">
        <v>44315.753842592596</v>
      </c>
      <c r="E15" s="4" t="s">
        <v>6490</v>
      </c>
      <c r="F15" s="12" t="s">
        <v>18</v>
      </c>
      <c r="G15" s="12" t="s">
        <v>18</v>
      </c>
      <c r="H15" s="11" t="s">
        <v>19</v>
      </c>
      <c r="I15" s="15" t="s">
        <v>20</v>
      </c>
      <c r="J15" s="18">
        <v>366.15</v>
      </c>
      <c r="K15" s="17">
        <v>449.95</v>
      </c>
      <c r="L15" s="2">
        <v>22.886795029359558</v>
      </c>
      <c r="M15" s="2"/>
      <c r="O15">
        <v>508.9</v>
      </c>
      <c r="P15">
        <f t="shared" si="0"/>
        <v>38.98675406254268</v>
      </c>
      <c r="R15">
        <f>VLOOKUP(I15,'03septbhavcopy'!$A$1:$M$2068,6,FALSE)</f>
        <v>473.25</v>
      </c>
      <c r="S15">
        <v>29.250307251126596</v>
      </c>
      <c r="V15">
        <v>490.1</v>
      </c>
      <c r="W15">
        <v>33.852246347125508</v>
      </c>
      <c r="Y15">
        <v>498.4</v>
      </c>
      <c r="Z15">
        <v>36.119076881059677</v>
      </c>
      <c r="AE15" t="e">
        <f>VLOOKUP(E15,Events!$B$1:$U$536,2,FALSE)</f>
        <v>#N/A</v>
      </c>
    </row>
    <row r="16" spans="1:31" x14ac:dyDescent="0.3">
      <c r="H16" s="4"/>
      <c r="I16" s="15" t="s">
        <v>21</v>
      </c>
      <c r="J16" s="18">
        <v>3238.9</v>
      </c>
      <c r="K16" s="17">
        <v>3149.35</v>
      </c>
      <c r="L16" s="2">
        <v>-2.7648275649140195</v>
      </c>
      <c r="M16" s="2"/>
      <c r="O16">
        <v>3289.45</v>
      </c>
      <c r="P16">
        <f t="shared" si="0"/>
        <v>1.5607150575812689</v>
      </c>
      <c r="R16">
        <f>VLOOKUP(I16,'03septbhavcopy'!$A$1:$M$2068,6,FALSE)</f>
        <v>5014.55</v>
      </c>
      <c r="S16">
        <v>54.82262496526598</v>
      </c>
      <c r="V16">
        <v>4565.55</v>
      </c>
      <c r="W16">
        <v>40.959893791101919</v>
      </c>
      <c r="Y16">
        <v>4475.1499999999996</v>
      </c>
      <c r="Z16">
        <v>38.168822748463967</v>
      </c>
      <c r="AE16" t="e">
        <f>VLOOKUP(E16,Events!$B$1:$U$536,2,FALSE)</f>
        <v>#N/A</v>
      </c>
    </row>
    <row r="17" spans="1:31" x14ac:dyDescent="0.3">
      <c r="H17" s="4"/>
      <c r="I17" s="15" t="s">
        <v>22</v>
      </c>
      <c r="J17" s="18">
        <v>24.75</v>
      </c>
      <c r="K17" s="17">
        <v>24.45</v>
      </c>
      <c r="L17" s="2">
        <v>-1.212121212121215</v>
      </c>
      <c r="M17" s="2"/>
      <c r="O17">
        <v>26.4</v>
      </c>
      <c r="P17">
        <f t="shared" si="0"/>
        <v>6.6666666666666607</v>
      </c>
      <c r="R17">
        <f>VLOOKUP(I17,'03septbhavcopy'!$A$1:$M$2068,6,FALSE)</f>
        <v>18.05</v>
      </c>
      <c r="S17">
        <v>-27.070707070707069</v>
      </c>
      <c r="V17">
        <v>18.05</v>
      </c>
      <c r="W17">
        <v>-27.070707070707069</v>
      </c>
      <c r="Y17">
        <v>20.3</v>
      </c>
      <c r="Z17">
        <v>-17.979797979797976</v>
      </c>
      <c r="AE17" t="e">
        <f>VLOOKUP(E17,Events!$B$1:$U$536,2,FALSE)</f>
        <v>#N/A</v>
      </c>
    </row>
    <row r="18" spans="1:31" x14ac:dyDescent="0.3">
      <c r="H18" s="4"/>
      <c r="I18" s="15" t="s">
        <v>23</v>
      </c>
      <c r="J18" s="18">
        <v>2280.0500000000002</v>
      </c>
      <c r="K18" s="17">
        <v>2172.9499999999998</v>
      </c>
      <c r="L18" s="2">
        <v>-4.6972654108462688</v>
      </c>
      <c r="M18" s="2"/>
      <c r="O18">
        <v>2335.3000000000002</v>
      </c>
      <c r="P18">
        <f t="shared" si="0"/>
        <v>2.4231924738492574</v>
      </c>
      <c r="R18">
        <f>VLOOKUP(I18,'03septbhavcopy'!$A$1:$M$2068,6,FALSE)</f>
        <v>2254.15</v>
      </c>
      <c r="S18">
        <v>-1.1359400013157646</v>
      </c>
      <c r="V18">
        <v>2171.1999999999998</v>
      </c>
      <c r="W18">
        <v>-4.7740181136378741</v>
      </c>
      <c r="Y18">
        <v>1524.05</v>
      </c>
      <c r="Z18">
        <v>-33.157167605973555</v>
      </c>
      <c r="AE18" t="e">
        <f>VLOOKUP(E18,Events!$B$1:$U$536,2,FALSE)</f>
        <v>#N/A</v>
      </c>
    </row>
    <row r="19" spans="1:31" x14ac:dyDescent="0.3">
      <c r="H19" s="4"/>
      <c r="I19" s="15" t="s">
        <v>24</v>
      </c>
      <c r="J19" s="18">
        <v>234.85</v>
      </c>
      <c r="K19" s="17">
        <v>240.8</v>
      </c>
      <c r="L19" s="2">
        <v>2.5335320417287703</v>
      </c>
      <c r="M19" s="2">
        <f>AVERAGE(L15:L19)</f>
        <v>3.3492225766413655</v>
      </c>
      <c r="O19">
        <v>248.15</v>
      </c>
      <c r="P19">
        <f t="shared" si="0"/>
        <v>5.6631892697466517</v>
      </c>
      <c r="Q19">
        <f>AVERAGE(P15:P19)</f>
        <v>11.060103506077303</v>
      </c>
      <c r="R19">
        <f>VLOOKUP(I19,'03septbhavcopy'!$A$1:$M$2068,6,FALSE)</f>
        <v>229.8</v>
      </c>
      <c r="S19">
        <v>-2.1503087076857494</v>
      </c>
      <c r="T19">
        <v>10.743195287336796</v>
      </c>
      <c r="V19">
        <v>237.4</v>
      </c>
      <c r="W19">
        <v>1.085799446455189</v>
      </c>
      <c r="X19">
        <f>AVERAGE(W15:W19)</f>
        <v>8.8106428800675332</v>
      </c>
      <c r="Y19">
        <v>212</v>
      </c>
      <c r="Z19">
        <v>-9.7296146476474323</v>
      </c>
      <c r="AA19">
        <v>2.6842638792209366</v>
      </c>
      <c r="AE19" t="e">
        <f>VLOOKUP(E19,Events!$B$1:$U$536,2,FALSE)</f>
        <v>#N/A</v>
      </c>
    </row>
    <row r="20" spans="1:31" x14ac:dyDescent="0.3">
      <c r="H20" s="4"/>
      <c r="I20" s="15"/>
      <c r="J20" s="18"/>
      <c r="K20" s="17"/>
      <c r="L20" s="2" t="s">
        <v>4187</v>
      </c>
      <c r="M20" s="2"/>
      <c r="O20" t="e">
        <v>#N/A</v>
      </c>
      <c r="P20" t="e">
        <f t="shared" si="0"/>
        <v>#N/A</v>
      </c>
      <c r="R20" t="e">
        <f>VLOOKUP(I20,'03septbhavcopy'!$A$1:$M$2068,6,FALSE)</f>
        <v>#N/A</v>
      </c>
      <c r="S20" t="s">
        <v>4187</v>
      </c>
      <c r="V20" t="s">
        <v>4187</v>
      </c>
      <c r="W20" t="s">
        <v>4187</v>
      </c>
      <c r="AE20" t="e">
        <f>VLOOKUP(E20,Events!$B$1:$U$536,2,FALSE)</f>
        <v>#N/A</v>
      </c>
    </row>
    <row r="21" spans="1:31" x14ac:dyDescent="0.3">
      <c r="A21" s="4" t="s">
        <v>25</v>
      </c>
      <c r="B21" s="30">
        <v>44316.430474537039</v>
      </c>
      <c r="C21" s="33">
        <v>44316.430474537039</v>
      </c>
      <c r="D21" s="33">
        <v>44316.430474537039</v>
      </c>
      <c r="E21" s="4" t="s">
        <v>6490</v>
      </c>
      <c r="F21" s="14" t="s">
        <v>26</v>
      </c>
      <c r="G21" s="14" t="s">
        <v>26</v>
      </c>
      <c r="H21" s="14" t="s">
        <v>26</v>
      </c>
      <c r="I21" s="15" t="s">
        <v>27</v>
      </c>
      <c r="J21" s="18">
        <v>1492</v>
      </c>
      <c r="K21" s="17">
        <v>1766.55</v>
      </c>
      <c r="L21" s="2">
        <v>18.401474530831095</v>
      </c>
      <c r="M21" s="2"/>
      <c r="O21">
        <v>1696.85</v>
      </c>
      <c r="P21">
        <f t="shared" si="0"/>
        <v>13.729892761394096</v>
      </c>
      <c r="R21">
        <f>VLOOKUP(I21,'03septbhavcopy'!$A$1:$M$2068,6,FALSE)</f>
        <v>1652</v>
      </c>
      <c r="S21">
        <v>10.723860589812332</v>
      </c>
      <c r="V21">
        <v>1647.65</v>
      </c>
      <c r="W21">
        <v>10.432305630026816</v>
      </c>
      <c r="Y21">
        <v>948.25</v>
      </c>
      <c r="Z21">
        <v>-36.444369973190348</v>
      </c>
      <c r="AE21" t="e">
        <f>VLOOKUP(E21,Events!$B$1:$U$536,2,FALSE)</f>
        <v>#N/A</v>
      </c>
    </row>
    <row r="22" spans="1:31" x14ac:dyDescent="0.3">
      <c r="H22" s="4"/>
      <c r="I22" s="15" t="s">
        <v>28</v>
      </c>
      <c r="J22" s="18">
        <v>269.5</v>
      </c>
      <c r="K22" s="17">
        <v>254.75</v>
      </c>
      <c r="L22" s="2">
        <v>-5.4730983302411875</v>
      </c>
      <c r="M22" s="2"/>
      <c r="O22">
        <v>284.3</v>
      </c>
      <c r="P22">
        <f t="shared" si="0"/>
        <v>5.4916512059369245</v>
      </c>
      <c r="R22">
        <f>VLOOKUP(I22,'03septbhavcopy'!$A$1:$M$2068,6,FALSE)</f>
        <v>277.25</v>
      </c>
      <c r="S22">
        <v>2.8756957328385901</v>
      </c>
      <c r="V22">
        <v>275.55</v>
      </c>
      <c r="W22">
        <v>2.2448979591836777</v>
      </c>
      <c r="Y22">
        <v>339.35</v>
      </c>
      <c r="Z22">
        <v>25.918367346938787</v>
      </c>
      <c r="AE22" t="e">
        <f>VLOOKUP(E22,Events!$B$1:$U$536,2,FALSE)</f>
        <v>#N/A</v>
      </c>
    </row>
    <row r="23" spans="1:31" x14ac:dyDescent="0.3">
      <c r="H23" s="4"/>
      <c r="I23" s="15" t="s">
        <v>29</v>
      </c>
      <c r="J23" s="18">
        <v>3099.3</v>
      </c>
      <c r="K23" s="17">
        <v>2755.8</v>
      </c>
      <c r="L23" s="2">
        <v>-11.08314780756945</v>
      </c>
      <c r="M23" s="2"/>
      <c r="O23">
        <v>2800.55</v>
      </c>
      <c r="P23">
        <f t="shared" si="0"/>
        <v>-9.6392733843125864</v>
      </c>
      <c r="R23">
        <f>VLOOKUP(I23,'03septbhavcopy'!$A$1:$M$2068,6,FALSE)</f>
        <v>3150.2</v>
      </c>
      <c r="S23">
        <v>1.6423063272351703</v>
      </c>
      <c r="V23">
        <v>3090.7</v>
      </c>
      <c r="W23">
        <v>-0.2774820120672527</v>
      </c>
      <c r="Y23">
        <v>3604.7</v>
      </c>
      <c r="Z23">
        <v>16.306908011486453</v>
      </c>
      <c r="AE23" t="e">
        <f>VLOOKUP(E23,Events!$B$1:$U$536,2,FALSE)</f>
        <v>#N/A</v>
      </c>
    </row>
    <row r="24" spans="1:31" x14ac:dyDescent="0.3">
      <c r="H24" s="4"/>
      <c r="I24" s="15" t="s">
        <v>30</v>
      </c>
      <c r="J24" s="18">
        <v>259.58999999999997</v>
      </c>
      <c r="K24" s="17">
        <v>312.55</v>
      </c>
      <c r="L24" s="2">
        <v>20.401402211179182</v>
      </c>
      <c r="M24" s="2"/>
      <c r="O24">
        <v>324.45</v>
      </c>
      <c r="P24">
        <f t="shared" si="0"/>
        <v>24.985554143071774</v>
      </c>
      <c r="R24">
        <f>VLOOKUP(I24,'03septbhavcopy'!$A$1:$M$2068,6,FALSE)</f>
        <v>301.89999999999998</v>
      </c>
      <c r="S24">
        <v>16.298778843561003</v>
      </c>
      <c r="V24">
        <v>310.7</v>
      </c>
      <c r="W24">
        <v>19.688739936053015</v>
      </c>
      <c r="Y24">
        <v>259</v>
      </c>
      <c r="Z24">
        <v>-0.22728148233752263</v>
      </c>
      <c r="AE24" t="e">
        <f>VLOOKUP(E24,Events!$B$1:$U$536,2,FALSE)</f>
        <v>#N/A</v>
      </c>
    </row>
    <row r="25" spans="1:31" x14ac:dyDescent="0.3">
      <c r="H25" s="4"/>
      <c r="I25" s="15" t="s">
        <v>31</v>
      </c>
      <c r="J25" s="18">
        <v>321.5</v>
      </c>
      <c r="K25" s="17">
        <v>372.9</v>
      </c>
      <c r="L25" s="2">
        <v>15.987558320373244</v>
      </c>
      <c r="M25" s="2">
        <f>AVERAGE(L21:L25)</f>
        <v>7.6468377849145766</v>
      </c>
      <c r="O25">
        <v>426.35</v>
      </c>
      <c r="P25">
        <f t="shared" si="0"/>
        <v>32.612752721617426</v>
      </c>
      <c r="Q25">
        <f>AVERAGE(P21:P25)</f>
        <v>13.436115489541526</v>
      </c>
      <c r="R25">
        <f>VLOOKUP(I25,'03septbhavcopy'!$A$1:$M$2068,6,FALSE)</f>
        <v>416.4</v>
      </c>
      <c r="S25">
        <v>29.517884914463448</v>
      </c>
      <c r="T25">
        <v>12.211705281582109</v>
      </c>
      <c r="V25">
        <v>447.9</v>
      </c>
      <c r="W25">
        <v>39.315707620528769</v>
      </c>
      <c r="X25">
        <f>AVERAGE(W21:W25)</f>
        <v>14.280833826745004</v>
      </c>
      <c r="Y25">
        <v>754.25</v>
      </c>
      <c r="Z25">
        <v>134.60342146189737</v>
      </c>
      <c r="AA25">
        <v>28.031409072958944</v>
      </c>
      <c r="AE25" t="e">
        <f>VLOOKUP(E25,Events!$B$1:$U$536,2,FALSE)</f>
        <v>#N/A</v>
      </c>
    </row>
    <row r="26" spans="1:31" x14ac:dyDescent="0.3">
      <c r="H26" s="4"/>
      <c r="I26" s="15"/>
      <c r="J26" s="18"/>
      <c r="K26" s="17"/>
      <c r="L26" s="2" t="s">
        <v>4187</v>
      </c>
      <c r="M26" s="2"/>
      <c r="O26" t="e">
        <v>#N/A</v>
      </c>
      <c r="P26" t="e">
        <f t="shared" si="0"/>
        <v>#N/A</v>
      </c>
      <c r="R26" t="e">
        <f>VLOOKUP(I26,'03septbhavcopy'!$A$1:$M$2068,6,FALSE)</f>
        <v>#N/A</v>
      </c>
      <c r="S26" t="s">
        <v>4187</v>
      </c>
      <c r="V26" t="s">
        <v>4187</v>
      </c>
      <c r="W26" t="s">
        <v>4187</v>
      </c>
      <c r="AE26" t="e">
        <f>VLOOKUP(E26,Events!$B$1:$U$536,2,FALSE)</f>
        <v>#N/A</v>
      </c>
    </row>
    <row r="27" spans="1:31" x14ac:dyDescent="0.3">
      <c r="A27" s="4" t="s">
        <v>32</v>
      </c>
      <c r="B27" s="30">
        <v>44318.615856481483</v>
      </c>
      <c r="C27" s="33">
        <v>44318.615856481483</v>
      </c>
      <c r="D27" s="33">
        <v>44318.615856481483</v>
      </c>
      <c r="E27" s="4" t="s">
        <v>6483</v>
      </c>
      <c r="F27" s="11" t="s">
        <v>19</v>
      </c>
      <c r="G27" s="10" t="s">
        <v>7</v>
      </c>
      <c r="H27" s="12" t="s">
        <v>18</v>
      </c>
      <c r="I27" s="15" t="s">
        <v>33</v>
      </c>
      <c r="J27" s="18">
        <v>345.4</v>
      </c>
      <c r="K27" s="17">
        <v>362.75</v>
      </c>
      <c r="L27" s="2">
        <v>5.0231615518239794</v>
      </c>
      <c r="M27" s="2"/>
      <c r="O27">
        <v>386.5</v>
      </c>
      <c r="P27">
        <f t="shared" si="0"/>
        <v>11.899247249565729</v>
      </c>
      <c r="R27">
        <f>VLOOKUP(I27,'03septbhavcopy'!$A$1:$M$2068,6,FALSE)</f>
        <v>486.45</v>
      </c>
      <c r="S27">
        <v>40.836711059641004</v>
      </c>
      <c r="V27">
        <v>500.5</v>
      </c>
      <c r="W27">
        <v>44.904458598726123</v>
      </c>
      <c r="Y27">
        <v>650</v>
      </c>
      <c r="Z27">
        <v>88.187608569774184</v>
      </c>
      <c r="AE27" t="str">
        <f>VLOOKUP(E27,Events!$B$1:$U$536,2,FALSE)</f>
        <v>USA Non Farm Payroll April 2021 Prediction</v>
      </c>
    </row>
    <row r="28" spans="1:31" x14ac:dyDescent="0.3">
      <c r="H28" s="4"/>
      <c r="I28" s="15" t="s">
        <v>34</v>
      </c>
      <c r="J28" s="18">
        <v>269.64999999999998</v>
      </c>
      <c r="K28" s="17">
        <v>278.55</v>
      </c>
      <c r="L28" s="2">
        <v>3.3005748192100999</v>
      </c>
      <c r="M28" s="2"/>
      <c r="O28">
        <v>303.8</v>
      </c>
      <c r="P28">
        <f t="shared" si="0"/>
        <v>12.664565177081416</v>
      </c>
      <c r="R28">
        <f>VLOOKUP(I28,'03septbhavcopy'!$A$1:$M$2068,6,FALSE)</f>
        <v>350.4</v>
      </c>
      <c r="S28">
        <v>29.946226590024107</v>
      </c>
      <c r="V28">
        <v>321.75</v>
      </c>
      <c r="W28">
        <v>19.321342480993891</v>
      </c>
      <c r="Y28">
        <v>314.8</v>
      </c>
      <c r="Z28">
        <v>16.743927313183772</v>
      </c>
      <c r="AE28" t="e" cm="1" vm="1">
        <f t="array" aca="1" ref="AE28" ca="1">VLOOKUP($E28:$E$1209,Events!$B$1:$U$536,2,FALSE)</f>
        <v>#VALUE!</v>
      </c>
    </row>
    <row r="29" spans="1:31" x14ac:dyDescent="0.3">
      <c r="H29" s="4"/>
      <c r="I29" s="15" t="s">
        <v>35</v>
      </c>
      <c r="J29" s="18">
        <v>16309.25</v>
      </c>
      <c r="K29" s="17">
        <v>17509.400000000001</v>
      </c>
      <c r="L29" s="2">
        <v>7.3587074819504359</v>
      </c>
      <c r="M29" s="2"/>
      <c r="O29">
        <v>17482.599999999999</v>
      </c>
      <c r="P29">
        <f t="shared" si="0"/>
        <v>7.1943835553443511</v>
      </c>
      <c r="R29">
        <f>VLOOKUP(I29,'03septbhavcopy'!$A$1:$M$2068,6,FALSE)</f>
        <v>20266.650000000001</v>
      </c>
      <c r="S29">
        <v>24.264757729509338</v>
      </c>
      <c r="V29">
        <v>19642.2</v>
      </c>
      <c r="W29">
        <v>20.435948924689981</v>
      </c>
      <c r="Y29">
        <v>18072.75</v>
      </c>
      <c r="Z29">
        <v>10.812882260067139</v>
      </c>
      <c r="AE29" t="e" cm="1" vm="2">
        <f t="array" aca="1" ref="AE29" ca="1">VLOOKUP($E29:$E$1209,Events!$B$1:$U$536,2,FALSE)</f>
        <v>#VALUE!</v>
      </c>
    </row>
    <row r="30" spans="1:31" x14ac:dyDescent="0.3">
      <c r="H30" s="4"/>
      <c r="I30" s="15" t="s">
        <v>36</v>
      </c>
      <c r="J30" s="18">
        <v>220.05</v>
      </c>
      <c r="K30" s="17">
        <v>225.45</v>
      </c>
      <c r="L30" s="2">
        <v>2.4539877300613395</v>
      </c>
      <c r="M30" s="2"/>
      <c r="O30">
        <v>234.05</v>
      </c>
      <c r="P30">
        <f t="shared" si="0"/>
        <v>6.3621904112701664</v>
      </c>
      <c r="R30">
        <f>VLOOKUP(I30,'03septbhavcopy'!$A$1:$M$2068,6,FALSE)</f>
        <v>175.55</v>
      </c>
      <c r="S30">
        <v>-20.222676664394456</v>
      </c>
      <c r="V30">
        <v>176</v>
      </c>
      <c r="W30">
        <v>-20.018177686889349</v>
      </c>
      <c r="Y30">
        <v>213.65</v>
      </c>
      <c r="Z30">
        <v>-2.9084299022949356</v>
      </c>
      <c r="AE30" t="e" cm="1" vm="3">
        <f t="array" aca="1" ref="AE30" ca="1">VLOOKUP($E30:$E$1209,Events!$B$1:$U$536,2,FALSE)</f>
        <v>#VALUE!</v>
      </c>
    </row>
    <row r="31" spans="1:31" x14ac:dyDescent="0.3">
      <c r="H31" s="4"/>
      <c r="I31" s="15" t="s">
        <v>37</v>
      </c>
      <c r="J31" s="18">
        <v>13.8</v>
      </c>
      <c r="K31" s="17">
        <v>16.25</v>
      </c>
      <c r="L31" s="2">
        <v>17.75362318840579</v>
      </c>
      <c r="M31" s="2">
        <f>AVERAGE(L27:L31)</f>
        <v>7.178010954290329</v>
      </c>
      <c r="O31">
        <v>16.399999999999999</v>
      </c>
      <c r="P31">
        <f t="shared" si="0"/>
        <v>18.840579710144912</v>
      </c>
      <c r="Q31">
        <f>AVERAGE(P27:P31)</f>
        <v>11.392193220681316</v>
      </c>
      <c r="R31">
        <f>VLOOKUP(I31,'03septbhavcopy'!$A$1:$M$2068,6,FALSE)</f>
        <v>23.7</v>
      </c>
      <c r="S31">
        <v>71.739130434782595</v>
      </c>
      <c r="T31">
        <v>29.312829829912516</v>
      </c>
      <c r="V31">
        <v>24.55</v>
      </c>
      <c r="W31">
        <v>77.898550724637673</v>
      </c>
      <c r="X31">
        <f>AVERAGE(W27:W31)</f>
        <v>28.508424608431664</v>
      </c>
      <c r="Y31">
        <v>61.6</v>
      </c>
      <c r="Z31">
        <v>346.37681159420288</v>
      </c>
      <c r="AA31">
        <v>91.842559966986613</v>
      </c>
      <c r="AE31" t="e" cm="1" vm="4">
        <f t="array" aca="1" ref="AE31" ca="1">VLOOKUP($E31:$E$1209,Events!$B$1:$U$536,2,FALSE)</f>
        <v>#VALUE!</v>
      </c>
    </row>
    <row r="32" spans="1:31" x14ac:dyDescent="0.3">
      <c r="H32" s="4"/>
      <c r="I32" s="15"/>
      <c r="J32" s="18"/>
      <c r="K32" s="17"/>
      <c r="L32" s="2" t="s">
        <v>4187</v>
      </c>
      <c r="M32" s="2"/>
      <c r="O32" t="e">
        <v>#N/A</v>
      </c>
      <c r="P32" t="e">
        <f t="shared" si="0"/>
        <v>#N/A</v>
      </c>
      <c r="R32" t="e">
        <f>VLOOKUP(I32,'03septbhavcopy'!$A$1:$M$2068,6,FALSE)</f>
        <v>#N/A</v>
      </c>
      <c r="S32" t="s">
        <v>4187</v>
      </c>
      <c r="V32" t="s">
        <v>4187</v>
      </c>
      <c r="W32" t="s">
        <v>4187</v>
      </c>
      <c r="AE32" t="e" cm="1" vm="5">
        <f t="array" aca="1" ref="AE32" ca="1">VLOOKUP($E32:$E$1209,Events!$B$1:$U$536,2,FALSE)</f>
        <v>#VALUE!</v>
      </c>
    </row>
    <row r="33" spans="1:31" x14ac:dyDescent="0.3">
      <c r="A33" s="4" t="s">
        <v>38</v>
      </c>
      <c r="B33" s="30">
        <v>44319.501585648148</v>
      </c>
      <c r="C33" s="33">
        <v>44319.501585648148</v>
      </c>
      <c r="D33" s="33">
        <v>44319.501585648148</v>
      </c>
      <c r="E33" s="4" t="s">
        <v>6483</v>
      </c>
      <c r="F33" s="10" t="s">
        <v>7</v>
      </c>
      <c r="G33" s="10" t="s">
        <v>7</v>
      </c>
      <c r="H33" s="10" t="s">
        <v>7</v>
      </c>
      <c r="I33" s="15" t="s">
        <v>35</v>
      </c>
      <c r="J33" s="18">
        <v>16506.75</v>
      </c>
      <c r="K33" s="17">
        <v>17509.400000000001</v>
      </c>
      <c r="L33" s="2">
        <v>6.0741817741227164</v>
      </c>
      <c r="M33" s="2"/>
      <c r="O33">
        <v>17482.599999999999</v>
      </c>
      <c r="P33">
        <f t="shared" si="0"/>
        <v>5.9118239508079942</v>
      </c>
      <c r="R33">
        <f>VLOOKUP(I33,'03septbhavcopy'!$A$1:$M$2068,6,FALSE)</f>
        <v>20266.650000000001</v>
      </c>
      <c r="S33">
        <v>22.777954473170077</v>
      </c>
      <c r="V33">
        <v>19642.2</v>
      </c>
      <c r="W33">
        <v>18.9949566086601</v>
      </c>
      <c r="Y33">
        <v>18072.75</v>
      </c>
      <c r="Z33">
        <v>9.4870280339860962</v>
      </c>
      <c r="AE33" t="e" cm="1" vm="6">
        <f t="array" aca="1" ref="AE33" ca="1">VLOOKUP($E33:$E$1209,Events!$B$1:$U$536,2,FALSE)</f>
        <v>#VALUE!</v>
      </c>
    </row>
    <row r="34" spans="1:31" x14ac:dyDescent="0.3">
      <c r="H34" s="4"/>
      <c r="I34" s="15" t="s">
        <v>39</v>
      </c>
      <c r="J34" s="18">
        <v>416</v>
      </c>
      <c r="K34" s="17">
        <v>471.5</v>
      </c>
      <c r="L34" s="2">
        <v>13.341346153846153</v>
      </c>
      <c r="M34" s="2"/>
      <c r="O34">
        <v>487.45</v>
      </c>
      <c r="P34">
        <f t="shared" si="0"/>
        <v>17.175480769230766</v>
      </c>
      <c r="R34">
        <f>VLOOKUP(I34,'03septbhavcopy'!$A$1:$M$2068,6,FALSE)</f>
        <v>491.3</v>
      </c>
      <c r="S34">
        <v>18.10096153846154</v>
      </c>
      <c r="V34">
        <v>420.6</v>
      </c>
      <c r="W34">
        <v>1.1057692307692362</v>
      </c>
      <c r="Y34">
        <v>372.45</v>
      </c>
      <c r="Z34">
        <v>-10.468750000000002</v>
      </c>
      <c r="AE34" t="e" cm="1" vm="7">
        <f t="array" aca="1" ref="AE34" ca="1">VLOOKUP($E34:$E$1209,Events!$B$1:$U$536,2,FALSE)</f>
        <v>#VALUE!</v>
      </c>
    </row>
    <row r="35" spans="1:31" x14ac:dyDescent="0.3">
      <c r="H35" s="4"/>
      <c r="I35" s="15" t="s">
        <v>40</v>
      </c>
      <c r="J35" s="18">
        <v>256.45</v>
      </c>
      <c r="K35" s="17">
        <v>266.25</v>
      </c>
      <c r="L35" s="2">
        <v>3.8214076818093243</v>
      </c>
      <c r="M35" s="2"/>
      <c r="O35">
        <v>273.05</v>
      </c>
      <c r="P35">
        <f t="shared" si="0"/>
        <v>6.4729966855137544</v>
      </c>
      <c r="R35">
        <f>VLOOKUP(I35,'03septbhavcopy'!$A$1:$M$2068,6,FALSE)</f>
        <v>308.3</v>
      </c>
      <c r="S35">
        <v>20.218366153246258</v>
      </c>
      <c r="V35">
        <v>287.60000000000002</v>
      </c>
      <c r="W35">
        <v>12.146617274322494</v>
      </c>
      <c r="Y35">
        <v>358</v>
      </c>
      <c r="Z35">
        <v>39.598362253850659</v>
      </c>
      <c r="AE35" t="e" cm="1" vm="8">
        <f t="array" aca="1" ref="AE35" ca="1">VLOOKUP($E35:$E$1209,Events!$B$1:$U$536,2,FALSE)</f>
        <v>#VALUE!</v>
      </c>
    </row>
    <row r="36" spans="1:31" x14ac:dyDescent="0.3">
      <c r="H36" s="4"/>
      <c r="I36" s="15" t="s">
        <v>15</v>
      </c>
      <c r="J36" s="18">
        <v>1342.5</v>
      </c>
      <c r="K36" s="17">
        <v>1478.1</v>
      </c>
      <c r="L36" s="2">
        <v>10.100558659217869</v>
      </c>
      <c r="M36" s="2"/>
      <c r="O36">
        <v>1549.15</v>
      </c>
      <c r="P36">
        <f t="shared" si="0"/>
        <v>15.392923649906896</v>
      </c>
      <c r="R36">
        <f>VLOOKUP(I36,'03septbhavcopy'!$A$1:$M$2068,6,FALSE)</f>
        <v>1691.5</v>
      </c>
      <c r="S36">
        <v>25.996275605214151</v>
      </c>
      <c r="V36">
        <v>1739.6</v>
      </c>
      <c r="W36">
        <v>29.579143389199245</v>
      </c>
      <c r="Y36">
        <v>1884.5</v>
      </c>
      <c r="Z36">
        <v>40.372439478584731</v>
      </c>
      <c r="AE36" t="e" cm="1" vm="9">
        <f t="array" aca="1" ref="AE36" ca="1">VLOOKUP($E36:$E$1209,Events!$B$1:$U$536,2,FALSE)</f>
        <v>#VALUE!</v>
      </c>
    </row>
    <row r="37" spans="1:31" x14ac:dyDescent="0.3">
      <c r="H37" s="4"/>
      <c r="I37" s="15" t="s">
        <v>41</v>
      </c>
      <c r="J37" s="18">
        <v>104.25</v>
      </c>
      <c r="K37" s="17">
        <v>108.95</v>
      </c>
      <c r="L37" s="2">
        <v>4.5083932853717057</v>
      </c>
      <c r="M37" s="2">
        <f>AVERAGE(L33:L37)</f>
        <v>7.5691775108735531</v>
      </c>
      <c r="O37">
        <v>116.2</v>
      </c>
      <c r="P37">
        <f t="shared" si="0"/>
        <v>11.462829736211035</v>
      </c>
      <c r="Q37">
        <f>AVERAGE(P33:P37)</f>
        <v>11.28321095833409</v>
      </c>
      <c r="R37">
        <f>VLOOKUP(I37,'03septbhavcopy'!$A$1:$M$2068,6,FALSE)</f>
        <v>117</v>
      </c>
      <c r="S37">
        <v>12.23021582733813</v>
      </c>
      <c r="T37">
        <v>19.864754719486029</v>
      </c>
      <c r="V37">
        <v>126.85</v>
      </c>
      <c r="W37">
        <v>21.678657074340524</v>
      </c>
      <c r="X37">
        <f>AVERAGE(W33:W37)</f>
        <v>16.701028715458321</v>
      </c>
      <c r="Y37">
        <v>135.15</v>
      </c>
      <c r="Z37">
        <v>29.64028776978418</v>
      </c>
      <c r="AA37">
        <v>21.725873507241133</v>
      </c>
      <c r="AE37" t="e" cm="1" vm="10">
        <f t="array" aca="1" ref="AE37" ca="1">VLOOKUP($E37:$E$1209,Events!$B$1:$U$536,2,FALSE)</f>
        <v>#VALUE!</v>
      </c>
    </row>
    <row r="38" spans="1:31" x14ac:dyDescent="0.3">
      <c r="H38" s="4"/>
      <c r="I38" s="15"/>
      <c r="J38" s="18"/>
      <c r="K38" s="17"/>
      <c r="L38" s="2" t="s">
        <v>4187</v>
      </c>
      <c r="M38" s="2"/>
      <c r="O38" t="e">
        <v>#N/A</v>
      </c>
      <c r="P38" t="e">
        <f t="shared" si="0"/>
        <v>#N/A</v>
      </c>
      <c r="R38" t="e">
        <f>VLOOKUP(I38,'03septbhavcopy'!$A$1:$M$2068,6,FALSE)</f>
        <v>#N/A</v>
      </c>
      <c r="S38" t="s">
        <v>4187</v>
      </c>
      <c r="V38" t="s">
        <v>4187</v>
      </c>
      <c r="W38" t="s">
        <v>4187</v>
      </c>
      <c r="AE38" t="e" cm="1" vm="11">
        <f t="array" aca="1" ref="AE38" ca="1">VLOOKUP($E38:$E$1209,Events!$B$1:$U$536,2,FALSE)</f>
        <v>#VALUE!</v>
      </c>
    </row>
    <row r="39" spans="1:31" x14ac:dyDescent="0.3">
      <c r="A39" s="4" t="s">
        <v>42</v>
      </c>
      <c r="B39" s="30">
        <v>44319.511493055557</v>
      </c>
      <c r="C39" s="33">
        <v>44319.511493055557</v>
      </c>
      <c r="D39" s="33">
        <v>44319.511493055557</v>
      </c>
      <c r="E39" s="4" t="s">
        <v>6483</v>
      </c>
      <c r="F39" s="11" t="s">
        <v>19</v>
      </c>
      <c r="G39" s="10" t="s">
        <v>7</v>
      </c>
      <c r="H39" s="11" t="s">
        <v>19</v>
      </c>
      <c r="I39" s="15" t="s">
        <v>43</v>
      </c>
      <c r="J39" s="18">
        <v>712.3</v>
      </c>
      <c r="K39" s="17">
        <v>802.25</v>
      </c>
      <c r="L39" s="2">
        <v>12.628106135055461</v>
      </c>
      <c r="M39" s="2"/>
      <c r="O39">
        <v>806.95</v>
      </c>
      <c r="P39">
        <f t="shared" si="0"/>
        <v>13.287940474519177</v>
      </c>
      <c r="R39">
        <f>VLOOKUP(I39,'03septbhavcopy'!$A$1:$M$2068,6,FALSE)</f>
        <v>831.35</v>
      </c>
      <c r="S39">
        <v>16.713463428330769</v>
      </c>
      <c r="V39">
        <v>830.7</v>
      </c>
      <c r="W39">
        <v>16.622209743085794</v>
      </c>
      <c r="Y39">
        <v>719.1</v>
      </c>
      <c r="Z39">
        <v>0.95465393794750375</v>
      </c>
      <c r="AE39" t="e" cm="1" vm="12">
        <f t="array" aca="1" ref="AE39" ca="1">VLOOKUP($E39:$E$1209,Events!$B$1:$U$536,2,FALSE)</f>
        <v>#VALUE!</v>
      </c>
    </row>
    <row r="40" spans="1:31" x14ac:dyDescent="0.3">
      <c r="H40" s="4"/>
      <c r="I40" s="15" t="s">
        <v>44</v>
      </c>
      <c r="J40" s="18">
        <v>4074</v>
      </c>
      <c r="K40" s="17">
        <v>4120.25</v>
      </c>
      <c r="L40" s="2">
        <v>1.135247913598429</v>
      </c>
      <c r="M40" s="2"/>
      <c r="O40">
        <v>4241.2</v>
      </c>
      <c r="P40">
        <f t="shared" si="0"/>
        <v>4.1040746195385323</v>
      </c>
      <c r="R40">
        <f>VLOOKUP(I40,'03septbhavcopy'!$A$1:$M$2068,6,FALSE)</f>
        <v>5208.3</v>
      </c>
      <c r="S40">
        <v>27.842415316642125</v>
      </c>
      <c r="V40">
        <v>4932.55</v>
      </c>
      <c r="W40">
        <v>21.073883161512033</v>
      </c>
      <c r="Y40">
        <v>4201.5</v>
      </c>
      <c r="Z40">
        <v>3.1296023564064801</v>
      </c>
      <c r="AE40" t="e" cm="1" vm="13">
        <f t="array" aca="1" ref="AE40" ca="1">VLOOKUP($E40:$E$1209,Events!$B$1:$U$536,2,FALSE)</f>
        <v>#VALUE!</v>
      </c>
    </row>
    <row r="41" spans="1:31" x14ac:dyDescent="0.3">
      <c r="H41" s="4"/>
      <c r="I41" s="15" t="s">
        <v>35</v>
      </c>
      <c r="J41" s="18">
        <v>16506.75</v>
      </c>
      <c r="K41" s="17">
        <v>17509.400000000001</v>
      </c>
      <c r="L41" s="2">
        <v>6.0741817741227164</v>
      </c>
      <c r="M41" s="2"/>
      <c r="O41">
        <v>17482.599999999999</v>
      </c>
      <c r="P41">
        <f t="shared" si="0"/>
        <v>5.9118239508079942</v>
      </c>
      <c r="R41">
        <f>VLOOKUP(I41,'03septbhavcopy'!$A$1:$M$2068,6,FALSE)</f>
        <v>20266.650000000001</v>
      </c>
      <c r="S41">
        <v>22.777954473170077</v>
      </c>
      <c r="V41">
        <v>19642.2</v>
      </c>
      <c r="W41">
        <v>18.9949566086601</v>
      </c>
      <c r="Y41">
        <v>18072.75</v>
      </c>
      <c r="Z41">
        <v>9.4870280339860962</v>
      </c>
      <c r="AE41" t="e" cm="1" vm="14">
        <f t="array" aca="1" ref="AE41" ca="1">VLOOKUP($E41:$E$1209,Events!$B$1:$U$536,2,FALSE)</f>
        <v>#VALUE!</v>
      </c>
    </row>
    <row r="42" spans="1:31" x14ac:dyDescent="0.3">
      <c r="H42" s="4"/>
      <c r="I42" s="15" t="s">
        <v>45</v>
      </c>
      <c r="J42" s="18">
        <v>3037</v>
      </c>
      <c r="K42" s="17">
        <v>3143.6</v>
      </c>
      <c r="L42" s="2">
        <v>3.5100428054000625</v>
      </c>
      <c r="M42" s="2"/>
      <c r="O42">
        <v>3200.15</v>
      </c>
      <c r="P42">
        <f t="shared" si="0"/>
        <v>5.3720777082647375</v>
      </c>
      <c r="R42">
        <f>VLOOKUP(I42,'03septbhavcopy'!$A$1:$M$2068,6,FALSE)</f>
        <v>3842.05</v>
      </c>
      <c r="S42">
        <v>26.508067171550877</v>
      </c>
      <c r="V42">
        <v>3836.95</v>
      </c>
      <c r="W42">
        <v>26.340138294369435</v>
      </c>
      <c r="Y42">
        <v>3779</v>
      </c>
      <c r="Z42">
        <v>24.432005268356932</v>
      </c>
      <c r="AE42" t="e" cm="1" vm="15">
        <f t="array" aca="1" ref="AE42" ca="1">VLOOKUP($E42:$E$1209,Events!$B$1:$U$536,2,FALSE)</f>
        <v>#VALUE!</v>
      </c>
    </row>
    <row r="43" spans="1:31" x14ac:dyDescent="0.3">
      <c r="H43" s="4"/>
      <c r="I43" s="15" t="s">
        <v>46</v>
      </c>
      <c r="J43" s="18">
        <v>369.95</v>
      </c>
      <c r="K43" s="17">
        <v>387.75</v>
      </c>
      <c r="L43" s="2">
        <v>4.8114610082443603</v>
      </c>
      <c r="M43" s="2">
        <f>AVERAGE(L39:L43)</f>
        <v>5.6318079272842052</v>
      </c>
      <c r="O43">
        <v>387.75</v>
      </c>
      <c r="P43">
        <f t="shared" si="0"/>
        <v>4.8114610082443603</v>
      </c>
      <c r="Q43">
        <f>AVERAGE(P39:P43)</f>
        <v>6.6974755522749607</v>
      </c>
      <c r="R43">
        <f>VLOOKUP(I43,'03septbhavcopy'!$A$1:$M$2068,6,FALSE)</f>
        <v>461.3</v>
      </c>
      <c r="S43">
        <v>24.692526017029333</v>
      </c>
      <c r="T43">
        <v>23.706885281344636</v>
      </c>
      <c r="V43">
        <v>481.4</v>
      </c>
      <c r="W43">
        <v>30.125692661170426</v>
      </c>
      <c r="X43">
        <f>AVERAGE(W39:W43)</f>
        <v>22.63137609375956</v>
      </c>
      <c r="Y43">
        <v>522.6</v>
      </c>
      <c r="Z43">
        <v>41.262332747668616</v>
      </c>
      <c r="AA43">
        <v>15.853124468873125</v>
      </c>
      <c r="AE43" t="e" cm="1" vm="16">
        <f t="array" aca="1" ref="AE43" ca="1">VLOOKUP($E43:$E$1209,Events!$B$1:$U$536,2,FALSE)</f>
        <v>#VALUE!</v>
      </c>
    </row>
    <row r="44" spans="1:31" x14ac:dyDescent="0.3">
      <c r="H44" s="4"/>
      <c r="I44" s="15"/>
      <c r="J44" s="18"/>
      <c r="K44" s="17"/>
      <c r="L44" s="2" t="s">
        <v>4187</v>
      </c>
      <c r="M44" s="2"/>
      <c r="O44" t="e">
        <v>#N/A</v>
      </c>
      <c r="P44" t="e">
        <f t="shared" si="0"/>
        <v>#N/A</v>
      </c>
      <c r="R44" t="e">
        <f>VLOOKUP(I44,'03septbhavcopy'!$A$1:$M$2068,6,FALSE)</f>
        <v>#N/A</v>
      </c>
      <c r="S44" t="s">
        <v>4187</v>
      </c>
      <c r="V44" t="s">
        <v>4187</v>
      </c>
      <c r="W44" t="s">
        <v>4187</v>
      </c>
      <c r="AE44" t="e" cm="1" vm="17">
        <f t="array" aca="1" ref="AE44" ca="1">VLOOKUP($E44:$E$1209,Events!$B$1:$U$536,2,FALSE)</f>
        <v>#VALUE!</v>
      </c>
    </row>
    <row r="45" spans="1:31" x14ac:dyDescent="0.3">
      <c r="A45" s="4" t="s">
        <v>47</v>
      </c>
      <c r="B45" s="30">
        <v>44319.546203703707</v>
      </c>
      <c r="C45" s="33">
        <v>44319.546203703707</v>
      </c>
      <c r="D45" s="33">
        <v>44319.546203703707</v>
      </c>
      <c r="E45" s="4" t="s">
        <v>6483</v>
      </c>
      <c r="F45" s="13" t="s">
        <v>48</v>
      </c>
      <c r="G45" s="13" t="s">
        <v>48</v>
      </c>
      <c r="H45" s="13" t="s">
        <v>48</v>
      </c>
      <c r="I45" s="15" t="s">
        <v>49</v>
      </c>
      <c r="J45" s="18">
        <v>2340</v>
      </c>
      <c r="K45" s="17">
        <v>2505.6999999999998</v>
      </c>
      <c r="L45" s="2">
        <v>7.0811965811965738</v>
      </c>
      <c r="M45" s="2"/>
      <c r="O45">
        <v>2513.4</v>
      </c>
      <c r="P45">
        <f t="shared" si="0"/>
        <v>7.410256410256415</v>
      </c>
      <c r="R45">
        <f>VLOOKUP(I45,'03septbhavcopy'!$A$1:$M$2068,6,FALSE)</f>
        <v>2626.05</v>
      </c>
      <c r="S45">
        <v>12.224358974358983</v>
      </c>
      <c r="V45">
        <v>2529.4</v>
      </c>
      <c r="W45">
        <v>8.094017094017099</v>
      </c>
      <c r="Y45">
        <v>1973.9</v>
      </c>
      <c r="Z45">
        <v>-15.645299145299143</v>
      </c>
      <c r="AE45" t="e" cm="1" vm="18">
        <f t="array" aca="1" ref="AE45" ca="1">VLOOKUP($E45:$E$1209,Events!$B$1:$U$536,2,FALSE)</f>
        <v>#VALUE!</v>
      </c>
    </row>
    <row r="46" spans="1:31" x14ac:dyDescent="0.3">
      <c r="H46" s="4"/>
      <c r="I46" s="15" t="s">
        <v>50</v>
      </c>
      <c r="J46" s="18">
        <v>125.2</v>
      </c>
      <c r="K46" s="17">
        <v>134.65</v>
      </c>
      <c r="L46" s="2">
        <v>7.5479233226837081</v>
      </c>
      <c r="M46" s="2"/>
      <c r="O46">
        <v>150.35</v>
      </c>
      <c r="P46">
        <f t="shared" si="0"/>
        <v>20.087859424920122</v>
      </c>
      <c r="R46">
        <f>VLOOKUP(I46,'03septbhavcopy'!$A$1:$M$2068,6,FALSE)</f>
        <v>136.05000000000001</v>
      </c>
      <c r="S46">
        <v>8.6661341853035214</v>
      </c>
      <c r="V46">
        <v>137.15</v>
      </c>
      <c r="W46">
        <v>9.544728434504794</v>
      </c>
      <c r="Y46">
        <v>124.45</v>
      </c>
      <c r="Z46">
        <v>-0.59904153354632583</v>
      </c>
      <c r="AE46" t="e" cm="1" vm="19">
        <f t="array" aca="1" ref="AE46" ca="1">VLOOKUP($E46:$E$1209,Events!$B$1:$U$536,2,FALSE)</f>
        <v>#VALUE!</v>
      </c>
    </row>
    <row r="47" spans="1:31" x14ac:dyDescent="0.3">
      <c r="H47" s="4"/>
      <c r="I47" s="15" t="s">
        <v>51</v>
      </c>
      <c r="J47" s="18">
        <v>7661.75</v>
      </c>
      <c r="K47" s="17">
        <v>7716.9</v>
      </c>
      <c r="L47" s="2">
        <v>0.71980944301236183</v>
      </c>
      <c r="M47" s="2"/>
      <c r="O47">
        <v>7762</v>
      </c>
      <c r="P47">
        <f t="shared" si="0"/>
        <v>1.3084478089209384</v>
      </c>
      <c r="R47">
        <f>VLOOKUP(I47,'03septbhavcopy'!$A$1:$M$2068,6,FALSE)</f>
        <v>8401.0499999999993</v>
      </c>
      <c r="S47">
        <v>9.6492315724214333</v>
      </c>
      <c r="V47">
        <v>7943</v>
      </c>
      <c r="W47">
        <v>3.6708323816360489</v>
      </c>
      <c r="Y47">
        <v>7419.3</v>
      </c>
      <c r="Z47">
        <v>-3.1644206610761221</v>
      </c>
      <c r="AE47" t="e" cm="1" vm="20">
        <f t="array" aca="1" ref="AE47" ca="1">VLOOKUP($E47:$E$1209,Events!$B$1:$U$536,2,FALSE)</f>
        <v>#VALUE!</v>
      </c>
    </row>
    <row r="48" spans="1:31" x14ac:dyDescent="0.3">
      <c r="H48" s="4"/>
      <c r="I48" s="15" t="s">
        <v>52</v>
      </c>
      <c r="J48" s="18">
        <v>299.5</v>
      </c>
      <c r="K48" s="17">
        <v>313.85000000000002</v>
      </c>
      <c r="L48" s="2">
        <v>4.7913188647746319</v>
      </c>
      <c r="M48" s="2"/>
      <c r="O48">
        <v>377.55</v>
      </c>
      <c r="P48">
        <f t="shared" si="0"/>
        <v>26.06010016694491</v>
      </c>
      <c r="R48">
        <f>VLOOKUP(I48,'03septbhavcopy'!$A$1:$M$2068,6,FALSE)</f>
        <v>419.65</v>
      </c>
      <c r="S48">
        <v>40.1168614357262</v>
      </c>
      <c r="V48">
        <v>408.5</v>
      </c>
      <c r="W48">
        <v>36.393989983305509</v>
      </c>
      <c r="Y48">
        <v>417.4</v>
      </c>
      <c r="Z48">
        <v>39.365609348914852</v>
      </c>
      <c r="AE48" t="e" cm="1" vm="21">
        <f t="array" aca="1" ref="AE48" ca="1">VLOOKUP($E48:$E$1209,Events!$B$1:$U$536,2,FALSE)</f>
        <v>#VALUE!</v>
      </c>
    </row>
    <row r="49" spans="1:31" x14ac:dyDescent="0.3">
      <c r="H49" s="4"/>
      <c r="I49" s="15" t="s">
        <v>53</v>
      </c>
      <c r="J49" s="18">
        <v>1529.9</v>
      </c>
      <c r="K49" s="17">
        <v>1452.55</v>
      </c>
      <c r="L49" s="2">
        <v>-5.0558860056212911</v>
      </c>
      <c r="M49" s="2">
        <f>AVERAGE(L45:L49)</f>
        <v>3.0168724412091974</v>
      </c>
      <c r="O49">
        <v>1519.95</v>
      </c>
      <c r="P49">
        <f t="shared" si="0"/>
        <v>-0.65036930518334823</v>
      </c>
      <c r="Q49">
        <f>AVERAGE(P45:P49)</f>
        <v>10.843258901171808</v>
      </c>
      <c r="R49">
        <f>VLOOKUP(I49,'03septbhavcopy'!$A$1:$M$2068,6,FALSE)</f>
        <v>1432.35</v>
      </c>
      <c r="S49">
        <v>-6.3762337407673817</v>
      </c>
      <c r="T49">
        <v>12.856070485408551</v>
      </c>
      <c r="V49">
        <v>1385.2</v>
      </c>
      <c r="W49">
        <v>-9.4581345185959886</v>
      </c>
      <c r="X49">
        <f>AVERAGE(W45:W49)</f>
        <v>9.6490866749734927</v>
      </c>
      <c r="Y49">
        <v>2037.55</v>
      </c>
      <c r="Z49">
        <v>33.181907314203528</v>
      </c>
      <c r="AA49">
        <v>10.627751064639359</v>
      </c>
      <c r="AE49" t="e" cm="1" vm="22">
        <f t="array" aca="1" ref="AE49" ca="1">VLOOKUP($E49:$E$1209,Events!$B$1:$U$536,2,FALSE)</f>
        <v>#VALUE!</v>
      </c>
    </row>
    <row r="50" spans="1:31" x14ac:dyDescent="0.3">
      <c r="H50" s="4"/>
      <c r="I50" s="15"/>
      <c r="J50" s="18"/>
      <c r="K50" s="17"/>
      <c r="L50" s="2" t="s">
        <v>4187</v>
      </c>
      <c r="M50" s="2"/>
      <c r="O50" t="e">
        <v>#N/A</v>
      </c>
      <c r="P50" t="e">
        <f t="shared" si="0"/>
        <v>#N/A</v>
      </c>
      <c r="R50" t="e">
        <f>VLOOKUP(I50,'03septbhavcopy'!$A$1:$M$2068,6,FALSE)</f>
        <v>#N/A</v>
      </c>
      <c r="S50" t="s">
        <v>4187</v>
      </c>
      <c r="V50" t="s">
        <v>4187</v>
      </c>
      <c r="W50" t="s">
        <v>4187</v>
      </c>
      <c r="AE50" t="e" cm="1" vm="23">
        <f t="array" aca="1" ref="AE50" ca="1">VLOOKUP($E50:$E$1209,Events!$B$1:$U$536,2,FALSE)</f>
        <v>#VALUE!</v>
      </c>
    </row>
    <row r="51" spans="1:31" x14ac:dyDescent="0.3">
      <c r="A51" s="4" t="s">
        <v>54</v>
      </c>
      <c r="B51" s="30">
        <v>44319.690069444441</v>
      </c>
      <c r="C51" s="33">
        <v>44319.690069444441</v>
      </c>
      <c r="D51" s="33">
        <v>44319.690069444441</v>
      </c>
      <c r="E51" s="4" t="s">
        <v>6483</v>
      </c>
      <c r="F51" s="10" t="s">
        <v>7</v>
      </c>
      <c r="G51" s="10" t="s">
        <v>7</v>
      </c>
      <c r="H51" s="10" t="s">
        <v>7</v>
      </c>
      <c r="I51" s="15" t="s">
        <v>16</v>
      </c>
      <c r="J51" s="18">
        <v>445.15</v>
      </c>
      <c r="K51" s="17">
        <v>471.05</v>
      </c>
      <c r="L51" s="2">
        <v>5.8182635066831487</v>
      </c>
      <c r="M51" s="2"/>
      <c r="O51">
        <v>488.1</v>
      </c>
      <c r="P51">
        <f t="shared" si="0"/>
        <v>9.6484331124340219</v>
      </c>
      <c r="R51">
        <f>VLOOKUP(I51,'03septbhavcopy'!$A$1:$M$2068,6,FALSE)</f>
        <v>560.79999999999995</v>
      </c>
      <c r="S51">
        <v>25.980006739301359</v>
      </c>
      <c r="V51">
        <v>547.5</v>
      </c>
      <c r="W51">
        <v>22.992249803437051</v>
      </c>
      <c r="Y51">
        <v>511.4</v>
      </c>
      <c r="Z51">
        <v>14.882623834662475</v>
      </c>
      <c r="AE51" t="e">
        <f>VLOOKUP($E$3,Events!$B$1:$U$536,2,FALSE)</f>
        <v>#N/A</v>
      </c>
    </row>
    <row r="52" spans="1:31" x14ac:dyDescent="0.3">
      <c r="H52" s="4"/>
      <c r="I52" s="15" t="s">
        <v>55</v>
      </c>
      <c r="J52" s="18">
        <v>3439.25</v>
      </c>
      <c r="K52" s="17">
        <v>3423.45</v>
      </c>
      <c r="L52" s="2">
        <v>-0.45940248600712896</v>
      </c>
      <c r="M52" s="2"/>
      <c r="O52">
        <v>3601.75</v>
      </c>
      <c r="P52">
        <f t="shared" si="0"/>
        <v>4.7248673402631391</v>
      </c>
      <c r="R52">
        <f>VLOOKUP(I52,'03septbhavcopy'!$A$1:$M$2068,6,FALSE)</f>
        <v>4124.2</v>
      </c>
      <c r="S52">
        <v>19.915679290542993</v>
      </c>
      <c r="V52">
        <v>4009.6</v>
      </c>
      <c r="W52">
        <v>16.583557461655882</v>
      </c>
      <c r="Y52">
        <v>3448.6</v>
      </c>
      <c r="Z52">
        <v>0.27186159773206103</v>
      </c>
      <c r="AE52" t="e">
        <f>VLOOKUP($E$3,Events!$B$1:$U$536,2,FALSE)</f>
        <v>#N/A</v>
      </c>
    </row>
    <row r="53" spans="1:31" x14ac:dyDescent="0.3">
      <c r="H53" s="4"/>
      <c r="I53" s="15" t="s">
        <v>55</v>
      </c>
      <c r="J53" s="18">
        <v>3439.25</v>
      </c>
      <c r="K53" s="17">
        <v>3423.45</v>
      </c>
      <c r="L53" s="2">
        <v>-0.45940248600712896</v>
      </c>
      <c r="M53" s="2"/>
      <c r="O53">
        <v>3601.75</v>
      </c>
      <c r="P53">
        <f t="shared" si="0"/>
        <v>4.7248673402631391</v>
      </c>
      <c r="R53">
        <f>VLOOKUP(I53,'03septbhavcopy'!$A$1:$M$2068,6,FALSE)</f>
        <v>4124.2</v>
      </c>
      <c r="S53">
        <v>19.915679290542993</v>
      </c>
      <c r="V53">
        <v>4009.6</v>
      </c>
      <c r="W53">
        <v>16.583557461655882</v>
      </c>
      <c r="Y53">
        <v>3448.6</v>
      </c>
      <c r="Z53">
        <v>0.27186159773206103</v>
      </c>
      <c r="AE53" t="e">
        <f>VLOOKUP($E$3,Events!$B$1:$U$536,2,FALSE)</f>
        <v>#N/A</v>
      </c>
    </row>
    <row r="54" spans="1:31" x14ac:dyDescent="0.3">
      <c r="H54" s="4"/>
      <c r="I54" s="15" t="s">
        <v>56</v>
      </c>
      <c r="J54" s="18">
        <v>200.95</v>
      </c>
      <c r="K54" s="17">
        <v>212.9</v>
      </c>
      <c r="L54" s="2">
        <v>5.9467529236128476</v>
      </c>
      <c r="M54" s="2"/>
      <c r="O54">
        <v>213.65</v>
      </c>
      <c r="P54">
        <f t="shared" si="0"/>
        <v>6.3199800945508917</v>
      </c>
      <c r="R54">
        <f>VLOOKUP(I54,'03septbhavcopy'!$A$1:$M$2068,6,FALSE)</f>
        <v>210.6</v>
      </c>
      <c r="S54">
        <v>4.8021895994028396</v>
      </c>
      <c r="V54">
        <v>238.7</v>
      </c>
      <c r="W54">
        <v>18.785767603881563</v>
      </c>
      <c r="Y54">
        <v>230.2</v>
      </c>
      <c r="Z54">
        <v>14.555859666583727</v>
      </c>
      <c r="AE54" t="e">
        <f>VLOOKUP($E$3,Events!$B$1:$U$536,2,FALSE)</f>
        <v>#N/A</v>
      </c>
    </row>
    <row r="55" spans="1:31" x14ac:dyDescent="0.3">
      <c r="H55" s="4"/>
      <c r="I55" s="15" t="s">
        <v>35</v>
      </c>
      <c r="J55" s="18">
        <v>16506.75</v>
      </c>
      <c r="K55" s="17">
        <v>17509.400000000001</v>
      </c>
      <c r="L55" s="2">
        <v>6.0741817741227164</v>
      </c>
      <c r="M55" s="2">
        <f>AVERAGE(L51:L55)</f>
        <v>3.3840786464808916</v>
      </c>
      <c r="O55">
        <v>17482.599999999999</v>
      </c>
      <c r="P55">
        <f t="shared" si="0"/>
        <v>5.9118239508079942</v>
      </c>
      <c r="Q55">
        <f>AVERAGE(P51:P55)</f>
        <v>6.2659943676638381</v>
      </c>
      <c r="R55">
        <f>VLOOKUP(I55,'03septbhavcopy'!$A$1:$M$2068,6,FALSE)</f>
        <v>20266.650000000001</v>
      </c>
      <c r="S55">
        <v>22.777954473170077</v>
      </c>
      <c r="T55">
        <v>18.678301878592055</v>
      </c>
      <c r="V55">
        <v>19642.2</v>
      </c>
      <c r="W55">
        <v>18.9949566086601</v>
      </c>
      <c r="X55">
        <f>AVERAGE(W51:W55)</f>
        <v>18.788017787858099</v>
      </c>
      <c r="Y55">
        <v>18072.75</v>
      </c>
      <c r="Z55">
        <v>9.4870280339860962</v>
      </c>
      <c r="AA55">
        <v>7.8938469461392824</v>
      </c>
      <c r="AE55" t="e">
        <f>VLOOKUP($E$3,Events!$B$1:$U$536,2,FALSE)</f>
        <v>#N/A</v>
      </c>
    </row>
    <row r="56" spans="1:31" x14ac:dyDescent="0.3">
      <c r="H56" s="4"/>
      <c r="I56" s="15"/>
      <c r="J56" s="18"/>
      <c r="K56" s="17"/>
      <c r="L56" s="2" t="s">
        <v>4187</v>
      </c>
      <c r="M56" s="2"/>
      <c r="O56" t="e">
        <v>#N/A</v>
      </c>
      <c r="P56" t="e">
        <f t="shared" si="0"/>
        <v>#N/A</v>
      </c>
      <c r="R56" t="e">
        <f>VLOOKUP(I56,'03septbhavcopy'!$A$1:$M$2068,6,FALSE)</f>
        <v>#N/A</v>
      </c>
      <c r="S56" t="s">
        <v>4187</v>
      </c>
      <c r="V56" t="s">
        <v>4187</v>
      </c>
      <c r="W56" t="s">
        <v>4187</v>
      </c>
      <c r="AE56" t="e">
        <f>VLOOKUP($E$3,Events!$B$1:$U$536,2,FALSE)</f>
        <v>#N/A</v>
      </c>
    </row>
    <row r="57" spans="1:31" x14ac:dyDescent="0.3">
      <c r="A57" s="4" t="s">
        <v>57</v>
      </c>
      <c r="B57" s="30">
        <v>44319.691168981481</v>
      </c>
      <c r="C57" s="33">
        <v>44319.691168981481</v>
      </c>
      <c r="D57" s="33">
        <v>44319.691168981481</v>
      </c>
      <c r="E57" s="4" t="s">
        <v>6483</v>
      </c>
      <c r="F57" s="11" t="s">
        <v>19</v>
      </c>
      <c r="G57" s="11" t="s">
        <v>19</v>
      </c>
      <c r="H57" s="11" t="s">
        <v>19</v>
      </c>
      <c r="I57" s="15" t="s">
        <v>58</v>
      </c>
      <c r="J57" s="18">
        <v>6597.85</v>
      </c>
      <c r="K57" s="17">
        <v>6970</v>
      </c>
      <c r="L57" s="2">
        <v>5.6404737907045428</v>
      </c>
      <c r="M57" s="2"/>
      <c r="O57">
        <v>7336.75</v>
      </c>
      <c r="P57">
        <f t="shared" si="0"/>
        <v>11.199102738013135</v>
      </c>
      <c r="R57">
        <f>VLOOKUP(I57,'03septbhavcopy'!$A$1:$M$2068,6,FALSE)</f>
        <v>6863.1</v>
      </c>
      <c r="S57">
        <v>4.0202490205142585</v>
      </c>
      <c r="V57">
        <v>7403.45</v>
      </c>
      <c r="W57">
        <v>12.210038118477982</v>
      </c>
      <c r="Y57">
        <v>8511.65</v>
      </c>
      <c r="Z57">
        <v>29.006418757625582</v>
      </c>
      <c r="AE57" t="e">
        <f>VLOOKUP($E$3,Events!$B$1:$U$536,2,FALSE)</f>
        <v>#N/A</v>
      </c>
    </row>
    <row r="58" spans="1:31" x14ac:dyDescent="0.3">
      <c r="H58" s="4"/>
      <c r="I58" s="15" t="s">
        <v>59</v>
      </c>
      <c r="J58" s="18">
        <v>1004.7</v>
      </c>
      <c r="K58" s="17">
        <v>1018.1</v>
      </c>
      <c r="L58" s="2">
        <v>1.3337314621279961</v>
      </c>
      <c r="M58" s="2"/>
      <c r="O58">
        <v>1038.95</v>
      </c>
      <c r="P58">
        <f t="shared" si="0"/>
        <v>3.4089778043196972</v>
      </c>
      <c r="R58">
        <f>VLOOKUP(I58,'03septbhavcopy'!$A$1:$M$2068,6,FALSE)</f>
        <v>1430.45</v>
      </c>
      <c r="S58">
        <v>42.375833582163828</v>
      </c>
      <c r="V58">
        <v>1388.55</v>
      </c>
      <c r="W58">
        <v>38.205434458047165</v>
      </c>
      <c r="Y58">
        <v>1194.95</v>
      </c>
      <c r="Z58">
        <v>18.936000796257588</v>
      </c>
      <c r="AE58" t="e">
        <f>VLOOKUP($E$3,Events!$B$1:$U$536,2,FALSE)</f>
        <v>#N/A</v>
      </c>
    </row>
    <row r="59" spans="1:31" x14ac:dyDescent="0.3">
      <c r="H59" s="4"/>
      <c r="I59" s="15" t="s">
        <v>46</v>
      </c>
      <c r="J59" s="18">
        <v>369.95</v>
      </c>
      <c r="K59" s="17">
        <v>387.75</v>
      </c>
      <c r="L59" s="2">
        <v>4.8114610082443603</v>
      </c>
      <c r="M59" s="2"/>
      <c r="O59">
        <v>387.75</v>
      </c>
      <c r="P59">
        <f t="shared" si="0"/>
        <v>4.8114610082443603</v>
      </c>
      <c r="R59">
        <f>VLOOKUP(I59,'03septbhavcopy'!$A$1:$M$2068,6,FALSE)</f>
        <v>461.3</v>
      </c>
      <c r="S59">
        <v>24.692526017029333</v>
      </c>
      <c r="V59">
        <v>481.4</v>
      </c>
      <c r="W59">
        <v>30.125692661170426</v>
      </c>
      <c r="Y59">
        <v>522.6</v>
      </c>
      <c r="Z59">
        <v>41.262332747668616</v>
      </c>
      <c r="AE59" t="e">
        <f>VLOOKUP($E$3,Events!$B$1:$U$536,2,FALSE)</f>
        <v>#N/A</v>
      </c>
    </row>
    <row r="60" spans="1:31" x14ac:dyDescent="0.3">
      <c r="H60" s="4"/>
      <c r="I60" s="15" t="s">
        <v>60</v>
      </c>
      <c r="J60" s="18">
        <v>487.35</v>
      </c>
      <c r="K60" s="17">
        <v>538.70000000000005</v>
      </c>
      <c r="L60" s="2">
        <v>10.536575356519959</v>
      </c>
      <c r="M60" s="2"/>
      <c r="O60">
        <v>550.6</v>
      </c>
      <c r="P60">
        <f t="shared" si="0"/>
        <v>12.978352313532369</v>
      </c>
      <c r="R60">
        <f>VLOOKUP(I60,'03septbhavcopy'!$A$1:$M$2068,6,FALSE)</f>
        <v>655.1</v>
      </c>
      <c r="S60">
        <v>34.42084744023802</v>
      </c>
      <c r="V60">
        <v>653.9</v>
      </c>
      <c r="W60">
        <v>34.17461783112752</v>
      </c>
      <c r="Y60">
        <v>557</v>
      </c>
      <c r="Z60">
        <v>14.291576895455007</v>
      </c>
      <c r="AE60" t="e">
        <f>VLOOKUP($E$3,Events!$B$1:$U$536,2,FALSE)</f>
        <v>#N/A</v>
      </c>
    </row>
    <row r="61" spans="1:31" x14ac:dyDescent="0.3">
      <c r="H61" s="4"/>
      <c r="I61" s="15" t="s">
        <v>61</v>
      </c>
      <c r="J61" s="18">
        <v>1435.6</v>
      </c>
      <c r="K61" s="17">
        <v>1484.05</v>
      </c>
      <c r="L61" s="2">
        <v>3.3748955140707748</v>
      </c>
      <c r="M61" s="2">
        <f>AVERAGE(L57:L61)</f>
        <v>5.1394274263335271</v>
      </c>
      <c r="O61">
        <v>1467.7</v>
      </c>
      <c r="P61">
        <f t="shared" si="0"/>
        <v>2.235998885483431</v>
      </c>
      <c r="Q61">
        <f>AVERAGE(P57:P61)</f>
        <v>6.9267785499185992</v>
      </c>
      <c r="R61">
        <f>VLOOKUP(I61,'03septbhavcopy'!$A$1:$M$2068,6,FALSE)</f>
        <v>1629.75</v>
      </c>
      <c r="S61">
        <v>13.52396210643634</v>
      </c>
      <c r="T61">
        <v>23.806683633276357</v>
      </c>
      <c r="V61">
        <v>1567.25</v>
      </c>
      <c r="W61">
        <v>9.1703817219281198</v>
      </c>
      <c r="X61">
        <f>AVERAGE(W57:W61)</f>
        <v>24.777232958150243</v>
      </c>
      <c r="Y61">
        <v>1337</v>
      </c>
      <c r="Z61">
        <v>-6.8682084146001605</v>
      </c>
      <c r="AA61">
        <v>19.325624156481329</v>
      </c>
      <c r="AE61" t="e">
        <f>VLOOKUP($E$3,Events!$B$1:$U$536,2,FALSE)</f>
        <v>#N/A</v>
      </c>
    </row>
    <row r="62" spans="1:31" x14ac:dyDescent="0.3">
      <c r="H62" s="4"/>
      <c r="I62" s="15"/>
      <c r="J62" s="18"/>
      <c r="K62" s="17"/>
      <c r="L62" s="2" t="s">
        <v>4187</v>
      </c>
      <c r="M62" s="2"/>
      <c r="O62" t="e">
        <v>#N/A</v>
      </c>
      <c r="P62" t="e">
        <f t="shared" si="0"/>
        <v>#N/A</v>
      </c>
      <c r="R62" t="e">
        <f>VLOOKUP(I62,'03septbhavcopy'!$A$1:$M$2068,6,FALSE)</f>
        <v>#N/A</v>
      </c>
      <c r="S62" t="s">
        <v>4187</v>
      </c>
      <c r="V62" t="s">
        <v>4187</v>
      </c>
      <c r="W62" t="s">
        <v>4187</v>
      </c>
      <c r="AE62" t="e">
        <f>VLOOKUP($E$3,Events!$B$1:$U$536,2,FALSE)</f>
        <v>#N/A</v>
      </c>
    </row>
    <row r="63" spans="1:31" x14ac:dyDescent="0.3">
      <c r="A63" s="4" t="s">
        <v>62</v>
      </c>
      <c r="B63" s="30">
        <v>44319.692430555559</v>
      </c>
      <c r="C63" s="33">
        <v>44319.692430555559</v>
      </c>
      <c r="D63" s="33">
        <v>44319.692430555559</v>
      </c>
      <c r="E63" s="4" t="s">
        <v>6483</v>
      </c>
      <c r="F63" s="12" t="s">
        <v>18</v>
      </c>
      <c r="G63" s="12" t="s">
        <v>18</v>
      </c>
      <c r="H63" s="12" t="s">
        <v>18</v>
      </c>
      <c r="I63" s="15" t="s">
        <v>63</v>
      </c>
      <c r="J63" s="18">
        <v>1785.8</v>
      </c>
      <c r="K63" s="17">
        <v>1936.1</v>
      </c>
      <c r="L63" s="2">
        <v>8.416396012991374</v>
      </c>
      <c r="M63" s="2"/>
      <c r="O63">
        <v>1932.5</v>
      </c>
      <c r="P63">
        <f t="shared" si="0"/>
        <v>8.2148056893269139</v>
      </c>
      <c r="R63">
        <f>VLOOKUP(I63,'03septbhavcopy'!$A$1:$M$2068,6,FALSE)</f>
        <v>2952.25</v>
      </c>
      <c r="S63">
        <v>65.318064732892822</v>
      </c>
      <c r="V63">
        <v>3218.3</v>
      </c>
      <c r="W63">
        <v>80.216149624818016</v>
      </c>
      <c r="Y63">
        <v>3022.4</v>
      </c>
      <c r="Z63">
        <v>69.246276178743429</v>
      </c>
      <c r="AE63" t="e">
        <f>VLOOKUP($E$3,Events!$B$1:$U$536,2,FALSE)</f>
        <v>#N/A</v>
      </c>
    </row>
    <row r="64" spans="1:31" x14ac:dyDescent="0.3">
      <c r="H64" s="4"/>
      <c r="I64" s="15" t="s">
        <v>64</v>
      </c>
      <c r="J64" s="18">
        <v>1898</v>
      </c>
      <c r="K64" s="17">
        <v>1985.45</v>
      </c>
      <c r="L64" s="2">
        <v>4.6074815595363567</v>
      </c>
      <c r="M64" s="2"/>
      <c r="O64">
        <v>2042.65</v>
      </c>
      <c r="P64">
        <f t="shared" si="0"/>
        <v>7.6211801896733453</v>
      </c>
      <c r="R64">
        <f>VLOOKUP(I64,'03septbhavcopy'!$A$1:$M$2068,6,FALSE)</f>
        <v>2469</v>
      </c>
      <c r="S64">
        <v>30.084299262381453</v>
      </c>
      <c r="V64">
        <v>2331.85</v>
      </c>
      <c r="W64">
        <v>22.858271865121175</v>
      </c>
      <c r="Y64">
        <v>2282.1999999999998</v>
      </c>
      <c r="Z64">
        <v>20.242360379346671</v>
      </c>
      <c r="AE64" t="e">
        <f>VLOOKUP($E$3,Events!$B$1:$U$536,2,FALSE)</f>
        <v>#N/A</v>
      </c>
    </row>
    <row r="65" spans="1:31" x14ac:dyDescent="0.3">
      <c r="H65" s="4"/>
      <c r="I65" s="15" t="s">
        <v>65</v>
      </c>
      <c r="J65" s="18">
        <v>1783.4</v>
      </c>
      <c r="K65" s="17">
        <v>2190.85</v>
      </c>
      <c r="L65" s="2">
        <v>22.846809465066716</v>
      </c>
      <c r="M65" s="2"/>
      <c r="O65">
        <v>2253.75</v>
      </c>
      <c r="P65">
        <f t="shared" si="0"/>
        <v>26.373780419423568</v>
      </c>
      <c r="R65">
        <f>VLOOKUP(I65,'03septbhavcopy'!$A$1:$M$2068,6,FALSE)</f>
        <v>2411.15</v>
      </c>
      <c r="S65">
        <v>35.199618705842774</v>
      </c>
      <c r="V65">
        <v>2628.8</v>
      </c>
      <c r="W65">
        <v>47.403835370640358</v>
      </c>
      <c r="Y65">
        <v>2245.1999999999998</v>
      </c>
      <c r="Z65">
        <v>25.894359089379822</v>
      </c>
      <c r="AE65" t="e">
        <f>VLOOKUP($E$3,Events!$B$1:$U$536,2,FALSE)</f>
        <v>#N/A</v>
      </c>
    </row>
    <row r="66" spans="1:31" x14ac:dyDescent="0.3">
      <c r="H66" s="4"/>
      <c r="I66" s="15" t="s">
        <v>66</v>
      </c>
      <c r="J66" s="18">
        <v>29690.75</v>
      </c>
      <c r="K66" s="17">
        <v>31362.3</v>
      </c>
      <c r="L66" s="2">
        <v>5.629867888146979</v>
      </c>
      <c r="M66" s="2"/>
      <c r="O66">
        <v>30970.45</v>
      </c>
      <c r="P66">
        <f t="shared" si="0"/>
        <v>4.3100965789008381</v>
      </c>
      <c r="R66">
        <f>VLOOKUP(I66,'03septbhavcopy'!$A$1:$M$2068,6,FALSE)</f>
        <v>32473.3</v>
      </c>
      <c r="S66">
        <v>9.371774037368537</v>
      </c>
      <c r="V66">
        <v>32980.75</v>
      </c>
      <c r="W66">
        <v>11.080892197064742</v>
      </c>
      <c r="Y66">
        <v>40715.5</v>
      </c>
      <c r="Z66">
        <v>37.13193503027037</v>
      </c>
      <c r="AE66" t="e">
        <f>VLOOKUP($E$3,Events!$B$1:$U$536,2,FALSE)</f>
        <v>#N/A</v>
      </c>
    </row>
    <row r="67" spans="1:31" x14ac:dyDescent="0.3">
      <c r="H67" s="4"/>
      <c r="I67" s="15" t="s">
        <v>67</v>
      </c>
      <c r="J67" s="18">
        <v>924.05</v>
      </c>
      <c r="K67" s="17">
        <v>995.45</v>
      </c>
      <c r="L67" s="2">
        <v>7.7268546074346736</v>
      </c>
      <c r="M67" s="2">
        <f>AVERAGE(L63:L67)</f>
        <v>9.8454819066352197</v>
      </c>
      <c r="O67">
        <v>1007.55</v>
      </c>
      <c r="P67">
        <f t="shared" si="0"/>
        <v>9.0363075591147677</v>
      </c>
      <c r="Q67">
        <f>AVERAGE(P63:P67)</f>
        <v>11.111234087287887</v>
      </c>
      <c r="R67">
        <f>VLOOKUP(I67,'03septbhavcopy'!$A$1:$M$2068,6,FALSE)</f>
        <v>1169.9000000000001</v>
      </c>
      <c r="S67">
        <v>26.605703154591218</v>
      </c>
      <c r="T67">
        <v>33.315891978615362</v>
      </c>
      <c r="V67">
        <v>1124.2</v>
      </c>
      <c r="W67">
        <v>21.660083328824211</v>
      </c>
      <c r="X67">
        <f>AVERAGE(W63:W67)</f>
        <v>36.643846477293707</v>
      </c>
      <c r="Y67">
        <v>1339</v>
      </c>
      <c r="Z67">
        <v>44.905578702451173</v>
      </c>
      <c r="AA67">
        <v>39.484101876038288</v>
      </c>
      <c r="AE67" t="e">
        <f>VLOOKUP($E$3,Events!$B$1:$U$536,2,FALSE)</f>
        <v>#N/A</v>
      </c>
    </row>
    <row r="68" spans="1:31" x14ac:dyDescent="0.3">
      <c r="H68" s="4"/>
      <c r="I68" s="15"/>
      <c r="J68" s="18"/>
      <c r="K68" s="17"/>
      <c r="L68" s="2" t="s">
        <v>4187</v>
      </c>
      <c r="M68" s="2"/>
      <c r="O68" t="e">
        <v>#N/A</v>
      </c>
      <c r="P68" t="e">
        <f t="shared" ref="P68:P131" si="1">(O68-J68)/J68%</f>
        <v>#N/A</v>
      </c>
      <c r="R68" t="e">
        <f>VLOOKUP(I68,'03septbhavcopy'!$A$1:$M$2068,6,FALSE)</f>
        <v>#N/A</v>
      </c>
      <c r="S68" t="s">
        <v>4187</v>
      </c>
      <c r="V68" t="s">
        <v>4187</v>
      </c>
      <c r="W68" t="s">
        <v>4187</v>
      </c>
      <c r="AE68" t="e">
        <f>VLOOKUP($E$3,Events!$B$1:$U$536,2,FALSE)</f>
        <v>#N/A</v>
      </c>
    </row>
    <row r="69" spans="1:31" x14ac:dyDescent="0.3">
      <c r="A69" s="4" t="s">
        <v>68</v>
      </c>
      <c r="B69" s="30">
        <v>44319.693043981482</v>
      </c>
      <c r="C69" s="33">
        <v>44319.693043981482</v>
      </c>
      <c r="D69" s="33">
        <v>44319.693043981482</v>
      </c>
      <c r="E69" s="4" t="s">
        <v>6483</v>
      </c>
      <c r="F69" s="13" t="s">
        <v>48</v>
      </c>
      <c r="G69" s="13" t="s">
        <v>48</v>
      </c>
      <c r="H69" s="13" t="s">
        <v>48</v>
      </c>
      <c r="I69" s="15" t="s">
        <v>69</v>
      </c>
      <c r="J69" s="18">
        <v>2035.85</v>
      </c>
      <c r="K69" s="17">
        <v>2101.8000000000002</v>
      </c>
      <c r="L69" s="2">
        <v>3.2394331605963247</v>
      </c>
      <c r="M69" s="2"/>
      <c r="O69">
        <v>2175.25</v>
      </c>
      <c r="P69">
        <f t="shared" si="1"/>
        <v>6.8472628140580145</v>
      </c>
      <c r="R69">
        <f>VLOOKUP(I69,'03septbhavcopy'!$A$1:$M$2068,6,FALSE)</f>
        <v>2306.8000000000002</v>
      </c>
      <c r="S69">
        <v>13.308937298916929</v>
      </c>
      <c r="V69">
        <v>2421.8000000000002</v>
      </c>
      <c r="W69">
        <v>18.957683522852875</v>
      </c>
      <c r="Y69">
        <v>3275.45</v>
      </c>
      <c r="Z69">
        <v>60.888572340791313</v>
      </c>
      <c r="AE69" t="e">
        <f>VLOOKUP($E$3,Events!$B$1:$U$536,2,FALSE)</f>
        <v>#N/A</v>
      </c>
    </row>
    <row r="70" spans="1:31" x14ac:dyDescent="0.3">
      <c r="H70" s="4"/>
      <c r="I70" s="15" t="s">
        <v>70</v>
      </c>
      <c r="J70" s="18">
        <v>107.3</v>
      </c>
      <c r="K70" s="17">
        <v>122.35</v>
      </c>
      <c r="L70" s="2">
        <v>14.026095060577816</v>
      </c>
      <c r="M70" s="2"/>
      <c r="O70">
        <v>124</v>
      </c>
      <c r="P70">
        <f t="shared" si="1"/>
        <v>15.563839701770739</v>
      </c>
      <c r="R70">
        <f>VLOOKUP(I70,'03septbhavcopy'!$A$1:$M$2068,6,FALSE)</f>
        <v>116.7</v>
      </c>
      <c r="S70">
        <v>8.7604846225535944</v>
      </c>
      <c r="V70">
        <v>118.85</v>
      </c>
      <c r="W70">
        <v>10.764212488350417</v>
      </c>
      <c r="Y70">
        <v>116.3</v>
      </c>
      <c r="Z70">
        <v>8.3876980428704577</v>
      </c>
      <c r="AE70" t="e">
        <f>VLOOKUP($E$3,Events!$B$1:$U$536,2,FALSE)</f>
        <v>#N/A</v>
      </c>
    </row>
    <row r="71" spans="1:31" x14ac:dyDescent="0.3">
      <c r="H71" s="4"/>
      <c r="I71" s="15" t="s">
        <v>71</v>
      </c>
      <c r="J71" s="18">
        <v>1837.05</v>
      </c>
      <c r="K71" s="17">
        <v>1969.3</v>
      </c>
      <c r="L71" s="2">
        <v>7.1990419422443592</v>
      </c>
      <c r="M71" s="2"/>
      <c r="O71">
        <v>1969.05</v>
      </c>
      <c r="P71">
        <f t="shared" si="1"/>
        <v>7.1854331673062788</v>
      </c>
      <c r="R71">
        <f>VLOOKUP(I71,'03septbhavcopy'!$A$1:$M$2068,6,FALSE)</f>
        <v>2213.65</v>
      </c>
      <c r="S71">
        <v>20.500258566723833</v>
      </c>
      <c r="V71">
        <v>2180.6999999999998</v>
      </c>
      <c r="W71">
        <v>18.706622029884862</v>
      </c>
      <c r="Y71">
        <v>2122.35</v>
      </c>
      <c r="Z71">
        <v>15.530333959336978</v>
      </c>
      <c r="AE71" t="e">
        <f>VLOOKUP($E$3,Events!$B$1:$U$536,2,FALSE)</f>
        <v>#N/A</v>
      </c>
    </row>
    <row r="72" spans="1:31" x14ac:dyDescent="0.3">
      <c r="H72" s="4"/>
      <c r="I72" s="15" t="s">
        <v>72</v>
      </c>
      <c r="J72" s="18">
        <v>107.7</v>
      </c>
      <c r="K72" s="17">
        <v>132.94999999999999</v>
      </c>
      <c r="L72" s="2">
        <v>23.44475394614669</v>
      </c>
      <c r="M72" s="2"/>
      <c r="O72">
        <v>141.6</v>
      </c>
      <c r="P72">
        <f t="shared" si="1"/>
        <v>31.476323119777152</v>
      </c>
      <c r="R72">
        <f>VLOOKUP(I72,'03septbhavcopy'!$A$1:$M$2068,6,FALSE)</f>
        <v>179.9</v>
      </c>
      <c r="S72">
        <v>67.03806870937791</v>
      </c>
      <c r="V72">
        <v>219.3</v>
      </c>
      <c r="W72">
        <v>103.62116991643455</v>
      </c>
      <c r="Y72">
        <v>231.2</v>
      </c>
      <c r="Z72">
        <v>114.67038068709377</v>
      </c>
      <c r="AE72" t="e">
        <f>VLOOKUP($E$3,Events!$B$1:$U$536,2,FALSE)</f>
        <v>#N/A</v>
      </c>
    </row>
    <row r="73" spans="1:31" x14ac:dyDescent="0.3">
      <c r="H73" s="4"/>
      <c r="I73" s="15" t="s">
        <v>73</v>
      </c>
      <c r="J73" s="18">
        <v>1356</v>
      </c>
      <c r="K73" s="17">
        <v>1297.8499999999999</v>
      </c>
      <c r="L73" s="2">
        <v>-4.2883480825958769</v>
      </c>
      <c r="M73" s="2">
        <f>AVERAGE(L69:L73)</f>
        <v>8.7241952053938636</v>
      </c>
      <c r="O73">
        <v>1370.95</v>
      </c>
      <c r="P73">
        <f t="shared" si="1"/>
        <v>1.1025073746312717</v>
      </c>
      <c r="Q73">
        <f>AVERAGE(P69:P73)</f>
        <v>12.435073235508691</v>
      </c>
      <c r="R73">
        <f>VLOOKUP(I73,'03septbhavcopy'!$A$1:$M$2068,6,FALSE)</f>
        <v>1699.2</v>
      </c>
      <c r="S73">
        <v>25.309734513274339</v>
      </c>
      <c r="T73">
        <v>26.983496742169319</v>
      </c>
      <c r="V73">
        <v>868.85</v>
      </c>
      <c r="W73">
        <v>-35.92551622418879</v>
      </c>
      <c r="X73">
        <f>AVERAGE(W69:W73)</f>
        <v>23.224834346666785</v>
      </c>
      <c r="Y73">
        <v>902.95</v>
      </c>
      <c r="Z73">
        <v>-33.410766961651916</v>
      </c>
      <c r="AA73">
        <v>33.213243613688121</v>
      </c>
      <c r="AE73" t="e">
        <f>VLOOKUP($E$3,Events!$B$1:$U$536,2,FALSE)</f>
        <v>#N/A</v>
      </c>
    </row>
    <row r="74" spans="1:31" x14ac:dyDescent="0.3">
      <c r="H74" s="4"/>
      <c r="I74" s="15"/>
      <c r="J74" s="18"/>
      <c r="K74" s="17"/>
      <c r="L74" s="2" t="s">
        <v>4187</v>
      </c>
      <c r="M74" s="2"/>
      <c r="O74" t="e">
        <v>#N/A</v>
      </c>
      <c r="P74" t="e">
        <f t="shared" si="1"/>
        <v>#N/A</v>
      </c>
      <c r="R74" t="e">
        <f>VLOOKUP(I74,'03septbhavcopy'!$A$1:$M$2068,6,FALSE)</f>
        <v>#N/A</v>
      </c>
      <c r="S74" t="s">
        <v>4187</v>
      </c>
      <c r="V74" t="s">
        <v>4187</v>
      </c>
      <c r="W74" t="s">
        <v>4187</v>
      </c>
      <c r="AE74" t="e">
        <f>VLOOKUP($E$3,Events!$B$1:$U$536,2,FALSE)</f>
        <v>#N/A</v>
      </c>
    </row>
    <row r="75" spans="1:31" x14ac:dyDescent="0.3">
      <c r="A75" s="4" t="s">
        <v>74</v>
      </c>
      <c r="B75" s="30">
        <v>44319.693796296298</v>
      </c>
      <c r="C75" s="33">
        <v>44319.693796296298</v>
      </c>
      <c r="D75" s="33">
        <v>44319.693796296298</v>
      </c>
      <c r="E75" s="4" t="s">
        <v>6483</v>
      </c>
      <c r="F75" s="12" t="s">
        <v>18</v>
      </c>
      <c r="G75" s="12" t="s">
        <v>18</v>
      </c>
      <c r="H75" s="12" t="s">
        <v>18</v>
      </c>
      <c r="I75" s="15" t="s">
        <v>66</v>
      </c>
      <c r="J75" s="18">
        <v>29690.75</v>
      </c>
      <c r="K75" s="17">
        <v>31362.3</v>
      </c>
      <c r="L75" s="2">
        <v>5.629867888146979</v>
      </c>
      <c r="M75" s="2"/>
      <c r="O75">
        <v>30970.45</v>
      </c>
      <c r="P75">
        <f t="shared" si="1"/>
        <v>4.3100965789008381</v>
      </c>
      <c r="R75">
        <f>VLOOKUP(I75,'03septbhavcopy'!$A$1:$M$2068,6,FALSE)</f>
        <v>32473.3</v>
      </c>
      <c r="S75">
        <v>9.371774037368537</v>
      </c>
      <c r="V75">
        <v>32980.75</v>
      </c>
      <c r="W75">
        <v>11.080892197064742</v>
      </c>
      <c r="Y75">
        <v>40715.5</v>
      </c>
      <c r="Z75">
        <v>37.13193503027037</v>
      </c>
      <c r="AE75" t="e">
        <f>VLOOKUP($E$3,Events!$B$1:$U$536,2,FALSE)</f>
        <v>#N/A</v>
      </c>
    </row>
    <row r="76" spans="1:31" x14ac:dyDescent="0.3">
      <c r="H76" s="4"/>
      <c r="I76" s="15" t="s">
        <v>75</v>
      </c>
      <c r="J76" s="18">
        <v>95.55</v>
      </c>
      <c r="K76" s="17">
        <v>91.95</v>
      </c>
      <c r="L76" s="2">
        <v>-3.7676609105180474</v>
      </c>
      <c r="M76" s="2"/>
      <c r="O76">
        <v>151.75</v>
      </c>
      <c r="P76">
        <f t="shared" si="1"/>
        <v>58.817373103087391</v>
      </c>
      <c r="R76">
        <f>VLOOKUP(I76,'03septbhavcopy'!$A$1:$M$2068,6,FALSE)</f>
        <v>103.15</v>
      </c>
      <c r="S76">
        <v>7.9539508110936774</v>
      </c>
      <c r="V76">
        <v>97</v>
      </c>
      <c r="W76">
        <v>1.5175300889586634</v>
      </c>
      <c r="Y76">
        <v>111.7</v>
      </c>
      <c r="Z76">
        <v>16.902145473574052</v>
      </c>
      <c r="AE76" t="e">
        <f>VLOOKUP($E$3,Events!$B$1:$U$536,2,FALSE)</f>
        <v>#N/A</v>
      </c>
    </row>
    <row r="77" spans="1:31" x14ac:dyDescent="0.3">
      <c r="H77" s="4"/>
      <c r="I77" s="15" t="s">
        <v>76</v>
      </c>
      <c r="J77" s="18">
        <v>43044.45</v>
      </c>
      <c r="K77" s="17">
        <v>42917.85</v>
      </c>
      <c r="L77" s="2">
        <v>-0.29411457226192589</v>
      </c>
      <c r="M77" s="2"/>
      <c r="O77">
        <v>41539.4</v>
      </c>
      <c r="P77">
        <f t="shared" si="1"/>
        <v>-3.4965018719021752</v>
      </c>
      <c r="R77">
        <f>VLOOKUP(I77,'03septbhavcopy'!$A$1:$M$2068,6,FALSE)</f>
        <v>40161.599999999999</v>
      </c>
      <c r="S77">
        <v>-6.6973791046232414</v>
      </c>
      <c r="V77">
        <v>44380.55</v>
      </c>
      <c r="W77">
        <v>3.10400063190494</v>
      </c>
      <c r="Y77">
        <v>44992.15</v>
      </c>
      <c r="Z77">
        <v>4.5248574438748888</v>
      </c>
      <c r="AE77" t="e">
        <f>VLOOKUP($E$3,Events!$B$1:$U$536,2,FALSE)</f>
        <v>#N/A</v>
      </c>
    </row>
    <row r="78" spans="1:31" x14ac:dyDescent="0.3">
      <c r="H78" s="4"/>
      <c r="I78" s="15" t="s">
        <v>77</v>
      </c>
      <c r="J78" s="18">
        <v>952.8</v>
      </c>
      <c r="K78" s="17">
        <v>1029.7</v>
      </c>
      <c r="L78" s="2">
        <v>8.0709487825356945</v>
      </c>
      <c r="M78" s="2"/>
      <c r="O78">
        <v>1070.0999999999999</v>
      </c>
      <c r="P78">
        <f t="shared" si="1"/>
        <v>12.311083123425689</v>
      </c>
      <c r="R78">
        <f>VLOOKUP(I78,'03septbhavcopy'!$A$1:$M$2068,6,FALSE)</f>
        <v>1394.55</v>
      </c>
      <c r="S78">
        <v>46.363350125944592</v>
      </c>
      <c r="V78">
        <v>1336.55</v>
      </c>
      <c r="W78">
        <v>40.276028547439132</v>
      </c>
      <c r="Y78">
        <v>1386.8</v>
      </c>
      <c r="Z78">
        <v>45.549958018471877</v>
      </c>
      <c r="AE78" t="e">
        <f>VLOOKUP($E$3,Events!$B$1:$U$536,2,FALSE)</f>
        <v>#N/A</v>
      </c>
    </row>
    <row r="79" spans="1:31" x14ac:dyDescent="0.3">
      <c r="H79" s="4"/>
      <c r="I79" s="15" t="s">
        <v>78</v>
      </c>
      <c r="J79" s="18">
        <v>1707.35</v>
      </c>
      <c r="K79" s="17">
        <v>1785.9</v>
      </c>
      <c r="L79" s="2">
        <v>4.6006969865581269</v>
      </c>
      <c r="M79" s="2">
        <f>AVERAGE(L75:L79)</f>
        <v>2.8479476348921655</v>
      </c>
      <c r="O79">
        <v>2166.6999999999998</v>
      </c>
      <c r="P79">
        <f t="shared" si="1"/>
        <v>26.904266846282248</v>
      </c>
      <c r="Q79">
        <f>AVERAGE(P75:P79)</f>
        <v>19.769263555958798</v>
      </c>
      <c r="R79">
        <f>VLOOKUP(I79,'03septbhavcopy'!$A$1:$M$2068,6,FALSE)</f>
        <v>2614.9</v>
      </c>
      <c r="S79">
        <v>53.155474858699165</v>
      </c>
      <c r="T79">
        <v>22.029434145696548</v>
      </c>
      <c r="V79">
        <v>2751.85</v>
      </c>
      <c r="W79">
        <v>61.176677306937655</v>
      </c>
      <c r="X79">
        <f>AVERAGE(W75:W79)</f>
        <v>23.431025754461025</v>
      </c>
      <c r="Y79">
        <v>2442.6999999999998</v>
      </c>
      <c r="Z79">
        <v>43.069669370662133</v>
      </c>
      <c r="AA79">
        <v>29.435713067370664</v>
      </c>
      <c r="AE79" t="e">
        <f>VLOOKUP($E$3,Events!$B$1:$U$536,2,FALSE)</f>
        <v>#N/A</v>
      </c>
    </row>
    <row r="80" spans="1:31" x14ac:dyDescent="0.3">
      <c r="H80" s="4"/>
      <c r="I80" s="15"/>
      <c r="J80" s="18"/>
      <c r="K80" s="17"/>
      <c r="L80" s="2" t="s">
        <v>4187</v>
      </c>
      <c r="M80" s="2"/>
      <c r="O80" t="e">
        <v>#N/A</v>
      </c>
      <c r="P80" t="e">
        <f t="shared" si="1"/>
        <v>#N/A</v>
      </c>
      <c r="R80" t="e">
        <f>VLOOKUP(I80,'03septbhavcopy'!$A$1:$M$2068,6,FALSE)</f>
        <v>#N/A</v>
      </c>
      <c r="S80" t="s">
        <v>4187</v>
      </c>
      <c r="V80" t="s">
        <v>4187</v>
      </c>
      <c r="W80" t="s">
        <v>4187</v>
      </c>
      <c r="AE80" t="e">
        <f>VLOOKUP($E$3,Events!$B$1:$U$536,2,FALSE)</f>
        <v>#N/A</v>
      </c>
    </row>
    <row r="81" spans="1:31" x14ac:dyDescent="0.3">
      <c r="A81" s="4" t="s">
        <v>79</v>
      </c>
      <c r="B81" s="30">
        <v>44319.694687499999</v>
      </c>
      <c r="C81" s="33">
        <v>44319.694687499999</v>
      </c>
      <c r="D81" s="33">
        <v>44319.694687499999</v>
      </c>
      <c r="E81" s="4" t="s">
        <v>6483</v>
      </c>
      <c r="F81" s="14" t="s">
        <v>26</v>
      </c>
      <c r="G81" s="14" t="s">
        <v>26</v>
      </c>
      <c r="H81" s="13" t="s">
        <v>48</v>
      </c>
      <c r="I81" s="15" t="s">
        <v>80</v>
      </c>
      <c r="J81" s="18">
        <v>136.4</v>
      </c>
      <c r="K81" s="17">
        <v>157.05000000000001</v>
      </c>
      <c r="L81" s="2">
        <v>15.139296187683287</v>
      </c>
      <c r="M81" s="2"/>
      <c r="O81">
        <v>147.94999999999999</v>
      </c>
      <c r="P81">
        <f t="shared" si="1"/>
        <v>8.4677419354838577</v>
      </c>
      <c r="R81">
        <f>VLOOKUP(I81,'03septbhavcopy'!$A$1:$M$2068,6,FALSE)</f>
        <v>179.4</v>
      </c>
      <c r="S81">
        <v>31.524926686217007</v>
      </c>
      <c r="V81">
        <v>167.95</v>
      </c>
      <c r="W81">
        <v>23.130498533724325</v>
      </c>
      <c r="Y81">
        <v>174.8</v>
      </c>
      <c r="Z81">
        <v>28.152492668621704</v>
      </c>
      <c r="AE81" t="e">
        <f>VLOOKUP($E$3,Events!$B$1:$U$536,2,FALSE)</f>
        <v>#N/A</v>
      </c>
    </row>
    <row r="82" spans="1:31" x14ac:dyDescent="0.3">
      <c r="H82" s="4"/>
      <c r="I82" s="15" t="s">
        <v>81</v>
      </c>
      <c r="J82" s="18">
        <v>242.8</v>
      </c>
      <c r="K82" s="17">
        <v>242.6</v>
      </c>
      <c r="L82" s="2">
        <v>-8.2372322899512795E-2</v>
      </c>
      <c r="M82" s="2"/>
      <c r="O82">
        <v>244.05</v>
      </c>
      <c r="P82">
        <f t="shared" si="1"/>
        <v>0.51482701812191101</v>
      </c>
      <c r="R82">
        <f>VLOOKUP(I82,'03septbhavcopy'!$A$1:$M$2068,6,FALSE)</f>
        <v>329.7</v>
      </c>
      <c r="S82">
        <v>35.790774299835249</v>
      </c>
      <c r="V82">
        <v>350.45</v>
      </c>
      <c r="W82">
        <v>44.336902800658969</v>
      </c>
      <c r="Y82">
        <v>626.79999999999995</v>
      </c>
      <c r="Z82">
        <v>158.15485996705104</v>
      </c>
      <c r="AE82" t="e">
        <f>VLOOKUP($E$3,Events!$B$1:$U$536,2,FALSE)</f>
        <v>#N/A</v>
      </c>
    </row>
    <row r="83" spans="1:31" x14ac:dyDescent="0.3">
      <c r="H83" s="4"/>
      <c r="I83" s="15" t="s">
        <v>82</v>
      </c>
      <c r="J83" s="18">
        <v>44.35</v>
      </c>
      <c r="K83" s="17">
        <v>61.75</v>
      </c>
      <c r="L83" s="2">
        <v>39.233370913190527</v>
      </c>
      <c r="M83" s="2"/>
      <c r="O83">
        <v>61.65</v>
      </c>
      <c r="P83">
        <f t="shared" si="1"/>
        <v>39.00789177001127</v>
      </c>
      <c r="R83">
        <f>VLOOKUP(I83,'03septbhavcopy'!$A$1:$M$2068,6,FALSE)</f>
        <v>71.900000000000006</v>
      </c>
      <c r="S83">
        <v>62.119503945885015</v>
      </c>
      <c r="V83">
        <v>76.55</v>
      </c>
      <c r="W83">
        <v>72.604284103720389</v>
      </c>
      <c r="Y83">
        <v>72.75</v>
      </c>
      <c r="Z83">
        <v>64.036076662908684</v>
      </c>
      <c r="AE83" t="e">
        <f>VLOOKUP($E$3,Events!$B$1:$U$536,2,FALSE)</f>
        <v>#N/A</v>
      </c>
    </row>
    <row r="84" spans="1:31" x14ac:dyDescent="0.3">
      <c r="H84" s="4"/>
      <c r="I84" s="15" t="s">
        <v>83</v>
      </c>
      <c r="J84" s="18">
        <v>1443</v>
      </c>
      <c r="K84" s="17">
        <v>1427.85</v>
      </c>
      <c r="L84" s="2">
        <v>-1.0498960498960561</v>
      </c>
      <c r="M84" s="2"/>
      <c r="O84">
        <v>1394.45</v>
      </c>
      <c r="P84">
        <f t="shared" si="1"/>
        <v>-3.3645183645183616</v>
      </c>
      <c r="R84">
        <f>VLOOKUP(I84,'03septbhavcopy'!$A$1:$M$2068,6,FALSE)</f>
        <v>1415.05</v>
      </c>
      <c r="S84">
        <v>-1.93693693693694</v>
      </c>
      <c r="V84">
        <v>1476.25</v>
      </c>
      <c r="W84">
        <v>2.3042273042273043</v>
      </c>
      <c r="Y84">
        <v>935.2</v>
      </c>
      <c r="Z84">
        <v>-35.190575190575188</v>
      </c>
      <c r="AE84" t="e">
        <f>VLOOKUP($E$3,Events!$B$1:$U$536,2,FALSE)</f>
        <v>#N/A</v>
      </c>
    </row>
    <row r="85" spans="1:31" x14ac:dyDescent="0.3">
      <c r="H85" s="4"/>
      <c r="I85" s="15" t="s">
        <v>84</v>
      </c>
      <c r="J85" s="18">
        <v>5279.1</v>
      </c>
      <c r="K85" s="17">
        <v>5275.6</v>
      </c>
      <c r="L85" s="2">
        <v>-6.6299179784432949E-2</v>
      </c>
      <c r="M85" s="2">
        <f>AVERAGE(L81:L85)</f>
        <v>10.634819909658763</v>
      </c>
      <c r="O85">
        <v>5294.9</v>
      </c>
      <c r="P85">
        <f t="shared" si="1"/>
        <v>0.2992934401697121</v>
      </c>
      <c r="Q85">
        <f>AVERAGE(P81:P85)</f>
        <v>8.9850471598536785</v>
      </c>
      <c r="R85">
        <f>VLOOKUP(I85,'03septbhavcopy'!$A$1:$M$2068,6,FALSE)</f>
        <v>5480.7</v>
      </c>
      <c r="S85">
        <v>3.8188327555833275</v>
      </c>
      <c r="T85">
        <v>26.26342015011673</v>
      </c>
      <c r="V85">
        <v>5288.8</v>
      </c>
      <c r="W85">
        <v>0.18374344111685359</v>
      </c>
      <c r="X85">
        <f>AVERAGE(W81:W85)</f>
        <v>28.51193123668957</v>
      </c>
      <c r="Y85">
        <v>4683.7</v>
      </c>
      <c r="Z85">
        <v>-11.278437612471832</v>
      </c>
      <c r="AA85">
        <v>40.774883299106882</v>
      </c>
      <c r="AE85" t="e">
        <f>VLOOKUP($E$3,Events!$B$1:$U$536,2,FALSE)</f>
        <v>#N/A</v>
      </c>
    </row>
    <row r="86" spans="1:31" x14ac:dyDescent="0.3">
      <c r="H86" s="4"/>
      <c r="I86" s="15"/>
      <c r="J86" s="18"/>
      <c r="K86" s="17"/>
      <c r="L86" s="2" t="s">
        <v>4187</v>
      </c>
      <c r="M86" s="2"/>
      <c r="O86" t="e">
        <v>#N/A</v>
      </c>
      <c r="P86" t="e">
        <f t="shared" si="1"/>
        <v>#N/A</v>
      </c>
      <c r="R86" t="e">
        <f>VLOOKUP(I86,'03septbhavcopy'!$A$1:$M$2068,6,FALSE)</f>
        <v>#N/A</v>
      </c>
      <c r="S86" t="s">
        <v>4187</v>
      </c>
      <c r="V86" t="s">
        <v>4187</v>
      </c>
      <c r="W86" t="s">
        <v>4187</v>
      </c>
      <c r="AE86" t="e">
        <f>VLOOKUP($E$3,Events!$B$1:$U$536,2,FALSE)</f>
        <v>#N/A</v>
      </c>
    </row>
    <row r="87" spans="1:31" x14ac:dyDescent="0.3">
      <c r="A87" s="4" t="s">
        <v>85</v>
      </c>
      <c r="B87" s="30">
        <v>44319.695428240739</v>
      </c>
      <c r="C87" s="33">
        <v>44319.695428240739</v>
      </c>
      <c r="D87" s="33">
        <v>44319.695428240739</v>
      </c>
      <c r="E87" s="4" t="s">
        <v>6483</v>
      </c>
      <c r="F87" s="14" t="s">
        <v>26</v>
      </c>
      <c r="G87" s="14" t="s">
        <v>26</v>
      </c>
      <c r="H87" s="13" t="s">
        <v>48</v>
      </c>
      <c r="I87" s="15" t="s">
        <v>86</v>
      </c>
      <c r="J87" s="18">
        <v>954</v>
      </c>
      <c r="K87" s="17">
        <v>923.25</v>
      </c>
      <c r="L87" s="2">
        <v>-3.2232704402515728</v>
      </c>
      <c r="M87" s="2"/>
      <c r="O87">
        <v>947.45</v>
      </c>
      <c r="P87">
        <f t="shared" si="1"/>
        <v>-0.68658280922431392</v>
      </c>
      <c r="R87">
        <f>VLOOKUP(I87,'03septbhavcopy'!$A$1:$M$2068,6,FALSE)</f>
        <v>1015.55</v>
      </c>
      <c r="S87">
        <v>6.4517819706498907</v>
      </c>
      <c r="V87">
        <v>996.65</v>
      </c>
      <c r="W87">
        <v>4.4706498951781954</v>
      </c>
      <c r="Y87">
        <v>836.15</v>
      </c>
      <c r="Z87">
        <v>-12.353249475890989</v>
      </c>
      <c r="AE87" t="e">
        <f>VLOOKUP($E$3,Events!$B$1:$U$536,2,FALSE)</f>
        <v>#N/A</v>
      </c>
    </row>
    <row r="88" spans="1:31" x14ac:dyDescent="0.3">
      <c r="H88" s="4"/>
      <c r="I88" s="15" t="s">
        <v>87</v>
      </c>
      <c r="J88" s="18">
        <v>204</v>
      </c>
      <c r="K88" s="17">
        <v>216.1</v>
      </c>
      <c r="L88" s="2">
        <v>5.9313725490196045</v>
      </c>
      <c r="M88" s="2"/>
      <c r="O88">
        <v>226.9</v>
      </c>
      <c r="P88">
        <f t="shared" si="1"/>
        <v>11.225490196078434</v>
      </c>
      <c r="R88">
        <f>VLOOKUP(I88,'03septbhavcopy'!$A$1:$M$2068,6,FALSE)</f>
        <v>235.9</v>
      </c>
      <c r="S88">
        <v>15.637254901960787</v>
      </c>
      <c r="V88">
        <v>266.35000000000002</v>
      </c>
      <c r="W88">
        <v>30.563725490196088</v>
      </c>
      <c r="Y88">
        <v>261.5</v>
      </c>
      <c r="Z88">
        <v>28.186274509803923</v>
      </c>
      <c r="AE88" t="e">
        <f>VLOOKUP($E$3,Events!$B$1:$U$536,2,FALSE)</f>
        <v>#N/A</v>
      </c>
    </row>
    <row r="89" spans="1:31" x14ac:dyDescent="0.3">
      <c r="H89" s="4"/>
      <c r="I89" s="15" t="s">
        <v>88</v>
      </c>
      <c r="J89" s="18">
        <v>1631</v>
      </c>
      <c r="K89" s="17">
        <v>1714.85</v>
      </c>
      <c r="L89" s="2">
        <v>5.1410177805027537</v>
      </c>
      <c r="M89" s="2"/>
      <c r="O89">
        <v>1807.8</v>
      </c>
      <c r="P89">
        <f t="shared" si="1"/>
        <v>10.839975475168606</v>
      </c>
      <c r="R89">
        <f>VLOOKUP(I89,'03septbhavcopy'!$A$1:$M$2068,6,FALSE)</f>
        <v>1997.35</v>
      </c>
      <c r="S89">
        <v>22.461679950950334</v>
      </c>
      <c r="V89">
        <v>1966</v>
      </c>
      <c r="W89">
        <v>20.539546290619253</v>
      </c>
      <c r="Y89">
        <v>1755.15</v>
      </c>
      <c r="Z89">
        <v>7.6118945432250218</v>
      </c>
      <c r="AE89" t="e">
        <f>VLOOKUP($E$3,Events!$B$1:$U$536,2,FALSE)</f>
        <v>#N/A</v>
      </c>
    </row>
    <row r="90" spans="1:31" x14ac:dyDescent="0.3">
      <c r="H90" s="4"/>
      <c r="I90" s="15" t="s">
        <v>89</v>
      </c>
      <c r="J90" s="18">
        <v>3305.65</v>
      </c>
      <c r="K90" s="17">
        <v>3554.4</v>
      </c>
      <c r="L90" s="2">
        <v>7.5249950841740656</v>
      </c>
      <c r="M90" s="2"/>
      <c r="O90">
        <v>3460.5</v>
      </c>
      <c r="P90">
        <f t="shared" si="1"/>
        <v>4.6844039750124757</v>
      </c>
      <c r="R90">
        <f>VLOOKUP(I90,'03septbhavcopy'!$A$1:$M$2068,6,FALSE)</f>
        <v>4251.3999999999996</v>
      </c>
      <c r="S90">
        <v>28.610106938121081</v>
      </c>
      <c r="V90">
        <v>4484.8500000000004</v>
      </c>
      <c r="W90">
        <v>35.672258103549993</v>
      </c>
      <c r="Y90">
        <v>4417.1000000000004</v>
      </c>
      <c r="Z90">
        <v>33.622736829367909</v>
      </c>
      <c r="AE90" t="e">
        <f>VLOOKUP($E$3,Events!$B$1:$U$536,2,FALSE)</f>
        <v>#N/A</v>
      </c>
    </row>
    <row r="91" spans="1:31" x14ac:dyDescent="0.3">
      <c r="H91" s="4"/>
      <c r="I91" s="15" t="s">
        <v>90</v>
      </c>
      <c r="J91" s="18">
        <v>111.1</v>
      </c>
      <c r="K91" s="17">
        <v>133.19999999999999</v>
      </c>
      <c r="L91" s="2">
        <v>19.891989198919887</v>
      </c>
      <c r="M91" s="2">
        <f>AVERAGE(L87:L91)</f>
        <v>7.0532208344729472</v>
      </c>
      <c r="O91">
        <v>135.4</v>
      </c>
      <c r="P91">
        <f t="shared" si="1"/>
        <v>21.872187218721884</v>
      </c>
      <c r="Q91">
        <f>AVERAGE(P87:P91)</f>
        <v>9.5870948111514167</v>
      </c>
      <c r="R91">
        <f>VLOOKUP(I91,'03septbhavcopy'!$A$1:$M$2068,6,FALSE)</f>
        <v>147</v>
      </c>
      <c r="S91">
        <v>32.313231323132321</v>
      </c>
      <c r="T91">
        <v>21.094811016962883</v>
      </c>
      <c r="V91">
        <v>189.35</v>
      </c>
      <c r="W91">
        <v>70.432043204320436</v>
      </c>
      <c r="X91">
        <f>AVERAGE(W87:W91)</f>
        <v>32.335644596772795</v>
      </c>
      <c r="Y91">
        <v>211.8</v>
      </c>
      <c r="Z91">
        <v>90.63906390639066</v>
      </c>
      <c r="AA91">
        <v>29.541344062579306</v>
      </c>
      <c r="AE91" t="e">
        <f>VLOOKUP($E$3,Events!$B$1:$U$536,2,FALSE)</f>
        <v>#N/A</v>
      </c>
    </row>
    <row r="92" spans="1:31" x14ac:dyDescent="0.3">
      <c r="H92" s="4"/>
      <c r="I92" s="15"/>
      <c r="J92" s="18"/>
      <c r="K92" s="17"/>
      <c r="L92" s="2" t="s">
        <v>4187</v>
      </c>
      <c r="M92" s="2"/>
      <c r="O92" t="e">
        <v>#N/A</v>
      </c>
      <c r="P92" t="e">
        <f t="shared" si="1"/>
        <v>#N/A</v>
      </c>
      <c r="R92" t="e">
        <f>VLOOKUP(I92,'03septbhavcopy'!$A$1:$M$2068,6,FALSE)</f>
        <v>#N/A</v>
      </c>
      <c r="S92" t="s">
        <v>4187</v>
      </c>
      <c r="V92" t="s">
        <v>4187</v>
      </c>
      <c r="W92" t="s">
        <v>4187</v>
      </c>
      <c r="AE92" t="e">
        <f>VLOOKUP($E$3,Events!$B$1:$U$536,2,FALSE)</f>
        <v>#N/A</v>
      </c>
    </row>
    <row r="93" spans="1:31" x14ac:dyDescent="0.3">
      <c r="A93" s="4" t="s">
        <v>91</v>
      </c>
      <c r="B93" s="30">
        <v>44320.156134259261</v>
      </c>
      <c r="C93" s="33">
        <v>44320.156134259261</v>
      </c>
      <c r="D93" s="33">
        <v>44320.156134259261</v>
      </c>
      <c r="E93" s="4" t="s">
        <v>6483</v>
      </c>
      <c r="F93" s="12" t="s">
        <v>18</v>
      </c>
      <c r="G93" s="12" t="s">
        <v>18</v>
      </c>
      <c r="H93" s="12" t="s">
        <v>18</v>
      </c>
      <c r="I93" s="15" t="s">
        <v>92</v>
      </c>
      <c r="J93" s="18">
        <v>2762</v>
      </c>
      <c r="K93" s="17">
        <v>2957.3</v>
      </c>
      <c r="L93" s="2">
        <v>7.0709630702389639</v>
      </c>
      <c r="M93" s="2"/>
      <c r="O93">
        <v>3175.85</v>
      </c>
      <c r="P93">
        <f t="shared" si="1"/>
        <v>14.983707458363501</v>
      </c>
      <c r="R93">
        <f>VLOOKUP(I93,'03septbhavcopy'!$A$1:$M$2068,6,FALSE)</f>
        <v>3834.9</v>
      </c>
      <c r="S93">
        <v>38.84503982621289</v>
      </c>
      <c r="V93">
        <v>4000</v>
      </c>
      <c r="W93">
        <v>44.822592324402606</v>
      </c>
      <c r="Y93">
        <v>3486.15</v>
      </c>
      <c r="Z93">
        <v>26.218320057929038</v>
      </c>
      <c r="AE93" t="e">
        <f>VLOOKUP($E$3,Events!$B$1:$U$536,2,FALSE)</f>
        <v>#N/A</v>
      </c>
    </row>
    <row r="94" spans="1:31" x14ac:dyDescent="0.3">
      <c r="H94" s="4"/>
      <c r="I94" s="15" t="s">
        <v>93</v>
      </c>
      <c r="J94" s="18">
        <v>616.1</v>
      </c>
      <c r="K94" s="17">
        <v>619.70000000000005</v>
      </c>
      <c r="L94" s="2">
        <v>0.5843207271546863</v>
      </c>
      <c r="M94" s="2"/>
      <c r="O94">
        <v>647.1</v>
      </c>
      <c r="P94">
        <f t="shared" si="1"/>
        <v>5.0316507060542115</v>
      </c>
      <c r="R94">
        <f>VLOOKUP(I94,'03septbhavcopy'!$A$1:$M$2068,6,FALSE)</f>
        <v>540.4</v>
      </c>
      <c r="S94">
        <v>-12.286966401558194</v>
      </c>
      <c r="V94">
        <v>555.20000000000005</v>
      </c>
      <c r="W94">
        <v>-9.8847589677000443</v>
      </c>
      <c r="Y94">
        <v>636.95000000000005</v>
      </c>
      <c r="Z94">
        <v>3.3841908781042074</v>
      </c>
      <c r="AE94" t="e" cm="1" vm="24">
        <f t="array" aca="1" ref="AE94" ca="1">VLOOKUP(VALUE(LEFT($B$2:$B$1211)),Events!$A$1:$U$536,3,FALSE)</f>
        <v>#VALUE!</v>
      </c>
    </row>
    <row r="95" spans="1:31" x14ac:dyDescent="0.3">
      <c r="H95" s="4"/>
      <c r="I95" s="15" t="s">
        <v>94</v>
      </c>
      <c r="J95" s="18">
        <v>2214.8000000000002</v>
      </c>
      <c r="K95" s="17">
        <v>2164.5500000000002</v>
      </c>
      <c r="L95" s="2">
        <v>-2.2688278851363552</v>
      </c>
      <c r="M95" s="2"/>
      <c r="O95">
        <v>2168</v>
      </c>
      <c r="P95">
        <f t="shared" si="1"/>
        <v>-2.1130576124255089</v>
      </c>
      <c r="R95">
        <f>VLOOKUP(I95,'03septbhavcopy'!$A$1:$M$2068,6,FALSE)</f>
        <v>2183.9</v>
      </c>
      <c r="S95">
        <v>-1.3951598338450464</v>
      </c>
      <c r="V95">
        <v>2241.9</v>
      </c>
      <c r="W95">
        <v>1.2235867798446769</v>
      </c>
      <c r="Y95">
        <v>1788.35</v>
      </c>
      <c r="Z95">
        <v>-19.254560231172125</v>
      </c>
      <c r="AE95" t="e" cm="1" vm="24">
        <f t="array" aca="1" ref="AE95" ca="1">VLOOKUP(VALUE(LEFT($B$2:$B$1211)),Events!$A$1:$U$536,3,FALSE)</f>
        <v>#VALUE!</v>
      </c>
    </row>
    <row r="96" spans="1:31" x14ac:dyDescent="0.3">
      <c r="H96" s="4"/>
      <c r="I96" s="15" t="s">
        <v>75</v>
      </c>
      <c r="J96" s="18">
        <v>95.55</v>
      </c>
      <c r="K96" s="17">
        <v>91.95</v>
      </c>
      <c r="L96" s="2">
        <v>-3.7676609105180474</v>
      </c>
      <c r="M96" s="2"/>
      <c r="O96">
        <v>151.75</v>
      </c>
      <c r="P96">
        <f t="shared" si="1"/>
        <v>58.817373103087391</v>
      </c>
      <c r="R96">
        <f>VLOOKUP(I96,'03septbhavcopy'!$A$1:$M$2068,6,FALSE)</f>
        <v>103.15</v>
      </c>
      <c r="S96">
        <v>7.9539508110936774</v>
      </c>
      <c r="V96">
        <v>97</v>
      </c>
      <c r="W96">
        <v>1.5175300889586634</v>
      </c>
      <c r="Y96">
        <v>111.7</v>
      </c>
      <c r="Z96">
        <v>16.902145473574052</v>
      </c>
      <c r="AE96" t="e" cm="1" vm="24">
        <f t="array" aca="1" ref="AE96" ca="1">VLOOKUP(VALUE(LEFT($B$2:$B$1211)),Events!$A$1:$U$536,3,FALSE)</f>
        <v>#VALUE!</v>
      </c>
    </row>
    <row r="97" spans="1:31" x14ac:dyDescent="0.3">
      <c r="H97" s="4"/>
      <c r="I97" s="15" t="s">
        <v>95</v>
      </c>
      <c r="J97" s="18">
        <v>445.3</v>
      </c>
      <c r="K97" s="17">
        <v>396.1</v>
      </c>
      <c r="L97" s="2">
        <v>-11.048731192454522</v>
      </c>
      <c r="M97" s="2">
        <f>AVERAGE(L93:L97)</f>
        <v>-1.8859872381430549</v>
      </c>
      <c r="O97">
        <v>401.75</v>
      </c>
      <c r="P97">
        <f t="shared" si="1"/>
        <v>-9.779923646979567</v>
      </c>
      <c r="Q97">
        <f>AVERAGE(P93:P97)</f>
        <v>13.387950001620004</v>
      </c>
      <c r="R97">
        <f>VLOOKUP(I97,'03septbhavcopy'!$A$1:$M$2068,6,FALSE)</f>
        <v>392.6</v>
      </c>
      <c r="S97">
        <v>-11.834718167527507</v>
      </c>
      <c r="T97">
        <v>4.2564292468751646</v>
      </c>
      <c r="V97">
        <v>357.8</v>
      </c>
      <c r="W97">
        <v>-19.64967437682461</v>
      </c>
      <c r="X97">
        <f>AVERAGE(W93:W97)</f>
        <v>3.605855169736258</v>
      </c>
      <c r="Y97">
        <v>421.55</v>
      </c>
      <c r="Z97">
        <v>-5.3334830451381086</v>
      </c>
      <c r="AA97">
        <v>4.3833226266594121</v>
      </c>
      <c r="AE97" t="e" cm="1" vm="24">
        <f t="array" aca="1" ref="AE97" ca="1">VLOOKUP(VALUE(LEFT($B$2:$B$1211)),Events!$A$1:$U$536,3,FALSE)</f>
        <v>#VALUE!</v>
      </c>
    </row>
    <row r="98" spans="1:31" x14ac:dyDescent="0.3">
      <c r="H98" s="4"/>
      <c r="I98" s="15"/>
      <c r="J98" s="18"/>
      <c r="K98" s="17"/>
      <c r="L98" s="2" t="s">
        <v>4187</v>
      </c>
      <c r="M98" s="2"/>
      <c r="O98" t="e">
        <v>#N/A</v>
      </c>
      <c r="P98" t="e">
        <f t="shared" si="1"/>
        <v>#N/A</v>
      </c>
      <c r="R98" t="e">
        <f>VLOOKUP(I98,'03septbhavcopy'!$A$1:$M$2068,6,FALSE)</f>
        <v>#N/A</v>
      </c>
      <c r="S98" t="s">
        <v>4187</v>
      </c>
      <c r="V98" t="s">
        <v>4187</v>
      </c>
      <c r="W98" t="s">
        <v>4187</v>
      </c>
      <c r="AE98" t="e" cm="1" vm="24">
        <f t="array" aca="1" ref="AE98" ca="1">VLOOKUP(VALUE(LEFT($B$2:$B$1211)),Events!$A$1:$U$536,3,FALSE)</f>
        <v>#VALUE!</v>
      </c>
    </row>
    <row r="99" spans="1:31" x14ac:dyDescent="0.3">
      <c r="A99" s="4" t="s">
        <v>96</v>
      </c>
      <c r="B99" s="30">
        <v>44320.156875000001</v>
      </c>
      <c r="C99" s="33">
        <v>44320.156875000001</v>
      </c>
      <c r="D99" s="33">
        <v>44320.156875000001</v>
      </c>
      <c r="E99" s="4" t="s">
        <v>6483</v>
      </c>
      <c r="F99" s="12" t="s">
        <v>18</v>
      </c>
      <c r="G99" s="12" t="s">
        <v>18</v>
      </c>
      <c r="H99" s="12" t="s">
        <v>18</v>
      </c>
      <c r="I99" s="15" t="s">
        <v>97</v>
      </c>
      <c r="J99" s="18">
        <v>1657.95</v>
      </c>
      <c r="K99" s="17">
        <v>1660.85</v>
      </c>
      <c r="L99" s="2">
        <v>0.1749148044271458</v>
      </c>
      <c r="M99" s="2"/>
      <c r="O99">
        <v>1771.65</v>
      </c>
      <c r="P99">
        <f t="shared" si="1"/>
        <v>6.8578666425404897</v>
      </c>
      <c r="R99">
        <f>VLOOKUP(I99,'03septbhavcopy'!$A$1:$M$2068,6,FALSE)</f>
        <v>913.3</v>
      </c>
      <c r="S99">
        <v>-44.913899695406982</v>
      </c>
      <c r="V99">
        <v>934.2</v>
      </c>
      <c r="W99">
        <v>-43.653306794535425</v>
      </c>
      <c r="Y99">
        <v>999.85</v>
      </c>
      <c r="Z99">
        <v>-39.693597515003468</v>
      </c>
      <c r="AE99" t="e" cm="1" vm="24">
        <f t="array" aca="1" ref="AE99" ca="1">VLOOKUP(VALUE(LEFT($B$2:$B$1211)),Events!$A$1:$U$536,3,FALSE)</f>
        <v>#VALUE!</v>
      </c>
    </row>
    <row r="100" spans="1:31" x14ac:dyDescent="0.3">
      <c r="H100" s="4"/>
      <c r="I100" s="15" t="s">
        <v>66</v>
      </c>
      <c r="J100" s="18">
        <v>29814.5</v>
      </c>
      <c r="K100" s="17">
        <v>31362.3</v>
      </c>
      <c r="L100" s="2">
        <v>5.1914336983682414</v>
      </c>
      <c r="M100" s="2"/>
      <c r="O100">
        <v>30970.45</v>
      </c>
      <c r="P100">
        <f t="shared" si="1"/>
        <v>3.8771403176306856</v>
      </c>
      <c r="R100">
        <f>VLOOKUP(I100,'03septbhavcopy'!$A$1:$M$2068,6,FALSE)</f>
        <v>32473.3</v>
      </c>
      <c r="S100">
        <v>8.9178084489090867</v>
      </c>
      <c r="V100">
        <v>32980.75</v>
      </c>
      <c r="W100">
        <v>10.61983263177313</v>
      </c>
      <c r="Y100">
        <v>40715.5</v>
      </c>
      <c r="Z100">
        <v>36.562746314712641</v>
      </c>
      <c r="AE100" t="e" cm="1" vm="24">
        <f t="array" aca="1" ref="AE100" ca="1">VLOOKUP(VALUE(LEFT($B$2:$B$1211)),Events!$A$1:$U$536,3,FALSE)</f>
        <v>#VALUE!</v>
      </c>
    </row>
    <row r="101" spans="1:31" x14ac:dyDescent="0.3">
      <c r="H101" s="4"/>
      <c r="I101" s="15" t="s">
        <v>78</v>
      </c>
      <c r="J101" s="18">
        <v>1717</v>
      </c>
      <c r="K101" s="17">
        <v>1785.9</v>
      </c>
      <c r="L101" s="2">
        <v>4.0128130460104883</v>
      </c>
      <c r="M101" s="2"/>
      <c r="O101">
        <v>2166.6999999999998</v>
      </c>
      <c r="P101">
        <f t="shared" si="1"/>
        <v>26.191030867792648</v>
      </c>
      <c r="R101">
        <f>VLOOKUP(I101,'03septbhavcopy'!$A$1:$M$2068,6,FALSE)</f>
        <v>2614.9</v>
      </c>
      <c r="S101">
        <v>52.294700058241119</v>
      </c>
      <c r="V101">
        <v>2751.85</v>
      </c>
      <c r="W101">
        <v>60.270821199767028</v>
      </c>
      <c r="Y101">
        <v>2442.6999999999998</v>
      </c>
      <c r="Z101">
        <v>42.265579499126368</v>
      </c>
      <c r="AE101" t="e" cm="1" vm="24">
        <f t="array" aca="1" ref="AE101" ca="1">VLOOKUP(VALUE(LEFT($B$2:$B$1211)),Events!$A$1:$U$536,3,FALSE)</f>
        <v>#VALUE!</v>
      </c>
    </row>
    <row r="102" spans="1:31" x14ac:dyDescent="0.3">
      <c r="H102" s="4"/>
      <c r="I102" s="15" t="s">
        <v>98</v>
      </c>
      <c r="J102" s="18">
        <v>2106.8000000000002</v>
      </c>
      <c r="K102" s="17">
        <v>2027.3</v>
      </c>
      <c r="L102" s="2">
        <v>-3.7734953483956817</v>
      </c>
      <c r="M102" s="2"/>
      <c r="O102">
        <v>2036.75</v>
      </c>
      <c r="P102">
        <f t="shared" si="1"/>
        <v>-3.3249477881146845</v>
      </c>
      <c r="R102">
        <f>VLOOKUP(I102,'03septbhavcopy'!$A$1:$M$2068,6,FALSE)</f>
        <v>2536.35</v>
      </c>
      <c r="S102">
        <v>20.38874121891018</v>
      </c>
      <c r="V102">
        <v>2372.1</v>
      </c>
      <c r="W102">
        <v>12.592557433073843</v>
      </c>
      <c r="Y102">
        <v>1020.3</v>
      </c>
      <c r="Z102">
        <v>-51.571103094740849</v>
      </c>
      <c r="AE102" t="e" cm="1" vm="24">
        <f t="array" aca="1" ref="AE102" ca="1">VLOOKUP(VALUE(LEFT($B$2:$B$1211)),Events!$A$1:$U$536,3,FALSE)</f>
        <v>#VALUE!</v>
      </c>
    </row>
    <row r="103" spans="1:31" x14ac:dyDescent="0.3">
      <c r="H103" s="4"/>
      <c r="I103" s="15" t="s">
        <v>99</v>
      </c>
      <c r="J103" s="18">
        <v>506.1</v>
      </c>
      <c r="K103" s="17">
        <v>513.65</v>
      </c>
      <c r="L103" s="2">
        <v>1.4918000395178728</v>
      </c>
      <c r="M103" s="2">
        <f>AVERAGE(L99:L103)</f>
        <v>1.4194932479856133</v>
      </c>
      <c r="O103">
        <v>529.85</v>
      </c>
      <c r="P103">
        <f t="shared" si="1"/>
        <v>4.6927484686820788</v>
      </c>
      <c r="Q103">
        <f>AVERAGE(P99:P103)</f>
        <v>7.6587677017062434</v>
      </c>
      <c r="R103">
        <f>VLOOKUP(I103,'03septbhavcopy'!$A$1:$M$2068,6,FALSE)</f>
        <v>558.15</v>
      </c>
      <c r="S103">
        <v>10.284528749259032</v>
      </c>
      <c r="T103">
        <v>9.3943757559824874</v>
      </c>
      <c r="V103">
        <v>524.70000000000005</v>
      </c>
      <c r="W103">
        <v>3.675163011262601</v>
      </c>
      <c r="X103">
        <f>AVERAGE(W99:W103)</f>
        <v>8.7010134962682351</v>
      </c>
      <c r="Y103">
        <v>394.1</v>
      </c>
      <c r="Z103">
        <v>-22.130013831258644</v>
      </c>
      <c r="AA103">
        <v>-6.9132777254327902</v>
      </c>
      <c r="AE103" t="e" cm="1" vm="24">
        <f t="array" aca="1" ref="AE103" ca="1">VLOOKUP(VALUE(LEFT($B$2:$B$1211)),Events!$A$1:$U$536,3,FALSE)</f>
        <v>#VALUE!</v>
      </c>
    </row>
    <row r="104" spans="1:31" x14ac:dyDescent="0.3">
      <c r="H104" s="4"/>
      <c r="I104" s="15"/>
      <c r="J104" s="18"/>
      <c r="K104" s="17"/>
      <c r="L104" s="2" t="s">
        <v>4187</v>
      </c>
      <c r="M104" s="2"/>
      <c r="O104" t="e">
        <v>#N/A</v>
      </c>
      <c r="P104" t="e">
        <f t="shared" si="1"/>
        <v>#N/A</v>
      </c>
      <c r="R104" t="e">
        <f>VLOOKUP(I104,'03septbhavcopy'!$A$1:$M$2068,6,FALSE)</f>
        <v>#N/A</v>
      </c>
      <c r="S104" t="s">
        <v>4187</v>
      </c>
      <c r="V104" t="s">
        <v>4187</v>
      </c>
      <c r="W104" t="s">
        <v>4187</v>
      </c>
      <c r="AE104" t="e" cm="1" vm="24">
        <f t="array" aca="1" ref="AE104" ca="1">VLOOKUP(VALUE(LEFT($B$2:$B$1211)),Events!$A$1:$U$536,3,FALSE)</f>
        <v>#VALUE!</v>
      </c>
    </row>
    <row r="105" spans="1:31" x14ac:dyDescent="0.3">
      <c r="A105" s="4" t="s">
        <v>100</v>
      </c>
      <c r="B105" s="30">
        <v>44320.157442129632</v>
      </c>
      <c r="C105" s="33">
        <v>44320.157442129632</v>
      </c>
      <c r="D105" s="33">
        <v>44320.157442129632</v>
      </c>
      <c r="E105" s="4" t="s">
        <v>6483</v>
      </c>
      <c r="F105" s="12" t="s">
        <v>18</v>
      </c>
      <c r="G105" s="13" t="s">
        <v>48</v>
      </c>
      <c r="H105" s="12" t="s">
        <v>18</v>
      </c>
      <c r="I105" s="15" t="s">
        <v>101</v>
      </c>
      <c r="J105" s="18">
        <v>535.35</v>
      </c>
      <c r="K105" s="17">
        <v>510.7</v>
      </c>
      <c r="L105" s="2">
        <v>-4.6044643691043303</v>
      </c>
      <c r="M105" s="2"/>
      <c r="O105">
        <v>598.95000000000005</v>
      </c>
      <c r="P105">
        <f t="shared" si="1"/>
        <v>11.880078453348281</v>
      </c>
      <c r="R105">
        <f>VLOOKUP(I105,'03septbhavcopy'!$A$1:$M$2068,6,FALSE)</f>
        <v>700.55</v>
      </c>
      <c r="S105">
        <v>30.858316988885761</v>
      </c>
      <c r="V105">
        <v>615.9</v>
      </c>
      <c r="W105">
        <v>15.046231437377408</v>
      </c>
      <c r="Y105">
        <v>690.35</v>
      </c>
      <c r="Z105">
        <v>28.953021387877087</v>
      </c>
      <c r="AE105" t="e" cm="1" vm="24">
        <f t="array" aca="1" ref="AE105" ca="1">VLOOKUP(VALUE(LEFT($B$2:$B$1211)),Events!$A$1:$U$536,3,FALSE)</f>
        <v>#VALUE!</v>
      </c>
    </row>
    <row r="106" spans="1:31" x14ac:dyDescent="0.3">
      <c r="H106" s="4"/>
      <c r="I106" s="15" t="s">
        <v>102</v>
      </c>
      <c r="J106" s="18">
        <v>2133.9499999999998</v>
      </c>
      <c r="K106" s="17">
        <v>2355.6</v>
      </c>
      <c r="L106" s="2">
        <v>10.386841303685658</v>
      </c>
      <c r="M106" s="2"/>
      <c r="O106">
        <v>2441.15</v>
      </c>
      <c r="P106">
        <f t="shared" si="1"/>
        <v>14.395838702874965</v>
      </c>
      <c r="R106">
        <f>VLOOKUP(I106,'03septbhavcopy'!$A$1:$M$2068,6,FALSE)</f>
        <v>3773.45</v>
      </c>
      <c r="S106">
        <v>76.829354014855085</v>
      </c>
      <c r="V106">
        <v>4347.25</v>
      </c>
      <c r="W106">
        <v>103.71845638370161</v>
      </c>
      <c r="Y106">
        <v>3870.05</v>
      </c>
      <c r="Z106">
        <v>81.356170481970082</v>
      </c>
      <c r="AE106" t="e" cm="1" vm="24">
        <f t="array" aca="1" ref="AE106" ca="1">VLOOKUP(VALUE(LEFT($B$2:$B$1211)),Events!$A$1:$U$536,3,FALSE)</f>
        <v>#VALUE!</v>
      </c>
    </row>
    <row r="107" spans="1:31" x14ac:dyDescent="0.3">
      <c r="H107" s="4"/>
      <c r="I107" s="15" t="s">
        <v>103</v>
      </c>
      <c r="J107" s="18">
        <v>2920</v>
      </c>
      <c r="K107" s="17">
        <v>3543.05</v>
      </c>
      <c r="L107" s="2">
        <v>21.337328767123296</v>
      </c>
      <c r="M107" s="2"/>
      <c r="O107">
        <v>3824.1</v>
      </c>
      <c r="P107">
        <f t="shared" si="1"/>
        <v>30.962328767123285</v>
      </c>
      <c r="R107">
        <f>VLOOKUP(I107,'03septbhavcopy'!$A$1:$M$2068,6,FALSE)</f>
        <v>5243.25</v>
      </c>
      <c r="S107">
        <v>79.563356164383563</v>
      </c>
      <c r="V107">
        <v>5415.1</v>
      </c>
      <c r="W107">
        <v>85.44863013698631</v>
      </c>
      <c r="Y107">
        <v>4658.8500000000004</v>
      </c>
      <c r="Z107">
        <v>59.549657534246592</v>
      </c>
      <c r="AE107" t="e" cm="1" vm="24">
        <f t="array" aca="1" ref="AE107" ca="1">VLOOKUP(VALUE(LEFT($B$2:$B$1211)),Events!$A$1:$U$536,3,FALSE)</f>
        <v>#VALUE!</v>
      </c>
    </row>
    <row r="108" spans="1:31" x14ac:dyDescent="0.3">
      <c r="H108" s="4"/>
      <c r="I108" s="15" t="s">
        <v>104</v>
      </c>
      <c r="J108" s="18">
        <v>380.3</v>
      </c>
      <c r="K108" s="17">
        <v>394.05</v>
      </c>
      <c r="L108" s="2">
        <v>3.6155666579016565</v>
      </c>
      <c r="M108" s="2"/>
      <c r="O108">
        <v>406.55</v>
      </c>
      <c r="P108">
        <f t="shared" si="1"/>
        <v>6.9024454378122533</v>
      </c>
      <c r="R108">
        <f>VLOOKUP(I108,'03septbhavcopy'!$A$1:$M$2068,6,FALSE)</f>
        <v>472.85</v>
      </c>
      <c r="S108">
        <v>24.336050486458063</v>
      </c>
      <c r="V108">
        <v>473.1</v>
      </c>
      <c r="W108">
        <v>24.401788062056276</v>
      </c>
      <c r="Y108">
        <v>409.7</v>
      </c>
      <c r="Z108">
        <v>7.7307388903497181</v>
      </c>
      <c r="AE108" t="e" cm="1" vm="24">
        <f t="array" aca="1" ref="AE108" ca="1">VLOOKUP(VALUE(LEFT($B$2:$B$1211)),Events!$A$1:$U$536,3,FALSE)</f>
        <v>#VALUE!</v>
      </c>
    </row>
    <row r="109" spans="1:31" x14ac:dyDescent="0.3">
      <c r="H109" s="4"/>
      <c r="I109" s="15" t="s">
        <v>105</v>
      </c>
      <c r="J109" s="18">
        <v>1569.7</v>
      </c>
      <c r="K109" s="17">
        <v>1776.1</v>
      </c>
      <c r="L109" s="2">
        <v>13.149009364846776</v>
      </c>
      <c r="M109" s="2">
        <f>AVERAGE(L105:L109)</f>
        <v>8.7768563448906125</v>
      </c>
      <c r="O109">
        <v>1790.6</v>
      </c>
      <c r="P109">
        <f t="shared" si="1"/>
        <v>14.072752755303553</v>
      </c>
      <c r="Q109">
        <f>AVERAGE(P105:P109)</f>
        <v>15.642688823292465</v>
      </c>
      <c r="R109">
        <f>VLOOKUP(I109,'03septbhavcopy'!$A$1:$M$2068,6,FALSE)</f>
        <v>2229.4</v>
      </c>
      <c r="S109">
        <v>42.027138943747211</v>
      </c>
      <c r="T109">
        <v>50.722843319665934</v>
      </c>
      <c r="V109">
        <v>2048.9499999999998</v>
      </c>
      <c r="W109">
        <v>30.531311715614432</v>
      </c>
      <c r="X109">
        <f>AVERAGE(W105:W109)</f>
        <v>51.829283547147199</v>
      </c>
      <c r="Y109">
        <v>1978.6</v>
      </c>
      <c r="Z109">
        <v>26.049563610881052</v>
      </c>
      <c r="AA109">
        <v>40.727830381064905</v>
      </c>
      <c r="AE109" t="e" cm="1" vm="24">
        <f t="array" aca="1" ref="AE109" ca="1">VLOOKUP(VALUE(LEFT($B$2:$B$1211)),Events!$A$1:$U$536,3,FALSE)</f>
        <v>#VALUE!</v>
      </c>
    </row>
    <row r="110" spans="1:31" x14ac:dyDescent="0.3">
      <c r="H110" s="4"/>
      <c r="I110" s="15"/>
      <c r="J110" s="18"/>
      <c r="K110" s="17"/>
      <c r="L110" s="2" t="s">
        <v>4187</v>
      </c>
      <c r="M110" s="2"/>
      <c r="O110" t="e">
        <v>#N/A</v>
      </c>
      <c r="P110" t="e">
        <f t="shared" si="1"/>
        <v>#N/A</v>
      </c>
      <c r="R110" t="e">
        <f>VLOOKUP(I110,'03septbhavcopy'!$A$1:$M$2068,6,FALSE)</f>
        <v>#N/A</v>
      </c>
      <c r="S110" t="s">
        <v>4187</v>
      </c>
      <c r="V110" t="s">
        <v>4187</v>
      </c>
      <c r="W110" t="s">
        <v>4187</v>
      </c>
      <c r="AE110" t="e" cm="1" vm="24">
        <f t="array" aca="1" ref="AE110" ca="1">VLOOKUP(VALUE(LEFT($B$2:$B$1211)),Events!$A$1:$U$536,3,FALSE)</f>
        <v>#VALUE!</v>
      </c>
    </row>
    <row r="111" spans="1:31" x14ac:dyDescent="0.3">
      <c r="A111" s="4" t="s">
        <v>106</v>
      </c>
      <c r="B111" s="30">
        <v>44320.160532407404</v>
      </c>
      <c r="C111" s="33">
        <v>44320.160532407404</v>
      </c>
      <c r="D111" s="33">
        <v>44320.160532407404</v>
      </c>
      <c r="E111" s="4" t="s">
        <v>6483</v>
      </c>
      <c r="F111" s="12" t="s">
        <v>18</v>
      </c>
      <c r="G111" s="12" t="s">
        <v>18</v>
      </c>
      <c r="H111" s="12" t="s">
        <v>18</v>
      </c>
      <c r="I111" s="15" t="s">
        <v>78</v>
      </c>
      <c r="J111" s="18">
        <v>1722.4</v>
      </c>
      <c r="K111" s="17">
        <v>1785.9</v>
      </c>
      <c r="L111" s="2">
        <v>3.6867162099396191</v>
      </c>
      <c r="M111" s="2"/>
      <c r="O111">
        <v>2166.6999999999998</v>
      </c>
      <c r="P111">
        <f t="shared" si="1"/>
        <v>25.795401764979083</v>
      </c>
      <c r="R111">
        <f>VLOOKUP(I111,'03septbhavcopy'!$A$1:$M$2068,6,FALSE)</f>
        <v>2614.9</v>
      </c>
      <c r="S111">
        <v>51.817231769623781</v>
      </c>
      <c r="V111">
        <v>2751.85</v>
      </c>
      <c r="W111">
        <v>59.768346493265199</v>
      </c>
      <c r="Y111">
        <v>2442.6999999999998</v>
      </c>
      <c r="Z111">
        <v>41.819554110543415</v>
      </c>
      <c r="AE111" t="e" cm="1" vm="24">
        <f t="array" aca="1" ref="AE111" ca="1">VLOOKUP(VALUE(LEFT($B$2:$B$1211)),Events!$A$1:$U$536,3,FALSE)</f>
        <v>#VALUE!</v>
      </c>
    </row>
    <row r="112" spans="1:31" x14ac:dyDescent="0.3">
      <c r="H112" s="4"/>
      <c r="I112" s="15" t="s">
        <v>107</v>
      </c>
      <c r="J112" s="18">
        <v>1223.1500000000001</v>
      </c>
      <c r="K112" s="17">
        <v>1275.8</v>
      </c>
      <c r="L112" s="2">
        <v>4.3044597964272464</v>
      </c>
      <c r="M112" s="2"/>
      <c r="O112">
        <v>1379.25</v>
      </c>
      <c r="P112">
        <f t="shared" si="1"/>
        <v>12.762130564526011</v>
      </c>
      <c r="R112">
        <f>VLOOKUP(I112,'03septbhavcopy'!$A$1:$M$2068,6,FALSE)</f>
        <v>1571.7</v>
      </c>
      <c r="S112">
        <v>28.496096145198866</v>
      </c>
      <c r="V112">
        <v>1555.55</v>
      </c>
      <c r="W112">
        <v>27.175734783141877</v>
      </c>
      <c r="Y112">
        <v>1607.4</v>
      </c>
      <c r="Z112">
        <v>31.414789682377467</v>
      </c>
      <c r="AE112" t="e" cm="1" vm="24">
        <f t="array" aca="1" ref="AE112" ca="1">VLOOKUP(VALUE(LEFT($B$2:$B$1211)),Events!$A$1:$U$536,3,FALSE)</f>
        <v>#VALUE!</v>
      </c>
    </row>
    <row r="113" spans="1:31" x14ac:dyDescent="0.3">
      <c r="H113" s="4"/>
      <c r="I113" s="15" t="s">
        <v>108</v>
      </c>
      <c r="J113" s="18">
        <v>26165.25</v>
      </c>
      <c r="K113" s="17">
        <v>25313.35</v>
      </c>
      <c r="L113" s="2">
        <v>-3.2558450616753194</v>
      </c>
      <c r="M113" s="2"/>
      <c r="O113">
        <v>26305.45</v>
      </c>
      <c r="P113">
        <f t="shared" si="1"/>
        <v>0.53582518798788747</v>
      </c>
      <c r="R113">
        <f>VLOOKUP(I113,'03septbhavcopy'!$A$1:$M$2068,6,FALSE)</f>
        <v>24537.05</v>
      </c>
      <c r="S113">
        <v>-6.2227572830376197</v>
      </c>
      <c r="V113">
        <v>25131.7</v>
      </c>
      <c r="W113">
        <v>-3.9500864696496283</v>
      </c>
      <c r="Y113">
        <v>24794</v>
      </c>
      <c r="Z113">
        <v>-5.2407295936404203</v>
      </c>
      <c r="AE113" t="e" cm="1" vm="24">
        <f t="array" aca="1" ref="AE113" ca="1">VLOOKUP(VALUE(LEFT($B$2:$B$1211)),Events!$A$1:$U$536,3,FALSE)</f>
        <v>#VALUE!</v>
      </c>
    </row>
    <row r="114" spans="1:31" x14ac:dyDescent="0.3">
      <c r="H114" s="4"/>
      <c r="I114" s="15" t="s">
        <v>64</v>
      </c>
      <c r="J114" s="18">
        <v>1906.2</v>
      </c>
      <c r="K114" s="17">
        <v>1985.45</v>
      </c>
      <c r="L114" s="2">
        <v>4.1574860979960127</v>
      </c>
      <c r="M114" s="2"/>
      <c r="O114">
        <v>2042.65</v>
      </c>
      <c r="P114">
        <f t="shared" si="1"/>
        <v>7.1582205434896675</v>
      </c>
      <c r="R114">
        <f>VLOOKUP(I114,'03septbhavcopy'!$A$1:$M$2068,6,FALSE)</f>
        <v>2469</v>
      </c>
      <c r="S114">
        <v>29.524708844822154</v>
      </c>
      <c r="V114">
        <v>2331.85</v>
      </c>
      <c r="W114">
        <v>22.329766026649871</v>
      </c>
      <c r="Y114">
        <v>2282.1999999999998</v>
      </c>
      <c r="Z114">
        <v>19.725107543804416</v>
      </c>
      <c r="AE114" t="e" cm="1" vm="24">
        <f t="array" aca="1" ref="AE114" ca="1">VLOOKUP(VALUE(LEFT($B$2:$B$1211)),Events!$A$1:$U$536,3,FALSE)</f>
        <v>#VALUE!</v>
      </c>
    </row>
    <row r="115" spans="1:31" x14ac:dyDescent="0.3">
      <c r="H115" s="4"/>
      <c r="I115" s="15" t="s">
        <v>109</v>
      </c>
      <c r="J115" s="18">
        <v>161.44999999999999</v>
      </c>
      <c r="K115" s="17">
        <v>179.25</v>
      </c>
      <c r="L115" s="2">
        <v>11.025085165685979</v>
      </c>
      <c r="M115" s="2">
        <f>AVERAGE(L111:L115)</f>
        <v>3.9835804416747074</v>
      </c>
      <c r="O115">
        <v>178.2</v>
      </c>
      <c r="P115">
        <f t="shared" si="1"/>
        <v>10.374729018271912</v>
      </c>
      <c r="Q115">
        <f>AVERAGE(P111:P115)</f>
        <v>11.325261415850914</v>
      </c>
      <c r="R115">
        <f>VLOOKUP(I115,'03septbhavcopy'!$A$1:$M$2068,6,FALSE)</f>
        <v>154.6</v>
      </c>
      <c r="S115">
        <v>-4.242799628367913</v>
      </c>
      <c r="T115">
        <v>19.874495969647853</v>
      </c>
      <c r="V115">
        <v>139.85</v>
      </c>
      <c r="W115">
        <v>-13.378755032517805</v>
      </c>
      <c r="X115">
        <f>AVERAGE(W111:W115)</f>
        <v>18.389001160177902</v>
      </c>
      <c r="Y115">
        <v>153.94999999999999</v>
      </c>
      <c r="Z115">
        <v>-4.6454010529575722</v>
      </c>
      <c r="AA115">
        <v>16.614664138025461</v>
      </c>
      <c r="AE115" t="e" cm="1" vm="24">
        <f t="array" aca="1" ref="AE115" ca="1">VLOOKUP(VALUE(LEFT($B$2:$B$1211)),Events!$A$1:$U$536,3,FALSE)</f>
        <v>#VALUE!</v>
      </c>
    </row>
    <row r="116" spans="1:31" x14ac:dyDescent="0.3">
      <c r="H116" s="4"/>
      <c r="I116" s="15"/>
      <c r="J116" s="18"/>
      <c r="K116" s="17"/>
      <c r="L116" s="2" t="s">
        <v>4187</v>
      </c>
      <c r="M116" s="2"/>
      <c r="O116" t="e">
        <v>#N/A</v>
      </c>
      <c r="P116" t="e">
        <f t="shared" si="1"/>
        <v>#N/A</v>
      </c>
      <c r="R116" t="e">
        <f>VLOOKUP(I116,'03septbhavcopy'!$A$1:$M$2068,6,FALSE)</f>
        <v>#N/A</v>
      </c>
      <c r="S116" t="s">
        <v>4187</v>
      </c>
      <c r="V116" t="s">
        <v>4187</v>
      </c>
      <c r="W116" t="s">
        <v>4187</v>
      </c>
      <c r="AE116" t="e" cm="1" vm="24">
        <f t="array" aca="1" ref="AE116" ca="1">VLOOKUP(VALUE(LEFT($B$2:$B$1211)),Events!$A$1:$U$536,3,FALSE)</f>
        <v>#VALUE!</v>
      </c>
    </row>
    <row r="117" spans="1:31" x14ac:dyDescent="0.3">
      <c r="A117" s="4" t="s">
        <v>110</v>
      </c>
      <c r="B117" s="30">
        <v>44320.161608796298</v>
      </c>
      <c r="C117" s="33">
        <v>44320.161608796298</v>
      </c>
      <c r="D117" s="33">
        <v>44320.161608796298</v>
      </c>
      <c r="E117" s="4" t="s">
        <v>6483</v>
      </c>
      <c r="F117" s="10" t="s">
        <v>7</v>
      </c>
      <c r="G117" s="10" t="s">
        <v>7</v>
      </c>
      <c r="H117" s="10" t="s">
        <v>7</v>
      </c>
      <c r="I117" s="15" t="s">
        <v>40</v>
      </c>
      <c r="J117" s="18">
        <v>258.10000000000002</v>
      </c>
      <c r="K117" s="17">
        <v>266.25</v>
      </c>
      <c r="L117" s="2">
        <v>3.1576908175125826</v>
      </c>
      <c r="M117" s="2"/>
      <c r="O117">
        <v>273.05</v>
      </c>
      <c r="P117">
        <f t="shared" si="1"/>
        <v>5.7923285548237065</v>
      </c>
      <c r="R117">
        <f>VLOOKUP(I117,'03septbhavcopy'!$A$1:$M$2068,6,FALSE)</f>
        <v>308.3</v>
      </c>
      <c r="S117">
        <v>19.44982564897326</v>
      </c>
      <c r="V117">
        <v>287.60000000000002</v>
      </c>
      <c r="W117">
        <v>11.429678419217355</v>
      </c>
      <c r="Y117">
        <v>365.35</v>
      </c>
      <c r="Z117">
        <v>41.553661371561404</v>
      </c>
      <c r="AE117" t="e" cm="1" vm="24">
        <f t="array" aca="1" ref="AE117" ca="1">VLOOKUP(VALUE(LEFT($B$2:$B$1211)),Events!$A$1:$U$536,3,FALSE)</f>
        <v>#VALUE!</v>
      </c>
    </row>
    <row r="118" spans="1:31" x14ac:dyDescent="0.3">
      <c r="H118" s="4"/>
      <c r="I118" s="15" t="s">
        <v>111</v>
      </c>
      <c r="J118" s="18">
        <v>262</v>
      </c>
      <c r="K118" s="17">
        <v>241.9</v>
      </c>
      <c r="L118" s="2">
        <v>-7.6717557251908373</v>
      </c>
      <c r="M118" s="2"/>
      <c r="O118">
        <v>257.39999999999998</v>
      </c>
      <c r="P118">
        <f t="shared" si="1"/>
        <v>-1.7557251908397034</v>
      </c>
      <c r="R118">
        <f>VLOOKUP(I118,'03septbhavcopy'!$A$1:$M$2068,6,FALSE)</f>
        <v>225.65</v>
      </c>
      <c r="S118">
        <v>-13.874045801526714</v>
      </c>
      <c r="V118">
        <v>314.05</v>
      </c>
      <c r="W118">
        <v>19.86641221374046</v>
      </c>
      <c r="Y118">
        <v>253</v>
      </c>
      <c r="Z118">
        <v>-3.4351145038167936</v>
      </c>
      <c r="AE118" t="e" cm="1" vm="24">
        <f t="array" aca="1" ref="AE118" ca="1">VLOOKUP(VALUE(LEFT($B$2:$B$1211)),Events!$A$1:$U$536,3,FALSE)</f>
        <v>#VALUE!</v>
      </c>
    </row>
    <row r="119" spans="1:31" x14ac:dyDescent="0.3">
      <c r="H119" s="4"/>
      <c r="I119" s="15" t="s">
        <v>40</v>
      </c>
      <c r="J119" s="18">
        <v>258.10000000000002</v>
      </c>
      <c r="K119" s="17">
        <v>266.25</v>
      </c>
      <c r="L119" s="2">
        <v>3.1576908175125826</v>
      </c>
      <c r="M119" s="2"/>
      <c r="O119">
        <v>273.05</v>
      </c>
      <c r="P119">
        <f t="shared" si="1"/>
        <v>5.7923285548237065</v>
      </c>
      <c r="R119">
        <f>VLOOKUP(I119,'03septbhavcopy'!$A$1:$M$2068,6,FALSE)</f>
        <v>308.3</v>
      </c>
      <c r="S119">
        <v>19.44982564897326</v>
      </c>
      <c r="V119">
        <v>287.60000000000002</v>
      </c>
      <c r="W119">
        <v>11.429678419217355</v>
      </c>
      <c r="Y119">
        <v>365.35</v>
      </c>
      <c r="Z119">
        <v>41.553661371561404</v>
      </c>
      <c r="AE119" t="e" cm="1" vm="24">
        <f t="array" aca="1" ref="AE119" ca="1">VLOOKUP(VALUE(LEFT($B$2:$B$1211)),Events!$A$1:$U$536,3,FALSE)</f>
        <v>#VALUE!</v>
      </c>
    </row>
    <row r="120" spans="1:31" x14ac:dyDescent="0.3">
      <c r="H120" s="4"/>
      <c r="I120" s="15" t="s">
        <v>112</v>
      </c>
      <c r="J120" s="18">
        <v>133.55000000000001</v>
      </c>
      <c r="K120" s="17">
        <v>146.9</v>
      </c>
      <c r="L120" s="2">
        <v>9.9962560838637167</v>
      </c>
      <c r="M120" s="2"/>
      <c r="O120">
        <v>156</v>
      </c>
      <c r="P120">
        <f t="shared" si="1"/>
        <v>16.810183451890669</v>
      </c>
      <c r="R120">
        <f>VLOOKUP(I120,'03septbhavcopy'!$A$1:$M$2068,6,FALSE)</f>
        <v>146.35</v>
      </c>
      <c r="S120">
        <v>9.5844253088730671</v>
      </c>
      <c r="V120">
        <v>167.05</v>
      </c>
      <c r="W120">
        <v>25.084238113066267</v>
      </c>
      <c r="Y120">
        <v>160.94999999999999</v>
      </c>
      <c r="Z120">
        <v>20.516660426806421</v>
      </c>
      <c r="AE120" t="e" cm="1" vm="24">
        <f t="array" aca="1" ref="AE120" ca="1">VLOOKUP(VALUE(LEFT($B$2:$B$1211)),Events!$A$1:$U$536,3,FALSE)</f>
        <v>#VALUE!</v>
      </c>
    </row>
    <row r="121" spans="1:31" x14ac:dyDescent="0.3">
      <c r="H121" s="4"/>
      <c r="I121" s="15" t="s">
        <v>55</v>
      </c>
      <c r="J121" s="18">
        <v>3434.3</v>
      </c>
      <c r="K121" s="17">
        <v>3423.45</v>
      </c>
      <c r="L121" s="2">
        <v>-0.31593046617943576</v>
      </c>
      <c r="M121" s="2">
        <f>AVERAGE(L117:L121)</f>
        <v>1.6647903055037214</v>
      </c>
      <c r="O121">
        <v>3601.75</v>
      </c>
      <c r="P121">
        <f t="shared" si="1"/>
        <v>4.8758116646769301</v>
      </c>
      <c r="Q121">
        <f>AVERAGE(P117:P121)</f>
        <v>6.3029854070750613</v>
      </c>
      <c r="R121">
        <f>VLOOKUP(I121,'03septbhavcopy'!$A$1:$M$2068,6,FALSE)</f>
        <v>4124.2</v>
      </c>
      <c r="S121">
        <v>20.08851876656086</v>
      </c>
      <c r="T121">
        <v>10.939709914370747</v>
      </c>
      <c r="V121">
        <v>4009.6</v>
      </c>
      <c r="W121">
        <v>16.751594211338546</v>
      </c>
      <c r="X121">
        <f>AVERAGE(W117:W121)</f>
        <v>16.912320275315995</v>
      </c>
      <c r="Y121">
        <v>3448.6</v>
      </c>
      <c r="Z121">
        <v>0.41638761901987964</v>
      </c>
      <c r="AA121">
        <v>20.121051257026465</v>
      </c>
      <c r="AE121" t="e" cm="1" vm="24">
        <f t="array" aca="1" ref="AE121" ca="1">VLOOKUP(VALUE(LEFT($B$2:$B$1211)),Events!$A$1:$U$536,3,FALSE)</f>
        <v>#VALUE!</v>
      </c>
    </row>
    <row r="122" spans="1:31" x14ac:dyDescent="0.3">
      <c r="H122" s="4"/>
      <c r="I122" s="15"/>
      <c r="J122" s="18"/>
      <c r="K122" s="17"/>
      <c r="L122" s="2" t="s">
        <v>4187</v>
      </c>
      <c r="M122" s="2"/>
      <c r="O122" t="e">
        <v>#N/A</v>
      </c>
      <c r="P122" t="e">
        <f t="shared" si="1"/>
        <v>#N/A</v>
      </c>
      <c r="R122" t="e">
        <f>VLOOKUP(I122,'03septbhavcopy'!$A$1:$M$2068,6,FALSE)</f>
        <v>#N/A</v>
      </c>
      <c r="S122" t="s">
        <v>4187</v>
      </c>
      <c r="V122" t="s">
        <v>4187</v>
      </c>
      <c r="W122" t="s">
        <v>4187</v>
      </c>
      <c r="AE122" t="e" cm="1" vm="24">
        <f t="array" aca="1" ref="AE122" ca="1">VLOOKUP(VALUE(LEFT($B$2:$B$1211)),Events!$A$1:$U$536,3,FALSE)</f>
        <v>#VALUE!</v>
      </c>
    </row>
    <row r="123" spans="1:31" x14ac:dyDescent="0.3">
      <c r="A123" s="4" t="s">
        <v>113</v>
      </c>
      <c r="B123" s="30">
        <v>44320.162245370368</v>
      </c>
      <c r="C123" s="33">
        <v>44320.162245370368</v>
      </c>
      <c r="D123" s="33">
        <v>44320.162245370368</v>
      </c>
      <c r="E123" s="4" t="s">
        <v>6483</v>
      </c>
      <c r="F123" s="12" t="s">
        <v>18</v>
      </c>
      <c r="G123" s="12" t="s">
        <v>18</v>
      </c>
      <c r="H123" s="13" t="s">
        <v>48</v>
      </c>
      <c r="I123" s="15" t="s">
        <v>114</v>
      </c>
      <c r="J123" s="18">
        <v>1615.4</v>
      </c>
      <c r="K123" s="17">
        <v>1883.2</v>
      </c>
      <c r="L123" s="2">
        <v>16.577937352977589</v>
      </c>
      <c r="M123" s="2"/>
      <c r="O123">
        <v>1928.8</v>
      </c>
      <c r="P123">
        <f t="shared" si="1"/>
        <v>19.400767611737024</v>
      </c>
      <c r="R123">
        <f>VLOOKUP(I123,'03septbhavcopy'!$A$1:$M$2068,6,FALSE)</f>
        <v>2100.3000000000002</v>
      </c>
      <c r="S123">
        <v>30.017333168255547</v>
      </c>
      <c r="V123">
        <v>2104.75</v>
      </c>
      <c r="W123">
        <v>30.292806735173944</v>
      </c>
      <c r="Y123">
        <v>2110</v>
      </c>
      <c r="Z123">
        <v>30.617803639965327</v>
      </c>
      <c r="AE123" t="e" cm="1" vm="24">
        <f t="array" aca="1" ref="AE123" ca="1">VLOOKUP(VALUE(LEFT($B$2:$B$1211)),Events!$A$1:$U$536,3,FALSE)</f>
        <v>#VALUE!</v>
      </c>
    </row>
    <row r="124" spans="1:31" x14ac:dyDescent="0.3">
      <c r="H124" s="4"/>
      <c r="I124" s="15" t="s">
        <v>76</v>
      </c>
      <c r="J124" s="18">
        <v>43359.55</v>
      </c>
      <c r="K124" s="17">
        <v>42917.85</v>
      </c>
      <c r="L124" s="2">
        <v>-1.01869138402037</v>
      </c>
      <c r="M124" s="2"/>
      <c r="O124">
        <v>41539.4</v>
      </c>
      <c r="P124">
        <f t="shared" si="1"/>
        <v>-4.1978064809251974</v>
      </c>
      <c r="R124">
        <f>VLOOKUP(I124,'03septbhavcopy'!$A$1:$M$2068,6,FALSE)</f>
        <v>40161.599999999999</v>
      </c>
      <c r="S124">
        <v>-7.3754224847813328</v>
      </c>
      <c r="V124">
        <v>44380.55</v>
      </c>
      <c r="W124">
        <v>2.3547292349666913</v>
      </c>
      <c r="Y124">
        <v>44992.15</v>
      </c>
      <c r="Z124">
        <v>3.7652604789486941</v>
      </c>
      <c r="AE124" t="e" cm="1" vm="24">
        <f t="array" aca="1" ref="AE124" ca="1">VLOOKUP(VALUE(LEFT($B$2:$B$1211)),Events!$A$1:$U$536,3,FALSE)</f>
        <v>#VALUE!</v>
      </c>
    </row>
    <row r="125" spans="1:31" x14ac:dyDescent="0.3">
      <c r="H125" s="4"/>
      <c r="I125" s="15" t="s">
        <v>115</v>
      </c>
      <c r="J125" s="18">
        <v>379</v>
      </c>
      <c r="K125" s="17">
        <v>382.15</v>
      </c>
      <c r="L125" s="2">
        <v>0.83113456464379343</v>
      </c>
      <c r="M125" s="2"/>
      <c r="O125">
        <v>402.45</v>
      </c>
      <c r="P125">
        <f t="shared" si="1"/>
        <v>6.1873350923482819</v>
      </c>
      <c r="R125">
        <f>VLOOKUP(I125,'03septbhavcopy'!$A$1:$M$2068,6,FALSE)</f>
        <v>363.5</v>
      </c>
      <c r="S125">
        <v>-4.0897097625329817</v>
      </c>
      <c r="V125">
        <v>358.15</v>
      </c>
      <c r="W125">
        <v>-5.5013192612137258</v>
      </c>
      <c r="Y125">
        <v>399.3</v>
      </c>
      <c r="Z125">
        <v>5.3562005277044884</v>
      </c>
      <c r="AE125" t="e" cm="1" vm="24">
        <f t="array" aca="1" ref="AE125" ca="1">VLOOKUP(VALUE(LEFT($B$2:$B$1211)),Events!$A$1:$U$536,3,FALSE)</f>
        <v>#VALUE!</v>
      </c>
    </row>
    <row r="126" spans="1:31" x14ac:dyDescent="0.3">
      <c r="H126" s="4"/>
      <c r="I126" s="15" t="s">
        <v>116</v>
      </c>
      <c r="J126" s="18">
        <v>787.25</v>
      </c>
      <c r="K126" s="17">
        <v>826.6</v>
      </c>
      <c r="L126" s="2">
        <v>4.9984121943474147</v>
      </c>
      <c r="M126" s="2"/>
      <c r="O126">
        <v>865.85</v>
      </c>
      <c r="P126">
        <f t="shared" si="1"/>
        <v>9.984121943474122</v>
      </c>
      <c r="R126">
        <f>VLOOKUP(I126,'03septbhavcopy'!$A$1:$M$2068,6,FALSE)</f>
        <v>995.7</v>
      </c>
      <c r="S126">
        <v>26.47824706255955</v>
      </c>
      <c r="V126">
        <v>1003.3</v>
      </c>
      <c r="W126">
        <v>27.443632899333117</v>
      </c>
      <c r="Y126">
        <v>1050.45</v>
      </c>
      <c r="Z126">
        <v>33.432835820895527</v>
      </c>
      <c r="AE126" t="e" cm="1" vm="24">
        <f t="array" aca="1" ref="AE126" ca="1">VLOOKUP(VALUE(LEFT($B$2:$B$1211)),Events!$A$1:$U$536,3,FALSE)</f>
        <v>#VALUE!</v>
      </c>
    </row>
    <row r="127" spans="1:31" x14ac:dyDescent="0.3">
      <c r="H127" s="4"/>
      <c r="I127" s="15" t="s">
        <v>50</v>
      </c>
      <c r="J127" s="18">
        <v>125.8</v>
      </c>
      <c r="K127" s="17">
        <v>134.65</v>
      </c>
      <c r="L127" s="2">
        <v>7.0349761526232184</v>
      </c>
      <c r="M127" s="2">
        <f>AVERAGE(L123:L127)</f>
        <v>5.684753776114329</v>
      </c>
      <c r="O127">
        <v>150.35</v>
      </c>
      <c r="P127">
        <f t="shared" si="1"/>
        <v>19.515103338632748</v>
      </c>
      <c r="Q127">
        <f>AVERAGE(P123:P127)</f>
        <v>10.177904301053395</v>
      </c>
      <c r="R127">
        <f>VLOOKUP(I127,'03septbhavcopy'!$A$1:$M$2068,6,FALSE)</f>
        <v>136.05000000000001</v>
      </c>
      <c r="S127">
        <v>8.1478537360890417</v>
      </c>
      <c r="T127">
        <v>10.635660343917964</v>
      </c>
      <c r="V127">
        <v>137.15</v>
      </c>
      <c r="W127">
        <v>9.0222575516693233</v>
      </c>
      <c r="X127">
        <f>AVERAGE(W123:W127)</f>
        <v>12.72242143198587</v>
      </c>
      <c r="Y127">
        <v>124.45</v>
      </c>
      <c r="Z127">
        <v>-1.0731319554848922</v>
      </c>
      <c r="AA127">
        <v>14.41979370240583</v>
      </c>
      <c r="AE127" t="e" cm="1" vm="24">
        <f t="array" aca="1" ref="AE127" ca="1">VLOOKUP(VALUE(LEFT($B$2:$B$1211)),Events!$A$1:$U$536,3,FALSE)</f>
        <v>#VALUE!</v>
      </c>
    </row>
    <row r="128" spans="1:31" x14ac:dyDescent="0.3">
      <c r="H128" s="4"/>
      <c r="I128" s="15"/>
      <c r="J128" s="18"/>
      <c r="K128" s="17"/>
      <c r="L128" s="2" t="s">
        <v>4187</v>
      </c>
      <c r="M128" s="2"/>
      <c r="O128" t="e">
        <v>#N/A</v>
      </c>
      <c r="P128" t="e">
        <f t="shared" si="1"/>
        <v>#N/A</v>
      </c>
      <c r="R128" t="e">
        <f>VLOOKUP(I128,'03septbhavcopy'!$A$1:$M$2068,6,FALSE)</f>
        <v>#N/A</v>
      </c>
      <c r="S128" t="s">
        <v>4187</v>
      </c>
      <c r="V128" t="s">
        <v>4187</v>
      </c>
      <c r="W128" t="s">
        <v>4187</v>
      </c>
      <c r="AE128" t="e" cm="1" vm="24">
        <f t="array" aca="1" ref="AE128" ca="1">VLOOKUP(VALUE(LEFT($B$2:$B$1211)),Events!$A$1:$U$536,3,FALSE)</f>
        <v>#VALUE!</v>
      </c>
    </row>
    <row r="129" spans="1:31" x14ac:dyDescent="0.3">
      <c r="A129" s="4" t="s">
        <v>117</v>
      </c>
      <c r="B129" s="30">
        <v>44320.163865740738</v>
      </c>
      <c r="C129" s="33">
        <v>44320.163865740738</v>
      </c>
      <c r="D129" s="33">
        <v>44320.163865740738</v>
      </c>
      <c r="E129" s="4" t="s">
        <v>6483</v>
      </c>
      <c r="F129" s="11" t="s">
        <v>19</v>
      </c>
      <c r="G129" s="11" t="s">
        <v>19</v>
      </c>
      <c r="H129" s="11" t="s">
        <v>19</v>
      </c>
      <c r="I129" s="15" t="s">
        <v>118</v>
      </c>
      <c r="J129" s="18">
        <v>6362</v>
      </c>
      <c r="K129" s="17">
        <v>6598.5</v>
      </c>
      <c r="L129" s="2">
        <v>3.7173844702923611</v>
      </c>
      <c r="M129" s="2"/>
      <c r="O129">
        <v>6794.4</v>
      </c>
      <c r="P129">
        <f t="shared" si="1"/>
        <v>6.7966048412448865</v>
      </c>
      <c r="R129">
        <f>VLOOKUP(I129,'03septbhavcopy'!$A$1:$M$2068,6,FALSE)</f>
        <v>7929.85</v>
      </c>
      <c r="S129">
        <v>24.643979880540716</v>
      </c>
      <c r="V129">
        <v>7622.9</v>
      </c>
      <c r="W129">
        <v>19.819239232945609</v>
      </c>
      <c r="Y129">
        <v>7469.35</v>
      </c>
      <c r="Z129">
        <v>17.405690034580328</v>
      </c>
      <c r="AE129" t="e" cm="1" vm="24">
        <f t="array" aca="1" ref="AE129" ca="1">VLOOKUP(VALUE(LEFT($B$2:$B$1211)),Events!$A$1:$U$536,3,FALSE)</f>
        <v>#VALUE!</v>
      </c>
    </row>
    <row r="130" spans="1:31" x14ac:dyDescent="0.3">
      <c r="H130" s="4"/>
      <c r="I130" s="15" t="s">
        <v>119</v>
      </c>
      <c r="J130" s="18">
        <v>681</v>
      </c>
      <c r="K130" s="17">
        <v>654.95000000000005</v>
      </c>
      <c r="L130" s="2">
        <v>-3.8252569750367043</v>
      </c>
      <c r="M130" s="2"/>
      <c r="O130">
        <v>710.45</v>
      </c>
      <c r="P130">
        <f t="shared" si="1"/>
        <v>4.3245227606461158</v>
      </c>
      <c r="R130">
        <f>VLOOKUP(I130,'03septbhavcopy'!$A$1:$M$2068,6,FALSE)</f>
        <v>869.85</v>
      </c>
      <c r="S130">
        <v>27.731277533039652</v>
      </c>
      <c r="V130">
        <v>835.05</v>
      </c>
      <c r="W130">
        <v>22.621145374449334</v>
      </c>
      <c r="Y130">
        <v>704.8</v>
      </c>
      <c r="Z130">
        <v>3.494860499265779</v>
      </c>
      <c r="AE130" t="e" cm="1" vm="24">
        <f t="array" aca="1" ref="AE130" ca="1">VLOOKUP(VALUE(LEFT($B$2:$B$1211)),Events!$A$1:$U$536,3,FALSE)</f>
        <v>#VALUE!</v>
      </c>
    </row>
    <row r="131" spans="1:31" x14ac:dyDescent="0.3">
      <c r="H131" s="4"/>
      <c r="I131" s="15" t="s">
        <v>120</v>
      </c>
      <c r="J131" s="18">
        <v>1285</v>
      </c>
      <c r="K131" s="17">
        <v>1302.5999999999999</v>
      </c>
      <c r="L131" s="2">
        <v>1.3696498054474637</v>
      </c>
      <c r="M131" s="2"/>
      <c r="O131">
        <v>1636.45</v>
      </c>
      <c r="P131">
        <f t="shared" si="1"/>
        <v>27.350194552529189</v>
      </c>
      <c r="R131">
        <f>VLOOKUP(I131,'03septbhavcopy'!$A$1:$M$2068,6,FALSE)</f>
        <v>1565.55</v>
      </c>
      <c r="S131">
        <v>21.832684824902721</v>
      </c>
      <c r="V131">
        <v>1531.25</v>
      </c>
      <c r="W131">
        <v>19.163424124513618</v>
      </c>
      <c r="Y131">
        <v>1731.8</v>
      </c>
      <c r="Z131">
        <v>34.7704280155642</v>
      </c>
      <c r="AE131" t="e" cm="1" vm="24">
        <f t="array" aca="1" ref="AE131" ca="1">VLOOKUP(VALUE(LEFT($B$2:$B$1211)),Events!$A$1:$U$536,3,FALSE)</f>
        <v>#VALUE!</v>
      </c>
    </row>
    <row r="132" spans="1:31" x14ac:dyDescent="0.3">
      <c r="H132" s="4"/>
      <c r="I132" s="15" t="s">
        <v>59</v>
      </c>
      <c r="J132" s="18">
        <v>1005</v>
      </c>
      <c r="K132" s="17">
        <v>1018.1</v>
      </c>
      <c r="L132" s="2">
        <v>1.3034825870646787</v>
      </c>
      <c r="M132" s="2"/>
      <c r="O132">
        <v>1038.95</v>
      </c>
      <c r="P132">
        <f t="shared" ref="P132:P195" si="2">(O132-J132)/J132%</f>
        <v>3.3781094527363229</v>
      </c>
      <c r="R132">
        <f>VLOOKUP(I132,'03septbhavcopy'!$A$1:$M$2068,6,FALSE)</f>
        <v>1430.45</v>
      </c>
      <c r="S132">
        <v>42.333333333333336</v>
      </c>
      <c r="V132">
        <v>1388.55</v>
      </c>
      <c r="W132">
        <v>38.164179104477604</v>
      </c>
      <c r="Y132">
        <v>1194.95</v>
      </c>
      <c r="Z132">
        <v>18.900497512437813</v>
      </c>
      <c r="AE132" t="e" cm="1" vm="24">
        <f t="array" aca="1" ref="AE132" ca="1">VLOOKUP(VALUE(LEFT($B$2:$B$1211)),Events!$A$1:$U$536,3,FALSE)</f>
        <v>#VALUE!</v>
      </c>
    </row>
    <row r="133" spans="1:31" x14ac:dyDescent="0.3">
      <c r="H133" s="4"/>
      <c r="I133" s="15" t="s">
        <v>44</v>
      </c>
      <c r="J133" s="18">
        <v>4061.9</v>
      </c>
      <c r="K133" s="17">
        <v>4120.25</v>
      </c>
      <c r="L133" s="2">
        <v>1.4365198552401564</v>
      </c>
      <c r="M133" s="2">
        <f>AVERAGE(L129:L133)</f>
        <v>0.80035594860159109</v>
      </c>
      <c r="O133">
        <v>4241.2</v>
      </c>
      <c r="P133">
        <f t="shared" si="2"/>
        <v>4.4141904035057422</v>
      </c>
      <c r="Q133">
        <f>AVERAGE(P129:P133)</f>
        <v>9.2527244021324524</v>
      </c>
      <c r="R133">
        <f>VLOOKUP(I133,'03septbhavcopy'!$A$1:$M$2068,6,FALSE)</f>
        <v>5208.3</v>
      </c>
      <c r="S133">
        <v>28.223245279302791</v>
      </c>
      <c r="T133">
        <v>28.952904170223849</v>
      </c>
      <c r="V133">
        <v>4932.55</v>
      </c>
      <c r="W133">
        <v>21.434550333587733</v>
      </c>
      <c r="X133">
        <f>AVERAGE(W129:W133)</f>
        <v>24.240507633994781</v>
      </c>
      <c r="Y133">
        <v>4201.5</v>
      </c>
      <c r="Z133">
        <v>3.4368152834880208</v>
      </c>
      <c r="AA133">
        <v>15.601658269067226</v>
      </c>
      <c r="AE133" t="e" cm="1" vm="24">
        <f t="array" aca="1" ref="AE133" ca="1">VLOOKUP(VALUE(LEFT($B$2:$B$1211)),Events!$A$1:$U$536,3,FALSE)</f>
        <v>#VALUE!</v>
      </c>
    </row>
    <row r="134" spans="1:31" x14ac:dyDescent="0.3">
      <c r="H134" s="4"/>
      <c r="I134" s="15"/>
      <c r="J134" s="18"/>
      <c r="K134" s="17"/>
      <c r="L134" s="2" t="s">
        <v>4187</v>
      </c>
      <c r="M134" s="2"/>
      <c r="O134" t="e">
        <v>#N/A</v>
      </c>
      <c r="P134" t="e">
        <f t="shared" si="2"/>
        <v>#N/A</v>
      </c>
      <c r="R134" t="e">
        <f>VLOOKUP(I134,'03septbhavcopy'!$A$1:$M$2068,6,FALSE)</f>
        <v>#N/A</v>
      </c>
      <c r="S134" t="s">
        <v>4187</v>
      </c>
      <c r="V134" t="s">
        <v>4187</v>
      </c>
      <c r="W134" t="s">
        <v>4187</v>
      </c>
      <c r="AE134" t="e" cm="1" vm="24">
        <f t="array" aca="1" ref="AE134" ca="1">VLOOKUP(VALUE(LEFT($B$2:$B$1211)),Events!$A$1:$U$536,3,FALSE)</f>
        <v>#VALUE!</v>
      </c>
    </row>
    <row r="135" spans="1:31" x14ac:dyDescent="0.3">
      <c r="A135" s="4" t="s">
        <v>121</v>
      </c>
      <c r="B135" s="30">
        <v>44320.17386574074</v>
      </c>
      <c r="C135" s="33">
        <v>44320.17386574074</v>
      </c>
      <c r="D135" s="33">
        <v>44320.17386574074</v>
      </c>
      <c r="E135" s="4" t="s">
        <v>6483</v>
      </c>
      <c r="F135" s="13" t="s">
        <v>48</v>
      </c>
      <c r="G135" s="13" t="s">
        <v>48</v>
      </c>
      <c r="H135" s="14" t="s">
        <v>26</v>
      </c>
      <c r="I135" s="15" t="s">
        <v>72</v>
      </c>
      <c r="J135" s="18">
        <v>109.25</v>
      </c>
      <c r="K135" s="17">
        <v>132.94999999999999</v>
      </c>
      <c r="L135" s="2">
        <v>21.693363844393581</v>
      </c>
      <c r="M135" s="2"/>
      <c r="O135">
        <v>141.6</v>
      </c>
      <c r="P135">
        <f t="shared" si="2"/>
        <v>29.610983981693359</v>
      </c>
      <c r="R135">
        <f>VLOOKUP(I135,'03septbhavcopy'!$A$1:$M$2068,6,FALSE)</f>
        <v>179.9</v>
      </c>
      <c r="S135">
        <v>64.668192219679639</v>
      </c>
      <c r="V135">
        <v>219.3</v>
      </c>
      <c r="W135">
        <v>100.73226544622426</v>
      </c>
      <c r="Y135">
        <v>231.2</v>
      </c>
      <c r="Z135">
        <v>111.62471395881006</v>
      </c>
      <c r="AE135" t="e" cm="1" vm="24">
        <f t="array" aca="1" ref="AE135" ca="1">VLOOKUP(VALUE(LEFT($B$2:$B$1211)),Events!$A$1:$U$536,3,FALSE)</f>
        <v>#VALUE!</v>
      </c>
    </row>
    <row r="136" spans="1:31" x14ac:dyDescent="0.3">
      <c r="H136" s="4"/>
      <c r="I136" s="15" t="s">
        <v>122</v>
      </c>
      <c r="J136" s="18">
        <v>1357.4</v>
      </c>
      <c r="K136" s="17">
        <v>1545.1</v>
      </c>
      <c r="L136" s="2">
        <v>13.827906291439502</v>
      </c>
      <c r="M136" s="2"/>
      <c r="O136">
        <v>1574.55</v>
      </c>
      <c r="P136">
        <f t="shared" si="2"/>
        <v>15.997495211433611</v>
      </c>
      <c r="R136">
        <f>VLOOKUP(I136,'03septbhavcopy'!$A$1:$M$2068,6,FALSE)</f>
        <v>1772.5</v>
      </c>
      <c r="S136">
        <v>30.58052158538381</v>
      </c>
      <c r="V136">
        <v>1793.4</v>
      </c>
      <c r="W136">
        <v>32.120229851186089</v>
      </c>
      <c r="Y136">
        <v>1921.9</v>
      </c>
      <c r="Z136">
        <v>41.586857227051709</v>
      </c>
      <c r="AE136" t="e" cm="1" vm="24">
        <f t="array" aca="1" ref="AE136" ca="1">VLOOKUP(VALUE(LEFT($B$2:$B$1211)),Events!$A$1:$U$536,3,FALSE)</f>
        <v>#VALUE!</v>
      </c>
    </row>
    <row r="137" spans="1:31" x14ac:dyDescent="0.3">
      <c r="H137" s="4"/>
      <c r="I137" s="15" t="s">
        <v>123</v>
      </c>
      <c r="J137" s="18">
        <v>576.75</v>
      </c>
      <c r="K137" s="17">
        <v>607.6</v>
      </c>
      <c r="L137" s="2">
        <v>5.3489380147377581</v>
      </c>
      <c r="M137" s="2"/>
      <c r="O137">
        <v>629.29999999999995</v>
      </c>
      <c r="P137">
        <f t="shared" si="2"/>
        <v>9.111400086692667</v>
      </c>
      <c r="R137">
        <f>VLOOKUP(I137,'03septbhavcopy'!$A$1:$M$2068,6,FALSE)</f>
        <v>533.75</v>
      </c>
      <c r="S137">
        <v>-7.4555700043346338</v>
      </c>
      <c r="V137">
        <v>503.6</v>
      </c>
      <c r="W137">
        <v>-12.683138274815773</v>
      </c>
      <c r="Y137">
        <v>489.8</v>
      </c>
      <c r="Z137">
        <v>-15.075856090160379</v>
      </c>
      <c r="AE137" t="e" cm="1" vm="24">
        <f t="array" aca="1" ref="AE137" ca="1">VLOOKUP(VALUE(LEFT($B$2:$B$1211)),Events!$A$1:$U$536,3,FALSE)</f>
        <v>#VALUE!</v>
      </c>
    </row>
    <row r="138" spans="1:31" x14ac:dyDescent="0.3">
      <c r="H138" s="4"/>
      <c r="I138" s="15" t="s">
        <v>124</v>
      </c>
      <c r="J138" s="18">
        <v>6350</v>
      </c>
      <c r="K138" s="17">
        <v>5961.5</v>
      </c>
      <c r="L138" s="2">
        <v>-6.1181102362204722</v>
      </c>
      <c r="M138" s="2"/>
      <c r="O138">
        <v>5829.6</v>
      </c>
      <c r="P138">
        <f t="shared" si="2"/>
        <v>-8.1952755905511747</v>
      </c>
      <c r="R138">
        <f>VLOOKUP(I138,'03septbhavcopy'!$A$1:$M$2068,6,FALSE)</f>
        <v>5352.2</v>
      </c>
      <c r="S138">
        <v>-15.713385826771656</v>
      </c>
      <c r="V138">
        <v>5367.3</v>
      </c>
      <c r="W138">
        <v>-15.475590551181099</v>
      </c>
      <c r="Y138">
        <v>5048.3</v>
      </c>
      <c r="Z138">
        <v>-20.499212598425196</v>
      </c>
      <c r="AE138" t="e" cm="1" vm="24">
        <f t="array" aca="1" ref="AE138" ca="1">VLOOKUP(VALUE(LEFT($B$2:$B$1211)),Events!$A$1:$U$536,3,FALSE)</f>
        <v>#VALUE!</v>
      </c>
    </row>
    <row r="139" spans="1:31" x14ac:dyDescent="0.3">
      <c r="H139" s="4"/>
      <c r="I139" s="15" t="s">
        <v>83</v>
      </c>
      <c r="J139" s="18">
        <v>1475</v>
      </c>
      <c r="K139" s="17">
        <v>1427.85</v>
      </c>
      <c r="L139" s="2">
        <v>-3.1966101694915317</v>
      </c>
      <c r="M139" s="2">
        <f>AVERAGE(L135:L139)</f>
        <v>6.3110975489717678</v>
      </c>
      <c r="O139">
        <v>1394.45</v>
      </c>
      <c r="P139">
        <f t="shared" si="2"/>
        <v>-5.4610169491525395</v>
      </c>
      <c r="Q139">
        <f>AVERAGE(P135:P139)</f>
        <v>8.212717348023185</v>
      </c>
      <c r="R139">
        <f>VLOOKUP(I139,'03septbhavcopy'!$A$1:$M$2068,6,FALSE)</f>
        <v>1415.05</v>
      </c>
      <c r="S139">
        <v>-4.0644067796610202</v>
      </c>
      <c r="T139">
        <v>13.603070238859226</v>
      </c>
      <c r="V139">
        <v>1476.25</v>
      </c>
      <c r="W139">
        <v>8.4745762711864403E-2</v>
      </c>
      <c r="X139">
        <f>AVERAGE(W135:W139)</f>
        <v>20.955702446825065</v>
      </c>
      <c r="Y139">
        <v>935.2</v>
      </c>
      <c r="Z139">
        <v>-36.59661016949152</v>
      </c>
      <c r="AA139">
        <v>16.207978465556931</v>
      </c>
      <c r="AE139" t="e" cm="1" vm="24">
        <f t="array" aca="1" ref="AE139" ca="1">VLOOKUP(VALUE(LEFT($B$2:$B$1211)),Events!$A$1:$U$536,3,FALSE)</f>
        <v>#VALUE!</v>
      </c>
    </row>
    <row r="140" spans="1:31" x14ac:dyDescent="0.3">
      <c r="H140" s="4"/>
      <c r="I140" s="15"/>
      <c r="J140" s="18"/>
      <c r="K140" s="17"/>
      <c r="L140" s="2" t="s">
        <v>4187</v>
      </c>
      <c r="M140" s="2"/>
      <c r="O140" t="e">
        <v>#N/A</v>
      </c>
      <c r="P140" t="e">
        <f t="shared" si="2"/>
        <v>#N/A</v>
      </c>
      <c r="R140" t="e">
        <f>VLOOKUP(I140,'03septbhavcopy'!$A$1:$M$2068,6,FALSE)</f>
        <v>#N/A</v>
      </c>
      <c r="S140" t="s">
        <v>4187</v>
      </c>
      <c r="V140" t="s">
        <v>4187</v>
      </c>
      <c r="W140" t="s">
        <v>4187</v>
      </c>
      <c r="AE140" t="e" cm="1" vm="24">
        <f t="array" aca="1" ref="AE140" ca="1">VLOOKUP(VALUE(LEFT($B$2:$B$1211)),Events!$A$1:$U$536,3,FALSE)</f>
        <v>#VALUE!</v>
      </c>
    </row>
    <row r="141" spans="1:31" x14ac:dyDescent="0.3">
      <c r="A141" s="4" t="s">
        <v>121</v>
      </c>
      <c r="B141" s="30">
        <v>44320.17496527778</v>
      </c>
      <c r="C141" s="33">
        <v>44320.17496527778</v>
      </c>
      <c r="D141" s="33">
        <v>44320.17496527778</v>
      </c>
      <c r="E141" s="4" t="s">
        <v>6483</v>
      </c>
      <c r="F141" s="14" t="s">
        <v>26</v>
      </c>
      <c r="G141" s="14" t="s">
        <v>26</v>
      </c>
      <c r="H141" s="14" t="s">
        <v>26</v>
      </c>
      <c r="I141" s="15" t="s">
        <v>125</v>
      </c>
      <c r="J141" s="18">
        <v>4270</v>
      </c>
      <c r="K141" s="17">
        <v>5042.55</v>
      </c>
      <c r="L141" s="2">
        <v>18.09250585480094</v>
      </c>
      <c r="M141" s="2"/>
      <c r="O141">
        <v>4817.5</v>
      </c>
      <c r="P141">
        <f t="shared" si="2"/>
        <v>12.822014051522247</v>
      </c>
      <c r="R141">
        <f>VLOOKUP(I141,'03septbhavcopy'!$A$1:$M$2068,6,FALSE)</f>
        <v>4370.1499999999996</v>
      </c>
      <c r="S141">
        <v>2.3454332552693122</v>
      </c>
      <c r="V141">
        <v>4446.3</v>
      </c>
      <c r="W141">
        <v>4.1288056206089037</v>
      </c>
      <c r="Y141">
        <v>4899.3</v>
      </c>
      <c r="Z141">
        <v>14.73770491803279</v>
      </c>
      <c r="AE141" t="e" cm="1" vm="24">
        <f t="array" aca="1" ref="AE141" ca="1">VLOOKUP(VALUE(LEFT($B$2:$B$1211)),Events!$A$1:$U$536,3,FALSE)</f>
        <v>#VALUE!</v>
      </c>
    </row>
    <row r="142" spans="1:31" x14ac:dyDescent="0.3">
      <c r="H142" s="4"/>
      <c r="I142" s="15" t="s">
        <v>126</v>
      </c>
      <c r="J142" s="18">
        <v>548.70000000000005</v>
      </c>
      <c r="K142" s="17">
        <v>729.9</v>
      </c>
      <c r="L142" s="2">
        <v>33.02351011481683</v>
      </c>
      <c r="M142" s="2"/>
      <c r="O142">
        <v>713.3</v>
      </c>
      <c r="P142">
        <f t="shared" si="2"/>
        <v>29.998177510479298</v>
      </c>
      <c r="R142">
        <f>VLOOKUP(I142,'03septbhavcopy'!$A$1:$M$2068,6,FALSE)</f>
        <v>665.15</v>
      </c>
      <c r="S142">
        <v>21.222890468379795</v>
      </c>
      <c r="V142">
        <v>697.65</v>
      </c>
      <c r="W142">
        <v>27.145981410606876</v>
      </c>
      <c r="Y142">
        <v>702.1</v>
      </c>
      <c r="Z142">
        <v>27.956989247311824</v>
      </c>
      <c r="AE142" t="e" cm="1" vm="24">
        <f t="array" aca="1" ref="AE142" ca="1">VLOOKUP(VALUE(LEFT($B$2:$B$1211)),Events!$A$1:$U$536,3,FALSE)</f>
        <v>#VALUE!</v>
      </c>
    </row>
    <row r="143" spans="1:31" x14ac:dyDescent="0.3">
      <c r="H143" s="4"/>
      <c r="I143" s="15" t="s">
        <v>20</v>
      </c>
      <c r="J143" s="18">
        <v>367.15</v>
      </c>
      <c r="K143" s="17">
        <v>449.95</v>
      </c>
      <c r="L143" s="2">
        <v>22.552090426256303</v>
      </c>
      <c r="M143" s="2"/>
      <c r="O143">
        <v>508.9</v>
      </c>
      <c r="P143">
        <f t="shared" si="2"/>
        <v>38.608198284080075</v>
      </c>
      <c r="R143">
        <f>VLOOKUP(I143,'03septbhavcopy'!$A$1:$M$2068,6,FALSE)</f>
        <v>473.25</v>
      </c>
      <c r="S143">
        <v>28.898270461664175</v>
      </c>
      <c r="V143">
        <v>490.1</v>
      </c>
      <c r="W143">
        <v>33.487675337055713</v>
      </c>
      <c r="Y143">
        <v>498.4</v>
      </c>
      <c r="Z143">
        <v>35.748331744518588</v>
      </c>
      <c r="AE143" t="e" cm="1" vm="24">
        <f t="array" aca="1" ref="AE143" ca="1">VLOOKUP(VALUE(LEFT($B$2:$B$1211)),Events!$A$1:$U$536,3,FALSE)</f>
        <v>#VALUE!</v>
      </c>
    </row>
    <row r="144" spans="1:31" x14ac:dyDescent="0.3">
      <c r="H144" s="4"/>
      <c r="I144" s="15" t="s">
        <v>127</v>
      </c>
      <c r="J144" s="18">
        <v>2680</v>
      </c>
      <c r="K144" s="17">
        <v>2218.6999999999998</v>
      </c>
      <c r="L144" s="2">
        <v>-17.212686567164184</v>
      </c>
      <c r="M144" s="2"/>
      <c r="O144">
        <v>2141.15</v>
      </c>
      <c r="P144">
        <f t="shared" si="2"/>
        <v>-20.106343283582085</v>
      </c>
      <c r="R144">
        <f>VLOOKUP(I144,'03septbhavcopy'!$A$1:$M$2068,6,FALSE)</f>
        <v>1620.85</v>
      </c>
      <c r="S144">
        <v>-39.520522388059703</v>
      </c>
      <c r="V144">
        <v>1496.8</v>
      </c>
      <c r="W144">
        <v>-44.149253731343286</v>
      </c>
      <c r="Y144">
        <v>1211.95</v>
      </c>
      <c r="Z144">
        <v>-54.777985074626862</v>
      </c>
      <c r="AE144" t="e" cm="1" vm="24">
        <f t="array" aca="1" ref="AE144" ca="1">VLOOKUP(VALUE(LEFT($B$2:$B$1211)),Events!$A$1:$U$536,3,FALSE)</f>
        <v>#VALUE!</v>
      </c>
    </row>
    <row r="145" spans="1:31" x14ac:dyDescent="0.3">
      <c r="H145" s="4"/>
      <c r="I145" s="15" t="s">
        <v>128</v>
      </c>
      <c r="J145" s="18">
        <v>260.5</v>
      </c>
      <c r="K145" s="17">
        <v>289.5</v>
      </c>
      <c r="L145" s="2">
        <v>11.132437619961612</v>
      </c>
      <c r="M145" s="2">
        <f>AVERAGE(L141:L145)</f>
        <v>13.5175714897343</v>
      </c>
      <c r="O145">
        <v>333.5</v>
      </c>
      <c r="P145">
        <f t="shared" si="2"/>
        <v>28.023032629558543</v>
      </c>
      <c r="Q145">
        <f>AVERAGE(P141:P145)</f>
        <v>17.869015838411617</v>
      </c>
      <c r="R145">
        <f>VLOOKUP(I145,'03septbhavcopy'!$A$1:$M$2068,6,FALSE)</f>
        <v>329.25</v>
      </c>
      <c r="S145">
        <v>26.391554702495203</v>
      </c>
      <c r="T145">
        <v>7.8675252999497562</v>
      </c>
      <c r="V145">
        <v>300.10000000000002</v>
      </c>
      <c r="W145">
        <v>15.201535508637244</v>
      </c>
      <c r="X145">
        <f>AVERAGE(W141:W145)</f>
        <v>7.1629488291130885</v>
      </c>
      <c r="Y145">
        <v>243.7</v>
      </c>
      <c r="Z145">
        <v>-6.4491362763915587</v>
      </c>
      <c r="AA145">
        <v>3.4431809117689545</v>
      </c>
      <c r="AE145" t="e" cm="1" vm="24">
        <f t="array" aca="1" ref="AE145" ca="1">VLOOKUP(VALUE(LEFT($B$2:$B$1211)),Events!$A$1:$U$536,3,FALSE)</f>
        <v>#VALUE!</v>
      </c>
    </row>
    <row r="146" spans="1:31" x14ac:dyDescent="0.3">
      <c r="H146" s="4"/>
      <c r="I146" s="15"/>
      <c r="J146" s="18"/>
      <c r="K146" s="17"/>
      <c r="L146" s="2" t="s">
        <v>4187</v>
      </c>
      <c r="M146" s="2"/>
      <c r="O146" t="e">
        <v>#N/A</v>
      </c>
      <c r="P146" t="e">
        <f t="shared" si="2"/>
        <v>#N/A</v>
      </c>
      <c r="R146" t="e">
        <f>VLOOKUP(I146,'03septbhavcopy'!$A$1:$M$2068,6,FALSE)</f>
        <v>#N/A</v>
      </c>
      <c r="S146" t="s">
        <v>4187</v>
      </c>
      <c r="V146" t="s">
        <v>4187</v>
      </c>
      <c r="W146" t="s">
        <v>4187</v>
      </c>
      <c r="AE146" t="e" cm="1" vm="24">
        <f t="array" aca="1" ref="AE146" ca="1">VLOOKUP(VALUE(LEFT($B$2:$B$1211)),Events!$A$1:$U$536,3,FALSE)</f>
        <v>#VALUE!</v>
      </c>
    </row>
    <row r="147" spans="1:31" x14ac:dyDescent="0.3">
      <c r="A147" s="4" t="s">
        <v>129</v>
      </c>
      <c r="B147" s="30">
        <v>44320.17559027778</v>
      </c>
      <c r="C147" s="33">
        <v>44320.17559027778</v>
      </c>
      <c r="D147" s="33">
        <v>44320.17559027778</v>
      </c>
      <c r="E147" s="4" t="s">
        <v>6483</v>
      </c>
      <c r="F147" s="12" t="s">
        <v>18</v>
      </c>
      <c r="G147" s="13" t="s">
        <v>48</v>
      </c>
      <c r="H147" s="12" t="s">
        <v>18</v>
      </c>
      <c r="I147" s="15" t="s">
        <v>130</v>
      </c>
      <c r="J147" s="18">
        <v>2765</v>
      </c>
      <c r="K147" s="17">
        <v>3224.35</v>
      </c>
      <c r="L147" s="2">
        <v>16.613019891500901</v>
      </c>
      <c r="M147" s="2"/>
      <c r="O147">
        <v>3126.5</v>
      </c>
      <c r="P147">
        <f t="shared" si="2"/>
        <v>13.074141048824593</v>
      </c>
      <c r="R147">
        <f>VLOOKUP(I147,'03septbhavcopy'!$A$1:$M$2068,6,FALSE)</f>
        <v>3989</v>
      </c>
      <c r="S147">
        <v>44.267631103074145</v>
      </c>
      <c r="V147">
        <v>3846.15</v>
      </c>
      <c r="W147">
        <v>39.101265822784818</v>
      </c>
      <c r="Y147">
        <v>3483.15</v>
      </c>
      <c r="Z147">
        <v>25.972875226039786</v>
      </c>
      <c r="AE147" t="e" cm="1" vm="24">
        <f t="array" aca="1" ref="AE147" ca="1">VLOOKUP(VALUE(LEFT($B$2:$B$1211)),Events!$A$1:$U$536,3,FALSE)</f>
        <v>#VALUE!</v>
      </c>
    </row>
    <row r="148" spans="1:31" x14ac:dyDescent="0.3">
      <c r="H148" s="4"/>
      <c r="I148" s="15" t="s">
        <v>92</v>
      </c>
      <c r="J148" s="18">
        <v>2781</v>
      </c>
      <c r="K148" s="17">
        <v>2957.3</v>
      </c>
      <c r="L148" s="2">
        <v>6.3394462423588704</v>
      </c>
      <c r="M148" s="2"/>
      <c r="O148">
        <v>3175.85</v>
      </c>
      <c r="P148">
        <f t="shared" si="2"/>
        <v>14.198130169003953</v>
      </c>
      <c r="R148">
        <f>VLOOKUP(I148,'03septbhavcopy'!$A$1:$M$2068,6,FALSE)</f>
        <v>3834.9</v>
      </c>
      <c r="S148">
        <v>37.896440129449843</v>
      </c>
      <c r="V148">
        <v>4000</v>
      </c>
      <c r="W148">
        <v>43.833153541891406</v>
      </c>
      <c r="Y148">
        <v>3486.15</v>
      </c>
      <c r="Z148">
        <v>25.355987055016186</v>
      </c>
      <c r="AE148" t="e" cm="1" vm="24">
        <f t="array" aca="1" ref="AE148" ca="1">VLOOKUP(VALUE(LEFT($B$2:$B$1211)),Events!$A$1:$U$536,3,FALSE)</f>
        <v>#VALUE!</v>
      </c>
    </row>
    <row r="149" spans="1:31" x14ac:dyDescent="0.3">
      <c r="H149" s="4"/>
      <c r="I149" s="15" t="s">
        <v>131</v>
      </c>
      <c r="J149" s="18">
        <v>10732.6</v>
      </c>
      <c r="K149" s="17">
        <v>1528.6</v>
      </c>
      <c r="L149" s="2">
        <v>-85.757411997092959</v>
      </c>
      <c r="M149" s="2"/>
      <c r="O149">
        <v>1488.25</v>
      </c>
      <c r="P149">
        <f t="shared" si="2"/>
        <v>-86.133369360639549</v>
      </c>
      <c r="R149">
        <f>VLOOKUP(I149,'03septbhavcopy'!$A$1:$M$2068,6,FALSE)</f>
        <v>1511.35</v>
      </c>
      <c r="S149">
        <v>-85.918137264036673</v>
      </c>
      <c r="V149">
        <v>1489.4</v>
      </c>
      <c r="W149">
        <v>-86.122654342843305</v>
      </c>
      <c r="Y149">
        <v>1580.5</v>
      </c>
      <c r="Z149">
        <v>-85.273838585244945</v>
      </c>
      <c r="AE149" t="e" cm="1" vm="24">
        <f t="array" aca="1" ref="AE149" ca="1">VLOOKUP(VALUE(LEFT($B$2:$B$1211)),Events!$A$1:$U$536,3,FALSE)</f>
        <v>#VALUE!</v>
      </c>
    </row>
    <row r="150" spans="1:31" x14ac:dyDescent="0.3">
      <c r="H150" s="4"/>
      <c r="I150" s="15" t="s">
        <v>132</v>
      </c>
      <c r="J150" s="18">
        <v>553.20000000000005</v>
      </c>
      <c r="K150" s="17">
        <v>586.1</v>
      </c>
      <c r="L150" s="2">
        <v>5.9472161966738932</v>
      </c>
      <c r="M150" s="2"/>
      <c r="O150">
        <v>650.04999999999995</v>
      </c>
      <c r="P150">
        <f t="shared" si="2"/>
        <v>17.507230657989862</v>
      </c>
      <c r="R150">
        <f>VLOOKUP(I150,'03septbhavcopy'!$A$1:$M$2068,6,FALSE)</f>
        <v>762.55</v>
      </c>
      <c r="S150">
        <v>37.843456254519147</v>
      </c>
      <c r="V150">
        <v>948.8</v>
      </c>
      <c r="W150">
        <v>71.511207519884294</v>
      </c>
      <c r="Y150">
        <v>916.9</v>
      </c>
      <c r="Z150">
        <v>65.744757772957328</v>
      </c>
      <c r="AE150" t="e" cm="1" vm="24">
        <f t="array" aca="1" ref="AE150" ca="1">VLOOKUP(VALUE(LEFT($B$2:$B$1211)),Events!$A$1:$U$536,3,FALSE)</f>
        <v>#VALUE!</v>
      </c>
    </row>
    <row r="151" spans="1:31" x14ac:dyDescent="0.3">
      <c r="H151" s="4"/>
      <c r="I151" s="15" t="s">
        <v>133</v>
      </c>
      <c r="J151" s="18">
        <v>242.85</v>
      </c>
      <c r="K151" s="17">
        <v>280.64999999999998</v>
      </c>
      <c r="L151" s="2">
        <v>15.565163681284735</v>
      </c>
      <c r="M151" s="2">
        <f>AVERAGE(L147:L151)</f>
        <v>-8.2585131970549117</v>
      </c>
      <c r="O151">
        <v>302.25</v>
      </c>
      <c r="P151">
        <f t="shared" si="2"/>
        <v>24.459542927733171</v>
      </c>
      <c r="Q151">
        <f>AVERAGE(P147:P151)</f>
        <v>-3.378864911417593</v>
      </c>
      <c r="R151">
        <f>VLOOKUP(I151,'03septbhavcopy'!$A$1:$M$2068,6,FALSE)</f>
        <v>275.95</v>
      </c>
      <c r="S151">
        <v>13.629812641548279</v>
      </c>
      <c r="T151">
        <v>9.5438405729109466</v>
      </c>
      <c r="V151">
        <v>277.75</v>
      </c>
      <c r="W151">
        <v>14.371010912085652</v>
      </c>
      <c r="X151">
        <f>AVERAGE(W147:W151)</f>
        <v>16.53879669076057</v>
      </c>
      <c r="Y151">
        <v>285.05</v>
      </c>
      <c r="Z151">
        <v>17.376981675931653</v>
      </c>
      <c r="AA151">
        <v>9.8353526289400026</v>
      </c>
      <c r="AE151" t="e" cm="1" vm="24">
        <f t="array" aca="1" ref="AE151" ca="1">VLOOKUP(VALUE(LEFT($B$2:$B$1211)),Events!$A$1:$U$536,3,FALSE)</f>
        <v>#VALUE!</v>
      </c>
    </row>
    <row r="152" spans="1:31" x14ac:dyDescent="0.3">
      <c r="A152" s="4" t="s">
        <v>134</v>
      </c>
      <c r="B152" s="30">
        <v>44320.17596064815</v>
      </c>
      <c r="C152" s="33">
        <v>44320.17596064815</v>
      </c>
      <c r="D152" s="33">
        <v>44320.17596064815</v>
      </c>
      <c r="E152" s="4" t="s">
        <v>6483</v>
      </c>
      <c r="F152" s="11" t="s">
        <v>19</v>
      </c>
      <c r="G152" s="11" t="s">
        <v>19</v>
      </c>
      <c r="H152" s="11" t="s">
        <v>19</v>
      </c>
      <c r="I152" s="15" t="s">
        <v>135</v>
      </c>
      <c r="J152" s="18">
        <v>767.6</v>
      </c>
      <c r="K152" s="17">
        <v>776.15</v>
      </c>
      <c r="L152" s="2">
        <v>1.113861386138608</v>
      </c>
      <c r="M152" s="2"/>
      <c r="O152">
        <v>874.2</v>
      </c>
      <c r="P152">
        <f t="shared" si="2"/>
        <v>13.887441375716522</v>
      </c>
      <c r="R152">
        <f>VLOOKUP(I152,'03septbhavcopy'!$A$1:$M$2068,6,FALSE)</f>
        <v>754.9</v>
      </c>
      <c r="S152">
        <v>-1.6545075560187656</v>
      </c>
      <c r="V152">
        <v>750.25</v>
      </c>
      <c r="W152">
        <v>-2.2602918186555527</v>
      </c>
      <c r="Y152">
        <v>715.15</v>
      </c>
      <c r="Z152">
        <v>-6.8329859301719704</v>
      </c>
      <c r="AE152" t="e" cm="1" vm="24">
        <f t="array" aca="1" ref="AE152" ca="1">VLOOKUP(VALUE(LEFT($B$2:$B$1211)),Events!$A$1:$U$536,3,FALSE)</f>
        <v>#VALUE!</v>
      </c>
    </row>
    <row r="153" spans="1:31" x14ac:dyDescent="0.3">
      <c r="H153" s="4"/>
      <c r="I153" s="15" t="s">
        <v>118</v>
      </c>
      <c r="J153" s="18">
        <v>6340</v>
      </c>
      <c r="K153" s="17">
        <v>6598.5</v>
      </c>
      <c r="L153" s="2">
        <v>4.0772870662460567</v>
      </c>
      <c r="M153" s="2"/>
      <c r="O153">
        <v>6794.4</v>
      </c>
      <c r="P153">
        <f t="shared" si="2"/>
        <v>7.1671924290220765</v>
      </c>
      <c r="R153">
        <f>VLOOKUP(I153,'03septbhavcopy'!$A$1:$M$2068,6,FALSE)</f>
        <v>7929.85</v>
      </c>
      <c r="S153">
        <v>25.076498422712941</v>
      </c>
      <c r="V153">
        <v>7622.9</v>
      </c>
      <c r="W153">
        <v>20.235015772870657</v>
      </c>
      <c r="Y153">
        <v>7469.35</v>
      </c>
      <c r="Z153">
        <v>17.813091482649849</v>
      </c>
      <c r="AE153" t="e" cm="1" vm="24">
        <f t="array" aca="1" ref="AE153" ca="1">VLOOKUP(VALUE(LEFT($B$2:$B$1211)),Events!$A$1:$U$536,3,FALSE)</f>
        <v>#VALUE!</v>
      </c>
    </row>
    <row r="154" spans="1:31" x14ac:dyDescent="0.3">
      <c r="H154" s="4"/>
      <c r="I154" s="15" t="s">
        <v>136</v>
      </c>
      <c r="J154" s="18">
        <v>1893.55</v>
      </c>
      <c r="K154" s="17">
        <v>2037.2</v>
      </c>
      <c r="L154" s="2">
        <v>7.5862797391143664</v>
      </c>
      <c r="M154" s="2"/>
      <c r="O154">
        <v>2108.85</v>
      </c>
      <c r="P154">
        <f t="shared" si="2"/>
        <v>11.370177708536872</v>
      </c>
      <c r="R154">
        <f>VLOOKUP(I154,'03septbhavcopy'!$A$1:$M$2068,6,FALSE)</f>
        <v>2267.4</v>
      </c>
      <c r="S154">
        <v>19.743339230545807</v>
      </c>
      <c r="V154">
        <v>2096.6</v>
      </c>
      <c r="W154">
        <v>10.723244699110134</v>
      </c>
      <c r="Y154">
        <v>2415.8000000000002</v>
      </c>
      <c r="Z154">
        <v>27.58047054474401</v>
      </c>
      <c r="AE154" t="e" cm="1" vm="24">
        <f t="array" aca="1" ref="AE154" ca="1">VLOOKUP(VALUE(LEFT($B$2:$B$1211)),Events!$A$1:$U$536,3,FALSE)</f>
        <v>#VALUE!</v>
      </c>
    </row>
    <row r="155" spans="1:31" x14ac:dyDescent="0.3">
      <c r="H155" s="4"/>
      <c r="I155" s="15" t="s">
        <v>137</v>
      </c>
      <c r="J155" s="18">
        <v>562.04999999999995</v>
      </c>
      <c r="K155" s="17">
        <v>523.6</v>
      </c>
      <c r="L155" s="2">
        <v>-6.8410283782581498</v>
      </c>
      <c r="M155" s="2"/>
      <c r="O155">
        <v>546.79999999999995</v>
      </c>
      <c r="P155">
        <f t="shared" si="2"/>
        <v>-2.7132817365003112</v>
      </c>
      <c r="R155">
        <f>VLOOKUP(I155,'03septbhavcopy'!$A$1:$M$2068,6,FALSE)</f>
        <v>658.45</v>
      </c>
      <c r="S155">
        <v>17.151498976959363</v>
      </c>
      <c r="V155">
        <v>722.55</v>
      </c>
      <c r="W155">
        <v>28.556178275954096</v>
      </c>
      <c r="Y155">
        <v>706.5</v>
      </c>
      <c r="Z155">
        <v>25.700560448358697</v>
      </c>
      <c r="AE155" t="e" cm="1" vm="24">
        <f t="array" aca="1" ref="AE155" ca="1">VLOOKUP(VALUE(LEFT($B$2:$B$1211)),Events!$A$1:$U$536,3,FALSE)</f>
        <v>#VALUE!</v>
      </c>
    </row>
    <row r="156" spans="1:31" x14ac:dyDescent="0.3">
      <c r="H156" s="4"/>
      <c r="I156" s="15" t="s">
        <v>8</v>
      </c>
      <c r="J156" s="18">
        <v>3872.95</v>
      </c>
      <c r="K156" s="17">
        <v>3930.45</v>
      </c>
      <c r="L156" s="2">
        <v>1.4846563988690791</v>
      </c>
      <c r="M156" s="2">
        <f>AVERAGE(L152:L156)</f>
        <v>1.484211242421992</v>
      </c>
      <c r="O156">
        <v>4001.2</v>
      </c>
      <c r="P156">
        <f t="shared" si="2"/>
        <v>3.3114292722601633</v>
      </c>
      <c r="Q156">
        <f>AVERAGE(P152:P156)</f>
        <v>6.6045918098070642</v>
      </c>
      <c r="R156">
        <f>VLOOKUP(I156,'03septbhavcopy'!$A$1:$M$2068,6,FALSE)</f>
        <v>5461.25</v>
      </c>
      <c r="S156">
        <v>41.010082753456672</v>
      </c>
      <c r="T156">
        <v>20.265382365531202</v>
      </c>
      <c r="V156">
        <v>5980.2</v>
      </c>
      <c r="W156">
        <v>54.40942950464116</v>
      </c>
      <c r="X156">
        <f>AVERAGE(W152:W156)</f>
        <v>22.332715286784101</v>
      </c>
      <c r="Y156">
        <v>6127.65</v>
      </c>
      <c r="Z156">
        <v>58.216604913567167</v>
      </c>
      <c r="AA156">
        <v>24.49554829182955</v>
      </c>
      <c r="AE156" t="e" cm="1" vm="24">
        <f t="array" aca="1" ref="AE156" ca="1">VLOOKUP(VALUE(LEFT($B$2:$B$1211)),Events!$A$1:$U$536,3,FALSE)</f>
        <v>#VALUE!</v>
      </c>
    </row>
    <row r="157" spans="1:31" x14ac:dyDescent="0.3">
      <c r="H157" s="4"/>
      <c r="I157" s="15"/>
      <c r="J157" s="18"/>
      <c r="K157" s="17"/>
      <c r="L157" s="2" t="s">
        <v>4187</v>
      </c>
      <c r="M157" s="2"/>
      <c r="O157" t="e">
        <v>#N/A</v>
      </c>
      <c r="P157" t="e">
        <f t="shared" si="2"/>
        <v>#N/A</v>
      </c>
      <c r="R157" t="e">
        <f>VLOOKUP(I157,'03septbhavcopy'!$A$1:$M$2068,6,FALSE)</f>
        <v>#N/A</v>
      </c>
      <c r="S157" t="s">
        <v>4187</v>
      </c>
      <c r="V157" t="s">
        <v>4187</v>
      </c>
      <c r="W157" t="s">
        <v>4187</v>
      </c>
      <c r="AE157" t="e" cm="1" vm="24">
        <f t="array" aca="1" ref="AE157" ca="1">VLOOKUP(VALUE(LEFT($B$2:$B$1211)),Events!$A$1:$U$536,3,FALSE)</f>
        <v>#VALUE!</v>
      </c>
    </row>
    <row r="158" spans="1:31" x14ac:dyDescent="0.3">
      <c r="A158" s="4" t="s">
        <v>138</v>
      </c>
      <c r="B158" s="30">
        <v>44321.171041666668</v>
      </c>
      <c r="C158" s="33">
        <v>44321.171041666668</v>
      </c>
      <c r="D158" s="33">
        <v>44321.171041666668</v>
      </c>
      <c r="E158" s="4" t="s">
        <v>6483</v>
      </c>
      <c r="F158" s="10" t="s">
        <v>7</v>
      </c>
      <c r="G158" s="10" t="s">
        <v>7</v>
      </c>
      <c r="H158" s="10" t="s">
        <v>7</v>
      </c>
      <c r="I158" s="15" t="s">
        <v>139</v>
      </c>
      <c r="J158" s="18">
        <v>964.25</v>
      </c>
      <c r="K158" s="17">
        <v>1026.25</v>
      </c>
      <c r="L158" s="2">
        <v>6.4298677728804767</v>
      </c>
      <c r="M158" s="2"/>
      <c r="O158">
        <v>1057.75</v>
      </c>
      <c r="P158">
        <f t="shared" si="2"/>
        <v>9.6966554316826556</v>
      </c>
      <c r="R158">
        <f>VLOOKUP(I158,'03septbhavcopy'!$A$1:$M$2068,6,FALSE)</f>
        <v>1441.95</v>
      </c>
      <c r="S158">
        <v>49.541094114596838</v>
      </c>
      <c r="V158">
        <v>1464.4</v>
      </c>
      <c r="W158">
        <v>51.86932849364792</v>
      </c>
      <c r="Y158">
        <v>1444.3</v>
      </c>
      <c r="Z158">
        <v>49.784806844697947</v>
      </c>
      <c r="AE158" t="e" cm="1" vm="24">
        <f t="array" aca="1" ref="AE158" ca="1">VLOOKUP(VALUE(LEFT($B$2:$B$1211)),Events!$A$1:$U$536,3,FALSE)</f>
        <v>#VALUE!</v>
      </c>
    </row>
    <row r="159" spans="1:31" x14ac:dyDescent="0.3">
      <c r="H159" s="4"/>
      <c r="I159" s="15" t="s">
        <v>111</v>
      </c>
      <c r="J159" s="18">
        <v>262.2</v>
      </c>
      <c r="K159" s="17">
        <v>241.9</v>
      </c>
      <c r="L159" s="2">
        <v>-7.742181540808537</v>
      </c>
      <c r="M159" s="2"/>
      <c r="O159">
        <v>257.39999999999998</v>
      </c>
      <c r="P159">
        <f t="shared" si="2"/>
        <v>-1.8306636155606451</v>
      </c>
      <c r="R159">
        <f>VLOOKUP(I159,'03septbhavcopy'!$A$1:$M$2068,6,FALSE)</f>
        <v>225.65</v>
      </c>
      <c r="S159">
        <v>-13.939740655987789</v>
      </c>
      <c r="V159">
        <v>314.05</v>
      </c>
      <c r="W159">
        <v>19.774980930587347</v>
      </c>
      <c r="Y159">
        <v>253</v>
      </c>
      <c r="Z159">
        <v>-3.5087719298245572</v>
      </c>
      <c r="AE159" t="e" cm="1" vm="24">
        <f t="array" aca="1" ref="AE159" ca="1">VLOOKUP(VALUE(LEFT($B$2:$B$1211)),Events!$A$1:$U$536,3,FALSE)</f>
        <v>#VALUE!</v>
      </c>
    </row>
    <row r="160" spans="1:31" x14ac:dyDescent="0.3">
      <c r="H160" s="4"/>
      <c r="I160" s="15" t="s">
        <v>140</v>
      </c>
      <c r="J160" s="18">
        <v>291.45</v>
      </c>
      <c r="K160" s="17">
        <v>326.64999999999998</v>
      </c>
      <c r="L160" s="2">
        <v>12.077543317893289</v>
      </c>
      <c r="M160" s="2"/>
      <c r="O160">
        <v>338.6</v>
      </c>
      <c r="P160">
        <f t="shared" si="2"/>
        <v>16.177732029507645</v>
      </c>
      <c r="R160">
        <f>VLOOKUP(I160,'03septbhavcopy'!$A$1:$M$2068,6,FALSE)</f>
        <v>325.05</v>
      </c>
      <c r="S160">
        <v>11.528564076170879</v>
      </c>
      <c r="V160">
        <v>321.75</v>
      </c>
      <c r="W160">
        <v>10.396294390118378</v>
      </c>
      <c r="Y160">
        <v>334.05</v>
      </c>
      <c r="Z160">
        <v>14.616572310859505</v>
      </c>
      <c r="AE160" t="e" cm="1" vm="24">
        <f t="array" aca="1" ref="AE160" ca="1">VLOOKUP(VALUE(LEFT($B$2:$B$1211)),Events!$A$1:$U$536,3,FALSE)</f>
        <v>#VALUE!</v>
      </c>
    </row>
    <row r="161" spans="1:31" x14ac:dyDescent="0.3">
      <c r="H161" s="4"/>
      <c r="I161" s="15" t="s">
        <v>141</v>
      </c>
      <c r="J161" s="18">
        <v>92.9</v>
      </c>
      <c r="K161" s="17">
        <v>109.85</v>
      </c>
      <c r="L161" s="2">
        <v>18.245425188374583</v>
      </c>
      <c r="M161" s="2"/>
      <c r="O161">
        <v>116.7</v>
      </c>
      <c r="P161">
        <f t="shared" si="2"/>
        <v>25.61894510226049</v>
      </c>
      <c r="R161">
        <f>VLOOKUP(I161,'03septbhavcopy'!$A$1:$M$2068,6,FALSE)</f>
        <v>113.1</v>
      </c>
      <c r="S161">
        <v>21.743810548977383</v>
      </c>
      <c r="V161">
        <v>118.65</v>
      </c>
      <c r="W161">
        <v>27.717976318622174</v>
      </c>
      <c r="Y161">
        <v>122.9</v>
      </c>
      <c r="Z161">
        <v>32.292787944025832</v>
      </c>
      <c r="AE161" t="e" cm="1" vm="24">
        <f t="array" aca="1" ref="AE161" ca="1">VLOOKUP(VALUE(LEFT($B$2:$B$1211)),Events!$A$1:$U$536,3,FALSE)</f>
        <v>#VALUE!</v>
      </c>
    </row>
    <row r="162" spans="1:31" x14ac:dyDescent="0.3">
      <c r="H162" s="4"/>
      <c r="I162" s="15" t="s">
        <v>35</v>
      </c>
      <c r="J162" s="18">
        <v>16507.150000000001</v>
      </c>
      <c r="K162" s="17">
        <v>17509.400000000001</v>
      </c>
      <c r="L162" s="2">
        <v>6.071611392638947</v>
      </c>
      <c r="M162" s="2">
        <f>AVERAGE(L158:L162)</f>
        <v>7.0164532261957522</v>
      </c>
      <c r="O162">
        <v>17482.599999999999</v>
      </c>
      <c r="P162">
        <f t="shared" si="2"/>
        <v>5.9092575035666179</v>
      </c>
      <c r="Q162">
        <f>AVERAGE(P158:P162)</f>
        <v>11.114385290291352</v>
      </c>
      <c r="R162">
        <f>VLOOKUP(I162,'03septbhavcopy'!$A$1:$M$2068,6,FALSE)</f>
        <v>20266.650000000001</v>
      </c>
      <c r="S162">
        <v>22.774979327140056</v>
      </c>
      <c r="T162">
        <v>18.329741482179475</v>
      </c>
      <c r="V162">
        <v>19642.2</v>
      </c>
      <c r="W162">
        <v>18.992073131945848</v>
      </c>
      <c r="X162">
        <f>AVERAGE(W158:W162)</f>
        <v>25.750130652984335</v>
      </c>
      <c r="Y162">
        <v>18072.75</v>
      </c>
      <c r="Z162">
        <v>9.4843749526720149</v>
      </c>
      <c r="AA162">
        <v>20.533954024486146</v>
      </c>
      <c r="AE162" t="e" cm="1" vm="24">
        <f t="array" aca="1" ref="AE162" ca="1">VLOOKUP(VALUE(LEFT($B$2:$B$1211)),Events!$A$1:$U$536,3,FALSE)</f>
        <v>#VALUE!</v>
      </c>
    </row>
    <row r="163" spans="1:31" x14ac:dyDescent="0.3">
      <c r="H163" s="4"/>
      <c r="I163" s="15"/>
      <c r="J163" s="18"/>
      <c r="K163" s="17"/>
      <c r="L163" s="2" t="s">
        <v>4187</v>
      </c>
      <c r="M163" s="2"/>
      <c r="O163" t="e">
        <v>#N/A</v>
      </c>
      <c r="P163" t="e">
        <f t="shared" si="2"/>
        <v>#N/A</v>
      </c>
      <c r="R163" t="e">
        <f>VLOOKUP(I163,'03septbhavcopy'!$A$1:$M$2068,6,FALSE)</f>
        <v>#N/A</v>
      </c>
      <c r="S163" t="s">
        <v>4187</v>
      </c>
      <c r="V163" t="s">
        <v>4187</v>
      </c>
      <c r="W163" t="s">
        <v>4187</v>
      </c>
      <c r="AE163" t="e" cm="1" vm="24">
        <f t="array" aca="1" ref="AE163" ca="1">VLOOKUP(VALUE(LEFT($B$2:$B$1211)),Events!$A$1:$U$536,3,FALSE)</f>
        <v>#VALUE!</v>
      </c>
    </row>
    <row r="164" spans="1:31" x14ac:dyDescent="0.3">
      <c r="A164" s="4" t="s">
        <v>142</v>
      </c>
      <c r="B164" s="30">
        <v>44321.171747685185</v>
      </c>
      <c r="C164" s="33">
        <v>44321.171747685185</v>
      </c>
      <c r="D164" s="33">
        <v>44321.171747685185</v>
      </c>
      <c r="E164" s="4" t="s">
        <v>6483</v>
      </c>
      <c r="F164" s="11" t="s">
        <v>19</v>
      </c>
      <c r="G164" s="11" t="s">
        <v>19</v>
      </c>
      <c r="H164" s="11" t="s">
        <v>19</v>
      </c>
      <c r="I164" s="15" t="s">
        <v>143</v>
      </c>
      <c r="J164" s="18">
        <v>215.5</v>
      </c>
      <c r="K164" s="17">
        <v>235.25</v>
      </c>
      <c r="L164" s="2">
        <v>9.1647331786542932</v>
      </c>
      <c r="M164" s="2"/>
      <c r="O164">
        <v>252.35</v>
      </c>
      <c r="P164">
        <f t="shared" si="2"/>
        <v>17.099767981438514</v>
      </c>
      <c r="R164">
        <f>VLOOKUP(I164,'03septbhavcopy'!$A$1:$M$2068,6,FALSE)</f>
        <v>218.65</v>
      </c>
      <c r="S164">
        <v>1.4617169373549912</v>
      </c>
      <c r="V164">
        <v>233.5</v>
      </c>
      <c r="W164">
        <v>8.3526682134570773</v>
      </c>
      <c r="Y164">
        <v>180.85</v>
      </c>
      <c r="Z164">
        <v>-16.078886310904878</v>
      </c>
      <c r="AE164" t="e" cm="1" vm="24">
        <f t="array" aca="1" ref="AE164" ca="1">VLOOKUP(VALUE(LEFT($B$2:$B$1211)),Events!$A$1:$U$536,3,FALSE)</f>
        <v>#VALUE!</v>
      </c>
    </row>
    <row r="165" spans="1:31" x14ac:dyDescent="0.3">
      <c r="H165" s="4"/>
      <c r="I165" s="15" t="s">
        <v>137</v>
      </c>
      <c r="J165" s="18">
        <v>557.6</v>
      </c>
      <c r="K165" s="17">
        <v>523.6</v>
      </c>
      <c r="L165" s="2">
        <v>-6.0975609756097553</v>
      </c>
      <c r="M165" s="2"/>
      <c r="O165">
        <v>546.79999999999995</v>
      </c>
      <c r="P165">
        <f t="shared" si="2"/>
        <v>-1.9368723098995817</v>
      </c>
      <c r="R165">
        <f>VLOOKUP(I165,'03septbhavcopy'!$A$1:$M$2068,6,FALSE)</f>
        <v>658.45</v>
      </c>
      <c r="S165">
        <v>18.086441893830706</v>
      </c>
      <c r="V165">
        <v>722.55</v>
      </c>
      <c r="W165">
        <v>29.582137733142023</v>
      </c>
      <c r="Y165">
        <v>706.5</v>
      </c>
      <c r="Z165">
        <v>26.703730272596836</v>
      </c>
      <c r="AE165" t="e" cm="1" vm="24">
        <f t="array" aca="1" ref="AE165" ca="1">VLOOKUP(VALUE(LEFT($B$2:$B$1211)),Events!$A$1:$U$536,3,FALSE)</f>
        <v>#VALUE!</v>
      </c>
    </row>
    <row r="166" spans="1:31" x14ac:dyDescent="0.3">
      <c r="H166" s="4"/>
      <c r="I166" s="15" t="s">
        <v>9</v>
      </c>
      <c r="J166" s="18">
        <v>1931</v>
      </c>
      <c r="K166" s="17">
        <v>2094.8000000000002</v>
      </c>
      <c r="L166" s="2">
        <v>8.4826514759192229</v>
      </c>
      <c r="M166" s="2"/>
      <c r="O166">
        <v>2214.6</v>
      </c>
      <c r="P166">
        <f t="shared" si="2"/>
        <v>14.686690833764885</v>
      </c>
      <c r="R166">
        <f>VLOOKUP(I166,'03septbhavcopy'!$A$1:$M$2068,6,FALSE)</f>
        <v>2388.5</v>
      </c>
      <c r="S166">
        <v>23.692387364060075</v>
      </c>
      <c r="V166">
        <v>2524.4499999999998</v>
      </c>
      <c r="W166">
        <v>30.732780942516822</v>
      </c>
      <c r="Y166">
        <v>2317.1</v>
      </c>
      <c r="Z166">
        <v>19.994821336095285</v>
      </c>
      <c r="AE166" t="e" cm="1" vm="24">
        <f t="array" aca="1" ref="AE166" ca="1">VLOOKUP(VALUE(LEFT($B$2:$B$1211)),Events!$A$1:$U$536,3,FALSE)</f>
        <v>#VALUE!</v>
      </c>
    </row>
    <row r="167" spans="1:31" x14ac:dyDescent="0.3">
      <c r="H167" s="4"/>
      <c r="I167" s="15" t="s">
        <v>144</v>
      </c>
      <c r="J167" s="18">
        <v>725.1</v>
      </c>
      <c r="K167" s="17">
        <v>689.8</v>
      </c>
      <c r="L167" s="2">
        <v>-4.8682940284098839</v>
      </c>
      <c r="M167" s="2"/>
      <c r="O167">
        <v>707.5</v>
      </c>
      <c r="P167">
        <f t="shared" si="2"/>
        <v>-2.4272514135981273</v>
      </c>
      <c r="R167">
        <f>VLOOKUP(I167,'03septbhavcopy'!$A$1:$M$2068,6,FALSE)</f>
        <v>690.9</v>
      </c>
      <c r="S167">
        <v>-4.7165908150599982</v>
      </c>
      <c r="V167">
        <v>648.65</v>
      </c>
      <c r="W167">
        <v>-10.543373327816859</v>
      </c>
      <c r="Y167">
        <v>651.15</v>
      </c>
      <c r="Z167">
        <v>-10.198593297476217</v>
      </c>
      <c r="AE167" t="e" cm="1" vm="24">
        <f t="array" aca="1" ref="AE167" ca="1">VLOOKUP(VALUE(LEFT($B$2:$B$1211)),Events!$A$1:$U$536,3,FALSE)</f>
        <v>#VALUE!</v>
      </c>
    </row>
    <row r="168" spans="1:31" x14ac:dyDescent="0.3">
      <c r="H168" s="4"/>
      <c r="I168" s="15" t="s">
        <v>145</v>
      </c>
      <c r="J168" s="18">
        <v>647.35</v>
      </c>
      <c r="K168" s="17">
        <v>669.75</v>
      </c>
      <c r="L168" s="2">
        <v>3.4602610643392255</v>
      </c>
      <c r="M168" s="2">
        <f>AVERAGE(L164:L168)</f>
        <v>2.0283581429786208</v>
      </c>
      <c r="O168">
        <v>678.75</v>
      </c>
      <c r="P168">
        <f t="shared" si="2"/>
        <v>4.8505445276898085</v>
      </c>
      <c r="Q168">
        <f>AVERAGE(P164:P168)</f>
        <v>6.4545759238790996</v>
      </c>
      <c r="R168">
        <f>VLOOKUP(I168,'03septbhavcopy'!$A$1:$M$2068,6,FALSE)</f>
        <v>789.4</v>
      </c>
      <c r="S168">
        <v>21.943307329883361</v>
      </c>
      <c r="T168">
        <v>12.093452542013825</v>
      </c>
      <c r="V168">
        <v>763.05</v>
      </c>
      <c r="W168">
        <v>17.872866301073596</v>
      </c>
      <c r="X168">
        <f>AVERAGE(W164:W168)</f>
        <v>15.199415972474531</v>
      </c>
      <c r="Y168">
        <v>887.05</v>
      </c>
      <c r="Z168">
        <v>37.027882907237185</v>
      </c>
      <c r="AA168">
        <v>11.489790981509643</v>
      </c>
      <c r="AE168" t="e" cm="1" vm="24">
        <f t="array" aca="1" ref="AE168" ca="1">VLOOKUP(VALUE(LEFT($B$2:$B$1211)),Events!$A$1:$U$536,3,FALSE)</f>
        <v>#VALUE!</v>
      </c>
    </row>
    <row r="169" spans="1:31" x14ac:dyDescent="0.3">
      <c r="H169" s="4"/>
      <c r="I169" s="15"/>
      <c r="J169" s="18"/>
      <c r="K169" s="17"/>
      <c r="L169" s="2" t="s">
        <v>4187</v>
      </c>
      <c r="M169" s="2"/>
      <c r="O169" t="e">
        <v>#N/A</v>
      </c>
      <c r="P169" t="e">
        <f t="shared" si="2"/>
        <v>#N/A</v>
      </c>
      <c r="R169" t="e">
        <f>VLOOKUP(I169,'03septbhavcopy'!$A$1:$M$2068,6,FALSE)</f>
        <v>#N/A</v>
      </c>
      <c r="S169" t="s">
        <v>4187</v>
      </c>
      <c r="V169" t="s">
        <v>4187</v>
      </c>
      <c r="W169" t="s">
        <v>4187</v>
      </c>
      <c r="AE169" t="e" cm="1" vm="24">
        <f t="array" aca="1" ref="AE169" ca="1">VLOOKUP(VALUE(LEFT($B$2:$B$1211)),Events!$A$1:$U$536,3,FALSE)</f>
        <v>#VALUE!</v>
      </c>
    </row>
    <row r="170" spans="1:31" x14ac:dyDescent="0.3">
      <c r="A170" s="4" t="s">
        <v>146</v>
      </c>
      <c r="B170" s="30">
        <v>44321.1721875</v>
      </c>
      <c r="C170" s="33">
        <v>44321.1721875</v>
      </c>
      <c r="D170" s="33">
        <v>44321.1721875</v>
      </c>
      <c r="E170" s="4" t="s">
        <v>6483</v>
      </c>
      <c r="F170" s="12" t="s">
        <v>18</v>
      </c>
      <c r="G170" s="12" t="s">
        <v>18</v>
      </c>
      <c r="H170" s="12" t="s">
        <v>18</v>
      </c>
      <c r="I170" s="15" t="s">
        <v>147</v>
      </c>
      <c r="J170" s="18">
        <v>7543.15</v>
      </c>
      <c r="K170" s="17">
        <v>7435.55</v>
      </c>
      <c r="L170" s="2">
        <v>-1.4264597681339952</v>
      </c>
      <c r="M170" s="2"/>
      <c r="O170">
        <v>7240.8</v>
      </c>
      <c r="P170">
        <f t="shared" si="2"/>
        <v>-4.0082724060902866</v>
      </c>
      <c r="R170">
        <f>VLOOKUP(I170,'03septbhavcopy'!$A$1:$M$2068,6,FALSE)</f>
        <v>8137.5</v>
      </c>
      <c r="S170">
        <v>7.8793342303944689</v>
      </c>
      <c r="V170">
        <v>8627.0499999999993</v>
      </c>
      <c r="W170">
        <v>14.369328463572906</v>
      </c>
      <c r="Y170">
        <v>5037.3500000000004</v>
      </c>
      <c r="Z170">
        <v>-33.219543559388306</v>
      </c>
      <c r="AE170" t="e" cm="1" vm="24">
        <f t="array" aca="1" ref="AE170" ca="1">VLOOKUP(VALUE(LEFT($B$2:$B$1211)),Events!$A$1:$U$536,3,FALSE)</f>
        <v>#VALUE!</v>
      </c>
    </row>
    <row r="171" spans="1:31" x14ac:dyDescent="0.3">
      <c r="H171" s="4"/>
      <c r="I171" s="15" t="s">
        <v>148</v>
      </c>
      <c r="J171" s="18">
        <v>901.15</v>
      </c>
      <c r="K171" s="17">
        <v>935.25</v>
      </c>
      <c r="L171" s="2">
        <v>3.7840537091494229</v>
      </c>
      <c r="M171" s="2"/>
      <c r="O171">
        <v>1014.4</v>
      </c>
      <c r="P171">
        <f t="shared" si="2"/>
        <v>12.567275148421462</v>
      </c>
      <c r="R171">
        <f>VLOOKUP(I171,'03septbhavcopy'!$A$1:$M$2068,6,FALSE)</f>
        <v>1066.9000000000001</v>
      </c>
      <c r="S171">
        <v>18.393164290073809</v>
      </c>
      <c r="V171">
        <v>1030.05</v>
      </c>
      <c r="W171">
        <v>14.303944959218773</v>
      </c>
      <c r="Y171">
        <v>869.3</v>
      </c>
      <c r="Z171">
        <v>-3.5343727459357512</v>
      </c>
      <c r="AE171" t="e" cm="1" vm="24">
        <f t="array" aca="1" ref="AE171" ca="1">VLOOKUP(VALUE(LEFT($B$2:$B$1211)),Events!$A$1:$U$536,3,FALSE)</f>
        <v>#VALUE!</v>
      </c>
    </row>
    <row r="172" spans="1:31" x14ac:dyDescent="0.3">
      <c r="H172" s="4"/>
      <c r="I172" s="15" t="s">
        <v>149</v>
      </c>
      <c r="J172" s="18">
        <v>1080.5</v>
      </c>
      <c r="K172" s="17">
        <v>1208.9000000000001</v>
      </c>
      <c r="L172" s="2">
        <v>11.883387320684877</v>
      </c>
      <c r="M172" s="2"/>
      <c r="O172">
        <v>1236.4000000000001</v>
      </c>
      <c r="P172">
        <f t="shared" si="2"/>
        <v>14.428505321610375</v>
      </c>
      <c r="R172">
        <f>VLOOKUP(I172,'03septbhavcopy'!$A$1:$M$2068,6,FALSE)</f>
        <v>969.45</v>
      </c>
      <c r="S172">
        <v>-10.277649236464596</v>
      </c>
      <c r="V172">
        <v>936.15</v>
      </c>
      <c r="W172">
        <v>-13.359555761221658</v>
      </c>
      <c r="Y172">
        <v>804.7</v>
      </c>
      <c r="Z172">
        <v>-25.525219805645531</v>
      </c>
      <c r="AE172" t="e" cm="1" vm="24">
        <f t="array" aca="1" ref="AE172" ca="1">VLOOKUP(VALUE(LEFT($B$2:$B$1211)),Events!$A$1:$U$536,3,FALSE)</f>
        <v>#VALUE!</v>
      </c>
    </row>
    <row r="173" spans="1:31" x14ac:dyDescent="0.3">
      <c r="H173" s="4"/>
      <c r="I173" s="15" t="s">
        <v>150</v>
      </c>
      <c r="J173" s="18">
        <v>133.65</v>
      </c>
      <c r="K173" s="17">
        <v>144.85</v>
      </c>
      <c r="L173" s="2">
        <v>8.3800972689861499</v>
      </c>
      <c r="M173" s="2"/>
      <c r="O173">
        <v>152.94999999999999</v>
      </c>
      <c r="P173">
        <f t="shared" si="2"/>
        <v>14.440703329592205</v>
      </c>
      <c r="R173">
        <f>VLOOKUP(I173,'03septbhavcopy'!$A$1:$M$2068,6,FALSE)</f>
        <v>198.6</v>
      </c>
      <c r="S173">
        <v>48.597081930415257</v>
      </c>
      <c r="V173">
        <v>204</v>
      </c>
      <c r="W173">
        <v>52.637485970819299</v>
      </c>
      <c r="Y173">
        <v>202.1</v>
      </c>
      <c r="Z173">
        <v>51.215862326973429</v>
      </c>
      <c r="AE173" t="e" cm="1" vm="24">
        <f t="array" aca="1" ref="AE173" ca="1">VLOOKUP(VALUE(LEFT($B$2:$B$1211)),Events!$A$1:$U$536,3,FALSE)</f>
        <v>#VALUE!</v>
      </c>
    </row>
    <row r="174" spans="1:31" x14ac:dyDescent="0.3">
      <c r="H174" s="4"/>
      <c r="I174" s="15" t="s">
        <v>24</v>
      </c>
      <c r="J174" s="18">
        <v>241.65</v>
      </c>
      <c r="K174" s="17">
        <v>240.8</v>
      </c>
      <c r="L174" s="2">
        <v>-0.35174839644113148</v>
      </c>
      <c r="M174" s="2">
        <f>AVERAGE(L170:L174)</f>
        <v>4.4538660268490649</v>
      </c>
      <c r="O174">
        <v>248.15</v>
      </c>
      <c r="P174">
        <f t="shared" si="2"/>
        <v>2.689840678667494</v>
      </c>
      <c r="Q174">
        <f>AVERAGE(P170:P174)</f>
        <v>8.0236104144402507</v>
      </c>
      <c r="R174">
        <f>VLOOKUP(I174,'03septbhavcopy'!$A$1:$M$2068,6,FALSE)</f>
        <v>229.8</v>
      </c>
      <c r="S174">
        <v>-4.9037864680322754</v>
      </c>
      <c r="T174">
        <v>11.937628949277332</v>
      </c>
      <c r="V174">
        <v>237.4</v>
      </c>
      <c r="W174">
        <v>-1.7587419822056694</v>
      </c>
      <c r="X174">
        <f>AVERAGE(W170:W174)</f>
        <v>13.238492330036731</v>
      </c>
      <c r="Y174">
        <v>212</v>
      </c>
      <c r="Z174">
        <v>-12.269811711152496</v>
      </c>
      <c r="AA174">
        <v>-4.6666170990297307</v>
      </c>
      <c r="AE174" t="e" cm="1" vm="24">
        <f t="array" aca="1" ref="AE174" ca="1">VLOOKUP(VALUE(LEFT($B$2:$B$1211)),Events!$A$1:$U$536,3,FALSE)</f>
        <v>#VALUE!</v>
      </c>
    </row>
    <row r="175" spans="1:31" x14ac:dyDescent="0.3">
      <c r="H175" s="4"/>
      <c r="I175" s="15"/>
      <c r="J175" s="18"/>
      <c r="K175" s="17"/>
      <c r="L175" s="2" t="s">
        <v>4187</v>
      </c>
      <c r="M175" s="2"/>
      <c r="O175" t="e">
        <v>#N/A</v>
      </c>
      <c r="P175" t="e">
        <f t="shared" si="2"/>
        <v>#N/A</v>
      </c>
      <c r="R175" t="e">
        <f>VLOOKUP(I175,'03septbhavcopy'!$A$1:$M$2068,6,FALSE)</f>
        <v>#N/A</v>
      </c>
      <c r="S175" t="s">
        <v>4187</v>
      </c>
      <c r="V175" t="s">
        <v>4187</v>
      </c>
      <c r="W175" t="s">
        <v>4187</v>
      </c>
      <c r="AE175" t="e" cm="1" vm="24">
        <f t="array" aca="1" ref="AE175" ca="1">VLOOKUP(VALUE(LEFT($B$2:$B$1211)),Events!$A$1:$U$536,3,FALSE)</f>
        <v>#VALUE!</v>
      </c>
    </row>
    <row r="176" spans="1:31" x14ac:dyDescent="0.3">
      <c r="A176" s="4" t="s">
        <v>151</v>
      </c>
      <c r="B176" s="30">
        <v>44321.173067129632</v>
      </c>
      <c r="C176" s="33">
        <v>44321.173067129632</v>
      </c>
      <c r="D176" s="33">
        <v>44321.173067129632</v>
      </c>
      <c r="E176" s="4" t="s">
        <v>6483</v>
      </c>
      <c r="F176" s="13" t="s">
        <v>48</v>
      </c>
      <c r="G176" s="13" t="s">
        <v>48</v>
      </c>
      <c r="H176" s="13" t="s">
        <v>48</v>
      </c>
      <c r="I176" s="15" t="s">
        <v>71</v>
      </c>
      <c r="J176" s="18">
        <v>1871.9</v>
      </c>
      <c r="K176" s="17">
        <v>1969.3</v>
      </c>
      <c r="L176" s="2">
        <v>5.2032694054169486</v>
      </c>
      <c r="M176" s="2"/>
      <c r="O176">
        <v>1969.05</v>
      </c>
      <c r="P176">
        <f t="shared" si="2"/>
        <v>5.1899139911319976</v>
      </c>
      <c r="R176">
        <f>VLOOKUP(I176,'03septbhavcopy'!$A$1:$M$2068,6,FALSE)</f>
        <v>2213.65</v>
      </c>
      <c r="S176">
        <v>18.256851327528178</v>
      </c>
      <c r="V176">
        <v>2180.6999999999998</v>
      </c>
      <c r="W176">
        <v>16.496607724771607</v>
      </c>
      <c r="Y176">
        <v>2122.35</v>
      </c>
      <c r="Z176">
        <v>13.379454030664022</v>
      </c>
      <c r="AE176" t="e" cm="1" vm="24">
        <f t="array" aca="1" ref="AE176" ca="1">VLOOKUP(VALUE(LEFT($B$2:$B$1211)),Events!$A$1:$U$536,3,FALSE)</f>
        <v>#VALUE!</v>
      </c>
    </row>
    <row r="177" spans="1:31" x14ac:dyDescent="0.3">
      <c r="H177" s="4"/>
      <c r="I177" s="15" t="s">
        <v>122</v>
      </c>
      <c r="J177" s="18">
        <v>1360.85</v>
      </c>
      <c r="K177" s="17">
        <v>1545.1</v>
      </c>
      <c r="L177" s="2">
        <v>13.539332035125106</v>
      </c>
      <c r="M177" s="2"/>
      <c r="O177">
        <v>1574.55</v>
      </c>
      <c r="P177">
        <f t="shared" si="2"/>
        <v>15.703420656207522</v>
      </c>
      <c r="R177">
        <f>VLOOKUP(I177,'03septbhavcopy'!$A$1:$M$2068,6,FALSE)</f>
        <v>1772.5</v>
      </c>
      <c r="S177">
        <v>30.249476430172326</v>
      </c>
      <c r="V177">
        <v>1793.4</v>
      </c>
      <c r="W177">
        <v>31.785281258037269</v>
      </c>
      <c r="Y177">
        <v>1921.9</v>
      </c>
      <c r="Z177">
        <v>41.227909027446096</v>
      </c>
      <c r="AE177" t="e" cm="1" vm="24">
        <f t="array" aca="1" ref="AE177" ca="1">VLOOKUP(VALUE(LEFT($B$2:$B$1211)),Events!$A$1:$U$536,3,FALSE)</f>
        <v>#VALUE!</v>
      </c>
    </row>
    <row r="178" spans="1:31" x14ac:dyDescent="0.3">
      <c r="H178" s="4"/>
      <c r="I178" s="15" t="s">
        <v>152</v>
      </c>
      <c r="J178" s="18">
        <v>1298.75</v>
      </c>
      <c r="K178" s="17">
        <v>1490.75</v>
      </c>
      <c r="L178" s="2">
        <v>14.78344562078922</v>
      </c>
      <c r="M178" s="2"/>
      <c r="O178">
        <v>1504.15</v>
      </c>
      <c r="P178">
        <f t="shared" si="2"/>
        <v>15.815206929740141</v>
      </c>
      <c r="R178">
        <f>VLOOKUP(I178,'03septbhavcopy'!$A$1:$M$2068,6,FALSE)</f>
        <v>1612.1</v>
      </c>
      <c r="S178">
        <v>24.127045235803649</v>
      </c>
      <c r="V178">
        <v>1591.85</v>
      </c>
      <c r="W178">
        <v>22.567853705486037</v>
      </c>
      <c r="Y178">
        <v>1573.7</v>
      </c>
      <c r="Z178">
        <v>21.170356111645816</v>
      </c>
      <c r="AE178" t="e" cm="1" vm="24">
        <f t="array" aca="1" ref="AE178" ca="1">VLOOKUP(VALUE(LEFT($B$2:$B$1211)),Events!$A$1:$U$536,3,FALSE)</f>
        <v>#VALUE!</v>
      </c>
    </row>
    <row r="179" spans="1:31" x14ac:dyDescent="0.3">
      <c r="H179" s="4"/>
      <c r="I179" s="15" t="s">
        <v>153</v>
      </c>
      <c r="J179" s="18">
        <v>1126</v>
      </c>
      <c r="K179" s="17">
        <v>1162.3499999999999</v>
      </c>
      <c r="L179" s="2">
        <v>3.2282415630550543</v>
      </c>
      <c r="M179" s="2"/>
      <c r="O179">
        <v>1204.95</v>
      </c>
      <c r="P179">
        <f t="shared" si="2"/>
        <v>7.0115452930728281</v>
      </c>
      <c r="R179">
        <f>VLOOKUP(I179,'03septbhavcopy'!$A$1:$M$2068,6,FALSE)</f>
        <v>1321.7</v>
      </c>
      <c r="S179">
        <v>17.380106571936061</v>
      </c>
      <c r="V179">
        <v>1459.15</v>
      </c>
      <c r="W179">
        <v>29.58703374777976</v>
      </c>
      <c r="Y179">
        <v>1823.85</v>
      </c>
      <c r="Z179">
        <v>61.976021314387204</v>
      </c>
      <c r="AE179" t="e" cm="1" vm="24">
        <f t="array" aca="1" ref="AE179" ca="1">VLOOKUP(VALUE(LEFT($B$2:$B$1211)),Events!$A$1:$U$536,3,FALSE)</f>
        <v>#VALUE!</v>
      </c>
    </row>
    <row r="180" spans="1:31" x14ac:dyDescent="0.3">
      <c r="H180" s="4"/>
      <c r="I180" s="15" t="s">
        <v>154</v>
      </c>
      <c r="J180" s="18">
        <v>110.45</v>
      </c>
      <c r="K180" s="17">
        <v>116.15</v>
      </c>
      <c r="L180" s="2">
        <v>5.1607062019013155</v>
      </c>
      <c r="M180" s="2">
        <f>AVERAGE(L176:L180)</f>
        <v>8.3829989652575279</v>
      </c>
      <c r="O180">
        <v>143.6</v>
      </c>
      <c r="P180">
        <f t="shared" si="2"/>
        <v>30.013580805794469</v>
      </c>
      <c r="Q180">
        <f>AVERAGE(P176:P180)</f>
        <v>14.746733535189389</v>
      </c>
      <c r="R180">
        <f>VLOOKUP(I180,'03septbhavcopy'!$A$1:$M$2068,6,FALSE)</f>
        <v>255</v>
      </c>
      <c r="S180">
        <v>130.87369850611137</v>
      </c>
      <c r="T180">
        <v>44.177435614310312</v>
      </c>
      <c r="V180">
        <v>350.05</v>
      </c>
      <c r="W180">
        <v>216.93073789044817</v>
      </c>
      <c r="X180">
        <f>AVERAGE(W176:W180)</f>
        <v>63.473502865304567</v>
      </c>
      <c r="Y180">
        <v>304.10000000000002</v>
      </c>
      <c r="Z180">
        <v>175.32820280669989</v>
      </c>
      <c r="AA180">
        <v>62.616388658168603</v>
      </c>
      <c r="AE180" t="e" cm="1" vm="24">
        <f t="array" aca="1" ref="AE180" ca="1">VLOOKUP(VALUE(LEFT($B$2:$B$1211)),Events!$A$1:$U$536,3,FALSE)</f>
        <v>#VALUE!</v>
      </c>
    </row>
    <row r="181" spans="1:31" x14ac:dyDescent="0.3">
      <c r="H181" s="4"/>
      <c r="I181" s="15"/>
      <c r="J181" s="18"/>
      <c r="K181" s="17"/>
      <c r="L181" s="2" t="s">
        <v>4187</v>
      </c>
      <c r="M181" s="2"/>
      <c r="O181" t="e">
        <v>#N/A</v>
      </c>
      <c r="P181" t="e">
        <f t="shared" si="2"/>
        <v>#N/A</v>
      </c>
      <c r="R181" t="e">
        <f>VLOOKUP(I181,'03septbhavcopy'!$A$1:$M$2068,6,FALSE)</f>
        <v>#N/A</v>
      </c>
      <c r="S181" t="s">
        <v>4187</v>
      </c>
      <c r="V181" t="s">
        <v>4187</v>
      </c>
      <c r="W181" t="s">
        <v>4187</v>
      </c>
      <c r="AE181" t="e" cm="1" vm="24">
        <f t="array" aca="1" ref="AE181" ca="1">VLOOKUP(VALUE(LEFT($B$2:$B$1211)),Events!$A$1:$U$536,3,FALSE)</f>
        <v>#VALUE!</v>
      </c>
    </row>
    <row r="182" spans="1:31" x14ac:dyDescent="0.3">
      <c r="A182" s="4" t="s">
        <v>155</v>
      </c>
      <c r="B182" s="30">
        <v>44321.173761574071</v>
      </c>
      <c r="C182" s="33">
        <v>44321.173761574071</v>
      </c>
      <c r="D182" s="33">
        <v>44321.173761574071</v>
      </c>
      <c r="E182" s="4" t="s">
        <v>6483</v>
      </c>
      <c r="F182" s="14" t="s">
        <v>26</v>
      </c>
      <c r="G182" s="14" t="s">
        <v>26</v>
      </c>
      <c r="H182" s="14" t="s">
        <v>26</v>
      </c>
      <c r="I182" s="15" t="s">
        <v>156</v>
      </c>
      <c r="J182" s="18">
        <v>124</v>
      </c>
      <c r="K182" s="17">
        <v>130.15</v>
      </c>
      <c r="L182" s="2">
        <v>4.9596774193548434</v>
      </c>
      <c r="M182" s="2"/>
      <c r="O182">
        <v>136.35</v>
      </c>
      <c r="P182">
        <f t="shared" si="2"/>
        <v>9.9596774193548345</v>
      </c>
      <c r="R182">
        <f>VLOOKUP(I182,'03septbhavcopy'!$A$1:$M$2068,6,FALSE)</f>
        <v>226.75</v>
      </c>
      <c r="S182">
        <v>82.862903225806448</v>
      </c>
      <c r="V182">
        <v>259.2</v>
      </c>
      <c r="W182">
        <v>109.03225806451611</v>
      </c>
      <c r="Y182">
        <v>352</v>
      </c>
      <c r="Z182">
        <v>183.87096774193549</v>
      </c>
      <c r="AE182" t="e" cm="1" vm="24">
        <f t="array" aca="1" ref="AE182" ca="1">VLOOKUP(VALUE(LEFT($B$2:$B$1211)),Events!$A$1:$U$536,3,FALSE)</f>
        <v>#VALUE!</v>
      </c>
    </row>
    <row r="183" spans="1:31" x14ac:dyDescent="0.3">
      <c r="H183" s="4"/>
      <c r="I183" s="15" t="s">
        <v>80</v>
      </c>
      <c r="J183" s="18">
        <v>142</v>
      </c>
      <c r="K183" s="17">
        <v>157.05000000000001</v>
      </c>
      <c r="L183" s="2">
        <v>10.598591549295783</v>
      </c>
      <c r="M183" s="2"/>
      <c r="O183">
        <v>147.94999999999999</v>
      </c>
      <c r="P183">
        <f t="shared" si="2"/>
        <v>4.190140845070415</v>
      </c>
      <c r="R183">
        <f>VLOOKUP(I183,'03septbhavcopy'!$A$1:$M$2068,6,FALSE)</f>
        <v>179.4</v>
      </c>
      <c r="S183">
        <v>26.338028169014091</v>
      </c>
      <c r="V183">
        <v>167.95</v>
      </c>
      <c r="W183">
        <v>18.274647887323937</v>
      </c>
      <c r="Y183">
        <v>174.8</v>
      </c>
      <c r="Z183">
        <v>23.098591549295783</v>
      </c>
      <c r="AE183" t="e" cm="1" vm="24">
        <f t="array" aca="1" ref="AE183" ca="1">VLOOKUP(VALUE(LEFT($B$2:$B$1211)),Events!$A$1:$U$536,3,FALSE)</f>
        <v>#VALUE!</v>
      </c>
    </row>
    <row r="184" spans="1:31" x14ac:dyDescent="0.3">
      <c r="H184" s="4"/>
      <c r="I184" s="15" t="s">
        <v>157</v>
      </c>
      <c r="J184" s="18">
        <v>1132</v>
      </c>
      <c r="K184" s="17">
        <v>1086.7</v>
      </c>
      <c r="L184" s="2">
        <v>-4.0017667844522924</v>
      </c>
      <c r="M184" s="2"/>
      <c r="O184">
        <v>1077.0999999999999</v>
      </c>
      <c r="P184">
        <f t="shared" si="2"/>
        <v>-4.8498233215547781</v>
      </c>
      <c r="R184">
        <f>VLOOKUP(I184,'03septbhavcopy'!$A$1:$M$2068,6,FALSE)</f>
        <v>967.4</v>
      </c>
      <c r="S184">
        <v>-14.540636042402829</v>
      </c>
      <c r="V184">
        <v>1052.5999999999999</v>
      </c>
      <c r="W184">
        <v>-7.0141342756183827</v>
      </c>
      <c r="Y184">
        <v>988</v>
      </c>
      <c r="Z184">
        <v>-12.720848056537102</v>
      </c>
      <c r="AE184" t="e" cm="1" vm="24">
        <f t="array" aca="1" ref="AE184" ca="1">VLOOKUP(VALUE(LEFT($B$2:$B$1211)),Events!$A$1:$U$536,3,FALSE)</f>
        <v>#VALUE!</v>
      </c>
    </row>
    <row r="185" spans="1:31" x14ac:dyDescent="0.3">
      <c r="H185" s="4"/>
      <c r="I185" s="15" t="s">
        <v>158</v>
      </c>
      <c r="J185" s="18">
        <v>935</v>
      </c>
      <c r="K185" s="17">
        <v>982.1</v>
      </c>
      <c r="L185" s="2">
        <v>5.0374331550802163</v>
      </c>
      <c r="M185" s="2"/>
      <c r="O185">
        <v>1011.15</v>
      </c>
      <c r="P185">
        <f t="shared" si="2"/>
        <v>8.1443850267379663</v>
      </c>
      <c r="R185">
        <f>VLOOKUP(I185,'03septbhavcopy'!$A$1:$M$2068,6,FALSE)</f>
        <v>1333.15</v>
      </c>
      <c r="S185">
        <v>42.582887700534769</v>
      </c>
      <c r="V185">
        <v>1421.9</v>
      </c>
      <c r="W185">
        <v>52.074866310160438</v>
      </c>
      <c r="Y185">
        <v>2148.65</v>
      </c>
      <c r="Z185">
        <v>129.80213903743316</v>
      </c>
      <c r="AE185" t="e" cm="1" vm="24">
        <f t="array" aca="1" ref="AE185" ca="1">VLOOKUP(VALUE(LEFT($B$2:$B$1211)),Events!$A$1:$U$536,3,FALSE)</f>
        <v>#VALUE!</v>
      </c>
    </row>
    <row r="186" spans="1:31" x14ac:dyDescent="0.3">
      <c r="H186" s="4"/>
      <c r="I186" s="15" t="s">
        <v>159</v>
      </c>
      <c r="J186" s="18">
        <v>647.65</v>
      </c>
      <c r="K186" s="17">
        <v>653.15</v>
      </c>
      <c r="L186" s="2">
        <v>0.84922411796495023</v>
      </c>
      <c r="M186" s="2">
        <f>AVERAGE(L182:L186)</f>
        <v>3.4886318914487</v>
      </c>
      <c r="O186">
        <v>693.85</v>
      </c>
      <c r="P186">
        <f t="shared" si="2"/>
        <v>7.1334825909055892</v>
      </c>
      <c r="Q186">
        <f>AVERAGE(P182:P186)</f>
        <v>4.9155725121028055</v>
      </c>
      <c r="R186">
        <f>VLOOKUP(I186,'03septbhavcopy'!$A$1:$M$2068,6,FALSE)</f>
        <v>661.5</v>
      </c>
      <c r="S186">
        <v>2.1385007334208326</v>
      </c>
      <c r="T186">
        <v>27.876336757274665</v>
      </c>
      <c r="V186">
        <v>667.35</v>
      </c>
      <c r="W186">
        <v>3.0417663861653743</v>
      </c>
      <c r="X186">
        <f>AVERAGE(W182:W186)</f>
        <v>35.081880874509494</v>
      </c>
      <c r="Y186">
        <v>604.65</v>
      </c>
      <c r="Z186">
        <v>-6.6393885586350656</v>
      </c>
      <c r="AA186">
        <v>63.48229234269845</v>
      </c>
      <c r="AE186" t="e" cm="1" vm="24">
        <f t="array" aca="1" ref="AE186" ca="1">VLOOKUP(VALUE(LEFT($B$2:$B$1211)),Events!$A$1:$U$536,3,FALSE)</f>
        <v>#VALUE!</v>
      </c>
    </row>
    <row r="187" spans="1:31" x14ac:dyDescent="0.3">
      <c r="H187" s="4"/>
      <c r="I187" s="15"/>
      <c r="J187" s="18"/>
      <c r="K187" s="17"/>
      <c r="L187" s="2" t="s">
        <v>4187</v>
      </c>
      <c r="M187" s="2"/>
      <c r="O187" t="e">
        <v>#N/A</v>
      </c>
      <c r="P187" t="e">
        <f t="shared" si="2"/>
        <v>#N/A</v>
      </c>
      <c r="R187" t="e">
        <f>VLOOKUP(I187,'03septbhavcopy'!$A$1:$M$2068,6,FALSE)</f>
        <v>#N/A</v>
      </c>
      <c r="S187" t="s">
        <v>4187</v>
      </c>
      <c r="T187" t="s">
        <v>4187</v>
      </c>
      <c r="V187" t="s">
        <v>4187</v>
      </c>
      <c r="W187" t="s">
        <v>4187</v>
      </c>
      <c r="AE187" t="e" cm="1" vm="24">
        <f t="array" aca="1" ref="AE187" ca="1">VLOOKUP(VALUE(LEFT($B$2:$B$1211)),Events!$A$1:$U$536,3,FALSE)</f>
        <v>#VALUE!</v>
      </c>
    </row>
    <row r="188" spans="1:31" x14ac:dyDescent="0.3">
      <c r="A188" s="4" t="s">
        <v>160</v>
      </c>
      <c r="B188" s="30">
        <v>44321.174629629626</v>
      </c>
      <c r="C188" s="33">
        <v>44321.174629629626</v>
      </c>
      <c r="D188" s="33">
        <v>44321.174629629626</v>
      </c>
      <c r="E188" s="4" t="s">
        <v>6483</v>
      </c>
      <c r="F188" s="11" t="s">
        <v>19</v>
      </c>
      <c r="G188" s="11" t="s">
        <v>19</v>
      </c>
      <c r="H188" s="11" t="s">
        <v>19</v>
      </c>
      <c r="I188" s="15" t="s">
        <v>119</v>
      </c>
      <c r="J188" s="18">
        <v>681</v>
      </c>
      <c r="K188" s="17">
        <v>654.95000000000005</v>
      </c>
      <c r="L188" s="2">
        <v>-3.8252569750367043</v>
      </c>
      <c r="M188" s="2"/>
      <c r="O188">
        <v>710.45</v>
      </c>
      <c r="P188">
        <f t="shared" si="2"/>
        <v>4.3245227606461158</v>
      </c>
      <c r="R188">
        <f>VLOOKUP(I188,'03septbhavcopy'!$A$1:$M$2068,6,FALSE)</f>
        <v>869.85</v>
      </c>
      <c r="S188">
        <v>27.731277533039652</v>
      </c>
      <c r="T188" t="s">
        <v>4187</v>
      </c>
      <c r="V188">
        <v>835.05</v>
      </c>
      <c r="W188">
        <v>22.621145374449334</v>
      </c>
      <c r="Y188">
        <v>704.8</v>
      </c>
      <c r="Z188">
        <v>3.494860499265779</v>
      </c>
      <c r="AE188" t="e" cm="1" vm="24">
        <f t="array" aca="1" ref="AE188" ca="1">VLOOKUP(VALUE(LEFT($B$2:$B$1211)),Events!$A$1:$U$536,3,FALSE)</f>
        <v>#VALUE!</v>
      </c>
    </row>
    <row r="189" spans="1:31" x14ac:dyDescent="0.3">
      <c r="H189" s="4"/>
      <c r="I189" s="15" t="s">
        <v>161</v>
      </c>
      <c r="J189" s="18">
        <v>2881.95</v>
      </c>
      <c r="K189" s="17">
        <v>3022.1</v>
      </c>
      <c r="L189" s="2">
        <v>4.8630267700688803</v>
      </c>
      <c r="M189" s="2"/>
      <c r="O189">
        <v>3179.8</v>
      </c>
      <c r="P189">
        <f t="shared" si="2"/>
        <v>10.33501622165549</v>
      </c>
      <c r="R189">
        <f>VLOOKUP(I189,'03septbhavcopy'!$A$1:$M$2068,6,FALSE)</f>
        <v>3938.9</v>
      </c>
      <c r="S189">
        <v>36.674820867815207</v>
      </c>
      <c r="T189" t="s">
        <v>4187</v>
      </c>
      <c r="V189">
        <v>4385.75</v>
      </c>
      <c r="W189">
        <v>52.179947604920287</v>
      </c>
      <c r="Y189">
        <v>4073.55</v>
      </c>
      <c r="Z189">
        <v>41.347004632280246</v>
      </c>
      <c r="AE189" t="e" cm="1" vm="24">
        <f t="array" aca="1" ref="AE189" ca="1">VLOOKUP(VALUE(LEFT($B$2:$B$1211)),Events!$A$1:$U$536,3,FALSE)</f>
        <v>#VALUE!</v>
      </c>
    </row>
    <row r="190" spans="1:31" x14ac:dyDescent="0.3">
      <c r="H190" s="4"/>
      <c r="I190" s="15" t="s">
        <v>120</v>
      </c>
      <c r="J190" s="18">
        <v>1274.4000000000001</v>
      </c>
      <c r="K190" s="17">
        <v>1302.5999999999999</v>
      </c>
      <c r="L190" s="2">
        <v>2.212806026365334</v>
      </c>
      <c r="M190" s="2"/>
      <c r="O190">
        <v>1636.45</v>
      </c>
      <c r="P190">
        <f t="shared" si="2"/>
        <v>28.409447583176391</v>
      </c>
      <c r="R190">
        <f>VLOOKUP(I190,'03septbhavcopy'!$A$1:$M$2068,6,FALSE)</f>
        <v>1565.55</v>
      </c>
      <c r="S190">
        <v>22.8460451977401</v>
      </c>
      <c r="T190" t="s">
        <v>4187</v>
      </c>
      <c r="V190">
        <v>1531.25</v>
      </c>
      <c r="W190">
        <v>20.154582548650335</v>
      </c>
      <c r="Y190">
        <v>1731.8</v>
      </c>
      <c r="Z190">
        <v>35.891399874450705</v>
      </c>
      <c r="AE190" t="e" cm="1" vm="24">
        <f t="array" aca="1" ref="AE190" ca="1">VLOOKUP(VALUE(LEFT($B$2:$B$1211)),Events!$A$1:$U$536,3,FALSE)</f>
        <v>#VALUE!</v>
      </c>
    </row>
    <row r="191" spans="1:31" x14ac:dyDescent="0.3">
      <c r="H191" s="4"/>
      <c r="I191" s="15" t="s">
        <v>59</v>
      </c>
      <c r="J191" s="18">
        <v>990.9</v>
      </c>
      <c r="K191" s="17">
        <v>1018.1</v>
      </c>
      <c r="L191" s="2">
        <v>2.74497931173681</v>
      </c>
      <c r="M191" s="2"/>
      <c r="O191">
        <v>1038.95</v>
      </c>
      <c r="P191">
        <f t="shared" si="2"/>
        <v>4.8491270562115325</v>
      </c>
      <c r="R191">
        <f>VLOOKUP(I191,'03septbhavcopy'!$A$1:$M$2068,6,FALSE)</f>
        <v>1430.45</v>
      </c>
      <c r="S191">
        <v>44.35866384095268</v>
      </c>
      <c r="T191" t="s">
        <v>4187</v>
      </c>
      <c r="V191">
        <v>1388.55</v>
      </c>
      <c r="W191">
        <v>40.130184680593402</v>
      </c>
      <c r="Y191">
        <v>1194.95</v>
      </c>
      <c r="Z191">
        <v>20.592390755878505</v>
      </c>
      <c r="AE191" t="e" cm="1" vm="24">
        <f t="array" aca="1" ref="AE191" ca="1">VLOOKUP(VALUE(LEFT($B$2:$B$1211)),Events!$A$1:$U$536,3,FALSE)</f>
        <v>#VALUE!</v>
      </c>
    </row>
    <row r="192" spans="1:31" x14ac:dyDescent="0.3">
      <c r="H192" s="4"/>
      <c r="I192" s="15" t="s">
        <v>162</v>
      </c>
      <c r="J192" s="18">
        <v>572.95000000000005</v>
      </c>
      <c r="K192" s="17">
        <v>621.29999999999995</v>
      </c>
      <c r="L192" s="2">
        <v>8.4387817436076276</v>
      </c>
      <c r="M192" s="2">
        <f>AVERAGE(L188:L192)</f>
        <v>2.8868673753483898</v>
      </c>
      <c r="O192">
        <v>634</v>
      </c>
      <c r="P192">
        <f t="shared" si="2"/>
        <v>10.655380050615229</v>
      </c>
      <c r="Q192">
        <f>AVERAGE(P188:P192)</f>
        <v>11.714698734460951</v>
      </c>
      <c r="R192">
        <f>VLOOKUP(I192,'03septbhavcopy'!$A$1:$M$2068,6,FALSE)</f>
        <v>555.65</v>
      </c>
      <c r="S192">
        <v>-3.0194606859237396</v>
      </c>
      <c r="T192">
        <v>25.718269350724778</v>
      </c>
      <c r="V192">
        <v>557.5</v>
      </c>
      <c r="W192">
        <v>-2.6965703813596376</v>
      </c>
      <c r="X192">
        <f>AVERAGE(W188:W192)</f>
        <v>26.477857965450749</v>
      </c>
      <c r="Y192">
        <v>397.35</v>
      </c>
      <c r="Z192">
        <v>-30.648398638624663</v>
      </c>
      <c r="AA192">
        <v>14.135451424650114</v>
      </c>
      <c r="AE192" t="e" cm="1" vm="24">
        <f t="array" aca="1" ref="AE192" ca="1">VLOOKUP(VALUE(LEFT($B$2:$B$1211)),Events!$A$1:$U$536,3,FALSE)</f>
        <v>#VALUE!</v>
      </c>
    </row>
    <row r="193" spans="1:31" x14ac:dyDescent="0.3">
      <c r="H193" s="4"/>
      <c r="I193" s="15"/>
      <c r="J193" s="18"/>
      <c r="K193" s="17"/>
      <c r="L193" s="2" t="s">
        <v>4187</v>
      </c>
      <c r="M193" s="2"/>
      <c r="O193" t="e">
        <v>#N/A</v>
      </c>
      <c r="P193" t="e">
        <f t="shared" si="2"/>
        <v>#N/A</v>
      </c>
      <c r="R193" t="e">
        <f>VLOOKUP(I193,'03septbhavcopy'!$A$1:$M$2068,6,FALSE)</f>
        <v>#N/A</v>
      </c>
      <c r="S193" t="s">
        <v>4187</v>
      </c>
      <c r="T193" t="s">
        <v>4187</v>
      </c>
      <c r="V193" t="s">
        <v>4187</v>
      </c>
      <c r="W193" t="s">
        <v>4187</v>
      </c>
      <c r="AE193" t="e" cm="1" vm="24">
        <f t="array" aca="1" ref="AE193" ca="1">VLOOKUP(VALUE(LEFT($B$2:$B$1211)),Events!$A$1:$U$536,3,FALSE)</f>
        <v>#VALUE!</v>
      </c>
    </row>
    <row r="194" spans="1:31" x14ac:dyDescent="0.3">
      <c r="A194" s="4" t="s">
        <v>163</v>
      </c>
      <c r="B194" s="30">
        <v>44321.17527777778</v>
      </c>
      <c r="C194" s="33">
        <v>44321.17527777778</v>
      </c>
      <c r="D194" s="33">
        <v>44321.17527777778</v>
      </c>
      <c r="E194" s="4" t="s">
        <v>6483</v>
      </c>
      <c r="F194" s="13" t="s">
        <v>48</v>
      </c>
      <c r="G194" s="13" t="s">
        <v>48</v>
      </c>
      <c r="H194" s="13" t="s">
        <v>48</v>
      </c>
      <c r="I194" s="15" t="s">
        <v>164</v>
      </c>
      <c r="J194" s="18">
        <v>1038.3499999999999</v>
      </c>
      <c r="K194" s="17">
        <v>1242</v>
      </c>
      <c r="L194" s="2">
        <v>19.612847305821745</v>
      </c>
      <c r="M194" s="2"/>
      <c r="O194">
        <v>1205.6500000000001</v>
      </c>
      <c r="P194">
        <f t="shared" si="2"/>
        <v>16.112100929359098</v>
      </c>
      <c r="R194">
        <f>VLOOKUP(I194,'03septbhavcopy'!$A$1:$M$2068,6,FALSE)</f>
        <v>1370.8</v>
      </c>
      <c r="S194">
        <v>32.017142581981034</v>
      </c>
      <c r="T194" t="s">
        <v>4187</v>
      </c>
      <c r="V194">
        <v>1422.6</v>
      </c>
      <c r="W194">
        <v>37.005826551740746</v>
      </c>
      <c r="Y194">
        <v>1818.9</v>
      </c>
      <c r="Z194">
        <v>75.172148119612871</v>
      </c>
      <c r="AE194" t="e" cm="1" vm="24">
        <f t="array" aca="1" ref="AE194" ca="1">VLOOKUP(VALUE(LEFT($B$2:$B$1211)),Events!$A$1:$U$536,3,FALSE)</f>
        <v>#VALUE!</v>
      </c>
    </row>
    <row r="195" spans="1:31" x14ac:dyDescent="0.3">
      <c r="H195" s="4"/>
      <c r="I195" s="15" t="s">
        <v>165</v>
      </c>
      <c r="J195" s="18">
        <v>5191</v>
      </c>
      <c r="K195" s="17">
        <v>5287.25</v>
      </c>
      <c r="L195" s="2">
        <v>1.854170680023117</v>
      </c>
      <c r="M195" s="2"/>
      <c r="O195">
        <v>5246.25</v>
      </c>
      <c r="P195">
        <f t="shared" si="2"/>
        <v>1.0643421306106724</v>
      </c>
      <c r="R195">
        <f>VLOOKUP(I195,'03septbhavcopy'!$A$1:$M$2068,6,FALSE)</f>
        <v>7405.85</v>
      </c>
      <c r="S195">
        <v>42.667116162589103</v>
      </c>
      <c r="T195" t="s">
        <v>4187</v>
      </c>
      <c r="V195">
        <v>7297.55</v>
      </c>
      <c r="W195">
        <v>40.58081294548257</v>
      </c>
      <c r="Y195">
        <v>8933.2999999999993</v>
      </c>
      <c r="Z195">
        <v>72.092082450394912</v>
      </c>
      <c r="AE195" t="e" cm="1" vm="24">
        <f t="array" aca="1" ref="AE195" ca="1">VLOOKUP(VALUE(LEFT($B$2:$B$1211)),Events!$A$1:$U$536,3,FALSE)</f>
        <v>#VALUE!</v>
      </c>
    </row>
    <row r="196" spans="1:31" x14ac:dyDescent="0.3">
      <c r="H196" s="4"/>
      <c r="I196" s="15" t="s">
        <v>122</v>
      </c>
      <c r="J196" s="18">
        <v>1360.5</v>
      </c>
      <c r="K196" s="17">
        <v>1545.1</v>
      </c>
      <c r="L196" s="2">
        <v>13.568540977581764</v>
      </c>
      <c r="M196" s="2"/>
      <c r="O196">
        <v>1574.55</v>
      </c>
      <c r="P196">
        <f t="shared" ref="P196:P259" si="3">(O196-J196)/J196%</f>
        <v>15.733186328555675</v>
      </c>
      <c r="R196">
        <f>VLOOKUP(I196,'03septbhavcopy'!$A$1:$M$2068,6,FALSE)</f>
        <v>1772.5</v>
      </c>
      <c r="S196">
        <v>30.282984196986401</v>
      </c>
      <c r="T196" t="s">
        <v>4187</v>
      </c>
      <c r="V196">
        <v>1793.4</v>
      </c>
      <c r="W196">
        <v>31.819184123484018</v>
      </c>
      <c r="Y196">
        <v>1921.9</v>
      </c>
      <c r="Z196">
        <v>41.264241087835359</v>
      </c>
      <c r="AE196" t="e" cm="1" vm="24">
        <f t="array" aca="1" ref="AE196" ca="1">VLOOKUP(VALUE(LEFT($B$2:$B$1211)),Events!$A$1:$U$536,3,FALSE)</f>
        <v>#VALUE!</v>
      </c>
    </row>
    <row r="197" spans="1:31" x14ac:dyDescent="0.3">
      <c r="H197" s="4"/>
      <c r="I197" s="15" t="s">
        <v>166</v>
      </c>
      <c r="J197" s="18">
        <v>729.35</v>
      </c>
      <c r="K197" s="17">
        <v>811.05</v>
      </c>
      <c r="L197" s="2">
        <v>11.201754987317464</v>
      </c>
      <c r="M197" s="2"/>
      <c r="O197">
        <v>853.25</v>
      </c>
      <c r="P197">
        <f t="shared" si="3"/>
        <v>16.987728799616093</v>
      </c>
      <c r="R197">
        <f>VLOOKUP(I197,'03septbhavcopy'!$A$1:$M$2068,6,FALSE)</f>
        <v>799.25</v>
      </c>
      <c r="S197">
        <v>9.5838760540207009</v>
      </c>
      <c r="T197" t="s">
        <v>4187</v>
      </c>
      <c r="V197">
        <v>797.15</v>
      </c>
      <c r="W197">
        <v>9.2959484472475431</v>
      </c>
      <c r="Y197">
        <v>801.75</v>
      </c>
      <c r="Z197">
        <v>9.9266470144649315</v>
      </c>
      <c r="AE197" t="e" cm="1" vm="24">
        <f t="array" aca="1" ref="AE197" ca="1">VLOOKUP(VALUE(LEFT($B$2:$B$1211)),Events!$A$1:$U$536,3,FALSE)</f>
        <v>#VALUE!</v>
      </c>
    </row>
    <row r="198" spans="1:31" x14ac:dyDescent="0.3">
      <c r="H198" s="4"/>
      <c r="I198" s="15" t="s">
        <v>123</v>
      </c>
      <c r="J198" s="18">
        <v>564</v>
      </c>
      <c r="K198" s="17">
        <v>607.6</v>
      </c>
      <c r="L198" s="2">
        <v>7.7304964539007139</v>
      </c>
      <c r="M198" s="2">
        <f>AVERAGE(L194:L198)</f>
        <v>10.793562080928961</v>
      </c>
      <c r="O198">
        <v>629.29999999999995</v>
      </c>
      <c r="P198">
        <f t="shared" si="3"/>
        <v>11.578014184397155</v>
      </c>
      <c r="Q198">
        <f>AVERAGE(P194:P198)</f>
        <v>12.295074474507739</v>
      </c>
      <c r="R198">
        <f>VLOOKUP(I198,'03septbhavcopy'!$A$1:$M$2068,6,FALSE)</f>
        <v>533.75</v>
      </c>
      <c r="S198">
        <v>-5.3634751773049647</v>
      </c>
      <c r="T198">
        <v>21.837528763654458</v>
      </c>
      <c r="V198">
        <v>503.6</v>
      </c>
      <c r="W198">
        <v>-10.709219858156025</v>
      </c>
      <c r="X198">
        <f>AVERAGE(W194:W198)</f>
        <v>21.598510441959768</v>
      </c>
      <c r="Y198">
        <v>489.8</v>
      </c>
      <c r="Z198">
        <v>-13.156028368794326</v>
      </c>
      <c r="AA198">
        <v>37.059818060702746</v>
      </c>
      <c r="AE198" t="e" cm="1" vm="24">
        <f t="array" aca="1" ref="AE198" ca="1">VLOOKUP(VALUE(LEFT($B$2:$B$1211)),Events!$A$1:$U$536,3,FALSE)</f>
        <v>#VALUE!</v>
      </c>
    </row>
    <row r="199" spans="1:31" x14ac:dyDescent="0.3">
      <c r="H199" s="4"/>
      <c r="I199" s="15"/>
      <c r="J199" s="18"/>
      <c r="K199" s="17"/>
      <c r="L199" s="2" t="s">
        <v>4187</v>
      </c>
      <c r="M199" s="2"/>
      <c r="O199" t="e">
        <v>#N/A</v>
      </c>
      <c r="P199" t="e">
        <f t="shared" si="3"/>
        <v>#N/A</v>
      </c>
      <c r="R199" t="e">
        <f>VLOOKUP(I199,'03septbhavcopy'!$A$1:$M$2068,6,FALSE)</f>
        <v>#N/A</v>
      </c>
      <c r="S199" t="s">
        <v>4187</v>
      </c>
      <c r="T199" t="s">
        <v>4187</v>
      </c>
      <c r="V199" t="s">
        <v>4187</v>
      </c>
      <c r="W199" t="s">
        <v>4187</v>
      </c>
      <c r="AE199" t="e" cm="1" vm="24">
        <f t="array" aca="1" ref="AE199" ca="1">VLOOKUP(VALUE(LEFT($B$2:$B$1211)),Events!$A$1:$U$536,3,FALSE)</f>
        <v>#VALUE!</v>
      </c>
    </row>
    <row r="200" spans="1:31" x14ac:dyDescent="0.3">
      <c r="A200" s="4" t="s">
        <v>163</v>
      </c>
      <c r="B200" s="30">
        <v>44321.176180555558</v>
      </c>
      <c r="C200" s="33">
        <v>44321.176180555558</v>
      </c>
      <c r="D200" s="33">
        <v>44321.176180555558</v>
      </c>
      <c r="E200" s="4" t="s">
        <v>6483</v>
      </c>
      <c r="F200" s="12" t="s">
        <v>18</v>
      </c>
      <c r="G200" s="12" t="s">
        <v>18</v>
      </c>
      <c r="H200" s="12" t="s">
        <v>18</v>
      </c>
      <c r="I200" s="15" t="s">
        <v>99</v>
      </c>
      <c r="J200" s="18">
        <v>509.9</v>
      </c>
      <c r="K200" s="17">
        <v>513.65</v>
      </c>
      <c r="L200" s="2">
        <v>0.73543832123945874</v>
      </c>
      <c r="M200" s="2"/>
      <c r="O200">
        <v>529.85</v>
      </c>
      <c r="P200">
        <f t="shared" si="3"/>
        <v>3.9125318689939292</v>
      </c>
      <c r="R200">
        <f>VLOOKUP(I200,'03septbhavcopy'!$A$1:$M$2068,6,FALSE)</f>
        <v>558.15</v>
      </c>
      <c r="S200">
        <v>9.4626397332810352</v>
      </c>
      <c r="T200" t="s">
        <v>4187</v>
      </c>
      <c r="V200">
        <v>524.70000000000005</v>
      </c>
      <c r="W200">
        <v>2.9025299078250768</v>
      </c>
      <c r="Y200">
        <v>394.1</v>
      </c>
      <c r="Z200">
        <v>-22.710335359874474</v>
      </c>
      <c r="AE200" t="e" cm="1" vm="24">
        <f t="array" aca="1" ref="AE200" ca="1">VLOOKUP(VALUE(LEFT($B$2:$B$1211)),Events!$A$1:$U$536,3,FALSE)</f>
        <v>#VALUE!</v>
      </c>
    </row>
    <row r="201" spans="1:31" x14ac:dyDescent="0.3">
      <c r="H201" s="4"/>
      <c r="I201" s="15" t="s">
        <v>167</v>
      </c>
      <c r="J201" s="18">
        <v>3463.7</v>
      </c>
      <c r="K201" s="17">
        <v>3513.15</v>
      </c>
      <c r="L201" s="2">
        <v>1.4276640586655966</v>
      </c>
      <c r="M201" s="2"/>
      <c r="O201">
        <v>3491.3</v>
      </c>
      <c r="P201">
        <f t="shared" si="3"/>
        <v>0.79683575367382753</v>
      </c>
      <c r="R201">
        <f>VLOOKUP(I201,'03septbhavcopy'!$A$1:$M$2068,6,FALSE)</f>
        <v>4353.45</v>
      </c>
      <c r="S201">
        <v>25.687848254756474</v>
      </c>
      <c r="T201" t="s">
        <v>4187</v>
      </c>
      <c r="V201">
        <v>4993.1000000000004</v>
      </c>
      <c r="W201">
        <v>44.155094263360006</v>
      </c>
      <c r="Y201">
        <v>5102.25</v>
      </c>
      <c r="Z201">
        <v>47.306348702254816</v>
      </c>
      <c r="AE201" t="e" cm="1" vm="24">
        <f t="array" aca="1" ref="AE201" ca="1">VLOOKUP(VALUE(LEFT($B$2:$B$1211)),Events!$A$1:$U$536,3,FALSE)</f>
        <v>#VALUE!</v>
      </c>
    </row>
    <row r="202" spans="1:31" x14ac:dyDescent="0.3">
      <c r="H202" s="4"/>
      <c r="I202" s="15" t="s">
        <v>101</v>
      </c>
      <c r="J202" s="18">
        <v>537.54999999999995</v>
      </c>
      <c r="K202" s="17">
        <v>510.7</v>
      </c>
      <c r="L202" s="2">
        <v>-4.9948841968188944</v>
      </c>
      <c r="M202" s="2"/>
      <c r="O202">
        <v>598.95000000000005</v>
      </c>
      <c r="P202">
        <f t="shared" si="3"/>
        <v>11.42219328434566</v>
      </c>
      <c r="R202">
        <f>VLOOKUP(I202,'03septbhavcopy'!$A$1:$M$2068,6,FALSE)</f>
        <v>700.55</v>
      </c>
      <c r="S202">
        <v>30.32276067342573</v>
      </c>
      <c r="T202" t="s">
        <v>4187</v>
      </c>
      <c r="V202">
        <v>615.9</v>
      </c>
      <c r="W202">
        <v>14.575388335968752</v>
      </c>
      <c r="Y202">
        <v>690.35</v>
      </c>
      <c r="Z202">
        <v>28.425262766254317</v>
      </c>
      <c r="AE202" t="e" cm="1" vm="24">
        <f t="array" aca="1" ref="AE202" ca="1">VLOOKUP(VALUE(LEFT($B$2:$B$1211)),Events!$A$1:$U$536,3,FALSE)</f>
        <v>#VALUE!</v>
      </c>
    </row>
    <row r="203" spans="1:31" x14ac:dyDescent="0.3">
      <c r="H203" s="4"/>
      <c r="I203" s="15" t="s">
        <v>168</v>
      </c>
      <c r="J203" s="18">
        <v>2774</v>
      </c>
      <c r="K203" s="17">
        <v>3120.6</v>
      </c>
      <c r="L203" s="2">
        <v>12.494592645998555</v>
      </c>
      <c r="M203" s="2"/>
      <c r="O203">
        <v>3143.65</v>
      </c>
      <c r="P203">
        <f t="shared" si="3"/>
        <v>13.32552271088681</v>
      </c>
      <c r="R203">
        <f>VLOOKUP(I203,'03septbhavcopy'!$A$1:$M$2068,6,FALSE)</f>
        <v>4113.1000000000004</v>
      </c>
      <c r="S203">
        <v>48.273251622206217</v>
      </c>
      <c r="T203" t="s">
        <v>4187</v>
      </c>
      <c r="V203">
        <v>4076.25</v>
      </c>
      <c r="W203">
        <v>46.944844989185292</v>
      </c>
      <c r="Y203">
        <v>3173.9</v>
      </c>
      <c r="Z203">
        <v>14.416005767844272</v>
      </c>
      <c r="AE203" t="e" cm="1" vm="24">
        <f t="array" aca="1" ref="AE203" ca="1">VLOOKUP(VALUE(LEFT($B$2:$B$1211)),Events!$A$1:$U$536,3,FALSE)</f>
        <v>#VALUE!</v>
      </c>
    </row>
    <row r="204" spans="1:31" x14ac:dyDescent="0.3">
      <c r="H204" s="4"/>
      <c r="I204" s="15" t="s">
        <v>102</v>
      </c>
      <c r="J204" s="18">
        <v>2144.4</v>
      </c>
      <c r="K204" s="17">
        <v>2355.6</v>
      </c>
      <c r="L204" s="2">
        <v>9.8489087856743041</v>
      </c>
      <c r="M204" s="2">
        <f>AVERAGE(L200:L204)</f>
        <v>3.902343922951804</v>
      </c>
      <c r="O204">
        <v>2441.15</v>
      </c>
      <c r="P204">
        <f t="shared" si="3"/>
        <v>13.838369707144189</v>
      </c>
      <c r="Q204">
        <f>AVERAGE(P200:P204)</f>
        <v>8.6590906650088826</v>
      </c>
      <c r="R204">
        <f>VLOOKUP(I204,'03septbhavcopy'!$A$1:$M$2068,6,FALSE)</f>
        <v>3773.45</v>
      </c>
      <c r="S204">
        <v>75.967636634956136</v>
      </c>
      <c r="T204">
        <v>37.942827383725117</v>
      </c>
      <c r="V204">
        <v>4347.25</v>
      </c>
      <c r="W204">
        <v>102.72570415967169</v>
      </c>
      <c r="X204">
        <f>AVERAGE(W200:W204)</f>
        <v>42.260712331202164</v>
      </c>
      <c r="Y204">
        <v>3870.05</v>
      </c>
      <c r="Z204">
        <v>80.472393210221966</v>
      </c>
      <c r="AA204">
        <v>29.581935017340179</v>
      </c>
      <c r="AE204" t="e" cm="1" vm="24">
        <f t="array" aca="1" ref="AE204" ca="1">VLOOKUP(VALUE(LEFT($B$2:$B$1211)),Events!$A$1:$U$536,3,FALSE)</f>
        <v>#VALUE!</v>
      </c>
    </row>
    <row r="205" spans="1:31" x14ac:dyDescent="0.3">
      <c r="H205" s="4"/>
      <c r="I205" s="15"/>
      <c r="J205" s="18"/>
      <c r="K205" s="17"/>
      <c r="L205" s="2" t="s">
        <v>4187</v>
      </c>
      <c r="M205" s="2"/>
      <c r="O205" t="e">
        <v>#N/A</v>
      </c>
      <c r="P205" t="e">
        <f t="shared" si="3"/>
        <v>#N/A</v>
      </c>
      <c r="R205" t="e">
        <f>VLOOKUP(I205,'03septbhavcopy'!$A$1:$M$2068,6,FALSE)</f>
        <v>#N/A</v>
      </c>
      <c r="S205" t="s">
        <v>4187</v>
      </c>
      <c r="T205" t="s">
        <v>4187</v>
      </c>
      <c r="V205" t="s">
        <v>4187</v>
      </c>
      <c r="W205" t="s">
        <v>4187</v>
      </c>
      <c r="AE205" t="e" cm="1" vm="24">
        <f t="array" aca="1" ref="AE205" ca="1">VLOOKUP(VALUE(LEFT($B$2:$B$1211)),Events!$A$1:$U$536,3,FALSE)</f>
        <v>#VALUE!</v>
      </c>
    </row>
    <row r="206" spans="1:31" x14ac:dyDescent="0.3">
      <c r="A206" s="4" t="s">
        <v>169</v>
      </c>
      <c r="B206" s="30">
        <v>44321.176689814813</v>
      </c>
      <c r="C206" s="33">
        <v>44321.176689814813</v>
      </c>
      <c r="D206" s="33">
        <v>44321.176689814813</v>
      </c>
      <c r="E206" s="4" t="s">
        <v>6483</v>
      </c>
      <c r="F206" s="12" t="s">
        <v>18</v>
      </c>
      <c r="G206" s="11" t="s">
        <v>19</v>
      </c>
      <c r="H206" s="12" t="s">
        <v>18</v>
      </c>
      <c r="I206" s="15" t="s">
        <v>99</v>
      </c>
      <c r="J206" s="18">
        <v>509.5</v>
      </c>
      <c r="K206" s="17">
        <v>513.65</v>
      </c>
      <c r="L206" s="2">
        <v>0.81452404317958338</v>
      </c>
      <c r="M206" s="2"/>
      <c r="O206">
        <v>529.85</v>
      </c>
      <c r="P206">
        <f t="shared" si="3"/>
        <v>3.9941118743866584</v>
      </c>
      <c r="R206">
        <f>VLOOKUP(I206,'03septbhavcopy'!$A$1:$M$2068,6,FALSE)</f>
        <v>558.15</v>
      </c>
      <c r="S206">
        <v>9.5485770363101032</v>
      </c>
      <c r="T206" t="s">
        <v>4187</v>
      </c>
      <c r="V206">
        <v>524.70000000000005</v>
      </c>
      <c r="W206">
        <v>2.9833169774288608</v>
      </c>
      <c r="Y206">
        <v>394.1</v>
      </c>
      <c r="Z206">
        <v>-22.649656526005884</v>
      </c>
      <c r="AE206" t="e" cm="1" vm="24">
        <f t="array" aca="1" ref="AE206" ca="1">VLOOKUP(VALUE(LEFT($B$2:$B$1211)),Events!$A$1:$U$536,3,FALSE)</f>
        <v>#VALUE!</v>
      </c>
    </row>
    <row r="207" spans="1:31" x14ac:dyDescent="0.3">
      <c r="H207" s="4"/>
      <c r="I207" s="15" t="s">
        <v>63</v>
      </c>
      <c r="J207" s="18">
        <v>1768.05</v>
      </c>
      <c r="K207" s="17">
        <v>1936.1</v>
      </c>
      <c r="L207" s="2">
        <v>9.5048216962189969</v>
      </c>
      <c r="M207" s="2"/>
      <c r="O207">
        <v>1932.5</v>
      </c>
      <c r="P207">
        <f t="shared" si="3"/>
        <v>9.3012075450354939</v>
      </c>
      <c r="R207">
        <f>VLOOKUP(I207,'03septbhavcopy'!$A$1:$M$2068,6,FALSE)</f>
        <v>2952.25</v>
      </c>
      <c r="S207">
        <v>66.977743842085928</v>
      </c>
      <c r="T207" t="s">
        <v>4187</v>
      </c>
      <c r="V207">
        <v>3218.3</v>
      </c>
      <c r="W207">
        <v>82.025395209411514</v>
      </c>
      <c r="Y207">
        <v>3022.4</v>
      </c>
      <c r="Z207">
        <v>70.945391815842328</v>
      </c>
      <c r="AE207" t="e" cm="1" vm="24">
        <f t="array" aca="1" ref="AE207" ca="1">VLOOKUP(VALUE(LEFT($B$2:$B$1211)),Events!$A$1:$U$536,3,FALSE)</f>
        <v>#VALUE!</v>
      </c>
    </row>
    <row r="208" spans="1:31" x14ac:dyDescent="0.3">
      <c r="H208" s="4"/>
      <c r="I208" s="15" t="s">
        <v>10</v>
      </c>
      <c r="J208" s="18">
        <v>2599.0500000000002</v>
      </c>
      <c r="K208" s="17">
        <v>2940.7</v>
      </c>
      <c r="L208" s="2">
        <v>13.145187664723634</v>
      </c>
      <c r="M208" s="2"/>
      <c r="O208">
        <v>2926.25</v>
      </c>
      <c r="P208">
        <f t="shared" si="3"/>
        <v>12.589215290202182</v>
      </c>
      <c r="R208">
        <f>VLOOKUP(I208,'03septbhavcopy'!$A$1:$M$2068,6,FALSE)</f>
        <v>3338.8</v>
      </c>
      <c r="S208">
        <v>28.462322771781995</v>
      </c>
      <c r="T208" t="s">
        <v>4187</v>
      </c>
      <c r="V208">
        <v>3430.65</v>
      </c>
      <c r="W208">
        <v>31.996306342702137</v>
      </c>
      <c r="Y208">
        <v>3174.7</v>
      </c>
      <c r="Z208">
        <v>22.14847732825454</v>
      </c>
      <c r="AE208" t="e" cm="1" vm="24">
        <f t="array" aca="1" ref="AE208" ca="1">VLOOKUP(VALUE(LEFT($B$2:$B$1211)),Events!$A$1:$U$536,3,FALSE)</f>
        <v>#VALUE!</v>
      </c>
    </row>
    <row r="209" spans="1:31" x14ac:dyDescent="0.3">
      <c r="H209" s="4"/>
      <c r="I209" s="15" t="s">
        <v>8</v>
      </c>
      <c r="J209" s="18">
        <v>3880</v>
      </c>
      <c r="K209" s="17">
        <v>3930.45</v>
      </c>
      <c r="L209" s="2">
        <v>1.3002577319587583</v>
      </c>
      <c r="M209" s="2"/>
      <c r="O209">
        <v>4001.2</v>
      </c>
      <c r="P209">
        <f t="shared" si="3"/>
        <v>3.1237113402061811</v>
      </c>
      <c r="R209">
        <f>VLOOKUP(I209,'03septbhavcopy'!$A$1:$M$2068,6,FALSE)</f>
        <v>5461.25</v>
      </c>
      <c r="S209">
        <v>40.753865979381445</v>
      </c>
      <c r="T209" t="s">
        <v>4187</v>
      </c>
      <c r="V209">
        <v>5980.2</v>
      </c>
      <c r="W209">
        <v>54.128865979381445</v>
      </c>
      <c r="Y209">
        <v>6127.65</v>
      </c>
      <c r="Z209">
        <v>57.929123711340203</v>
      </c>
      <c r="AE209" t="e" cm="1" vm="24">
        <f t="array" aca="1" ref="AE209" ca="1">VLOOKUP(VALUE(LEFT($B$2:$B$1211)),Events!$A$1:$U$536,3,FALSE)</f>
        <v>#VALUE!</v>
      </c>
    </row>
    <row r="210" spans="1:31" x14ac:dyDescent="0.3">
      <c r="H210" s="4"/>
      <c r="I210" s="15" t="s">
        <v>170</v>
      </c>
      <c r="J210" s="18">
        <v>1383.1</v>
      </c>
      <c r="K210" s="17">
        <v>1588.75</v>
      </c>
      <c r="L210" s="2">
        <v>14.868773046055969</v>
      </c>
      <c r="M210" s="2">
        <f>AVERAGE(L206:L210)</f>
        <v>7.9267128364273889</v>
      </c>
      <c r="O210">
        <v>1680.25</v>
      </c>
      <c r="P210">
        <f t="shared" si="3"/>
        <v>21.484346757284367</v>
      </c>
      <c r="Q210">
        <f>AVERAGE(P206:P210)</f>
        <v>10.098518561422976</v>
      </c>
      <c r="R210">
        <f>VLOOKUP(I210,'03septbhavcopy'!$A$1:$M$2068,6,FALSE)</f>
        <v>1848.7</v>
      </c>
      <c r="S210">
        <v>33.663509507627801</v>
      </c>
      <c r="T210">
        <v>35.88120382743746</v>
      </c>
      <c r="V210">
        <v>1855</v>
      </c>
      <c r="W210">
        <v>34.119008025450086</v>
      </c>
      <c r="X210">
        <f>AVERAGE(W206:W210)</f>
        <v>41.050578506874807</v>
      </c>
      <c r="Y210">
        <v>2258</v>
      </c>
      <c r="Z210">
        <v>63.256452895669156</v>
      </c>
      <c r="AA210">
        <v>38.325957845020071</v>
      </c>
      <c r="AE210" t="e" cm="1" vm="24">
        <f t="array" aca="1" ref="AE210" ca="1">VLOOKUP(VALUE(LEFT($B$2:$B$1211)),Events!$A$1:$U$536,3,FALSE)</f>
        <v>#VALUE!</v>
      </c>
    </row>
    <row r="211" spans="1:31" x14ac:dyDescent="0.3">
      <c r="H211" s="4"/>
      <c r="I211" s="15"/>
      <c r="J211" s="18"/>
      <c r="K211" s="17"/>
      <c r="L211" s="2" t="s">
        <v>4187</v>
      </c>
      <c r="M211" s="2"/>
      <c r="O211" t="e">
        <v>#N/A</v>
      </c>
      <c r="P211" t="e">
        <f t="shared" si="3"/>
        <v>#N/A</v>
      </c>
      <c r="R211" t="e">
        <f>VLOOKUP(I211,'03septbhavcopy'!$A$1:$M$2068,6,FALSE)</f>
        <v>#N/A</v>
      </c>
      <c r="S211" t="s">
        <v>4187</v>
      </c>
      <c r="T211" t="s">
        <v>4187</v>
      </c>
      <c r="V211" t="s">
        <v>4187</v>
      </c>
      <c r="W211" t="s">
        <v>4187</v>
      </c>
      <c r="AE211" t="e" cm="1" vm="24">
        <f t="array" aca="1" ref="AE211" ca="1">VLOOKUP(VALUE(LEFT($B$2:$B$1211)),Events!$A$1:$U$536,3,FALSE)</f>
        <v>#VALUE!</v>
      </c>
    </row>
    <row r="212" spans="1:31" x14ac:dyDescent="0.3">
      <c r="A212" s="4" t="s">
        <v>171</v>
      </c>
      <c r="B212" s="30">
        <v>44321.17769675926</v>
      </c>
      <c r="C212" s="33">
        <v>44321.17769675926</v>
      </c>
      <c r="D212" s="33">
        <v>44321.17769675926</v>
      </c>
      <c r="E212" s="4" t="s">
        <v>6483</v>
      </c>
      <c r="F212" s="11" t="s">
        <v>19</v>
      </c>
      <c r="G212" s="12" t="s">
        <v>18</v>
      </c>
      <c r="H212" s="10" t="s">
        <v>7</v>
      </c>
      <c r="I212" s="15" t="s">
        <v>135</v>
      </c>
      <c r="J212" s="18">
        <v>741.5</v>
      </c>
      <c r="K212" s="17">
        <v>776.15</v>
      </c>
      <c r="L212" s="2">
        <v>4.6729602157788239</v>
      </c>
      <c r="M212" s="2"/>
      <c r="O212">
        <v>874.2</v>
      </c>
      <c r="P212">
        <f t="shared" si="3"/>
        <v>17.896156439649367</v>
      </c>
      <c r="R212">
        <f>VLOOKUP(I212,'03septbhavcopy'!$A$1:$M$2068,6,FALSE)</f>
        <v>754.9</v>
      </c>
      <c r="S212">
        <v>1.8071476736345216</v>
      </c>
      <c r="T212" t="s">
        <v>4187</v>
      </c>
      <c r="V212">
        <v>750.25</v>
      </c>
      <c r="W212">
        <v>1.1800404585300068</v>
      </c>
      <c r="Y212">
        <v>715.15</v>
      </c>
      <c r="Z212">
        <v>-3.5536075522589377</v>
      </c>
      <c r="AE212" t="e" cm="1" vm="24">
        <f t="array" aca="1" ref="AE212" ca="1">VLOOKUP(VALUE(LEFT($B$2:$B$1211)),Events!$A$1:$U$536,3,FALSE)</f>
        <v>#VALUE!</v>
      </c>
    </row>
    <row r="213" spans="1:31" x14ac:dyDescent="0.3">
      <c r="H213" s="4"/>
      <c r="I213" s="15" t="s">
        <v>144</v>
      </c>
      <c r="J213" s="18">
        <v>727.25</v>
      </c>
      <c r="K213" s="17">
        <v>689.8</v>
      </c>
      <c r="L213" s="2">
        <v>-5.1495359229976003</v>
      </c>
      <c r="M213" s="2"/>
      <c r="O213">
        <v>707.5</v>
      </c>
      <c r="P213">
        <f t="shared" si="3"/>
        <v>-2.7157098659333103</v>
      </c>
      <c r="R213">
        <f>VLOOKUP(I213,'03septbhavcopy'!$A$1:$M$2068,6,FALSE)</f>
        <v>690.9</v>
      </c>
      <c r="S213">
        <v>-4.9982811962873868</v>
      </c>
      <c r="T213" t="s">
        <v>4187</v>
      </c>
      <c r="V213">
        <v>648.65</v>
      </c>
      <c r="W213">
        <v>-10.807837744929532</v>
      </c>
      <c r="Y213">
        <v>651.15</v>
      </c>
      <c r="Z213">
        <v>-10.464077002406329</v>
      </c>
      <c r="AE213" t="e" cm="1" vm="24">
        <f t="array" aca="1" ref="AE213" ca="1">VLOOKUP(VALUE(LEFT($B$2:$B$1211)),Events!$A$1:$U$536,3,FALSE)</f>
        <v>#VALUE!</v>
      </c>
    </row>
    <row r="214" spans="1:31" x14ac:dyDescent="0.3">
      <c r="H214" s="4"/>
      <c r="I214" s="15" t="s">
        <v>107</v>
      </c>
      <c r="J214" s="18">
        <v>1205.9000000000001</v>
      </c>
      <c r="K214" s="17">
        <v>1275.8</v>
      </c>
      <c r="L214" s="2">
        <v>5.7965005390164901</v>
      </c>
      <c r="M214" s="2"/>
      <c r="O214">
        <v>1379.25</v>
      </c>
      <c r="P214">
        <f t="shared" si="3"/>
        <v>14.375155485529472</v>
      </c>
      <c r="R214">
        <f>VLOOKUP(I214,'03septbhavcopy'!$A$1:$M$2068,6,FALSE)</f>
        <v>1571.7</v>
      </c>
      <c r="S214">
        <v>30.334190231362463</v>
      </c>
      <c r="T214" t="s">
        <v>4187</v>
      </c>
      <c r="V214">
        <v>1555.55</v>
      </c>
      <c r="W214">
        <v>28.994941537440901</v>
      </c>
      <c r="Y214">
        <v>1607.4</v>
      </c>
      <c r="Z214">
        <v>33.294634712662742</v>
      </c>
      <c r="AE214" t="e" cm="1" vm="24">
        <f t="array" aca="1" ref="AE214" ca="1">VLOOKUP(VALUE(LEFT($B$2:$B$1211)),Events!$A$1:$U$536,3,FALSE)</f>
        <v>#VALUE!</v>
      </c>
    </row>
    <row r="215" spans="1:31" x14ac:dyDescent="0.3">
      <c r="H215" s="4"/>
      <c r="I215" s="15" t="s">
        <v>172</v>
      </c>
      <c r="J215" s="18">
        <v>1005.8</v>
      </c>
      <c r="K215" s="17">
        <v>1007.55</v>
      </c>
      <c r="L215" s="2">
        <v>0.1739908530522967</v>
      </c>
      <c r="M215" s="2"/>
      <c r="O215">
        <v>1116.5999999999999</v>
      </c>
      <c r="P215">
        <f t="shared" si="3"/>
        <v>11.016106581825408</v>
      </c>
      <c r="R215">
        <f>VLOOKUP(I215,'03septbhavcopy'!$A$1:$M$2068,6,FALSE)</f>
        <v>907.75</v>
      </c>
      <c r="S215">
        <v>-9.7484589381586755</v>
      </c>
      <c r="T215" t="s">
        <v>4187</v>
      </c>
      <c r="V215">
        <v>902.75</v>
      </c>
      <c r="W215">
        <v>-10.245575661165237</v>
      </c>
      <c r="Y215">
        <v>941.45</v>
      </c>
      <c r="Z215">
        <v>-6.3978922250944432</v>
      </c>
      <c r="AE215" t="e" cm="1" vm="24">
        <f t="array" aca="1" ref="AE215" ca="1">VLOOKUP(VALUE(LEFT($B$2:$B$1211)),Events!$A$1:$U$536,3,FALSE)</f>
        <v>#VALUE!</v>
      </c>
    </row>
    <row r="216" spans="1:31" x14ac:dyDescent="0.3">
      <c r="H216" s="4"/>
      <c r="I216" s="15" t="s">
        <v>173</v>
      </c>
      <c r="J216" s="18">
        <v>2405.85</v>
      </c>
      <c r="K216" s="17">
        <v>2321.6999999999998</v>
      </c>
      <c r="L216" s="2">
        <v>-3.4977242970260032</v>
      </c>
      <c r="M216" s="2">
        <f>AVERAGE(L212:L216)</f>
        <v>0.39923827756480151</v>
      </c>
      <c r="O216">
        <v>2359</v>
      </c>
      <c r="P216">
        <f t="shared" si="3"/>
        <v>-1.9473367001267707</v>
      </c>
      <c r="Q216">
        <f>AVERAGE(P212:P216)</f>
        <v>7.7248743881888347</v>
      </c>
      <c r="R216">
        <f>VLOOKUP(I216,'03septbhavcopy'!$A$1:$M$2068,6,FALSE)</f>
        <v>2766.7</v>
      </c>
      <c r="S216">
        <v>14.998856952844106</v>
      </c>
      <c r="T216">
        <v>6.4786909446790064</v>
      </c>
      <c r="V216">
        <v>2709.5</v>
      </c>
      <c r="W216">
        <v>12.621318868591146</v>
      </c>
      <c r="X216">
        <f>AVERAGE(W212:W216)</f>
        <v>4.3485774916934563</v>
      </c>
      <c r="Y216">
        <v>2257.6</v>
      </c>
      <c r="Z216">
        <v>-6.1620633040297612</v>
      </c>
      <c r="AA216">
        <v>1.3433989257746544</v>
      </c>
      <c r="AE216" t="e" cm="1" vm="24">
        <f t="array" aca="1" ref="AE216" ca="1">VLOOKUP(VALUE(LEFT($B$2:$B$1211)),Events!$A$1:$U$536,3,FALSE)</f>
        <v>#VALUE!</v>
      </c>
    </row>
    <row r="217" spans="1:31" x14ac:dyDescent="0.3">
      <c r="H217" s="4"/>
      <c r="I217" s="15"/>
      <c r="J217" s="18"/>
      <c r="K217" s="17"/>
      <c r="L217" s="2" t="s">
        <v>4187</v>
      </c>
      <c r="M217" s="2"/>
      <c r="O217" t="e">
        <v>#N/A</v>
      </c>
      <c r="P217" t="e">
        <f t="shared" si="3"/>
        <v>#N/A</v>
      </c>
      <c r="R217" t="e">
        <f>VLOOKUP(I217,'03septbhavcopy'!$A$1:$M$2068,6,FALSE)</f>
        <v>#N/A</v>
      </c>
      <c r="S217" t="s">
        <v>4187</v>
      </c>
      <c r="T217" t="s">
        <v>4187</v>
      </c>
      <c r="V217" t="s">
        <v>4187</v>
      </c>
      <c r="W217" t="s">
        <v>4187</v>
      </c>
      <c r="AE217" t="e" cm="1" vm="24">
        <f t="array" aca="1" ref="AE217" ca="1">VLOOKUP(VALUE(LEFT($B$2:$B$1211)),Events!$A$1:$U$536,3,FALSE)</f>
        <v>#VALUE!</v>
      </c>
    </row>
    <row r="218" spans="1:31" x14ac:dyDescent="0.3">
      <c r="A218" s="4" t="s">
        <v>174</v>
      </c>
      <c r="B218" s="30">
        <v>44321.178124999999</v>
      </c>
      <c r="C218" s="33">
        <v>44321.178124999999</v>
      </c>
      <c r="D218" s="33">
        <v>44321.178124999999</v>
      </c>
      <c r="E218" s="4" t="s">
        <v>6483</v>
      </c>
      <c r="F218" s="12" t="s">
        <v>18</v>
      </c>
      <c r="G218" s="12" t="s">
        <v>18</v>
      </c>
      <c r="H218" s="12" t="s">
        <v>18</v>
      </c>
      <c r="I218" s="15" t="s">
        <v>116</v>
      </c>
      <c r="J218" s="18">
        <v>781.35</v>
      </c>
      <c r="K218" s="17">
        <v>826.6</v>
      </c>
      <c r="L218" s="2">
        <v>5.7912587188839826</v>
      </c>
      <c r="M218" s="2"/>
      <c r="O218">
        <v>865.85</v>
      </c>
      <c r="P218">
        <f t="shared" si="3"/>
        <v>10.814615729186663</v>
      </c>
      <c r="R218">
        <f>VLOOKUP(I218,'03septbhavcopy'!$A$1:$M$2068,6,FALSE)</f>
        <v>995.7</v>
      </c>
      <c r="S218">
        <v>27.433288539067</v>
      </c>
      <c r="T218" t="s">
        <v>4187</v>
      </c>
      <c r="V218">
        <v>1003.3</v>
      </c>
      <c r="W218">
        <v>28.405964036603304</v>
      </c>
      <c r="Y218">
        <v>1050.45</v>
      </c>
      <c r="Z218">
        <v>34.440391629871378</v>
      </c>
      <c r="AE218" t="e" cm="1" vm="24">
        <f t="array" aca="1" ref="AE218" ca="1">VLOOKUP(VALUE(LEFT($B$2:$B$1211)),Events!$A$1:$U$536,3,FALSE)</f>
        <v>#VALUE!</v>
      </c>
    </row>
    <row r="219" spans="1:31" x14ac:dyDescent="0.3">
      <c r="H219" s="4"/>
      <c r="I219" s="15" t="s">
        <v>114</v>
      </c>
      <c r="J219" s="18">
        <v>1576.75</v>
      </c>
      <c r="K219" s="17">
        <v>1883.2</v>
      </c>
      <c r="L219" s="2">
        <v>19.435547804027273</v>
      </c>
      <c r="M219" s="2"/>
      <c r="O219">
        <v>1928.8</v>
      </c>
      <c r="P219">
        <f t="shared" si="3"/>
        <v>22.327572538449338</v>
      </c>
      <c r="R219">
        <f>VLOOKUP(I219,'03septbhavcopy'!$A$1:$M$2068,6,FALSE)</f>
        <v>2100.3000000000002</v>
      </c>
      <c r="S219">
        <v>33.204376090058673</v>
      </c>
      <c r="T219" t="s">
        <v>4187</v>
      </c>
      <c r="V219">
        <v>2104.75</v>
      </c>
      <c r="W219">
        <v>33.486602188045026</v>
      </c>
      <c r="Y219">
        <v>2110</v>
      </c>
      <c r="Z219">
        <v>33.819565562073883</v>
      </c>
      <c r="AE219" t="e" cm="1" vm="24">
        <f t="array" aca="1" ref="AE219" ca="1">VLOOKUP(VALUE(LEFT($B$2:$B$1211)),Events!$A$1:$U$536,3,FALSE)</f>
        <v>#VALUE!</v>
      </c>
    </row>
    <row r="220" spans="1:31" x14ac:dyDescent="0.3">
      <c r="H220" s="4"/>
      <c r="I220" s="15" t="s">
        <v>175</v>
      </c>
      <c r="J220" s="18">
        <v>589.20000000000005</v>
      </c>
      <c r="K220" s="17">
        <v>572.29999999999995</v>
      </c>
      <c r="L220" s="2">
        <v>-2.8682959945689221</v>
      </c>
      <c r="M220" s="2"/>
      <c r="O220">
        <v>591.1</v>
      </c>
      <c r="P220">
        <f t="shared" si="3"/>
        <v>0.32247114731839394</v>
      </c>
      <c r="R220">
        <f>VLOOKUP(I220,'03septbhavcopy'!$A$1:$M$2068,6,FALSE)</f>
        <v>619.54999999999995</v>
      </c>
      <c r="S220">
        <v>5.1510522742701808</v>
      </c>
      <c r="T220" t="s">
        <v>4187</v>
      </c>
      <c r="V220">
        <v>633.25</v>
      </c>
      <c r="W220">
        <v>7.4762389680923205</v>
      </c>
      <c r="Y220">
        <v>534.35</v>
      </c>
      <c r="Z220">
        <v>-9.3092328581126988</v>
      </c>
      <c r="AE220" t="e" cm="1" vm="24">
        <f t="array" aca="1" ref="AE220" ca="1">VLOOKUP(VALUE(LEFT($B$2:$B$1211)),Events!$A$1:$U$536,3,FALSE)</f>
        <v>#VALUE!</v>
      </c>
    </row>
    <row r="221" spans="1:31" x14ac:dyDescent="0.3">
      <c r="H221" s="4"/>
      <c r="I221" s="15" t="s">
        <v>176</v>
      </c>
      <c r="J221" s="18">
        <v>636.95000000000005</v>
      </c>
      <c r="K221" s="17">
        <v>677.55</v>
      </c>
      <c r="L221" s="2">
        <v>6.3741266975429633</v>
      </c>
      <c r="M221" s="2"/>
      <c r="O221">
        <v>757.65</v>
      </c>
      <c r="P221">
        <f t="shared" si="3"/>
        <v>18.949682078656085</v>
      </c>
      <c r="R221">
        <f>VLOOKUP(I221,'03septbhavcopy'!$A$1:$M$2068,6,FALSE)</f>
        <v>791.3</v>
      </c>
      <c r="S221">
        <v>24.232671324279757</v>
      </c>
      <c r="T221" t="s">
        <v>4187</v>
      </c>
      <c r="V221">
        <v>780.65</v>
      </c>
      <c r="W221">
        <v>22.560640552633632</v>
      </c>
      <c r="Y221">
        <v>723.9</v>
      </c>
      <c r="Z221">
        <v>13.650993013580333</v>
      </c>
      <c r="AE221" t="e" cm="1" vm="24">
        <f t="array" aca="1" ref="AE221" ca="1">VLOOKUP(VALUE(LEFT($B$2:$B$1211)),Events!$A$1:$U$536,3,FALSE)</f>
        <v>#VALUE!</v>
      </c>
    </row>
    <row r="222" spans="1:31" x14ac:dyDescent="0.3">
      <c r="H222" s="4"/>
      <c r="I222" s="15" t="s">
        <v>78</v>
      </c>
      <c r="J222" s="18">
        <v>1703.6</v>
      </c>
      <c r="K222" s="17">
        <v>1785.9</v>
      </c>
      <c r="L222" s="2">
        <v>4.8309462315097553</v>
      </c>
      <c r="M222" s="2">
        <f>AVERAGE(L218:L222)</f>
        <v>6.7127166914790095</v>
      </c>
      <c r="O222">
        <v>2166.6999999999998</v>
      </c>
      <c r="P222">
        <f t="shared" si="3"/>
        <v>27.183611176332469</v>
      </c>
      <c r="Q222">
        <f>AVERAGE(P218:P222)</f>
        <v>15.919590533988588</v>
      </c>
      <c r="R222">
        <f>VLOOKUP(I222,'03septbhavcopy'!$A$1:$M$2068,6,FALSE)</f>
        <v>2614.9</v>
      </c>
      <c r="S222">
        <v>53.49260389762857</v>
      </c>
      <c r="T222">
        <v>28.702798425060838</v>
      </c>
      <c r="V222">
        <v>2751.85</v>
      </c>
      <c r="W222">
        <v>61.53146278469125</v>
      </c>
      <c r="X222">
        <f>AVERAGE(W218:W222)</f>
        <v>30.692181706013105</v>
      </c>
      <c r="Y222">
        <v>2442.6999999999998</v>
      </c>
      <c r="Z222">
        <v>43.384597323315333</v>
      </c>
      <c r="AA222">
        <v>23.197262934145645</v>
      </c>
      <c r="AE222" t="e" cm="1" vm="24">
        <f t="array" aca="1" ref="AE222" ca="1">VLOOKUP(VALUE(LEFT($B$2:$B$1211)),Events!$A$1:$U$536,3,FALSE)</f>
        <v>#VALUE!</v>
      </c>
    </row>
    <row r="223" spans="1:31" x14ac:dyDescent="0.3">
      <c r="H223" s="4"/>
      <c r="I223" s="15"/>
      <c r="J223" s="18"/>
      <c r="K223" s="17"/>
      <c r="L223" s="2" t="s">
        <v>4187</v>
      </c>
      <c r="M223" s="2"/>
      <c r="O223" t="e">
        <v>#N/A</v>
      </c>
      <c r="P223" t="e">
        <f t="shared" si="3"/>
        <v>#N/A</v>
      </c>
      <c r="R223" t="e">
        <f>VLOOKUP(I223,'03septbhavcopy'!$A$1:$M$2068,6,FALSE)</f>
        <v>#N/A</v>
      </c>
      <c r="S223" t="s">
        <v>4187</v>
      </c>
      <c r="T223" t="s">
        <v>4187</v>
      </c>
      <c r="V223" t="s">
        <v>4187</v>
      </c>
      <c r="W223" t="s">
        <v>4187</v>
      </c>
      <c r="AE223" t="e" cm="1" vm="24">
        <f t="array" aca="1" ref="AE223" ca="1">VLOOKUP(VALUE(LEFT($B$2:$B$1211)),Events!$A$1:$U$536,3,FALSE)</f>
        <v>#VALUE!</v>
      </c>
    </row>
    <row r="224" spans="1:31" x14ac:dyDescent="0.3">
      <c r="A224" s="4" t="s">
        <v>177</v>
      </c>
      <c r="B224" s="30">
        <v>44323.158148148148</v>
      </c>
      <c r="C224" s="33">
        <v>44323.158148148148</v>
      </c>
      <c r="D224" s="33">
        <v>44323.158148148148</v>
      </c>
      <c r="E224" s="4" t="s">
        <v>6483</v>
      </c>
      <c r="F224" s="10" t="s">
        <v>7</v>
      </c>
      <c r="G224" s="10" t="s">
        <v>7</v>
      </c>
      <c r="H224" s="10" t="s">
        <v>7</v>
      </c>
      <c r="I224" s="15" t="s">
        <v>11</v>
      </c>
      <c r="J224" s="18">
        <v>2942.3</v>
      </c>
      <c r="K224" s="17">
        <v>2991.55</v>
      </c>
      <c r="L224" s="2">
        <v>1.6738605852564319</v>
      </c>
      <c r="M224" s="2"/>
      <c r="O224">
        <v>3055.95</v>
      </c>
      <c r="P224">
        <f t="shared" si="3"/>
        <v>3.8626244774496015</v>
      </c>
      <c r="R224">
        <f>VLOOKUP(I224,'03septbhavcopy'!$A$1:$M$2068,6,FALSE)</f>
        <v>2799.45</v>
      </c>
      <c r="S224">
        <v>-4.8550453726676528</v>
      </c>
      <c r="T224" t="s">
        <v>4187</v>
      </c>
      <c r="V224">
        <v>2912.95</v>
      </c>
      <c r="W224">
        <v>-0.99751894776196726</v>
      </c>
      <c r="Y224">
        <v>2648.05</v>
      </c>
      <c r="Z224">
        <v>-10.000679740339189</v>
      </c>
      <c r="AE224" t="e" cm="1" vm="24">
        <f t="array" aca="1" ref="AE224" ca="1">VLOOKUP(VALUE(LEFT($B$2:$B$1211)),Events!$A$1:$U$536,3,FALSE)</f>
        <v>#VALUE!</v>
      </c>
    </row>
    <row r="225" spans="1:31" x14ac:dyDescent="0.3">
      <c r="H225" s="4"/>
      <c r="I225" s="15" t="s">
        <v>173</v>
      </c>
      <c r="J225" s="18">
        <v>2416.1999999999998</v>
      </c>
      <c r="K225" s="17">
        <v>2321.6999999999998</v>
      </c>
      <c r="L225" s="2">
        <v>-3.9111000744971443</v>
      </c>
      <c r="M225" s="2"/>
      <c r="O225">
        <v>2359</v>
      </c>
      <c r="P225">
        <f t="shared" si="3"/>
        <v>-2.3673536958860946</v>
      </c>
      <c r="R225">
        <f>VLOOKUP(I225,'03septbhavcopy'!$A$1:$M$2068,6,FALSE)</f>
        <v>2766.7</v>
      </c>
      <c r="S225">
        <v>14.50624948265872</v>
      </c>
      <c r="T225" t="s">
        <v>4187</v>
      </c>
      <c r="V225">
        <v>2709.5</v>
      </c>
      <c r="W225">
        <v>12.138895786772625</v>
      </c>
      <c r="Y225">
        <v>2257.6</v>
      </c>
      <c r="Z225">
        <v>-6.5640261567750979</v>
      </c>
      <c r="AE225" t="e" cm="1" vm="24">
        <f t="array" aca="1" ref="AE225" ca="1">VLOOKUP(VALUE(LEFT($B$2:$B$1211)),Events!$A$1:$U$536,3,FALSE)</f>
        <v>#VALUE!</v>
      </c>
    </row>
    <row r="226" spans="1:31" x14ac:dyDescent="0.3">
      <c r="H226" s="4"/>
      <c r="I226" s="15" t="s">
        <v>35</v>
      </c>
      <c r="J226" s="18">
        <v>16714.650000000001</v>
      </c>
      <c r="K226" s="17">
        <v>17509.400000000001</v>
      </c>
      <c r="L226" s="2">
        <v>4.7548108994205682</v>
      </c>
      <c r="M226" s="2"/>
      <c r="O226">
        <v>17482.599999999999</v>
      </c>
      <c r="P226">
        <f t="shared" si="3"/>
        <v>4.5944725136332325</v>
      </c>
      <c r="R226">
        <f>VLOOKUP(I226,'03septbhavcopy'!$A$1:$M$2068,6,FALSE)</f>
        <v>20266.650000000001</v>
      </c>
      <c r="S226">
        <v>21.250818892408756</v>
      </c>
      <c r="T226" t="s">
        <v>4187</v>
      </c>
      <c r="V226">
        <v>19642.2</v>
      </c>
      <c r="W226">
        <v>17.514874675808343</v>
      </c>
      <c r="Y226">
        <v>18072.75</v>
      </c>
      <c r="Z226">
        <v>8.1252075275282376</v>
      </c>
      <c r="AE226" t="e" cm="1" vm="24">
        <f t="array" aca="1" ref="AE226" ca="1">VLOOKUP(VALUE(LEFT($B$2:$B$1211)),Events!$A$1:$U$536,3,FALSE)</f>
        <v>#VALUE!</v>
      </c>
    </row>
    <row r="227" spans="1:31" x14ac:dyDescent="0.3">
      <c r="H227" s="4"/>
      <c r="I227" s="15" t="s">
        <v>40</v>
      </c>
      <c r="J227" s="18">
        <v>273.2</v>
      </c>
      <c r="K227" s="17">
        <v>266.25</v>
      </c>
      <c r="L227" s="2">
        <v>-2.5439238653001426</v>
      </c>
      <c r="M227" s="2"/>
      <c r="O227">
        <v>273.05</v>
      </c>
      <c r="P227">
        <f t="shared" si="3"/>
        <v>-5.4904831625174698E-2</v>
      </c>
      <c r="R227">
        <f>VLOOKUP(I227,'03septbhavcopy'!$A$1:$M$2068,6,FALSE)</f>
        <v>308.3</v>
      </c>
      <c r="S227">
        <v>12.847730600292834</v>
      </c>
      <c r="T227" t="s">
        <v>4187</v>
      </c>
      <c r="V227">
        <v>287.60000000000002</v>
      </c>
      <c r="W227">
        <v>5.2708638360175826</v>
      </c>
      <c r="Y227">
        <v>365.35</v>
      </c>
      <c r="Z227">
        <v>33.729868228404115</v>
      </c>
      <c r="AE227" t="e" cm="1" vm="24">
        <f t="array" aca="1" ref="AE227" ca="1">VLOOKUP(VALUE(LEFT($B$2:$B$1211)),Events!$A$1:$U$536,3,FALSE)</f>
        <v>#VALUE!</v>
      </c>
    </row>
    <row r="228" spans="1:31" x14ac:dyDescent="0.3">
      <c r="H228" s="4"/>
      <c r="I228" s="15" t="s">
        <v>111</v>
      </c>
      <c r="J228" s="18">
        <v>259.95</v>
      </c>
      <c r="K228" s="17">
        <v>241.9</v>
      </c>
      <c r="L228" s="2">
        <v>-6.9436430082708149</v>
      </c>
      <c r="M228" s="2">
        <f>AVERAGE(L224:L228)</f>
        <v>-1.3939990926782204</v>
      </c>
      <c r="O228">
        <v>257.39999999999998</v>
      </c>
      <c r="P228">
        <f t="shared" si="3"/>
        <v>-0.98095787651471877</v>
      </c>
      <c r="Q228">
        <f>AVERAGE(P224:P228)</f>
        <v>1.0107761174113692</v>
      </c>
      <c r="R228">
        <f>VLOOKUP(I228,'03septbhavcopy'!$A$1:$M$2068,6,FALSE)</f>
        <v>225.65</v>
      </c>
      <c r="S228">
        <v>-13.19484516253125</v>
      </c>
      <c r="T228">
        <v>6.1109816880322807</v>
      </c>
      <c r="V228">
        <v>314.05</v>
      </c>
      <c r="W228">
        <v>20.811694556645516</v>
      </c>
      <c r="X228">
        <f>AVERAGE(W224:W228)</f>
        <v>10.947761981496422</v>
      </c>
      <c r="Y228">
        <v>253</v>
      </c>
      <c r="Z228">
        <v>-2.6735910752067662</v>
      </c>
      <c r="AA228">
        <v>4.5233557567222604</v>
      </c>
      <c r="AE228" t="e" cm="1" vm="24">
        <f t="array" aca="1" ref="AE228" ca="1">VLOOKUP(VALUE(LEFT($B$2:$B$1211)),Events!$A$1:$U$536,3,FALSE)</f>
        <v>#VALUE!</v>
      </c>
    </row>
    <row r="229" spans="1:31" x14ac:dyDescent="0.3">
      <c r="H229" s="4"/>
      <c r="I229" s="15"/>
      <c r="J229" s="18"/>
      <c r="K229" s="17"/>
      <c r="L229" s="2" t="s">
        <v>4187</v>
      </c>
      <c r="M229" s="2"/>
      <c r="O229" t="e">
        <v>#N/A</v>
      </c>
      <c r="P229" t="e">
        <f t="shared" si="3"/>
        <v>#N/A</v>
      </c>
      <c r="R229" t="e">
        <f>VLOOKUP(I229,'03septbhavcopy'!$A$1:$M$2068,6,FALSE)</f>
        <v>#N/A</v>
      </c>
      <c r="S229" t="s">
        <v>4187</v>
      </c>
      <c r="T229" t="s">
        <v>4187</v>
      </c>
      <c r="V229" t="s">
        <v>4187</v>
      </c>
      <c r="W229" t="s">
        <v>4187</v>
      </c>
      <c r="AE229" t="e" cm="1" vm="24">
        <f t="array" aca="1" ref="AE229" ca="1">VLOOKUP(VALUE(LEFT($B$2:$B$1211)),Events!$A$1:$U$536,3,FALSE)</f>
        <v>#VALUE!</v>
      </c>
    </row>
    <row r="230" spans="1:31" x14ac:dyDescent="0.3">
      <c r="A230" s="4" t="s">
        <v>178</v>
      </c>
      <c r="B230" s="30">
        <v>44323.159085648149</v>
      </c>
      <c r="C230" s="33">
        <v>44323.159085648149</v>
      </c>
      <c r="D230" s="33">
        <v>44323.159085648149</v>
      </c>
      <c r="E230" s="4" t="s">
        <v>6483</v>
      </c>
      <c r="F230" s="11" t="s">
        <v>19</v>
      </c>
      <c r="G230" s="11" t="s">
        <v>19</v>
      </c>
      <c r="H230" s="11" t="s">
        <v>19</v>
      </c>
      <c r="I230" s="15" t="s">
        <v>179</v>
      </c>
      <c r="J230" s="18">
        <v>545.29999999999995</v>
      </c>
      <c r="K230" s="17">
        <v>530.4</v>
      </c>
      <c r="L230" s="2">
        <v>-2.732440858243165</v>
      </c>
      <c r="M230" s="2"/>
      <c r="O230">
        <v>556.35</v>
      </c>
      <c r="P230">
        <f t="shared" si="3"/>
        <v>2.0264074821199469</v>
      </c>
      <c r="R230">
        <f>VLOOKUP(I230,'03septbhavcopy'!$A$1:$M$2068,6,FALSE)</f>
        <v>641.25</v>
      </c>
      <c r="S230">
        <v>17.595818815331022</v>
      </c>
      <c r="T230" t="s">
        <v>4187</v>
      </c>
      <c r="V230">
        <v>633.20000000000005</v>
      </c>
      <c r="W230">
        <v>16.119567210709718</v>
      </c>
      <c r="Y230">
        <v>566.70000000000005</v>
      </c>
      <c r="Z230">
        <v>3.9244452594902062</v>
      </c>
      <c r="AE230" t="e" cm="1" vm="24">
        <f t="array" aca="1" ref="AE230" ca="1">VLOOKUP(VALUE(LEFT($B$2:$B$1211)),Events!$A$1:$U$536,3,FALSE)</f>
        <v>#VALUE!</v>
      </c>
    </row>
    <row r="231" spans="1:31" x14ac:dyDescent="0.3">
      <c r="H231" s="4"/>
      <c r="I231" s="15" t="s">
        <v>61</v>
      </c>
      <c r="J231" s="18">
        <v>1462.9</v>
      </c>
      <c r="K231" s="17">
        <v>1484.05</v>
      </c>
      <c r="L231" s="2">
        <v>1.4457584250461317</v>
      </c>
      <c r="M231" s="2"/>
      <c r="O231">
        <v>1467.7</v>
      </c>
      <c r="P231">
        <f t="shared" si="3"/>
        <v>0.32811538724451117</v>
      </c>
      <c r="R231">
        <f>VLOOKUP(I231,'03septbhavcopy'!$A$1:$M$2068,6,FALSE)</f>
        <v>1629.75</v>
      </c>
      <c r="S231">
        <v>11.405427575363996</v>
      </c>
      <c r="T231" t="s">
        <v>4187</v>
      </c>
      <c r="V231">
        <v>1567.25</v>
      </c>
      <c r="W231">
        <v>7.1330918039510491</v>
      </c>
      <c r="Y231">
        <v>1337</v>
      </c>
      <c r="Z231">
        <v>-8.6061931779342462</v>
      </c>
      <c r="AE231" t="e" cm="1" vm="24">
        <f t="array" aca="1" ref="AE231" ca="1">VLOOKUP(VALUE(LEFT($B$2:$B$1211)),Events!$A$1:$U$536,3,FALSE)</f>
        <v>#VALUE!</v>
      </c>
    </row>
    <row r="232" spans="1:31" x14ac:dyDescent="0.3">
      <c r="H232" s="4"/>
      <c r="I232" s="15" t="s">
        <v>180</v>
      </c>
      <c r="J232" s="18">
        <v>752</v>
      </c>
      <c r="K232" s="17">
        <v>845.85</v>
      </c>
      <c r="L232" s="2">
        <v>12.480053191489365</v>
      </c>
      <c r="M232" s="2"/>
      <c r="O232">
        <v>807.85</v>
      </c>
      <c r="P232">
        <f t="shared" si="3"/>
        <v>7.4268617021276633</v>
      </c>
      <c r="R232">
        <f>VLOOKUP(I232,'03septbhavcopy'!$A$1:$M$2068,6,FALSE)</f>
        <v>749.9</v>
      </c>
      <c r="S232">
        <v>-0.2792553191489392</v>
      </c>
      <c r="T232" t="s">
        <v>4187</v>
      </c>
      <c r="V232">
        <v>811.35</v>
      </c>
      <c r="W232">
        <v>7.8922872340425565</v>
      </c>
      <c r="Y232">
        <v>829.5</v>
      </c>
      <c r="Z232">
        <v>10.305851063829788</v>
      </c>
      <c r="AE232" t="e" cm="1" vm="24">
        <f t="array" aca="1" ref="AE232" ca="1">VLOOKUP(VALUE(LEFT($B$2:$B$1211)),Events!$A$1:$U$536,3,FALSE)</f>
        <v>#VALUE!</v>
      </c>
    </row>
    <row r="233" spans="1:31" x14ac:dyDescent="0.3">
      <c r="H233" s="4"/>
      <c r="I233" s="15" t="s">
        <v>8</v>
      </c>
      <c r="J233" s="18">
        <v>3825</v>
      </c>
      <c r="K233" s="17">
        <v>3930.45</v>
      </c>
      <c r="L233" s="2">
        <v>2.7568627450980343</v>
      </c>
      <c r="M233" s="2"/>
      <c r="O233">
        <v>4001.2</v>
      </c>
      <c r="P233">
        <f t="shared" si="3"/>
        <v>4.6065359477124135</v>
      </c>
      <c r="R233">
        <f>VLOOKUP(I233,'03septbhavcopy'!$A$1:$M$2068,6,FALSE)</f>
        <v>5461.25</v>
      </c>
      <c r="S233">
        <v>42.777777777777779</v>
      </c>
      <c r="T233" t="s">
        <v>4187</v>
      </c>
      <c r="V233">
        <v>5980.2</v>
      </c>
      <c r="W233">
        <v>56.345098039215685</v>
      </c>
      <c r="Y233">
        <v>6127.65</v>
      </c>
      <c r="Z233">
        <v>60.199999999999989</v>
      </c>
      <c r="AE233" t="e" cm="1" vm="24">
        <f t="array" aca="1" ref="AE233" ca="1">VLOOKUP(VALUE(LEFT($B$2:$B$1211)),Events!$A$1:$U$536,3,FALSE)</f>
        <v>#VALUE!</v>
      </c>
    </row>
    <row r="234" spans="1:31" x14ac:dyDescent="0.3">
      <c r="H234" s="4"/>
      <c r="I234" s="15" t="s">
        <v>144</v>
      </c>
      <c r="J234" s="18">
        <v>745.5</v>
      </c>
      <c r="K234" s="17">
        <v>689.8</v>
      </c>
      <c r="L234" s="2">
        <v>-7.4714956405097315</v>
      </c>
      <c r="M234" s="2">
        <f>AVERAGE(L230:L234)</f>
        <v>1.2957475725761269</v>
      </c>
      <c r="O234">
        <v>707.5</v>
      </c>
      <c r="P234">
        <f t="shared" si="3"/>
        <v>-5.0972501676727031</v>
      </c>
      <c r="Q234">
        <f>AVERAGE(P230:P234)</f>
        <v>1.8581340703063662</v>
      </c>
      <c r="R234">
        <f>VLOOKUP(I234,'03septbhavcopy'!$A$1:$M$2068,6,FALSE)</f>
        <v>690.9</v>
      </c>
      <c r="S234">
        <v>-7.3239436619718337</v>
      </c>
      <c r="T234">
        <v>12.835165037470404</v>
      </c>
      <c r="V234">
        <v>648.65</v>
      </c>
      <c r="W234">
        <v>-12.991281019450037</v>
      </c>
      <c r="X234">
        <f>AVERAGE(W230:W234)</f>
        <v>14.899752653693792</v>
      </c>
      <c r="Y234">
        <v>651.15</v>
      </c>
      <c r="Z234">
        <v>-12.655935613682095</v>
      </c>
      <c r="AA234">
        <v>10.633633506340727</v>
      </c>
      <c r="AE234" t="e" cm="1" vm="24">
        <f t="array" aca="1" ref="AE234" ca="1">VLOOKUP(VALUE(LEFT($B$2:$B$1211)),Events!$A$1:$U$536,3,FALSE)</f>
        <v>#VALUE!</v>
      </c>
    </row>
    <row r="235" spans="1:31" x14ac:dyDescent="0.3">
      <c r="H235" s="4"/>
      <c r="I235" s="15"/>
      <c r="J235" s="18"/>
      <c r="K235" s="17"/>
      <c r="L235" s="2" t="s">
        <v>4187</v>
      </c>
      <c r="M235" s="2"/>
      <c r="O235" t="e">
        <v>#N/A</v>
      </c>
      <c r="P235" t="e">
        <f t="shared" si="3"/>
        <v>#N/A</v>
      </c>
      <c r="R235" t="e">
        <f>VLOOKUP(I235,'03septbhavcopy'!$A$1:$M$2068,6,FALSE)</f>
        <v>#N/A</v>
      </c>
      <c r="S235" t="s">
        <v>4187</v>
      </c>
      <c r="T235" t="s">
        <v>4187</v>
      </c>
      <c r="V235" t="s">
        <v>4187</v>
      </c>
      <c r="W235" t="s">
        <v>4187</v>
      </c>
      <c r="AE235" t="e" cm="1" vm="24">
        <f t="array" aca="1" ref="AE235" ca="1">VLOOKUP(VALUE(LEFT($B$2:$B$1211)),Events!$A$1:$U$536,3,FALSE)</f>
        <v>#VALUE!</v>
      </c>
    </row>
    <row r="236" spans="1:31" x14ac:dyDescent="0.3">
      <c r="A236" s="4" t="s">
        <v>181</v>
      </c>
      <c r="B236" s="30">
        <v>44323.202708333331</v>
      </c>
      <c r="C236" s="33">
        <v>44323.202708333331</v>
      </c>
      <c r="D236" s="33">
        <v>44323.202708333331</v>
      </c>
      <c r="E236" s="4" t="s">
        <v>6483</v>
      </c>
      <c r="F236" s="12" t="s">
        <v>18</v>
      </c>
      <c r="G236" s="12" t="s">
        <v>18</v>
      </c>
      <c r="H236" s="12" t="s">
        <v>18</v>
      </c>
      <c r="I236" s="15" t="s">
        <v>182</v>
      </c>
      <c r="J236" s="18">
        <v>70.900000000000006</v>
      </c>
      <c r="K236" s="17">
        <v>83.85</v>
      </c>
      <c r="L236" s="2">
        <v>18.26516220028207</v>
      </c>
      <c r="M236" s="2"/>
      <c r="O236">
        <v>81.8</v>
      </c>
      <c r="P236">
        <f t="shared" si="3"/>
        <v>15.373765867418886</v>
      </c>
      <c r="R236">
        <f>VLOOKUP(I236,'03septbhavcopy'!$A$1:$M$2068,6,FALSE)</f>
        <v>79.2</v>
      </c>
      <c r="S236">
        <v>11.706629055007047</v>
      </c>
      <c r="T236" t="s">
        <v>4187</v>
      </c>
      <c r="V236">
        <v>78</v>
      </c>
      <c r="W236">
        <v>10.014104372355421</v>
      </c>
      <c r="Y236">
        <v>112.95</v>
      </c>
      <c r="Z236">
        <v>59.308885754583912</v>
      </c>
      <c r="AE236" t="e" cm="1" vm="24">
        <f t="array" aca="1" ref="AE236" ca="1">VLOOKUP(VALUE(LEFT($B$2:$B$1211)),Events!$A$1:$U$536,3,FALSE)</f>
        <v>#VALUE!</v>
      </c>
    </row>
    <row r="237" spans="1:31" x14ac:dyDescent="0.3">
      <c r="H237" s="4"/>
      <c r="I237" s="15" t="s">
        <v>92</v>
      </c>
      <c r="J237" s="18">
        <v>2910</v>
      </c>
      <c r="K237" s="17">
        <v>2957.3</v>
      </c>
      <c r="L237" s="2">
        <v>1.625429553264611</v>
      </c>
      <c r="M237" s="2"/>
      <c r="O237">
        <v>3175.85</v>
      </c>
      <c r="P237">
        <f t="shared" si="3"/>
        <v>9.1357388316151162</v>
      </c>
      <c r="R237">
        <f>VLOOKUP(I237,'03septbhavcopy'!$A$1:$M$2068,6,FALSE)</f>
        <v>3834.9</v>
      </c>
      <c r="S237">
        <v>31.783505154639176</v>
      </c>
      <c r="T237" t="s">
        <v>4187</v>
      </c>
      <c r="V237">
        <v>4000</v>
      </c>
      <c r="W237">
        <v>37.457044673539514</v>
      </c>
      <c r="Y237">
        <v>3486.15</v>
      </c>
      <c r="Z237">
        <v>19.798969072164951</v>
      </c>
      <c r="AE237" t="e" cm="1" vm="24">
        <f t="array" aca="1" ref="AE237" ca="1">VLOOKUP(VALUE(LEFT($B$2:$B$1211)),Events!$A$1:$U$536,3,FALSE)</f>
        <v>#VALUE!</v>
      </c>
    </row>
    <row r="238" spans="1:31" x14ac:dyDescent="0.3">
      <c r="H238" s="4"/>
      <c r="I238" s="15" t="s">
        <v>183</v>
      </c>
      <c r="J238" s="18">
        <v>13543</v>
      </c>
      <c r="K238" s="17">
        <v>15104.45</v>
      </c>
      <c r="L238" s="2">
        <v>11.529572472864215</v>
      </c>
      <c r="M238" s="2"/>
      <c r="O238">
        <v>15908.4</v>
      </c>
      <c r="P238">
        <f t="shared" si="3"/>
        <v>17.465849516355309</v>
      </c>
      <c r="R238">
        <f>VLOOKUP(I238,'03septbhavcopy'!$A$1:$M$2068,6,FALSE)</f>
        <v>14310.4</v>
      </c>
      <c r="S238">
        <v>5.6663959240936244</v>
      </c>
      <c r="T238" t="s">
        <v>4187</v>
      </c>
      <c r="V238">
        <v>15796.8</v>
      </c>
      <c r="W238">
        <v>16.641807575869446</v>
      </c>
      <c r="Y238">
        <v>16062.35</v>
      </c>
      <c r="Z238">
        <v>18.602599128701176</v>
      </c>
      <c r="AE238" t="e" cm="1" vm="24">
        <f t="array" aca="1" ref="AE238" ca="1">VLOOKUP(VALUE(LEFT($B$2:$B$1211)),Events!$A$1:$U$536,3,FALSE)</f>
        <v>#VALUE!</v>
      </c>
    </row>
    <row r="239" spans="1:31" x14ac:dyDescent="0.3">
      <c r="H239" s="4"/>
      <c r="I239" s="15" t="s">
        <v>93</v>
      </c>
      <c r="J239" s="18">
        <v>617.54999999999995</v>
      </c>
      <c r="K239" s="17">
        <v>619.70000000000005</v>
      </c>
      <c r="L239" s="2">
        <v>0.34814994737269711</v>
      </c>
      <c r="M239" s="2"/>
      <c r="O239">
        <v>647.1</v>
      </c>
      <c r="P239">
        <f t="shared" si="3"/>
        <v>4.7850376487733897</v>
      </c>
      <c r="R239">
        <f>VLOOKUP(I239,'03septbhavcopy'!$A$1:$M$2068,6,FALSE)</f>
        <v>540.4</v>
      </c>
      <c r="S239">
        <v>-12.492915553396484</v>
      </c>
      <c r="T239" t="s">
        <v>4187</v>
      </c>
      <c r="V239">
        <v>555.20000000000005</v>
      </c>
      <c r="W239">
        <v>-10.096348473807774</v>
      </c>
      <c r="Y239">
        <v>636.95000000000005</v>
      </c>
      <c r="Z239">
        <v>3.1414460367581722</v>
      </c>
      <c r="AE239" t="e" cm="1" vm="24">
        <f t="array" aca="1" ref="AE239" ca="1">VLOOKUP(VALUE(LEFT($B$2:$B$1211)),Events!$A$1:$U$536,3,FALSE)</f>
        <v>#VALUE!</v>
      </c>
    </row>
    <row r="240" spans="1:31" x14ac:dyDescent="0.3">
      <c r="H240" s="4"/>
      <c r="I240" s="15" t="s">
        <v>184</v>
      </c>
      <c r="J240" s="18">
        <v>137.25</v>
      </c>
      <c r="K240" s="17">
        <v>120.9</v>
      </c>
      <c r="L240" s="2">
        <v>-11.912568306010924</v>
      </c>
      <c r="M240" s="2">
        <f>AVERAGE(L236:L240)</f>
        <v>3.9711491735545339</v>
      </c>
      <c r="O240">
        <v>121.45</v>
      </c>
      <c r="P240">
        <f t="shared" si="3"/>
        <v>-11.511839708561018</v>
      </c>
      <c r="Q240">
        <f>AVERAGE(P236:P240)</f>
        <v>7.0497104311203369</v>
      </c>
      <c r="R240">
        <f>VLOOKUP(I240,'03septbhavcopy'!$A$1:$M$2068,6,FALSE)</f>
        <v>122.45</v>
      </c>
      <c r="S240">
        <v>-10.783242258652093</v>
      </c>
      <c r="T240">
        <v>5.1760744643382539</v>
      </c>
      <c r="V240">
        <v>109.25</v>
      </c>
      <c r="W240">
        <v>-20.400728597449909</v>
      </c>
      <c r="X240">
        <f>AVERAGE(W236:W240)</f>
        <v>6.7231759101013413</v>
      </c>
      <c r="Y240">
        <v>102.45</v>
      </c>
      <c r="Z240">
        <v>-25.355191256830597</v>
      </c>
      <c r="AA240">
        <v>15.099341747075522</v>
      </c>
      <c r="AE240" t="e" cm="1" vm="24">
        <f t="array" aca="1" ref="AE240" ca="1">VLOOKUP(VALUE(LEFT($B$2:$B$1211)),Events!$A$1:$U$536,3,FALSE)</f>
        <v>#VALUE!</v>
      </c>
    </row>
    <row r="241" spans="1:31" x14ac:dyDescent="0.3">
      <c r="H241" s="4"/>
      <c r="I241" s="15"/>
      <c r="J241" s="18"/>
      <c r="K241" s="17"/>
      <c r="L241" s="2" t="s">
        <v>4187</v>
      </c>
      <c r="M241" s="2"/>
      <c r="O241" t="e">
        <v>#N/A</v>
      </c>
      <c r="P241" t="e">
        <f t="shared" si="3"/>
        <v>#N/A</v>
      </c>
      <c r="R241" t="e">
        <f>VLOOKUP(I241,'03septbhavcopy'!$A$1:$M$2068,6,FALSE)</f>
        <v>#N/A</v>
      </c>
      <c r="S241" t="s">
        <v>4187</v>
      </c>
      <c r="T241" t="s">
        <v>4187</v>
      </c>
      <c r="V241" t="s">
        <v>4187</v>
      </c>
      <c r="W241" t="s">
        <v>4187</v>
      </c>
      <c r="AE241" t="e" cm="1" vm="24">
        <f t="array" aca="1" ref="AE241" ca="1">VLOOKUP(VALUE(LEFT($B$2:$B$1211)),Events!$A$1:$U$536,3,FALSE)</f>
        <v>#VALUE!</v>
      </c>
    </row>
    <row r="242" spans="1:31" x14ac:dyDescent="0.3">
      <c r="A242" s="4" t="s">
        <v>185</v>
      </c>
      <c r="B242" s="30">
        <v>44323.2031712963</v>
      </c>
      <c r="C242" s="33">
        <v>44323.2031712963</v>
      </c>
      <c r="D242" s="33">
        <v>44323.2031712963</v>
      </c>
      <c r="E242" s="4" t="s">
        <v>6483</v>
      </c>
      <c r="F242" s="13" t="s">
        <v>48</v>
      </c>
      <c r="G242" s="13" t="s">
        <v>48</v>
      </c>
      <c r="H242" s="13" t="s">
        <v>48</v>
      </c>
      <c r="I242" s="15" t="s">
        <v>103</v>
      </c>
      <c r="J242" s="18">
        <v>3375</v>
      </c>
      <c r="K242" s="17">
        <v>3543.05</v>
      </c>
      <c r="L242" s="2">
        <v>4.9792592592592646</v>
      </c>
      <c r="M242" s="2"/>
      <c r="O242">
        <v>3824.1</v>
      </c>
      <c r="P242">
        <f t="shared" si="3"/>
        <v>13.306666666666663</v>
      </c>
      <c r="R242">
        <f>VLOOKUP(I242,'03septbhavcopy'!$A$1:$M$2068,6,FALSE)</f>
        <v>5243.25</v>
      </c>
      <c r="S242">
        <v>55.355555555555554</v>
      </c>
      <c r="T242" t="s">
        <v>4187</v>
      </c>
      <c r="V242">
        <v>5415.1</v>
      </c>
      <c r="W242">
        <v>60.447407407407418</v>
      </c>
      <c r="Y242">
        <v>4658.8500000000004</v>
      </c>
      <c r="Z242">
        <v>38.040000000000013</v>
      </c>
      <c r="AE242" t="e" cm="1" vm="24">
        <f t="array" aca="1" ref="AE242" ca="1">VLOOKUP(VALUE(LEFT($B$2:$B$1211)),Events!$A$1:$U$536,3,FALSE)</f>
        <v>#VALUE!</v>
      </c>
    </row>
    <row r="243" spans="1:31" x14ac:dyDescent="0.3">
      <c r="H243" s="4"/>
      <c r="I243" s="15" t="s">
        <v>186</v>
      </c>
      <c r="J243" s="18">
        <v>394.2</v>
      </c>
      <c r="K243" s="17">
        <v>361.25</v>
      </c>
      <c r="L243" s="2">
        <v>-8.3587011669203424</v>
      </c>
      <c r="M243" s="2"/>
      <c r="O243">
        <v>370.85</v>
      </c>
      <c r="P243">
        <f t="shared" si="3"/>
        <v>-5.9233891425672169</v>
      </c>
      <c r="R243">
        <f>VLOOKUP(I243,'03septbhavcopy'!$A$1:$M$2068,6,FALSE)</f>
        <v>539.25</v>
      </c>
      <c r="S243">
        <v>36.796042617960431</v>
      </c>
      <c r="T243" t="s">
        <v>4187</v>
      </c>
      <c r="V243">
        <v>589</v>
      </c>
      <c r="W243">
        <v>49.416539827498738</v>
      </c>
      <c r="Y243">
        <v>225.65</v>
      </c>
      <c r="Z243">
        <v>-42.757483510908166</v>
      </c>
      <c r="AE243" t="e" cm="1" vm="24">
        <f t="array" aca="1" ref="AE243" ca="1">VLOOKUP(VALUE(LEFT($B$2:$B$1211)),Events!$A$1:$U$536,3,FALSE)</f>
        <v>#VALUE!</v>
      </c>
    </row>
    <row r="244" spans="1:31" x14ac:dyDescent="0.3">
      <c r="H244" s="4"/>
      <c r="I244" s="15" t="s">
        <v>187</v>
      </c>
      <c r="J244" s="18">
        <v>578.4</v>
      </c>
      <c r="K244" s="17">
        <v>588.29999999999995</v>
      </c>
      <c r="L244" s="2">
        <v>1.7116182572614069</v>
      </c>
      <c r="M244" s="2"/>
      <c r="O244">
        <v>593.1</v>
      </c>
      <c r="P244">
        <f t="shared" si="3"/>
        <v>2.5414937759336178</v>
      </c>
      <c r="R244">
        <f>VLOOKUP(I244,'03septbhavcopy'!$A$1:$M$2068,6,FALSE)</f>
        <v>629.6</v>
      </c>
      <c r="S244">
        <v>8.8520055325034654</v>
      </c>
      <c r="T244" t="s">
        <v>4187</v>
      </c>
      <c r="V244">
        <v>634.9</v>
      </c>
      <c r="W244">
        <v>9.7683264177040119</v>
      </c>
      <c r="Y244">
        <v>574.45000000000005</v>
      </c>
      <c r="Z244">
        <v>-0.68291839557398548</v>
      </c>
      <c r="AE244" t="e" cm="1" vm="24">
        <f t="array" aca="1" ref="AE244" ca="1">VLOOKUP(VALUE(LEFT($B$2:$B$1211)),Events!$A$1:$U$536,3,FALSE)</f>
        <v>#VALUE!</v>
      </c>
    </row>
    <row r="245" spans="1:31" x14ac:dyDescent="0.3">
      <c r="H245" s="4"/>
      <c r="I245" s="15" t="s">
        <v>188</v>
      </c>
      <c r="J245" s="18">
        <v>945</v>
      </c>
      <c r="K245" s="17">
        <v>1063.2</v>
      </c>
      <c r="L245" s="2">
        <v>12.507936507936513</v>
      </c>
      <c r="M245" s="2"/>
      <c r="O245">
        <v>1070.7</v>
      </c>
      <c r="P245">
        <f t="shared" si="3"/>
        <v>13.301587301587308</v>
      </c>
      <c r="R245">
        <f>VLOOKUP(I245,'03septbhavcopy'!$A$1:$M$2068,6,FALSE)</f>
        <v>987.45</v>
      </c>
      <c r="S245">
        <v>4.4920634920634974</v>
      </c>
      <c r="T245" t="s">
        <v>4187</v>
      </c>
      <c r="V245">
        <v>877.15</v>
      </c>
      <c r="W245">
        <v>-7.1798941798941831</v>
      </c>
      <c r="Y245">
        <v>906.75</v>
      </c>
      <c r="Z245">
        <v>-4.0476190476190483</v>
      </c>
      <c r="AE245" t="e" cm="1" vm="24">
        <f t="array" aca="1" ref="AE245" ca="1">VLOOKUP(VALUE(LEFT($B$2:$B$1211)),Events!$A$1:$U$536,3,FALSE)</f>
        <v>#VALUE!</v>
      </c>
    </row>
    <row r="246" spans="1:31" x14ac:dyDescent="0.3">
      <c r="H246" s="4"/>
      <c r="I246" s="15" t="s">
        <v>165</v>
      </c>
      <c r="J246" s="18">
        <v>5072.7</v>
      </c>
      <c r="K246" s="17">
        <v>5287.25</v>
      </c>
      <c r="L246" s="2">
        <v>4.229503026001936</v>
      </c>
      <c r="M246" s="2">
        <f>AVERAGE(L242:L246)</f>
        <v>3.0139231767077557</v>
      </c>
      <c r="O246">
        <v>5246.25</v>
      </c>
      <c r="P246">
        <f t="shared" si="3"/>
        <v>3.421254952983622</v>
      </c>
      <c r="Q246">
        <f>AVERAGE(P242:P246)</f>
        <v>5.3295227109207985</v>
      </c>
      <c r="R246">
        <f>VLOOKUP(I246,'03septbhavcopy'!$A$1:$M$2068,6,FALSE)</f>
        <v>7405.85</v>
      </c>
      <c r="S246">
        <v>45.994243696650713</v>
      </c>
      <c r="T246">
        <v>30.297982178946732</v>
      </c>
      <c r="V246">
        <v>7297.55</v>
      </c>
      <c r="W246">
        <v>43.859285981824286</v>
      </c>
      <c r="X246">
        <f>AVERAGE(W242:W246)</f>
        <v>31.262333090908054</v>
      </c>
      <c r="Y246">
        <v>8933.2999999999993</v>
      </c>
      <c r="Z246">
        <v>76.105427090109799</v>
      </c>
      <c r="AA246">
        <v>13.331481227201724</v>
      </c>
      <c r="AE246" t="e" cm="1" vm="24">
        <f t="array" aca="1" ref="AE246" ca="1">VLOOKUP(VALUE(LEFT($B$2:$B$1211)),Events!$A$1:$U$536,3,FALSE)</f>
        <v>#VALUE!</v>
      </c>
    </row>
    <row r="247" spans="1:31" x14ac:dyDescent="0.3">
      <c r="H247" s="4"/>
      <c r="I247" s="15"/>
      <c r="J247" s="18"/>
      <c r="K247" s="17"/>
      <c r="L247" s="2" t="s">
        <v>4187</v>
      </c>
      <c r="M247" s="2"/>
      <c r="O247" t="e">
        <v>#N/A</v>
      </c>
      <c r="P247" t="e">
        <f t="shared" si="3"/>
        <v>#N/A</v>
      </c>
      <c r="R247" t="e">
        <f>VLOOKUP(I247,'03septbhavcopy'!$A$1:$M$2068,6,FALSE)</f>
        <v>#N/A</v>
      </c>
      <c r="S247" t="s">
        <v>4187</v>
      </c>
      <c r="T247" t="s">
        <v>4187</v>
      </c>
      <c r="V247" t="s">
        <v>4187</v>
      </c>
      <c r="W247" t="s">
        <v>4187</v>
      </c>
      <c r="AE247" t="e" cm="1" vm="24">
        <f t="array" aca="1" ref="AE247" ca="1">VLOOKUP(VALUE(LEFT($B$2:$B$1211)),Events!$A$1:$U$536,3,FALSE)</f>
        <v>#VALUE!</v>
      </c>
    </row>
    <row r="248" spans="1:31" x14ac:dyDescent="0.3">
      <c r="A248" s="4" t="s">
        <v>189</v>
      </c>
      <c r="B248" s="30">
        <v>44323.20516203704</v>
      </c>
      <c r="C248" s="33">
        <v>44323.20516203704</v>
      </c>
      <c r="D248" s="33">
        <v>44323.20516203704</v>
      </c>
      <c r="E248" s="4" t="s">
        <v>6483</v>
      </c>
      <c r="F248" s="14" t="s">
        <v>26</v>
      </c>
      <c r="G248" s="14" t="s">
        <v>26</v>
      </c>
      <c r="H248" s="14" t="s">
        <v>26</v>
      </c>
      <c r="I248" s="15" t="s">
        <v>190</v>
      </c>
      <c r="J248" s="18">
        <v>989</v>
      </c>
      <c r="K248" s="17">
        <v>980.05</v>
      </c>
      <c r="L248" s="2">
        <v>-0.9049544994944434</v>
      </c>
      <c r="M248" s="2"/>
      <c r="O248">
        <v>969.4</v>
      </c>
      <c r="P248">
        <f t="shared" si="3"/>
        <v>-1.9817997977755331</v>
      </c>
      <c r="R248">
        <f>VLOOKUP(I248,'03septbhavcopy'!$A$1:$M$2068,6,FALSE)</f>
        <v>994.15</v>
      </c>
      <c r="S248">
        <v>0.52072800808897646</v>
      </c>
      <c r="T248" t="s">
        <v>4187</v>
      </c>
      <c r="V248">
        <v>1019</v>
      </c>
      <c r="W248">
        <v>3.0333670374115265</v>
      </c>
      <c r="Y248">
        <v>914.4</v>
      </c>
      <c r="Z248">
        <v>-7.5429726996966648</v>
      </c>
      <c r="AE248" t="e" cm="1" vm="24">
        <f t="array" aca="1" ref="AE248" ca="1">VLOOKUP(VALUE(LEFT($B$2:$B$1211)),Events!$A$1:$U$536,3,FALSE)</f>
        <v>#VALUE!</v>
      </c>
    </row>
    <row r="249" spans="1:31" x14ac:dyDescent="0.3">
      <c r="H249" s="4"/>
      <c r="I249" s="15" t="s">
        <v>191</v>
      </c>
      <c r="J249" s="18">
        <v>981.5</v>
      </c>
      <c r="K249" s="17">
        <v>1039.05</v>
      </c>
      <c r="L249" s="2">
        <v>5.8634742740702963</v>
      </c>
      <c r="M249" s="2"/>
      <c r="O249">
        <v>1079.75</v>
      </c>
      <c r="P249">
        <f t="shared" si="3"/>
        <v>10.01018848700968</v>
      </c>
      <c r="R249">
        <f>VLOOKUP(I249,'03septbhavcopy'!$A$1:$M$2068,6,FALSE)</f>
        <v>1217</v>
      </c>
      <c r="S249">
        <v>23.993886907794195</v>
      </c>
      <c r="T249" t="s">
        <v>4187</v>
      </c>
      <c r="V249">
        <v>1175.9000000000001</v>
      </c>
      <c r="W249">
        <v>19.806418746816107</v>
      </c>
      <c r="Y249">
        <v>1344.9</v>
      </c>
      <c r="Z249">
        <v>37.024961793173723</v>
      </c>
      <c r="AE249" t="e" cm="1" vm="24">
        <f t="array" aca="1" ref="AE249" ca="1">VLOOKUP(VALUE(LEFT($B$2:$B$1211)),Events!$A$1:$U$536,3,FALSE)</f>
        <v>#VALUE!</v>
      </c>
    </row>
    <row r="250" spans="1:31" x14ac:dyDescent="0.3">
      <c r="H250" s="4"/>
      <c r="I250" s="15" t="s">
        <v>20</v>
      </c>
      <c r="J250" s="18">
        <v>360.65</v>
      </c>
      <c r="K250" s="17">
        <v>449.95</v>
      </c>
      <c r="L250" s="2">
        <v>24.760848468043815</v>
      </c>
      <c r="M250" s="2"/>
      <c r="O250">
        <v>508.9</v>
      </c>
      <c r="P250">
        <f t="shared" si="3"/>
        <v>41.106335782614728</v>
      </c>
      <c r="R250">
        <f>VLOOKUP(I250,'03septbhavcopy'!$A$1:$M$2068,6,FALSE)</f>
        <v>473.25</v>
      </c>
      <c r="S250">
        <v>31.221405795092206</v>
      </c>
      <c r="T250" t="s">
        <v>4187</v>
      </c>
      <c r="V250">
        <v>490.1</v>
      </c>
      <c r="W250">
        <v>35.893525578816046</v>
      </c>
      <c r="Y250">
        <v>498.4</v>
      </c>
      <c r="Z250">
        <v>38.194925828365456</v>
      </c>
      <c r="AE250" t="e" cm="1" vm="24">
        <f t="array" aca="1" ref="AE250" ca="1">VLOOKUP(VALUE(LEFT($B$2:$B$1211)),Events!$A$1:$U$536,3,FALSE)</f>
        <v>#VALUE!</v>
      </c>
    </row>
    <row r="251" spans="1:31" x14ac:dyDescent="0.3">
      <c r="H251" s="4"/>
      <c r="I251" s="15" t="s">
        <v>192</v>
      </c>
      <c r="J251" s="18">
        <v>901.9</v>
      </c>
      <c r="K251" s="17">
        <v>968.5</v>
      </c>
      <c r="L251" s="2">
        <v>7.3844106885464047</v>
      </c>
      <c r="M251" s="2"/>
      <c r="O251">
        <v>1022.5</v>
      </c>
      <c r="P251">
        <f t="shared" si="3"/>
        <v>13.37177070628673</v>
      </c>
      <c r="R251">
        <f>VLOOKUP(I251,'03septbhavcopy'!$A$1:$M$2068,6,FALSE)</f>
        <v>871.15</v>
      </c>
      <c r="S251">
        <v>-3.4094688989910189</v>
      </c>
      <c r="T251" t="s">
        <v>4187</v>
      </c>
      <c r="V251">
        <v>898.65</v>
      </c>
      <c r="W251">
        <v>-0.36035037143807519</v>
      </c>
      <c r="Y251">
        <v>831.7</v>
      </c>
      <c r="Z251">
        <v>-7.7835680230624158</v>
      </c>
      <c r="AE251" t="e" cm="1" vm="24">
        <f t="array" aca="1" ref="AE251" ca="1">VLOOKUP(VALUE(LEFT($B$2:$B$1211)),Events!$A$1:$U$536,3,FALSE)</f>
        <v>#VALUE!</v>
      </c>
    </row>
    <row r="252" spans="1:31" x14ac:dyDescent="0.3">
      <c r="H252" s="4"/>
      <c r="I252" s="15" t="s">
        <v>193</v>
      </c>
      <c r="J252" s="18">
        <v>273.39999999999998</v>
      </c>
      <c r="K252" s="17">
        <v>348.45</v>
      </c>
      <c r="L252" s="2">
        <v>27.450621799561087</v>
      </c>
      <c r="M252" s="2">
        <f>AVERAGE(L248:L252)</f>
        <v>12.910880146145431</v>
      </c>
      <c r="O252">
        <v>324.45</v>
      </c>
      <c r="P252">
        <f t="shared" si="3"/>
        <v>18.67227505486467</v>
      </c>
      <c r="Q252">
        <f>AVERAGE(P248:P252)</f>
        <v>16.235754046600057</v>
      </c>
      <c r="R252">
        <f>VLOOKUP(I252,'03septbhavcopy'!$A$1:$M$2068,6,FALSE)</f>
        <v>323.45</v>
      </c>
      <c r="S252">
        <v>18.306510607168988</v>
      </c>
      <c r="T252">
        <v>14.126612483830669</v>
      </c>
      <c r="V252">
        <v>398.9</v>
      </c>
      <c r="W252">
        <v>45.903438185808341</v>
      </c>
      <c r="X252">
        <f>AVERAGE(W248:W252)</f>
        <v>20.85527983548279</v>
      </c>
      <c r="Y252">
        <v>382.1</v>
      </c>
      <c r="Z252">
        <v>39.758595464520866</v>
      </c>
      <c r="AA252">
        <v>19.930388472660191</v>
      </c>
      <c r="AE252" t="e" cm="1" vm="24">
        <f t="array" aca="1" ref="AE252" ca="1">VLOOKUP(VALUE(LEFT($B$2:$B$1211)),Events!$A$1:$U$536,3,FALSE)</f>
        <v>#VALUE!</v>
      </c>
    </row>
    <row r="253" spans="1:31" x14ac:dyDescent="0.3">
      <c r="H253" s="4"/>
      <c r="I253" s="15"/>
      <c r="J253" s="18"/>
      <c r="K253" s="17"/>
      <c r="L253" s="2" t="s">
        <v>4187</v>
      </c>
      <c r="M253" s="2"/>
      <c r="O253" t="e">
        <v>#N/A</v>
      </c>
      <c r="P253" t="e">
        <f t="shared" si="3"/>
        <v>#N/A</v>
      </c>
      <c r="R253" t="e">
        <f>VLOOKUP(I253,'03septbhavcopy'!$A$1:$M$2068,6,FALSE)</f>
        <v>#N/A</v>
      </c>
      <c r="S253" t="s">
        <v>4187</v>
      </c>
      <c r="T253" t="s">
        <v>4187</v>
      </c>
      <c r="V253" t="s">
        <v>4187</v>
      </c>
      <c r="W253" t="s">
        <v>4187</v>
      </c>
      <c r="AE253" t="e" cm="1" vm="24">
        <f t="array" aca="1" ref="AE253" ca="1">VLOOKUP(VALUE(LEFT($B$2:$B$1211)),Events!$A$1:$U$536,3,FALSE)</f>
        <v>#VALUE!</v>
      </c>
    </row>
    <row r="254" spans="1:31" x14ac:dyDescent="0.3">
      <c r="A254" s="4" t="s">
        <v>194</v>
      </c>
      <c r="B254" s="30">
        <v>44323.205833333333</v>
      </c>
      <c r="C254" s="33">
        <v>44323.205833333333</v>
      </c>
      <c r="D254" s="33">
        <v>44323.205833333333</v>
      </c>
      <c r="E254" s="4" t="s">
        <v>6483</v>
      </c>
      <c r="F254" s="11" t="s">
        <v>19</v>
      </c>
      <c r="G254" s="11" t="s">
        <v>19</v>
      </c>
      <c r="H254" s="11" t="s">
        <v>19</v>
      </c>
      <c r="I254" s="15" t="s">
        <v>61</v>
      </c>
      <c r="J254" s="18">
        <v>1460</v>
      </c>
      <c r="K254" s="17">
        <v>1484.05</v>
      </c>
      <c r="L254" s="2">
        <v>1.6472602739725997</v>
      </c>
      <c r="M254" s="2"/>
      <c r="O254">
        <v>1467.7</v>
      </c>
      <c r="P254">
        <f t="shared" si="3"/>
        <v>0.52739726027397571</v>
      </c>
      <c r="R254">
        <f>VLOOKUP(I254,'03septbhavcopy'!$A$1:$M$2068,6,FALSE)</f>
        <v>1629.75</v>
      </c>
      <c r="S254">
        <v>11.626712328767123</v>
      </c>
      <c r="T254" t="s">
        <v>4187</v>
      </c>
      <c r="V254">
        <v>1567.25</v>
      </c>
      <c r="W254">
        <v>7.345890410958904</v>
      </c>
      <c r="Y254">
        <v>1337</v>
      </c>
      <c r="Z254">
        <v>-8.4246575342465757</v>
      </c>
      <c r="AE254" t="e" cm="1" vm="24">
        <f t="array" aca="1" ref="AE254" ca="1">VLOOKUP(VALUE(LEFT($B$2:$B$1211)),Events!$A$1:$U$536,3,FALSE)</f>
        <v>#VALUE!</v>
      </c>
    </row>
    <row r="255" spans="1:31" x14ac:dyDescent="0.3">
      <c r="H255" s="4"/>
      <c r="I255" s="15" t="s">
        <v>120</v>
      </c>
      <c r="J255" s="18">
        <v>1305</v>
      </c>
      <c r="K255" s="17">
        <v>1302.5999999999999</v>
      </c>
      <c r="L255" s="2">
        <v>-0.18390804597701846</v>
      </c>
      <c r="M255" s="2"/>
      <c r="O255">
        <v>1636.45</v>
      </c>
      <c r="P255">
        <f t="shared" si="3"/>
        <v>25.398467432950195</v>
      </c>
      <c r="R255">
        <f>VLOOKUP(I255,'03septbhavcopy'!$A$1:$M$2068,6,FALSE)</f>
        <v>1565.55</v>
      </c>
      <c r="S255">
        <v>19.965517241379306</v>
      </c>
      <c r="T255" t="s">
        <v>4187</v>
      </c>
      <c r="V255">
        <v>1531.25</v>
      </c>
      <c r="W255">
        <v>17.337164750957854</v>
      </c>
      <c r="Y255">
        <v>1731.8</v>
      </c>
      <c r="Z255">
        <v>32.704980842911873</v>
      </c>
      <c r="AE255" t="e" cm="1" vm="24">
        <f t="array" aca="1" ref="AE255" ca="1">VLOOKUP(VALUE(LEFT($B$2:$B$1211)),Events!$A$1:$U$536,3,FALSE)</f>
        <v>#VALUE!</v>
      </c>
    </row>
    <row r="256" spans="1:31" x14ac:dyDescent="0.3">
      <c r="H256" s="4"/>
      <c r="I256" s="15" t="s">
        <v>162</v>
      </c>
      <c r="J256" s="18">
        <v>603.9</v>
      </c>
      <c r="K256" s="17">
        <v>621.29999999999995</v>
      </c>
      <c r="L256" s="2">
        <v>2.8812717337307463</v>
      </c>
      <c r="M256" s="2"/>
      <c r="O256">
        <v>634</v>
      </c>
      <c r="P256">
        <f t="shared" si="3"/>
        <v>4.9842689186951521</v>
      </c>
      <c r="R256">
        <f>VLOOKUP(I256,'03septbhavcopy'!$A$1:$M$2068,6,FALSE)</f>
        <v>555.65</v>
      </c>
      <c r="S256">
        <v>-7.9897333995694657</v>
      </c>
      <c r="T256" t="s">
        <v>4187</v>
      </c>
      <c r="V256">
        <v>557.5</v>
      </c>
      <c r="W256">
        <v>-7.6833912899486636</v>
      </c>
      <c r="Y256">
        <v>397.35</v>
      </c>
      <c r="Z256">
        <v>-34.202682563338293</v>
      </c>
      <c r="AE256" t="e" cm="1" vm="24">
        <f t="array" aca="1" ref="AE256" ca="1">VLOOKUP(VALUE(LEFT($B$2:$B$1211)),Events!$A$1:$U$536,3,FALSE)</f>
        <v>#VALUE!</v>
      </c>
    </row>
    <row r="257" spans="1:31" x14ac:dyDescent="0.3">
      <c r="H257" s="4"/>
      <c r="I257" s="15" t="s">
        <v>119</v>
      </c>
      <c r="J257" s="18">
        <v>636</v>
      </c>
      <c r="K257" s="17">
        <v>654.95000000000005</v>
      </c>
      <c r="L257" s="2">
        <v>2.9795597484276799</v>
      </c>
      <c r="M257" s="2"/>
      <c r="O257">
        <v>710.45</v>
      </c>
      <c r="P257">
        <f t="shared" si="3"/>
        <v>11.705974842767302</v>
      </c>
      <c r="R257">
        <f>VLOOKUP(I257,'03septbhavcopy'!$A$1:$M$2068,6,FALSE)</f>
        <v>869.85</v>
      </c>
      <c r="S257">
        <v>36.768867924528301</v>
      </c>
      <c r="T257" t="s">
        <v>4187</v>
      </c>
      <c r="V257">
        <v>835.05</v>
      </c>
      <c r="W257">
        <v>31.297169811320746</v>
      </c>
      <c r="Y257">
        <v>704.8</v>
      </c>
      <c r="Z257">
        <v>10.817610062893074</v>
      </c>
      <c r="AE257" t="e" cm="1" vm="24">
        <f t="array" aca="1" ref="AE257" ca="1">VLOOKUP(VALUE(LEFT($B$2:$B$1211)),Events!$A$1:$U$536,3,FALSE)</f>
        <v>#VALUE!</v>
      </c>
    </row>
    <row r="258" spans="1:31" x14ac:dyDescent="0.3">
      <c r="H258" s="4"/>
      <c r="I258" s="15" t="s">
        <v>195</v>
      </c>
      <c r="J258" s="18">
        <v>890.25</v>
      </c>
      <c r="K258" s="17">
        <v>934.35</v>
      </c>
      <c r="L258" s="2">
        <v>4.9536647009267085</v>
      </c>
      <c r="M258" s="2">
        <f>AVERAGE(L254:L258)</f>
        <v>2.4555696822161428</v>
      </c>
      <c r="O258">
        <v>953.75</v>
      </c>
      <c r="P258">
        <f t="shared" si="3"/>
        <v>7.1328278573434432</v>
      </c>
      <c r="Q258">
        <f>AVERAGE(P254:P258)</f>
        <v>9.949787262406014</v>
      </c>
      <c r="R258">
        <f>VLOOKUP(I258,'03septbhavcopy'!$A$1:$M$2068,6,FALSE)</f>
        <v>941.1</v>
      </c>
      <c r="S258">
        <v>5.7118786857624286</v>
      </c>
      <c r="T258">
        <v>13.216648556173539</v>
      </c>
      <c r="V258">
        <v>962.7</v>
      </c>
      <c r="W258">
        <v>8.1381634372367362</v>
      </c>
      <c r="X258">
        <f>AVERAGE(W254:W258)</f>
        <v>11.286999424105115</v>
      </c>
      <c r="Y258">
        <v>933.3</v>
      </c>
      <c r="Z258">
        <v>4.8357203032855889</v>
      </c>
      <c r="AA258">
        <v>1.146194222301133</v>
      </c>
      <c r="AE258" t="e" cm="1" vm="24">
        <f t="array" aca="1" ref="AE258" ca="1">VLOOKUP(VALUE(LEFT($B$2:$B$1211)),Events!$A$1:$U$536,3,FALSE)</f>
        <v>#VALUE!</v>
      </c>
    </row>
    <row r="259" spans="1:31" x14ac:dyDescent="0.3">
      <c r="H259" s="4"/>
      <c r="I259" s="15"/>
      <c r="J259" s="18"/>
      <c r="K259" s="17"/>
      <c r="L259" s="2" t="s">
        <v>4187</v>
      </c>
      <c r="M259" s="2"/>
      <c r="O259" t="e">
        <v>#N/A</v>
      </c>
      <c r="P259" t="e">
        <f t="shared" si="3"/>
        <v>#N/A</v>
      </c>
      <c r="R259" t="e">
        <f>VLOOKUP(I259,'03septbhavcopy'!$A$1:$M$2068,6,FALSE)</f>
        <v>#N/A</v>
      </c>
      <c r="S259" t="s">
        <v>4187</v>
      </c>
      <c r="T259" t="s">
        <v>4187</v>
      </c>
      <c r="V259" t="s">
        <v>4187</v>
      </c>
      <c r="W259" t="s">
        <v>4187</v>
      </c>
      <c r="AE259" t="e" cm="1" vm="24">
        <f t="array" aca="1" ref="AE259" ca="1">VLOOKUP(VALUE(LEFT($B$2:$B$1211)),Events!$A$1:$U$536,3,FALSE)</f>
        <v>#VALUE!</v>
      </c>
    </row>
    <row r="260" spans="1:31" x14ac:dyDescent="0.3">
      <c r="A260" s="4" t="s">
        <v>196</v>
      </c>
      <c r="B260" s="30">
        <v>44323.206597222219</v>
      </c>
      <c r="C260" s="33">
        <v>44323.206597222219</v>
      </c>
      <c r="D260" s="33">
        <v>44323.206597222219</v>
      </c>
      <c r="E260" s="4" t="s">
        <v>6483</v>
      </c>
      <c r="F260" s="12" t="s">
        <v>18</v>
      </c>
      <c r="G260" s="12" t="s">
        <v>18</v>
      </c>
      <c r="H260" s="12" t="s">
        <v>18</v>
      </c>
      <c r="I260" s="15" t="s">
        <v>64</v>
      </c>
      <c r="J260" s="18">
        <v>1901.3</v>
      </c>
      <c r="K260" s="17">
        <v>1985.45</v>
      </c>
      <c r="L260" s="2">
        <v>4.425919107978757</v>
      </c>
      <c r="M260" s="2"/>
      <c r="O260">
        <v>2042.65</v>
      </c>
      <c r="P260">
        <f t="shared" ref="P260:P323" si="4">(O260-J260)/J260%</f>
        <v>7.4343869983695443</v>
      </c>
      <c r="R260">
        <f>VLOOKUP(I260,'03septbhavcopy'!$A$1:$M$2068,6,FALSE)</f>
        <v>2469</v>
      </c>
      <c r="S260">
        <v>29.858517856203655</v>
      </c>
      <c r="T260" t="s">
        <v>4187</v>
      </c>
      <c r="V260">
        <v>2331.85</v>
      </c>
      <c r="W260">
        <v>22.64503234628938</v>
      </c>
      <c r="Y260">
        <v>2282.1999999999998</v>
      </c>
      <c r="Z260">
        <v>20.033661179193178</v>
      </c>
      <c r="AE260" t="e" cm="1" vm="24">
        <f t="array" aca="1" ref="AE260" ca="1">VLOOKUP(VALUE(LEFT($B$2:$B$1211)),Events!$A$1:$U$536,3,FALSE)</f>
        <v>#VALUE!</v>
      </c>
    </row>
    <row r="261" spans="1:31" x14ac:dyDescent="0.3">
      <c r="H261" s="4"/>
      <c r="I261" s="15" t="s">
        <v>197</v>
      </c>
      <c r="J261" s="18">
        <v>2649</v>
      </c>
      <c r="K261" s="17">
        <v>2714.05</v>
      </c>
      <c r="L261" s="2">
        <v>2.455643639109105</v>
      </c>
      <c r="M261" s="2"/>
      <c r="O261">
        <v>2834.35</v>
      </c>
      <c r="P261">
        <f t="shared" si="4"/>
        <v>6.9969799924499778</v>
      </c>
      <c r="R261">
        <f>VLOOKUP(I261,'03septbhavcopy'!$A$1:$M$2068,6,FALSE)</f>
        <v>3189.65</v>
      </c>
      <c r="S261">
        <v>20.409588523971316</v>
      </c>
      <c r="T261" t="s">
        <v>4187</v>
      </c>
      <c r="V261">
        <v>3088.55</v>
      </c>
      <c r="W261">
        <v>16.593053982634963</v>
      </c>
      <c r="Y261">
        <v>2614.35</v>
      </c>
      <c r="Z261">
        <v>-1.3080407701019288</v>
      </c>
      <c r="AE261" t="e" cm="1" vm="24">
        <f t="array" aca="1" ref="AE261" ca="1">VLOOKUP(VALUE(LEFT($B$2:$B$1211)),Events!$A$1:$U$536,3,FALSE)</f>
        <v>#VALUE!</v>
      </c>
    </row>
    <row r="262" spans="1:31" x14ac:dyDescent="0.3">
      <c r="H262" s="4"/>
      <c r="I262" s="15" t="s">
        <v>75</v>
      </c>
      <c r="J262" s="18">
        <v>98.2</v>
      </c>
      <c r="K262" s="17">
        <v>91.95</v>
      </c>
      <c r="L262" s="2">
        <v>-6.3645621181262726</v>
      </c>
      <c r="M262" s="2"/>
      <c r="O262">
        <v>151.75</v>
      </c>
      <c r="P262">
        <f t="shared" si="4"/>
        <v>54.531568228105904</v>
      </c>
      <c r="R262">
        <f>VLOOKUP(I262,'03septbhavcopy'!$A$1:$M$2068,6,FALSE)</f>
        <v>103.15</v>
      </c>
      <c r="S262">
        <v>5.040733197556011</v>
      </c>
      <c r="T262" t="s">
        <v>4187</v>
      </c>
      <c r="V262">
        <v>97</v>
      </c>
      <c r="W262">
        <v>-1.2219959266802474</v>
      </c>
      <c r="Y262">
        <v>111.7</v>
      </c>
      <c r="Z262">
        <v>13.74745417515275</v>
      </c>
      <c r="AE262" t="e" cm="1" vm="24">
        <f t="array" aca="1" ref="AE262" ca="1">VLOOKUP(VALUE(LEFT($B$2:$B$1211)),Events!$A$1:$U$536,3,FALSE)</f>
        <v>#VALUE!</v>
      </c>
    </row>
    <row r="263" spans="1:31" x14ac:dyDescent="0.3">
      <c r="H263" s="4"/>
      <c r="I263" s="15" t="s">
        <v>78</v>
      </c>
      <c r="J263" s="18">
        <v>1679.5</v>
      </c>
      <c r="K263" s="17">
        <v>1785.9</v>
      </c>
      <c r="L263" s="2">
        <v>6.3352188151235538</v>
      </c>
      <c r="M263" s="2"/>
      <c r="O263">
        <v>2166.6999999999998</v>
      </c>
      <c r="P263">
        <f t="shared" si="4"/>
        <v>29.008633521881499</v>
      </c>
      <c r="R263">
        <f>VLOOKUP(I263,'03septbhavcopy'!$A$1:$M$2068,6,FALSE)</f>
        <v>2614.9</v>
      </c>
      <c r="S263">
        <v>55.695147365287291</v>
      </c>
      <c r="T263" t="s">
        <v>4187</v>
      </c>
      <c r="V263">
        <v>2751.85</v>
      </c>
      <c r="W263">
        <v>63.84935992855015</v>
      </c>
      <c r="Y263">
        <v>2442.6999999999998</v>
      </c>
      <c r="Z263">
        <v>45.442095861863635</v>
      </c>
      <c r="AE263" t="e" cm="1" vm="24">
        <f t="array" aca="1" ref="AE263" ca="1">VLOOKUP(VALUE(LEFT($B$2:$B$1211)),Events!$A$1:$U$536,3,FALSE)</f>
        <v>#VALUE!</v>
      </c>
    </row>
    <row r="264" spans="1:31" x14ac:dyDescent="0.3">
      <c r="H264" s="4"/>
      <c r="I264" s="15" t="s">
        <v>198</v>
      </c>
      <c r="J264" s="18">
        <v>2543.5</v>
      </c>
      <c r="K264" s="17">
        <v>2705.25</v>
      </c>
      <c r="L264" s="2">
        <v>6.3593473560055047</v>
      </c>
      <c r="M264" s="2">
        <f>AVERAGE(L260:L264)</f>
        <v>2.6423133600181297</v>
      </c>
      <c r="O264">
        <v>2784.3</v>
      </c>
      <c r="P264">
        <f t="shared" si="4"/>
        <v>9.4672695105170117</v>
      </c>
      <c r="Q264">
        <f>AVERAGE(P260:P264)</f>
        <v>21.487767650264789</v>
      </c>
      <c r="R264">
        <f>VLOOKUP(I264,'03septbhavcopy'!$A$1:$M$2068,6,FALSE)</f>
        <v>4339.2</v>
      </c>
      <c r="S264">
        <v>70.59956752506389</v>
      </c>
      <c r="T264">
        <v>36.320710893616436</v>
      </c>
      <c r="V264">
        <v>4742.75</v>
      </c>
      <c r="W264">
        <v>86.465500294869273</v>
      </c>
      <c r="X264">
        <f>AVERAGE(W260:W264)</f>
        <v>37.666190125132701</v>
      </c>
      <c r="Y264">
        <v>4444.6000000000004</v>
      </c>
      <c r="Z264">
        <v>74.743463731079245</v>
      </c>
      <c r="AA264">
        <v>30.531726835437375</v>
      </c>
      <c r="AE264" t="e" cm="1" vm="24">
        <f t="array" aca="1" ref="AE264" ca="1">VLOOKUP(VALUE(LEFT($B$2:$B$1211)),Events!$A$1:$U$536,3,FALSE)</f>
        <v>#VALUE!</v>
      </c>
    </row>
    <row r="265" spans="1:31" x14ac:dyDescent="0.3">
      <c r="H265" s="4"/>
      <c r="I265" s="15"/>
      <c r="J265" s="18"/>
      <c r="K265" s="17"/>
      <c r="L265" s="2" t="s">
        <v>4187</v>
      </c>
      <c r="M265" s="2"/>
      <c r="O265" t="e">
        <v>#N/A</v>
      </c>
      <c r="P265" t="e">
        <f t="shared" si="4"/>
        <v>#N/A</v>
      </c>
      <c r="R265" t="e">
        <f>VLOOKUP(I265,'03septbhavcopy'!$A$1:$M$2068,6,FALSE)</f>
        <v>#N/A</v>
      </c>
      <c r="S265" t="s">
        <v>4187</v>
      </c>
      <c r="T265" t="s">
        <v>4187</v>
      </c>
      <c r="V265" t="s">
        <v>4187</v>
      </c>
      <c r="W265" t="s">
        <v>4187</v>
      </c>
      <c r="AE265" t="e" cm="1" vm="24">
        <f t="array" aca="1" ref="AE265" ca="1">VLOOKUP(VALUE(LEFT($B$2:$B$1211)),Events!$A$1:$U$536,3,FALSE)</f>
        <v>#VALUE!</v>
      </c>
    </row>
    <row r="266" spans="1:31" x14ac:dyDescent="0.3">
      <c r="A266" s="4" t="s">
        <v>199</v>
      </c>
      <c r="B266" s="30">
        <v>44323.286597222221</v>
      </c>
      <c r="C266" s="33">
        <v>44323.286597222221</v>
      </c>
      <c r="D266" s="33">
        <v>44323.286597222221</v>
      </c>
      <c r="E266" s="4" t="s">
        <v>6483</v>
      </c>
      <c r="F266" s="11" t="s">
        <v>19</v>
      </c>
      <c r="G266" s="12" t="s">
        <v>18</v>
      </c>
      <c r="H266" s="10" t="s">
        <v>7</v>
      </c>
      <c r="I266" s="15" t="s">
        <v>200</v>
      </c>
      <c r="J266" s="18">
        <v>1818.9</v>
      </c>
      <c r="K266" s="17">
        <v>2060</v>
      </c>
      <c r="L266" s="2">
        <v>13.255264170652588</v>
      </c>
      <c r="M266" s="2"/>
      <c r="O266">
        <v>2074.75</v>
      </c>
      <c r="P266">
        <f t="shared" si="4"/>
        <v>14.06619385342789</v>
      </c>
      <c r="R266">
        <f>VLOOKUP(I266,'03septbhavcopy'!$A$1:$M$2068,6,FALSE)</f>
        <v>2327.4</v>
      </c>
      <c r="S266">
        <v>27.956457199406234</v>
      </c>
      <c r="T266" t="s">
        <v>4187</v>
      </c>
      <c r="V266">
        <v>2405.5500000000002</v>
      </c>
      <c r="W266">
        <v>32.253010061025897</v>
      </c>
      <c r="Y266">
        <v>2435.5</v>
      </c>
      <c r="Z266">
        <v>33.899609654186591</v>
      </c>
      <c r="AE266" t="e" cm="1" vm="24">
        <f t="array" aca="1" ref="AE266" ca="1">VLOOKUP(VALUE(LEFT($B$2:$B$1211)),Events!$A$1:$U$536,3,FALSE)</f>
        <v>#VALUE!</v>
      </c>
    </row>
    <row r="267" spans="1:31" x14ac:dyDescent="0.3">
      <c r="H267" s="4"/>
      <c r="I267" s="15" t="s">
        <v>8</v>
      </c>
      <c r="J267" s="18">
        <v>3782.6</v>
      </c>
      <c r="K267" s="17">
        <v>3930.45</v>
      </c>
      <c r="L267" s="2">
        <v>3.9086871464072308</v>
      </c>
      <c r="M267" s="2"/>
      <c r="O267">
        <v>4001.2</v>
      </c>
      <c r="P267">
        <f t="shared" si="4"/>
        <v>5.7790937450430899</v>
      </c>
      <c r="R267">
        <f>VLOOKUP(I267,'03septbhavcopy'!$A$1:$M$2068,6,FALSE)</f>
        <v>5461.25</v>
      </c>
      <c r="S267">
        <v>44.378205467139004</v>
      </c>
      <c r="T267" t="s">
        <v>4187</v>
      </c>
      <c r="V267">
        <v>5980.2</v>
      </c>
      <c r="W267">
        <v>58.097604822080051</v>
      </c>
      <c r="Y267">
        <v>6127.65</v>
      </c>
      <c r="Z267">
        <v>61.99571723153386</v>
      </c>
      <c r="AE267" t="e" cm="1" vm="24">
        <f t="array" aca="1" ref="AE267" ca="1">VLOOKUP(VALUE(LEFT($B$2:$B$1211)),Events!$A$1:$U$536,3,FALSE)</f>
        <v>#VALUE!</v>
      </c>
    </row>
    <row r="268" spans="1:31" x14ac:dyDescent="0.3">
      <c r="H268" s="4"/>
      <c r="I268" s="15" t="s">
        <v>167</v>
      </c>
      <c r="J268" s="18">
        <v>3480</v>
      </c>
      <c r="K268" s="17">
        <v>3513.15</v>
      </c>
      <c r="L268" s="2">
        <v>0.95258620689655438</v>
      </c>
      <c r="M268" s="2"/>
      <c r="O268">
        <v>3491.3</v>
      </c>
      <c r="P268">
        <f t="shared" si="4"/>
        <v>0.32471264367816616</v>
      </c>
      <c r="R268">
        <f>VLOOKUP(I268,'03septbhavcopy'!$A$1:$M$2068,6,FALSE)</f>
        <v>4353.45</v>
      </c>
      <c r="S268">
        <v>25.09913793103448</v>
      </c>
      <c r="T268" t="s">
        <v>4187</v>
      </c>
      <c r="V268">
        <v>4993.1000000000004</v>
      </c>
      <c r="W268">
        <v>43.479885057471279</v>
      </c>
      <c r="Y268">
        <v>5102.25</v>
      </c>
      <c r="Z268">
        <v>46.616379310344833</v>
      </c>
      <c r="AE268" t="e" cm="1" vm="24">
        <f t="array" aca="1" ref="AE268" ca="1">VLOOKUP(VALUE(LEFT($B$2:$B$1211)),Events!$A$1:$U$536,3,FALSE)</f>
        <v>#VALUE!</v>
      </c>
    </row>
    <row r="269" spans="1:31" x14ac:dyDescent="0.3">
      <c r="H269" s="4"/>
      <c r="I269" s="15" t="s">
        <v>201</v>
      </c>
      <c r="J269" s="18">
        <v>547</v>
      </c>
      <c r="K269" s="17">
        <v>611.25</v>
      </c>
      <c r="L269" s="2">
        <v>11.745886654478976</v>
      </c>
      <c r="M269" s="2"/>
      <c r="O269">
        <v>639.95000000000005</v>
      </c>
      <c r="P269">
        <f t="shared" si="4"/>
        <v>16.99268738574041</v>
      </c>
      <c r="R269">
        <f>VLOOKUP(I269,'03septbhavcopy'!$A$1:$M$2068,6,FALSE)</f>
        <v>752.95</v>
      </c>
      <c r="S269">
        <v>37.650822669104215</v>
      </c>
      <c r="T269" t="s">
        <v>4187</v>
      </c>
      <c r="V269">
        <v>821.65</v>
      </c>
      <c r="W269">
        <v>50.210237659963433</v>
      </c>
      <c r="Y269">
        <v>855.9</v>
      </c>
      <c r="Z269">
        <v>56.471663619744056</v>
      </c>
      <c r="AE269" t="e" cm="1" vm="24">
        <f t="array" aca="1" ref="AE269" ca="1">VLOOKUP(VALUE(LEFT($B$2:$B$1211)),Events!$A$1:$U$536,3,FALSE)</f>
        <v>#VALUE!</v>
      </c>
    </row>
    <row r="270" spans="1:31" x14ac:dyDescent="0.3">
      <c r="H270" s="4"/>
      <c r="I270" s="15" t="s">
        <v>39</v>
      </c>
      <c r="J270" s="18">
        <v>431.95</v>
      </c>
      <c r="K270" s="17">
        <v>471.5</v>
      </c>
      <c r="L270" s="2">
        <v>9.1561523324458882</v>
      </c>
      <c r="M270" s="2">
        <f>AVERAGE(L266:L270)</f>
        <v>7.803715302176248</v>
      </c>
      <c r="O270">
        <v>487.45</v>
      </c>
      <c r="P270">
        <f t="shared" si="4"/>
        <v>12.848709341358955</v>
      </c>
      <c r="Q270">
        <f>AVERAGE(P266:P270)</f>
        <v>10.002279393849701</v>
      </c>
      <c r="R270">
        <f>VLOOKUP(I270,'03septbhavcopy'!$A$1:$M$2068,6,FALSE)</f>
        <v>491.3</v>
      </c>
      <c r="S270">
        <v>13.740016205579355</v>
      </c>
      <c r="T270">
        <v>29.764927894452661</v>
      </c>
      <c r="V270">
        <v>420.6</v>
      </c>
      <c r="W270">
        <v>-2.6276189373770036</v>
      </c>
      <c r="X270">
        <f>AVERAGE(W266:W270)</f>
        <v>36.282623732632729</v>
      </c>
      <c r="Y270">
        <v>372.45</v>
      </c>
      <c r="Z270">
        <v>-13.774742447042483</v>
      </c>
      <c r="AA270">
        <v>37.041725473753374</v>
      </c>
      <c r="AE270" t="e" cm="1" vm="24">
        <f t="array" aca="1" ref="AE270" ca="1">VLOOKUP(VALUE(LEFT($B$2:$B$1211)),Events!$A$1:$U$536,3,FALSE)</f>
        <v>#VALUE!</v>
      </c>
    </row>
    <row r="271" spans="1:31" x14ac:dyDescent="0.3">
      <c r="H271" s="4"/>
      <c r="I271" s="15"/>
      <c r="J271" s="18"/>
      <c r="K271" s="17"/>
      <c r="L271" s="2" t="s">
        <v>4187</v>
      </c>
      <c r="M271" s="2"/>
      <c r="O271" t="e">
        <v>#N/A</v>
      </c>
      <c r="P271" t="e">
        <f t="shared" si="4"/>
        <v>#N/A</v>
      </c>
      <c r="R271" t="e">
        <f>VLOOKUP(I271,'03septbhavcopy'!$A$1:$M$2068,6,FALSE)</f>
        <v>#N/A</v>
      </c>
      <c r="S271" t="s">
        <v>4187</v>
      </c>
      <c r="T271" t="s">
        <v>4187</v>
      </c>
      <c r="V271" t="s">
        <v>4187</v>
      </c>
      <c r="W271" t="s">
        <v>4187</v>
      </c>
      <c r="AE271" t="e" cm="1" vm="24">
        <f t="array" aca="1" ref="AE271" ca="1">VLOOKUP(VALUE(LEFT($B$2:$B$1211)),Events!$A$1:$U$536,3,FALSE)</f>
        <v>#VALUE!</v>
      </c>
    </row>
    <row r="272" spans="1:31" x14ac:dyDescent="0.3">
      <c r="A272" s="4" t="s">
        <v>202</v>
      </c>
      <c r="B272" s="30">
        <v>44324.033668981479</v>
      </c>
      <c r="C272" s="33">
        <v>44324.033668981479</v>
      </c>
      <c r="D272" s="33">
        <v>44324.033668981479</v>
      </c>
      <c r="E272" s="4" t="s">
        <v>6483</v>
      </c>
      <c r="F272" s="12" t="s">
        <v>18</v>
      </c>
      <c r="G272" s="13" t="s">
        <v>48</v>
      </c>
      <c r="H272" s="12" t="s">
        <v>18</v>
      </c>
      <c r="I272" s="15" t="s">
        <v>203</v>
      </c>
      <c r="J272" s="18">
        <v>1100</v>
      </c>
      <c r="K272" s="17">
        <v>1049.0999999999999</v>
      </c>
      <c r="L272" s="2">
        <v>-4.6272727272727359</v>
      </c>
      <c r="M272" s="2"/>
      <c r="O272">
        <v>1223.8499999999999</v>
      </c>
      <c r="P272">
        <f t="shared" si="4"/>
        <v>11.259090909090901</v>
      </c>
      <c r="R272">
        <f>VLOOKUP(I272,'03septbhavcopy'!$A$1:$M$2068,6,FALSE)</f>
        <v>1367.95</v>
      </c>
      <c r="S272">
        <v>24.359090909090913</v>
      </c>
      <c r="T272" t="s">
        <v>4187</v>
      </c>
      <c r="V272">
        <v>1425.85</v>
      </c>
      <c r="W272">
        <v>29.622727272727264</v>
      </c>
      <c r="Y272">
        <v>1275.9000000000001</v>
      </c>
      <c r="Z272">
        <v>15.990909090909099</v>
      </c>
      <c r="AE272" t="e" cm="1" vm="24">
        <f t="array" aca="1" ref="AE272" ca="1">VLOOKUP(VALUE(LEFT($B$2:$B$1211)),Events!$A$1:$U$536,3,FALSE)</f>
        <v>#VALUE!</v>
      </c>
    </row>
    <row r="273" spans="1:31" x14ac:dyDescent="0.3">
      <c r="H273" s="4"/>
      <c r="I273" s="15" t="s">
        <v>109</v>
      </c>
      <c r="J273" s="18">
        <v>184.75</v>
      </c>
      <c r="K273" s="17">
        <v>179.25</v>
      </c>
      <c r="L273" s="2">
        <v>-2.9769959404600814</v>
      </c>
      <c r="M273" s="2"/>
      <c r="O273">
        <v>178.2</v>
      </c>
      <c r="P273">
        <f t="shared" si="4"/>
        <v>-3.5453315290933758</v>
      </c>
      <c r="R273">
        <f>VLOOKUP(I273,'03septbhavcopy'!$A$1:$M$2068,6,FALSE)</f>
        <v>154.6</v>
      </c>
      <c r="S273">
        <v>-16.319350473612996</v>
      </c>
      <c r="T273" t="s">
        <v>4187</v>
      </c>
      <c r="V273">
        <v>139.85</v>
      </c>
      <c r="W273">
        <v>-24.303112313937756</v>
      </c>
      <c r="Y273">
        <v>153.94999999999999</v>
      </c>
      <c r="Z273">
        <v>-16.671177266576461</v>
      </c>
      <c r="AE273" t="e" cm="1" vm="24">
        <f t="array" aca="1" ref="AE273" ca="1">VLOOKUP(VALUE(LEFT($B$2:$B$1211)),Events!$A$1:$U$536,3,FALSE)</f>
        <v>#VALUE!</v>
      </c>
    </row>
    <row r="274" spans="1:31" x14ac:dyDescent="0.3">
      <c r="H274" s="4"/>
      <c r="I274" s="15" t="s">
        <v>204</v>
      </c>
      <c r="J274" s="18">
        <v>3339</v>
      </c>
      <c r="K274" s="17">
        <v>3794.5</v>
      </c>
      <c r="L274" s="2">
        <v>13.641808924827792</v>
      </c>
      <c r="M274" s="2"/>
      <c r="O274">
        <v>3612.3</v>
      </c>
      <c r="P274">
        <f t="shared" si="4"/>
        <v>8.1850853548966818</v>
      </c>
      <c r="R274">
        <f>VLOOKUP(I274,'03septbhavcopy'!$A$1:$M$2068,6,FALSE)</f>
        <v>4131.6499999999996</v>
      </c>
      <c r="S274">
        <v>23.739143456124577</v>
      </c>
      <c r="T274" t="s">
        <v>4187</v>
      </c>
      <c r="V274">
        <v>3873.7</v>
      </c>
      <c r="W274">
        <v>16.013776579814309</v>
      </c>
      <c r="Y274">
        <v>3104.1</v>
      </c>
      <c r="Z274">
        <v>-7.0350404312668493</v>
      </c>
      <c r="AE274" t="e" cm="1" vm="24">
        <f t="array" aca="1" ref="AE274" ca="1">VLOOKUP(VALUE(LEFT($B$2:$B$1211)),Events!$A$1:$U$536,3,FALSE)</f>
        <v>#VALUE!</v>
      </c>
    </row>
    <row r="275" spans="1:31" x14ac:dyDescent="0.3">
      <c r="H275" s="4"/>
      <c r="I275" s="15" t="s">
        <v>73</v>
      </c>
      <c r="J275" s="18">
        <v>1281.8</v>
      </c>
      <c r="K275" s="17">
        <v>1297.8499999999999</v>
      </c>
      <c r="L275" s="2">
        <v>1.252145420502415</v>
      </c>
      <c r="M275" s="2"/>
      <c r="O275">
        <v>1370.95</v>
      </c>
      <c r="P275">
        <f t="shared" si="4"/>
        <v>6.9550631923857145</v>
      </c>
      <c r="R275">
        <f>VLOOKUP(I275,'03septbhavcopy'!$A$1:$M$2068,6,FALSE)</f>
        <v>1699.2</v>
      </c>
      <c r="S275">
        <v>32.563582462162593</v>
      </c>
      <c r="T275" t="s">
        <v>4187</v>
      </c>
      <c r="V275">
        <v>868.85</v>
      </c>
      <c r="W275">
        <v>-32.216414417225771</v>
      </c>
      <c r="Y275">
        <v>902.95</v>
      </c>
      <c r="Z275">
        <v>-29.556092994226862</v>
      </c>
      <c r="AE275" t="e" cm="1" vm="24">
        <f t="array" aca="1" ref="AE275" ca="1">VLOOKUP(VALUE(LEFT($B$2:$B$1211)),Events!$A$1:$U$536,3,FALSE)</f>
        <v>#VALUE!</v>
      </c>
    </row>
    <row r="276" spans="1:31" x14ac:dyDescent="0.3">
      <c r="H276" s="4"/>
      <c r="I276" s="15" t="s">
        <v>205</v>
      </c>
      <c r="J276" s="18">
        <v>114.25</v>
      </c>
      <c r="K276" s="17">
        <v>124.6</v>
      </c>
      <c r="L276" s="2">
        <v>9.0590809628008699</v>
      </c>
      <c r="M276" s="2">
        <f>AVERAGE(L272:L276)</f>
        <v>3.269753328079652</v>
      </c>
      <c r="O276">
        <v>129.75</v>
      </c>
      <c r="P276">
        <f t="shared" si="4"/>
        <v>13.566739606126914</v>
      </c>
      <c r="Q276">
        <f>AVERAGE(P272:P276)</f>
        <v>7.2841295066813672</v>
      </c>
      <c r="R276">
        <f>VLOOKUP(I276,'03septbhavcopy'!$A$1:$M$2068,6,FALSE)</f>
        <v>120.6</v>
      </c>
      <c r="S276">
        <v>5.5579868708971496</v>
      </c>
      <c r="T276">
        <v>13.980090644932449</v>
      </c>
      <c r="V276">
        <v>130.4</v>
      </c>
      <c r="W276">
        <v>14.135667396061272</v>
      </c>
      <c r="X276">
        <f>AVERAGE(W272:W276)</f>
        <v>0.65052890348786363</v>
      </c>
      <c r="Y276">
        <v>135.6</v>
      </c>
      <c r="Z276">
        <v>18.6870897155361</v>
      </c>
      <c r="AA276">
        <v>-3.7168623771249947</v>
      </c>
      <c r="AE276" t="e" cm="1" vm="24">
        <f t="array" aca="1" ref="AE276" ca="1">VLOOKUP(VALUE(LEFT($B$2:$B$1211)),Events!$A$1:$U$536,3,FALSE)</f>
        <v>#VALUE!</v>
      </c>
    </row>
    <row r="277" spans="1:31" x14ac:dyDescent="0.3">
      <c r="H277" s="4"/>
      <c r="I277" s="15"/>
      <c r="J277" s="18"/>
      <c r="K277" s="17"/>
      <c r="L277" s="2" t="s">
        <v>4187</v>
      </c>
      <c r="M277" s="2"/>
      <c r="O277" t="e">
        <v>#N/A</v>
      </c>
      <c r="P277" t="e">
        <f t="shared" si="4"/>
        <v>#N/A</v>
      </c>
      <c r="R277" t="e">
        <f>VLOOKUP(I277,'03septbhavcopy'!$A$1:$M$2068,6,FALSE)</f>
        <v>#N/A</v>
      </c>
      <c r="S277" t="s">
        <v>4187</v>
      </c>
      <c r="T277" t="s">
        <v>4187</v>
      </c>
      <c r="V277" t="s">
        <v>4187</v>
      </c>
      <c r="W277" t="s">
        <v>4187</v>
      </c>
      <c r="AE277" t="e" cm="1" vm="24">
        <f t="array" aca="1" ref="AE277" ca="1">VLOOKUP(VALUE(LEFT($B$2:$B$1211)),Events!$A$1:$U$536,3,FALSE)</f>
        <v>#VALUE!</v>
      </c>
    </row>
    <row r="278" spans="1:31" x14ac:dyDescent="0.3">
      <c r="A278" s="4" t="s">
        <v>206</v>
      </c>
      <c r="B278" s="30">
        <v>44324.555914351855</v>
      </c>
      <c r="C278" s="33">
        <v>44324.555914351855</v>
      </c>
      <c r="D278" s="33">
        <v>44324.555914351855</v>
      </c>
      <c r="E278" s="4" t="s">
        <v>6483</v>
      </c>
      <c r="F278" s="11" t="s">
        <v>19</v>
      </c>
      <c r="G278" s="13" t="s">
        <v>48</v>
      </c>
      <c r="H278" s="12" t="s">
        <v>18</v>
      </c>
      <c r="I278" s="15" t="s">
        <v>207</v>
      </c>
      <c r="J278" s="18">
        <v>1446.5</v>
      </c>
      <c r="K278" s="17">
        <v>1577</v>
      </c>
      <c r="L278" s="2">
        <v>9.0217767023850683</v>
      </c>
      <c r="M278" s="2"/>
      <c r="O278">
        <v>1712.5</v>
      </c>
      <c r="P278">
        <f t="shared" si="4"/>
        <v>18.389215347390252</v>
      </c>
      <c r="R278">
        <f>VLOOKUP(I278,'03septbhavcopy'!$A$1:$M$2068,6,FALSE)</f>
        <v>2019.3</v>
      </c>
      <c r="S278">
        <v>39.59903214656066</v>
      </c>
      <c r="T278" t="s">
        <v>4187</v>
      </c>
      <c r="V278">
        <v>2090.25</v>
      </c>
      <c r="W278">
        <v>44.503975112340129</v>
      </c>
      <c r="Y278">
        <v>2409.1999999999998</v>
      </c>
      <c r="Z278">
        <v>66.553750432077422</v>
      </c>
      <c r="AE278" t="e" cm="1" vm="24">
        <f t="array" aca="1" ref="AE278" ca="1">VLOOKUP(VALUE(LEFT($B$2:$B$1211)),Events!$A$1:$U$536,3,FALSE)</f>
        <v>#VALUE!</v>
      </c>
    </row>
    <row r="279" spans="1:31" x14ac:dyDescent="0.3">
      <c r="H279" s="4"/>
      <c r="I279" s="15" t="s">
        <v>118</v>
      </c>
      <c r="J279" s="18">
        <v>6481.9</v>
      </c>
      <c r="K279" s="17">
        <v>6598.5</v>
      </c>
      <c r="L279" s="2">
        <v>1.7988552739166042</v>
      </c>
      <c r="M279" s="2"/>
      <c r="O279">
        <v>6794.4</v>
      </c>
      <c r="P279">
        <f t="shared" si="4"/>
        <v>4.8211172649994598</v>
      </c>
      <c r="R279">
        <f>VLOOKUP(I279,'03septbhavcopy'!$A$1:$M$2068,6,FALSE)</f>
        <v>7929.85</v>
      </c>
      <c r="S279">
        <v>22.338357580339107</v>
      </c>
      <c r="T279" t="s">
        <v>4187</v>
      </c>
      <c r="V279">
        <v>7622.9</v>
      </c>
      <c r="W279">
        <v>17.602863357966029</v>
      </c>
      <c r="Y279">
        <v>7469.35</v>
      </c>
      <c r="Z279">
        <v>15.233959178635905</v>
      </c>
      <c r="AE279" t="e" cm="1" vm="24">
        <f t="array" aca="1" ref="AE279" ca="1">VLOOKUP(VALUE(LEFT($B$2:$B$1211)),Events!$A$1:$U$536,3,FALSE)</f>
        <v>#VALUE!</v>
      </c>
    </row>
    <row r="280" spans="1:31" x14ac:dyDescent="0.3">
      <c r="H280" s="4"/>
      <c r="I280" s="15" t="s">
        <v>208</v>
      </c>
      <c r="J280" s="18">
        <v>3371.35</v>
      </c>
      <c r="K280" s="17">
        <v>3213.35</v>
      </c>
      <c r="L280" s="2">
        <v>-4.68654989840865</v>
      </c>
      <c r="M280" s="2"/>
      <c r="O280">
        <v>3411.65</v>
      </c>
      <c r="P280">
        <f t="shared" si="4"/>
        <v>1.1953668411763889</v>
      </c>
      <c r="R280">
        <f>VLOOKUP(I280,'03septbhavcopy'!$A$1:$M$2068,6,FALSE)</f>
        <v>4091.65</v>
      </c>
      <c r="S280">
        <v>21.365328429264249</v>
      </c>
      <c r="T280" t="s">
        <v>4187</v>
      </c>
      <c r="V280">
        <v>3783</v>
      </c>
      <c r="W280">
        <v>12.210242187847602</v>
      </c>
      <c r="Y280">
        <v>4033.45</v>
      </c>
      <c r="Z280">
        <v>19.639017010989662</v>
      </c>
      <c r="AE280" t="e" cm="1" vm="24">
        <f t="array" aca="1" ref="AE280" ca="1">VLOOKUP(VALUE(LEFT($B$2:$B$1211)),Events!$A$1:$U$536,3,FALSE)</f>
        <v>#VALUE!</v>
      </c>
    </row>
    <row r="281" spans="1:31" x14ac:dyDescent="0.3">
      <c r="H281" s="4"/>
      <c r="I281" s="15" t="s">
        <v>209</v>
      </c>
      <c r="J281" s="18">
        <v>2118.1999999999998</v>
      </c>
      <c r="K281" s="17">
        <v>2102.0500000000002</v>
      </c>
      <c r="L281" s="2">
        <v>-0.7624398073836105</v>
      </c>
      <c r="M281" s="2"/>
      <c r="O281">
        <v>2074.35</v>
      </c>
      <c r="P281">
        <f t="shared" si="4"/>
        <v>-2.0701539042583286</v>
      </c>
      <c r="R281">
        <f>VLOOKUP(I281,'03septbhavcopy'!$A$1:$M$2068,6,FALSE)</f>
        <v>2301.0500000000002</v>
      </c>
      <c r="S281">
        <v>8.6323293362288922</v>
      </c>
      <c r="T281" t="s">
        <v>4187</v>
      </c>
      <c r="V281">
        <v>2327.5500000000002</v>
      </c>
      <c r="W281">
        <v>9.8833915588707573</v>
      </c>
      <c r="Y281">
        <v>1656.55</v>
      </c>
      <c r="Z281">
        <v>-21.794448116325178</v>
      </c>
      <c r="AE281" t="e" cm="1" vm="24">
        <f t="array" aca="1" ref="AE281" ca="1">VLOOKUP(VALUE(LEFT($B$2:$B$1211)),Events!$A$1:$U$536,3,FALSE)</f>
        <v>#VALUE!</v>
      </c>
    </row>
    <row r="282" spans="1:31" x14ac:dyDescent="0.3">
      <c r="H282" s="4"/>
      <c r="I282" s="15" t="s">
        <v>210</v>
      </c>
      <c r="J282" s="18">
        <v>629.4</v>
      </c>
      <c r="K282" s="17">
        <v>811.7</v>
      </c>
      <c r="L282" s="2">
        <v>28.964092786781073</v>
      </c>
      <c r="M282" s="2">
        <f>AVERAGE(L278:L282)</f>
        <v>6.8671470114580968</v>
      </c>
      <c r="O282">
        <v>853.55</v>
      </c>
      <c r="P282">
        <f t="shared" si="4"/>
        <v>35.613282491261515</v>
      </c>
      <c r="Q282">
        <f>AVERAGE(P278:P282)</f>
        <v>11.589765608113856</v>
      </c>
      <c r="R282">
        <f>VLOOKUP(I282,'03septbhavcopy'!$A$1:$M$2068,6,FALSE)</f>
        <v>752.8</v>
      </c>
      <c r="S282">
        <v>19.605973943438194</v>
      </c>
      <c r="T282">
        <v>22.308204287166223</v>
      </c>
      <c r="V282">
        <v>725.85</v>
      </c>
      <c r="W282">
        <v>15.324118207816976</v>
      </c>
      <c r="X282">
        <f>AVERAGE(W278:W282)</f>
        <v>19.904918084968298</v>
      </c>
      <c r="Y282">
        <v>756.6</v>
      </c>
      <c r="Z282">
        <v>20.209723546234517</v>
      </c>
      <c r="AA282">
        <v>19.968400410322463</v>
      </c>
      <c r="AE282" t="e" cm="1" vm="24">
        <f t="array" aca="1" ref="AE282" ca="1">VLOOKUP(VALUE(LEFT($B$2:$B$1211)),Events!$A$1:$U$536,3,FALSE)</f>
        <v>#VALUE!</v>
      </c>
    </row>
    <row r="283" spans="1:31" x14ac:dyDescent="0.3">
      <c r="H283" s="4"/>
      <c r="I283" s="15"/>
      <c r="J283" s="18"/>
      <c r="K283" s="17"/>
      <c r="L283" s="2" t="s">
        <v>4187</v>
      </c>
      <c r="M283" s="2"/>
      <c r="O283" t="e">
        <v>#N/A</v>
      </c>
      <c r="P283" t="e">
        <f t="shared" si="4"/>
        <v>#N/A</v>
      </c>
      <c r="R283" t="e">
        <f>VLOOKUP(I283,'03septbhavcopy'!$A$1:$M$2068,6,FALSE)</f>
        <v>#N/A</v>
      </c>
      <c r="S283" t="s">
        <v>4187</v>
      </c>
      <c r="T283" t="s">
        <v>4187</v>
      </c>
      <c r="V283" t="s">
        <v>4187</v>
      </c>
      <c r="W283" t="s">
        <v>4187</v>
      </c>
      <c r="AE283" t="e" cm="1" vm="24">
        <f t="array" aca="1" ref="AE283" ca="1">VLOOKUP(VALUE(LEFT($B$2:$B$1211)),Events!$A$1:$U$536,3,FALSE)</f>
        <v>#VALUE!</v>
      </c>
    </row>
    <row r="284" spans="1:31" x14ac:dyDescent="0.3">
      <c r="A284" s="4" t="s">
        <v>211</v>
      </c>
      <c r="B284" s="30">
        <v>44324.564305555556</v>
      </c>
      <c r="C284" s="33">
        <v>44324.564305555556</v>
      </c>
      <c r="D284" s="33">
        <v>44324.564305555556</v>
      </c>
      <c r="E284" s="4" t="s">
        <v>6483</v>
      </c>
      <c r="F284" s="12" t="s">
        <v>18</v>
      </c>
      <c r="G284" s="13" t="s">
        <v>48</v>
      </c>
      <c r="H284" s="12" t="s">
        <v>18</v>
      </c>
      <c r="I284" s="15" t="s">
        <v>205</v>
      </c>
      <c r="J284" s="18">
        <v>114.25</v>
      </c>
      <c r="K284" s="17">
        <v>124.6</v>
      </c>
      <c r="L284" s="2">
        <v>9.0590809628008699</v>
      </c>
      <c r="M284" s="2"/>
      <c r="O284">
        <v>129.75</v>
      </c>
      <c r="P284">
        <f t="shared" si="4"/>
        <v>13.566739606126914</v>
      </c>
      <c r="R284">
        <f>VLOOKUP(I284,'03septbhavcopy'!$A$1:$M$2068,6,FALSE)</f>
        <v>120.6</v>
      </c>
      <c r="S284">
        <v>5.5579868708971496</v>
      </c>
      <c r="T284" t="s">
        <v>4187</v>
      </c>
      <c r="V284">
        <v>130.4</v>
      </c>
      <c r="W284">
        <v>14.135667396061272</v>
      </c>
      <c r="Y284">
        <v>135.6</v>
      </c>
      <c r="Z284">
        <v>18.6870897155361</v>
      </c>
      <c r="AE284" t="e" cm="1" vm="24">
        <f t="array" aca="1" ref="AE284" ca="1">VLOOKUP(VALUE(LEFT($B$2:$B$1211)),Events!$A$1:$U$536,3,FALSE)</f>
        <v>#VALUE!</v>
      </c>
    </row>
    <row r="285" spans="1:31" x14ac:dyDescent="0.3">
      <c r="H285" s="4"/>
      <c r="I285" s="15" t="s">
        <v>182</v>
      </c>
      <c r="J285" s="18">
        <v>70.55</v>
      </c>
      <c r="K285" s="17">
        <v>83.85</v>
      </c>
      <c r="L285" s="2">
        <v>18.85187810063784</v>
      </c>
      <c r="M285" s="2"/>
      <c r="O285">
        <v>81.8</v>
      </c>
      <c r="P285">
        <f t="shared" si="4"/>
        <v>15.946137491141034</v>
      </c>
      <c r="R285">
        <f>VLOOKUP(I285,'03septbhavcopy'!$A$1:$M$2068,6,FALSE)</f>
        <v>79.2</v>
      </c>
      <c r="S285">
        <v>12.260807937632892</v>
      </c>
      <c r="T285" t="s">
        <v>4187</v>
      </c>
      <c r="V285">
        <v>78</v>
      </c>
      <c r="W285">
        <v>10.559886605244511</v>
      </c>
      <c r="Y285">
        <v>112.95</v>
      </c>
      <c r="Z285">
        <v>60.099220411055995</v>
      </c>
      <c r="AE285" t="e" cm="1" vm="24">
        <f t="array" aca="1" ref="AE285" ca="1">VLOOKUP(VALUE(LEFT($B$2:$B$1211)),Events!$A$1:$U$536,3,FALSE)</f>
        <v>#VALUE!</v>
      </c>
    </row>
    <row r="286" spans="1:31" x14ac:dyDescent="0.3">
      <c r="H286" s="4"/>
      <c r="I286" s="15" t="s">
        <v>212</v>
      </c>
      <c r="J286" s="18">
        <v>1218.95</v>
      </c>
      <c r="K286" s="17">
        <v>1151.8</v>
      </c>
      <c r="L286" s="2">
        <v>-5.5088395750441022</v>
      </c>
      <c r="M286" s="2"/>
      <c r="O286">
        <v>1271.5999999999999</v>
      </c>
      <c r="P286">
        <f t="shared" si="4"/>
        <v>4.3192911932400726</v>
      </c>
      <c r="R286">
        <f>VLOOKUP(I286,'03septbhavcopy'!$A$1:$M$2068,6,FALSE)</f>
        <v>1335.9</v>
      </c>
      <c r="S286">
        <v>9.5943229828951182</v>
      </c>
      <c r="T286" t="s">
        <v>4187</v>
      </c>
      <c r="V286">
        <v>1438.75</v>
      </c>
      <c r="W286">
        <v>18.031912711760118</v>
      </c>
      <c r="Y286">
        <v>1801.7</v>
      </c>
      <c r="Z286">
        <v>47.807539275606054</v>
      </c>
      <c r="AE286" t="e" cm="1" vm="24">
        <f t="array" aca="1" ref="AE286" ca="1">VLOOKUP(VALUE(LEFT($B$2:$B$1211)),Events!$A$1:$U$536,3,FALSE)</f>
        <v>#VALUE!</v>
      </c>
    </row>
    <row r="287" spans="1:31" x14ac:dyDescent="0.3">
      <c r="H287" s="4"/>
      <c r="I287" s="15" t="s">
        <v>213</v>
      </c>
      <c r="J287" s="18">
        <v>1829</v>
      </c>
      <c r="K287" s="17">
        <v>1952.65</v>
      </c>
      <c r="L287" s="2">
        <v>6.7605248769819628</v>
      </c>
      <c r="M287" s="2"/>
      <c r="O287">
        <v>1973.2</v>
      </c>
      <c r="P287">
        <f t="shared" si="4"/>
        <v>7.8840896664844209</v>
      </c>
      <c r="R287">
        <f>VLOOKUP(I287,'03septbhavcopy'!$A$1:$M$2068,6,FALSE)</f>
        <v>2097.0500000000002</v>
      </c>
      <c r="S287">
        <v>14.655549480590498</v>
      </c>
      <c r="T287" t="s">
        <v>4187</v>
      </c>
      <c r="V287">
        <v>1980.05</v>
      </c>
      <c r="W287">
        <v>8.2586112629852355</v>
      </c>
      <c r="Y287">
        <v>1873.35</v>
      </c>
      <c r="Z287">
        <v>2.4248223072717283</v>
      </c>
      <c r="AE287" t="e" cm="1" vm="24">
        <f t="array" aca="1" ref="AE287" ca="1">VLOOKUP(VALUE(LEFT($B$2:$B$1211)),Events!$A$1:$U$536,3,FALSE)</f>
        <v>#VALUE!</v>
      </c>
    </row>
    <row r="288" spans="1:31" x14ac:dyDescent="0.3">
      <c r="H288" s="4"/>
      <c r="I288" s="15" t="s">
        <v>115</v>
      </c>
      <c r="J288" s="18">
        <v>381.15</v>
      </c>
      <c r="K288" s="17">
        <v>382.15</v>
      </c>
      <c r="L288" s="2">
        <v>0.26236389872753513</v>
      </c>
      <c r="M288" s="2">
        <f>AVERAGE(L284:L288)</f>
        <v>5.8850016528208213</v>
      </c>
      <c r="O288">
        <v>402.45</v>
      </c>
      <c r="P288">
        <f t="shared" si="4"/>
        <v>5.5883510428965009</v>
      </c>
      <c r="Q288">
        <f>AVERAGE(P284:P288)</f>
        <v>9.4609217999777879</v>
      </c>
      <c r="R288">
        <f>VLOOKUP(I288,'03septbhavcopy'!$A$1:$M$2068,6,FALSE)</f>
        <v>363.5</v>
      </c>
      <c r="S288">
        <v>-4.6307228125409887</v>
      </c>
      <c r="T288">
        <v>7.4875888918949345</v>
      </c>
      <c r="V288">
        <v>358.15</v>
      </c>
      <c r="W288">
        <v>-6.0343696707333079</v>
      </c>
      <c r="X288">
        <f>AVERAGE(W284:W288)</f>
        <v>8.9903416610635656</v>
      </c>
      <c r="Y288">
        <v>399.3</v>
      </c>
      <c r="Z288">
        <v>4.7619047619047716</v>
      </c>
      <c r="AA288">
        <v>26.756115294274927</v>
      </c>
      <c r="AE288" t="e" cm="1" vm="24">
        <f t="array" aca="1" ref="AE288" ca="1">VLOOKUP(VALUE(LEFT($B$2:$B$1211)),Events!$A$1:$U$536,3,FALSE)</f>
        <v>#VALUE!</v>
      </c>
    </row>
    <row r="289" spans="1:31" x14ac:dyDescent="0.3">
      <c r="H289" s="4"/>
      <c r="I289" s="15"/>
      <c r="J289" s="18"/>
      <c r="K289" s="17"/>
      <c r="L289" s="2" t="s">
        <v>4187</v>
      </c>
      <c r="M289" s="2"/>
      <c r="O289" t="e">
        <v>#N/A</v>
      </c>
      <c r="P289" t="e">
        <f t="shared" si="4"/>
        <v>#N/A</v>
      </c>
      <c r="R289" t="e">
        <f>VLOOKUP(I289,'03septbhavcopy'!$A$1:$M$2068,6,FALSE)</f>
        <v>#N/A</v>
      </c>
      <c r="S289" t="s">
        <v>4187</v>
      </c>
      <c r="T289" t="s">
        <v>4187</v>
      </c>
      <c r="V289" t="s">
        <v>4187</v>
      </c>
      <c r="W289" t="s">
        <v>4187</v>
      </c>
      <c r="AE289" t="e" cm="1" vm="24">
        <f t="array" aca="1" ref="AE289" ca="1">VLOOKUP(VALUE(LEFT($B$2:$B$1211)),Events!$A$1:$U$536,3,FALSE)</f>
        <v>#VALUE!</v>
      </c>
    </row>
    <row r="290" spans="1:31" x14ac:dyDescent="0.3">
      <c r="A290" s="4" t="s">
        <v>214</v>
      </c>
      <c r="B290" s="30">
        <v>44324.7659375</v>
      </c>
      <c r="C290" s="33">
        <v>44324.7659375</v>
      </c>
      <c r="D290" s="33">
        <v>44324.7659375</v>
      </c>
      <c r="E290" s="4" t="s">
        <v>6483</v>
      </c>
      <c r="F290" s="12" t="s">
        <v>18</v>
      </c>
      <c r="G290" s="12" t="s">
        <v>18</v>
      </c>
      <c r="H290" s="12" t="s">
        <v>18</v>
      </c>
      <c r="I290" s="15" t="s">
        <v>215</v>
      </c>
      <c r="J290" s="18">
        <v>2187.3000000000002</v>
      </c>
      <c r="K290" s="17">
        <v>2239.0500000000002</v>
      </c>
      <c r="L290" s="2">
        <v>2.3659305993690851</v>
      </c>
      <c r="M290" s="2"/>
      <c r="O290">
        <v>2266.5500000000002</v>
      </c>
      <c r="P290">
        <f t="shared" si="4"/>
        <v>3.6231884057971011</v>
      </c>
      <c r="R290">
        <f>VLOOKUP(I290,'03septbhavcopy'!$A$1:$M$2068,6,FALSE)</f>
        <v>2154.5500000000002</v>
      </c>
      <c r="S290">
        <v>-1.4972797512915466</v>
      </c>
      <c r="T290" t="s">
        <v>4187</v>
      </c>
      <c r="V290">
        <v>2315.5</v>
      </c>
      <c r="W290">
        <v>5.8611073012389614</v>
      </c>
      <c r="Y290">
        <v>2019.75</v>
      </c>
      <c r="Z290">
        <v>-7.6601289260732486</v>
      </c>
      <c r="AE290" t="e" cm="1" vm="24">
        <f t="array" aca="1" ref="AE290" ca="1">VLOOKUP(VALUE(LEFT($B$2:$B$1211)),Events!$A$1:$U$536,3,FALSE)</f>
        <v>#VALUE!</v>
      </c>
    </row>
    <row r="291" spans="1:31" x14ac:dyDescent="0.3">
      <c r="H291" s="4"/>
      <c r="I291" s="15" t="s">
        <v>216</v>
      </c>
      <c r="J291" s="18">
        <v>15850.4</v>
      </c>
      <c r="K291" s="17">
        <v>16102.3</v>
      </c>
      <c r="L291" s="2">
        <v>1.5892343410891816</v>
      </c>
      <c r="M291" s="2"/>
      <c r="O291">
        <v>15954.35</v>
      </c>
      <c r="P291">
        <f t="shared" si="4"/>
        <v>0.65581941149750622</v>
      </c>
      <c r="R291">
        <f>VLOOKUP(I291,'03septbhavcopy'!$A$1:$M$2068,6,FALSE)</f>
        <v>19850.8</v>
      </c>
      <c r="S291">
        <v>25.23847978599909</v>
      </c>
      <c r="T291" t="s">
        <v>4187</v>
      </c>
      <c r="V291">
        <v>21183.4</v>
      </c>
      <c r="W291">
        <v>33.645838590824219</v>
      </c>
      <c r="Y291">
        <v>15775.35</v>
      </c>
      <c r="Z291">
        <v>-0.47348962802200117</v>
      </c>
      <c r="AE291" t="e" cm="1" vm="24">
        <f t="array" aca="1" ref="AE291" ca="1">VLOOKUP(VALUE(LEFT($B$2:$B$1211)),Events!$A$1:$U$536,3,FALSE)</f>
        <v>#VALUE!</v>
      </c>
    </row>
    <row r="292" spans="1:31" x14ac:dyDescent="0.3">
      <c r="H292" s="4"/>
      <c r="I292" s="15" t="s">
        <v>102</v>
      </c>
      <c r="J292" s="18">
        <v>2220.6999999999998</v>
      </c>
      <c r="K292" s="17">
        <v>2355.6</v>
      </c>
      <c r="L292" s="2">
        <v>6.0746611428828796</v>
      </c>
      <c r="M292" s="2"/>
      <c r="O292">
        <v>2441.15</v>
      </c>
      <c r="P292">
        <f t="shared" si="4"/>
        <v>9.9270500292700632</v>
      </c>
      <c r="R292">
        <f>VLOOKUP(I292,'03septbhavcopy'!$A$1:$M$2068,6,FALSE)</f>
        <v>3773.45</v>
      </c>
      <c r="S292">
        <v>69.921646327734507</v>
      </c>
      <c r="T292" t="s">
        <v>4187</v>
      </c>
      <c r="V292">
        <v>4347.25</v>
      </c>
      <c r="W292">
        <v>95.760345836898296</v>
      </c>
      <c r="Y292">
        <v>3870.05</v>
      </c>
      <c r="Z292">
        <v>74.271626063853759</v>
      </c>
      <c r="AE292" t="e" cm="1" vm="24">
        <f t="array" aca="1" ref="AE292" ca="1">VLOOKUP(VALUE(LEFT($B$2:$B$1211)),Events!$A$1:$U$536,3,FALSE)</f>
        <v>#VALUE!</v>
      </c>
    </row>
    <row r="293" spans="1:31" x14ac:dyDescent="0.3">
      <c r="H293" s="4"/>
      <c r="I293" s="15" t="s">
        <v>98</v>
      </c>
      <c r="J293" s="18">
        <v>2056.3000000000002</v>
      </c>
      <c r="K293" s="17">
        <v>2027.3</v>
      </c>
      <c r="L293" s="2">
        <v>-1.4103000534941508</v>
      </c>
      <c r="M293" s="2"/>
      <c r="O293">
        <v>2036.75</v>
      </c>
      <c r="P293">
        <f t="shared" si="4"/>
        <v>-0.95073676020036857</v>
      </c>
      <c r="R293">
        <f>VLOOKUP(I293,'03septbhavcopy'!$A$1:$M$2068,6,FALSE)</f>
        <v>2536.35</v>
      </c>
      <c r="S293">
        <v>23.345328988960738</v>
      </c>
      <c r="T293" t="s">
        <v>4187</v>
      </c>
      <c r="V293">
        <v>2372.1</v>
      </c>
      <c r="W293">
        <v>15.357681272187895</v>
      </c>
      <c r="Y293">
        <v>1020.3</v>
      </c>
      <c r="Z293">
        <v>-50.381753635169972</v>
      </c>
      <c r="AE293" t="e" cm="1" vm="24">
        <f t="array" aca="1" ref="AE293" ca="1">VLOOKUP(VALUE(LEFT($B$2:$B$1211)),Events!$A$1:$U$536,3,FALSE)</f>
        <v>#VALUE!</v>
      </c>
    </row>
    <row r="294" spans="1:31" x14ac:dyDescent="0.3">
      <c r="H294" s="4"/>
      <c r="I294" s="15" t="s">
        <v>217</v>
      </c>
      <c r="J294" s="18">
        <v>1246.4000000000001</v>
      </c>
      <c r="K294" s="17">
        <v>1359.85</v>
      </c>
      <c r="L294" s="2">
        <v>9.1022143774069164</v>
      </c>
      <c r="M294" s="2">
        <f>AVERAGE(L290:L294)</f>
        <v>3.5443480814507824</v>
      </c>
      <c r="O294">
        <v>1407.2</v>
      </c>
      <c r="P294">
        <f t="shared" si="4"/>
        <v>12.901155327342742</v>
      </c>
      <c r="Q294">
        <f>AVERAGE(P290:P294)</f>
        <v>5.2312952827414083</v>
      </c>
      <c r="R294">
        <f>VLOOKUP(I294,'03septbhavcopy'!$A$1:$M$2068,6,FALSE)</f>
        <v>1580.4</v>
      </c>
      <c r="S294">
        <v>26.797175866495508</v>
      </c>
      <c r="T294">
        <v>28.76107024357966</v>
      </c>
      <c r="V294">
        <v>2285.6999999999998</v>
      </c>
      <c r="W294">
        <v>83.384146341463392</v>
      </c>
      <c r="X294">
        <f>AVERAGE(W290:W294)</f>
        <v>46.801823868522561</v>
      </c>
      <c r="Y294">
        <v>1561.55</v>
      </c>
      <c r="Z294">
        <v>25.284820282413339</v>
      </c>
      <c r="AA294">
        <v>8.2082148314003742</v>
      </c>
      <c r="AE294" t="e" cm="1" vm="24">
        <f t="array" aca="1" ref="AE294" ca="1">VLOOKUP(VALUE(LEFT($B$2:$B$1211)),Events!$A$1:$U$536,3,FALSE)</f>
        <v>#VALUE!</v>
      </c>
    </row>
    <row r="295" spans="1:31" x14ac:dyDescent="0.3">
      <c r="H295" s="4"/>
      <c r="I295" s="15"/>
      <c r="J295" s="18"/>
      <c r="K295" s="17"/>
      <c r="L295" s="2" t="s">
        <v>4187</v>
      </c>
      <c r="M295" s="2"/>
      <c r="O295" t="e">
        <v>#N/A</v>
      </c>
      <c r="P295" t="e">
        <f t="shared" si="4"/>
        <v>#N/A</v>
      </c>
      <c r="R295" t="e">
        <f>VLOOKUP(I295,'03septbhavcopy'!$A$1:$M$2068,6,FALSE)</f>
        <v>#N/A</v>
      </c>
      <c r="S295" t="s">
        <v>4187</v>
      </c>
      <c r="T295" t="s">
        <v>4187</v>
      </c>
      <c r="V295" t="s">
        <v>4187</v>
      </c>
      <c r="W295" t="s">
        <v>4187</v>
      </c>
      <c r="AE295" t="e" cm="1" vm="24">
        <f t="array" aca="1" ref="AE295" ca="1">VLOOKUP(VALUE(LEFT($B$2:$B$1211)),Events!$A$1:$U$536,3,FALSE)</f>
        <v>#VALUE!</v>
      </c>
    </row>
    <row r="296" spans="1:31" x14ac:dyDescent="0.3">
      <c r="A296" s="4" t="s">
        <v>218</v>
      </c>
      <c r="B296" s="30">
        <v>44325.453310185185</v>
      </c>
      <c r="C296" s="33">
        <v>44325.453310185185</v>
      </c>
      <c r="D296" s="33">
        <v>44325.453310185185</v>
      </c>
      <c r="E296" s="4" t="s">
        <v>6483</v>
      </c>
      <c r="F296" s="11" t="s">
        <v>19</v>
      </c>
      <c r="G296" s="11" t="s">
        <v>19</v>
      </c>
      <c r="H296" s="11" t="s">
        <v>19</v>
      </c>
      <c r="I296" s="15" t="s">
        <v>8</v>
      </c>
      <c r="J296" s="18">
        <v>3768.6</v>
      </c>
      <c r="K296" s="17">
        <v>3930.45</v>
      </c>
      <c r="L296" s="2">
        <v>4.2946982964496074</v>
      </c>
      <c r="M296" s="2"/>
      <c r="O296">
        <v>4001.2</v>
      </c>
      <c r="P296">
        <f t="shared" si="4"/>
        <v>6.1720532823860292</v>
      </c>
      <c r="R296">
        <f>VLOOKUP(I296,'03septbhavcopy'!$A$1:$M$2068,6,FALSE)</f>
        <v>5461.25</v>
      </c>
      <c r="S296">
        <v>44.914557129968692</v>
      </c>
      <c r="T296" t="s">
        <v>4187</v>
      </c>
      <c r="V296">
        <v>5980.2</v>
      </c>
      <c r="W296">
        <v>58.684922782996338</v>
      </c>
      <c r="Y296">
        <v>6127.65</v>
      </c>
      <c r="Z296">
        <v>62.597516319057469</v>
      </c>
      <c r="AE296" t="e" cm="1" vm="24">
        <f t="array" aca="1" ref="AE296" ca="1">VLOOKUP(VALUE(LEFT($B$2:$B$1211)),Events!$A$1:$U$536,3,FALSE)</f>
        <v>#VALUE!</v>
      </c>
    </row>
    <row r="297" spans="1:31" x14ac:dyDescent="0.3">
      <c r="H297" s="4"/>
      <c r="I297" s="15" t="s">
        <v>118</v>
      </c>
      <c r="J297" s="18">
        <v>6481.9</v>
      </c>
      <c r="K297" s="17">
        <v>6598.5</v>
      </c>
      <c r="L297" s="2">
        <v>1.7988552739166042</v>
      </c>
      <c r="M297" s="2"/>
      <c r="O297">
        <v>6794.4</v>
      </c>
      <c r="P297">
        <f t="shared" si="4"/>
        <v>4.8211172649994598</v>
      </c>
      <c r="R297">
        <f>VLOOKUP(I297,'03septbhavcopy'!$A$1:$M$2068,6,FALSE)</f>
        <v>7929.85</v>
      </c>
      <c r="S297">
        <v>22.338357580339107</v>
      </c>
      <c r="T297" t="s">
        <v>4187</v>
      </c>
      <c r="V297">
        <v>7622.9</v>
      </c>
      <c r="W297">
        <v>17.602863357966029</v>
      </c>
      <c r="Y297">
        <v>7469.35</v>
      </c>
      <c r="Z297">
        <v>15.233959178635905</v>
      </c>
      <c r="AE297" t="e" cm="1" vm="24">
        <f t="array" aca="1" ref="AE297" ca="1">VLOOKUP(VALUE(LEFT($B$2:$B$1211)),Events!$A$1:$U$536,3,FALSE)</f>
        <v>#VALUE!</v>
      </c>
    </row>
    <row r="298" spans="1:31" x14ac:dyDescent="0.3">
      <c r="H298" s="4"/>
      <c r="I298" s="15" t="s">
        <v>10</v>
      </c>
      <c r="J298" s="18">
        <v>2551.65</v>
      </c>
      <c r="K298" s="17">
        <v>2940.7</v>
      </c>
      <c r="L298" s="2">
        <v>15.246997041130237</v>
      </c>
      <c r="M298" s="2"/>
      <c r="O298">
        <v>2926.25</v>
      </c>
      <c r="P298">
        <f t="shared" si="4"/>
        <v>14.680696804028761</v>
      </c>
      <c r="R298">
        <f>VLOOKUP(I298,'03septbhavcopy'!$A$1:$M$2068,6,FALSE)</f>
        <v>3338.8</v>
      </c>
      <c r="S298">
        <v>30.848666549095686</v>
      </c>
      <c r="T298" t="s">
        <v>4187</v>
      </c>
      <c r="V298">
        <v>3430.65</v>
      </c>
      <c r="W298">
        <v>34.448298160014104</v>
      </c>
      <c r="Y298">
        <v>3174.7</v>
      </c>
      <c r="Z298">
        <v>24.417533752669829</v>
      </c>
      <c r="AE298" t="e" cm="1" vm="24">
        <f t="array" aca="1" ref="AE298" ca="1">VLOOKUP(VALUE(LEFT($B$2:$B$1211)),Events!$A$1:$U$536,3,FALSE)</f>
        <v>#VALUE!</v>
      </c>
    </row>
    <row r="299" spans="1:31" x14ac:dyDescent="0.3">
      <c r="H299" s="4"/>
      <c r="I299" s="15" t="s">
        <v>144</v>
      </c>
      <c r="J299" s="18">
        <v>756.95</v>
      </c>
      <c r="K299" s="17">
        <v>689.8</v>
      </c>
      <c r="L299" s="2">
        <v>-8.8711275513574321</v>
      </c>
      <c r="M299" s="2"/>
      <c r="O299">
        <v>707.5</v>
      </c>
      <c r="P299">
        <f t="shared" si="4"/>
        <v>-6.5327960895699899</v>
      </c>
      <c r="R299">
        <f>VLOOKUP(I299,'03septbhavcopy'!$A$1:$M$2068,6,FALSE)</f>
        <v>690.9</v>
      </c>
      <c r="S299">
        <v>-8.7258075170090574</v>
      </c>
      <c r="T299" t="s">
        <v>4187</v>
      </c>
      <c r="V299">
        <v>648.65</v>
      </c>
      <c r="W299">
        <v>-14.307417927207881</v>
      </c>
      <c r="Y299">
        <v>651.15</v>
      </c>
      <c r="Z299">
        <v>-13.977145121870674</v>
      </c>
      <c r="AE299" t="e" cm="1" vm="24">
        <f t="array" aca="1" ref="AE299" ca="1">VLOOKUP(VALUE(LEFT($B$2:$B$1211)),Events!$A$1:$U$536,3,FALSE)</f>
        <v>#VALUE!</v>
      </c>
    </row>
    <row r="300" spans="1:31" x14ac:dyDescent="0.3">
      <c r="H300" s="4"/>
      <c r="I300" s="15" t="s">
        <v>60</v>
      </c>
      <c r="J300" s="18">
        <v>515.25</v>
      </c>
      <c r="K300" s="17">
        <v>538.70000000000005</v>
      </c>
      <c r="L300" s="2">
        <v>4.5511887433284901</v>
      </c>
      <c r="M300" s="2">
        <f>AVERAGE(L296:L300)</f>
        <v>3.4041223606935005</v>
      </c>
      <c r="O300">
        <v>550.6</v>
      </c>
      <c r="P300">
        <f t="shared" si="4"/>
        <v>6.8607472100921925</v>
      </c>
      <c r="Q300">
        <f>AVERAGE(P296:P300)</f>
        <v>5.2003636943872902</v>
      </c>
      <c r="R300">
        <f>VLOOKUP(I300,'03septbhavcopy'!$A$1:$M$2068,6,FALSE)</f>
        <v>655.1</v>
      </c>
      <c r="S300">
        <v>27.1421639980592</v>
      </c>
      <c r="T300">
        <v>23.303587548090725</v>
      </c>
      <c r="V300">
        <v>653.9</v>
      </c>
      <c r="W300">
        <v>26.909267345948564</v>
      </c>
      <c r="X300">
        <f>AVERAGE(W296:W300)</f>
        <v>24.667586743943431</v>
      </c>
      <c r="Y300">
        <v>557</v>
      </c>
      <c r="Z300">
        <v>8.1028626880155272</v>
      </c>
      <c r="AA300">
        <v>19.274945363301612</v>
      </c>
      <c r="AE300" t="e" cm="1" vm="24">
        <f t="array" aca="1" ref="AE300" ca="1">VLOOKUP(VALUE(LEFT($B$2:$B$1211)),Events!$A$1:$U$536,3,FALSE)</f>
        <v>#VALUE!</v>
      </c>
    </row>
    <row r="301" spans="1:31" x14ac:dyDescent="0.3">
      <c r="H301" s="4"/>
      <c r="I301" s="15"/>
      <c r="J301" s="18"/>
      <c r="K301" s="17"/>
      <c r="L301" s="2" t="s">
        <v>4187</v>
      </c>
      <c r="M301" s="2"/>
      <c r="O301" t="e">
        <v>#N/A</v>
      </c>
      <c r="P301" t="e">
        <f t="shared" si="4"/>
        <v>#N/A</v>
      </c>
      <c r="R301" t="e">
        <f>VLOOKUP(I301,'03septbhavcopy'!$A$1:$M$2068,6,FALSE)</f>
        <v>#N/A</v>
      </c>
      <c r="S301" t="s">
        <v>4187</v>
      </c>
      <c r="T301" t="s">
        <v>4187</v>
      </c>
      <c r="V301" t="s">
        <v>4187</v>
      </c>
      <c r="W301" t="s">
        <v>4187</v>
      </c>
      <c r="AE301" t="e" cm="1" vm="24">
        <f t="array" aca="1" ref="AE301" ca="1">VLOOKUP(VALUE(LEFT($B$2:$B$1211)),Events!$A$1:$U$536,3,FALSE)</f>
        <v>#VALUE!</v>
      </c>
    </row>
    <row r="302" spans="1:31" x14ac:dyDescent="0.3">
      <c r="A302" s="4" t="s">
        <v>219</v>
      </c>
      <c r="B302" s="30">
        <v>44325.589085648149</v>
      </c>
      <c r="C302" s="33">
        <v>44325.589085648149</v>
      </c>
      <c r="D302" s="33">
        <v>44325.589085648149</v>
      </c>
      <c r="E302" s="4" t="s">
        <v>6483</v>
      </c>
      <c r="F302" s="13" t="s">
        <v>48</v>
      </c>
      <c r="G302" s="14" t="s">
        <v>26</v>
      </c>
      <c r="H302" s="12" t="s">
        <v>18</v>
      </c>
      <c r="I302" s="15" t="s">
        <v>165</v>
      </c>
      <c r="J302" s="18">
        <v>4986.1499999999996</v>
      </c>
      <c r="K302" s="17">
        <v>5287.25</v>
      </c>
      <c r="L302" s="2">
        <v>6.0387272745505118</v>
      </c>
      <c r="M302" s="2"/>
      <c r="O302">
        <v>5246.25</v>
      </c>
      <c r="P302">
        <f t="shared" si="4"/>
        <v>5.2164495652958767</v>
      </c>
      <c r="R302">
        <f>VLOOKUP(I302,'03septbhavcopy'!$A$1:$M$2068,6,FALSE)</f>
        <v>7405.85</v>
      </c>
      <c r="S302">
        <v>48.528423733742478</v>
      </c>
      <c r="T302" t="s">
        <v>4187</v>
      </c>
      <c r="V302">
        <v>7297.55</v>
      </c>
      <c r="W302">
        <v>46.356407248077183</v>
      </c>
      <c r="Y302">
        <v>8933.2999999999993</v>
      </c>
      <c r="Z302">
        <v>79.162279514254479</v>
      </c>
      <c r="AE302" t="e" cm="1" vm="24">
        <f t="array" aca="1" ref="AE302" ca="1">VLOOKUP(VALUE(LEFT($B$2:$B$1211)),Events!$A$1:$U$536,3,FALSE)</f>
        <v>#VALUE!</v>
      </c>
    </row>
    <row r="303" spans="1:31" x14ac:dyDescent="0.3">
      <c r="H303" s="4"/>
      <c r="I303" s="15" t="s">
        <v>213</v>
      </c>
      <c r="J303" s="18">
        <v>1829</v>
      </c>
      <c r="K303" s="17">
        <v>1952.65</v>
      </c>
      <c r="L303" s="2">
        <v>6.7605248769819628</v>
      </c>
      <c r="M303" s="2"/>
      <c r="O303">
        <v>1973.2</v>
      </c>
      <c r="P303">
        <f t="shared" si="4"/>
        <v>7.8840896664844209</v>
      </c>
      <c r="R303">
        <f>VLOOKUP(I303,'03septbhavcopy'!$A$1:$M$2068,6,FALSE)</f>
        <v>2097.0500000000002</v>
      </c>
      <c r="S303">
        <v>14.655549480590498</v>
      </c>
      <c r="T303" t="s">
        <v>4187</v>
      </c>
      <c r="V303">
        <v>1980.05</v>
      </c>
      <c r="W303">
        <v>8.2586112629852355</v>
      </c>
      <c r="Y303">
        <v>1873.35</v>
      </c>
      <c r="Z303">
        <v>2.4248223072717283</v>
      </c>
      <c r="AE303" t="e" cm="1" vm="24">
        <f t="array" aca="1" ref="AE303" ca="1">VLOOKUP(VALUE(LEFT($B$2:$B$1211)),Events!$A$1:$U$536,3,FALSE)</f>
        <v>#VALUE!</v>
      </c>
    </row>
    <row r="304" spans="1:31" x14ac:dyDescent="0.3">
      <c r="H304" s="4"/>
      <c r="I304" s="15" t="s">
        <v>220</v>
      </c>
      <c r="J304" s="18">
        <v>2147.85</v>
      </c>
      <c r="K304" s="17">
        <v>2869.9</v>
      </c>
      <c r="L304" s="2">
        <v>33.617338268501065</v>
      </c>
      <c r="M304" s="2"/>
      <c r="O304">
        <v>2754.9</v>
      </c>
      <c r="P304">
        <f t="shared" si="4"/>
        <v>28.263146867798039</v>
      </c>
      <c r="R304">
        <f>VLOOKUP(I304,'03septbhavcopy'!$A$1:$M$2068,6,FALSE)</f>
        <v>2374.6</v>
      </c>
      <c r="S304">
        <v>10.557068696603579</v>
      </c>
      <c r="T304" t="s">
        <v>4187</v>
      </c>
      <c r="V304">
        <v>2513.3000000000002</v>
      </c>
      <c r="W304">
        <v>17.014689107712375</v>
      </c>
      <c r="Y304">
        <v>2458.5</v>
      </c>
      <c r="Z304">
        <v>14.463300509812141</v>
      </c>
      <c r="AE304" t="e" cm="1" vm="24">
        <f t="array" aca="1" ref="AE304" ca="1">VLOOKUP(VALUE(LEFT($B$2:$B$1211)),Events!$A$1:$U$536,3,FALSE)</f>
        <v>#VALUE!</v>
      </c>
    </row>
    <row r="305" spans="1:31" x14ac:dyDescent="0.3">
      <c r="H305" s="4"/>
      <c r="I305" s="15" t="s">
        <v>20</v>
      </c>
      <c r="J305" s="18">
        <v>357.85</v>
      </c>
      <c r="K305" s="17">
        <v>449.95</v>
      </c>
      <c r="L305" s="2">
        <v>25.737040659494191</v>
      </c>
      <c r="M305" s="2"/>
      <c r="O305">
        <v>508.9</v>
      </c>
      <c r="P305">
        <f t="shared" si="4"/>
        <v>42.210423361743736</v>
      </c>
      <c r="R305">
        <f>VLOOKUP(I305,'03septbhavcopy'!$A$1:$M$2068,6,FALSE)</f>
        <v>473.25</v>
      </c>
      <c r="S305">
        <v>32.24814866564202</v>
      </c>
      <c r="T305" t="s">
        <v>4187</v>
      </c>
      <c r="V305">
        <v>490.1</v>
      </c>
      <c r="W305">
        <v>36.95682548553863</v>
      </c>
      <c r="Y305">
        <v>498.4</v>
      </c>
      <c r="Z305">
        <v>39.276233058544072</v>
      </c>
      <c r="AE305" t="e" cm="1" vm="24">
        <f t="array" aca="1" ref="AE305" ca="1">VLOOKUP(VALUE(LEFT($B$2:$B$1211)),Events!$A$1:$U$536,3,FALSE)</f>
        <v>#VALUE!</v>
      </c>
    </row>
    <row r="306" spans="1:31" x14ac:dyDescent="0.3">
      <c r="H306" s="4"/>
      <c r="I306" s="15" t="s">
        <v>203</v>
      </c>
      <c r="J306" s="18">
        <v>1100</v>
      </c>
      <c r="K306" s="17">
        <v>1049.0999999999999</v>
      </c>
      <c r="L306" s="2">
        <v>-4.6272727272727359</v>
      </c>
      <c r="M306" s="2">
        <f>AVERAGE(L302:L306)</f>
        <v>13.505271670451</v>
      </c>
      <c r="O306">
        <v>1223.8499999999999</v>
      </c>
      <c r="P306">
        <f t="shared" si="4"/>
        <v>11.259090909090901</v>
      </c>
      <c r="Q306">
        <f>AVERAGE(P302:P306)</f>
        <v>18.966640074082598</v>
      </c>
      <c r="R306">
        <f>VLOOKUP(I306,'03septbhavcopy'!$A$1:$M$2068,6,FALSE)</f>
        <v>1367.95</v>
      </c>
      <c r="S306">
        <v>24.359090909090913</v>
      </c>
      <c r="T306">
        <v>26.0696562971339</v>
      </c>
      <c r="V306">
        <v>1425.85</v>
      </c>
      <c r="W306">
        <v>29.622727272727264</v>
      </c>
      <c r="X306">
        <f>AVERAGE(W302:W306)</f>
        <v>27.641852075408138</v>
      </c>
      <c r="Y306">
        <v>1275.9000000000001</v>
      </c>
      <c r="Z306">
        <v>15.990909090909099</v>
      </c>
      <c r="AA306">
        <v>30.263508896158307</v>
      </c>
      <c r="AE306" t="e" cm="1" vm="24">
        <f t="array" aca="1" ref="AE306" ca="1">VLOOKUP(VALUE(LEFT($B$2:$B$1211)),Events!$A$1:$U$536,3,FALSE)</f>
        <v>#VALUE!</v>
      </c>
    </row>
    <row r="307" spans="1:31" x14ac:dyDescent="0.3">
      <c r="H307" s="4"/>
      <c r="I307" s="15"/>
      <c r="J307" s="18"/>
      <c r="K307" s="17"/>
      <c r="L307" s="2" t="s">
        <v>4187</v>
      </c>
      <c r="M307" s="2"/>
      <c r="O307" t="e">
        <v>#N/A</v>
      </c>
      <c r="P307" t="e">
        <f t="shared" si="4"/>
        <v>#N/A</v>
      </c>
      <c r="R307" t="e">
        <f>VLOOKUP(I307,'03septbhavcopy'!$A$1:$M$2068,6,FALSE)</f>
        <v>#N/A</v>
      </c>
      <c r="S307" t="s">
        <v>4187</v>
      </c>
      <c r="T307" t="s">
        <v>4187</v>
      </c>
      <c r="V307" t="s">
        <v>4187</v>
      </c>
      <c r="W307" t="s">
        <v>4187</v>
      </c>
      <c r="AE307" t="e" cm="1" vm="24">
        <f t="array" aca="1" ref="AE307" ca="1">VLOOKUP(VALUE(LEFT($B$2:$B$1211)),Events!$A$1:$U$536,3,FALSE)</f>
        <v>#VALUE!</v>
      </c>
    </row>
    <row r="308" spans="1:31" x14ac:dyDescent="0.3">
      <c r="A308" s="4" t="s">
        <v>221</v>
      </c>
      <c r="B308" s="30">
        <v>44325.687800925924</v>
      </c>
      <c r="C308" s="33">
        <v>44325.687800925924</v>
      </c>
      <c r="D308" s="33">
        <v>44325.687800925924</v>
      </c>
      <c r="E308" s="4" t="s">
        <v>6483</v>
      </c>
      <c r="F308" s="12" t="s">
        <v>18</v>
      </c>
      <c r="G308" s="13" t="s">
        <v>48</v>
      </c>
      <c r="H308" s="12" t="s">
        <v>18</v>
      </c>
      <c r="I308" s="15" t="s">
        <v>184</v>
      </c>
      <c r="J308" s="18">
        <v>144.25</v>
      </c>
      <c r="K308" s="17">
        <v>120.9</v>
      </c>
      <c r="L308" s="2">
        <v>-16.187175043327553</v>
      </c>
      <c r="M308" s="2"/>
      <c r="O308">
        <v>121.45</v>
      </c>
      <c r="P308">
        <f t="shared" si="4"/>
        <v>-15.805892547660312</v>
      </c>
      <c r="R308">
        <f>VLOOKUP(I308,'03septbhavcopy'!$A$1:$M$2068,6,FALSE)</f>
        <v>122.45</v>
      </c>
      <c r="S308">
        <v>-15.112651646447139</v>
      </c>
      <c r="T308" t="s">
        <v>4187</v>
      </c>
      <c r="V308">
        <v>109.25</v>
      </c>
      <c r="W308">
        <v>-24.263431542461007</v>
      </c>
      <c r="Y308">
        <v>102.45</v>
      </c>
      <c r="Z308">
        <v>-28.977469670710573</v>
      </c>
      <c r="AE308" t="e" cm="1" vm="24">
        <f t="array" aca="1" ref="AE308" ca="1">VLOOKUP(VALUE(LEFT($B$2:$B$1211)),Events!$A$1:$U$536,3,FALSE)</f>
        <v>#VALUE!</v>
      </c>
    </row>
    <row r="309" spans="1:31" x14ac:dyDescent="0.3">
      <c r="H309" s="4"/>
      <c r="I309" s="15" t="s">
        <v>222</v>
      </c>
      <c r="J309" s="18">
        <v>3565.1</v>
      </c>
      <c r="K309" s="17">
        <v>3525.3</v>
      </c>
      <c r="L309" s="2">
        <v>-1.1163782222097482</v>
      </c>
      <c r="M309" s="2"/>
      <c r="O309">
        <v>3574.95</v>
      </c>
      <c r="P309">
        <f t="shared" si="4"/>
        <v>0.27628958514487417</v>
      </c>
      <c r="R309">
        <f>VLOOKUP(I309,'03septbhavcopy'!$A$1:$M$2068,6,FALSE)</f>
        <v>4749</v>
      </c>
      <c r="S309">
        <v>33.208044655128894</v>
      </c>
      <c r="T309" t="s">
        <v>4187</v>
      </c>
      <c r="V309">
        <v>4584.8500000000004</v>
      </c>
      <c r="W309">
        <v>28.603685731115551</v>
      </c>
      <c r="Y309">
        <v>3590.4</v>
      </c>
      <c r="Z309">
        <v>0.70965751311324188</v>
      </c>
      <c r="AE309" t="e" cm="1" vm="24">
        <f t="array" aca="1" ref="AE309" ca="1">VLOOKUP(VALUE(LEFT($B$2:$B$1211)),Events!$A$1:$U$536,3,FALSE)</f>
        <v>#VALUE!</v>
      </c>
    </row>
    <row r="310" spans="1:31" x14ac:dyDescent="0.3">
      <c r="H310" s="4"/>
      <c r="I310" s="15" t="s">
        <v>152</v>
      </c>
      <c r="J310" s="18">
        <v>1342.85</v>
      </c>
      <c r="K310" s="17">
        <v>1490.75</v>
      </c>
      <c r="L310" s="2">
        <v>11.013888371746665</v>
      </c>
      <c r="M310" s="2"/>
      <c r="O310">
        <v>1504.15</v>
      </c>
      <c r="P310">
        <f t="shared" si="4"/>
        <v>12.011766020032034</v>
      </c>
      <c r="R310">
        <f>VLOOKUP(I310,'03septbhavcopy'!$A$1:$M$2068,6,FALSE)</f>
        <v>1612.1</v>
      </c>
      <c r="S310">
        <v>20.050638567226422</v>
      </c>
      <c r="T310" t="s">
        <v>4187</v>
      </c>
      <c r="V310">
        <v>1591.85</v>
      </c>
      <c r="W310">
        <v>18.542651822616079</v>
      </c>
      <c r="Y310">
        <v>1573.7</v>
      </c>
      <c r="Z310">
        <v>17.19104888855793</v>
      </c>
      <c r="AE310" t="e" cm="1" vm="24">
        <f t="array" aca="1" ref="AE310" ca="1">VLOOKUP(VALUE(LEFT($B$2:$B$1211)),Events!$A$1:$U$536,3,FALSE)</f>
        <v>#VALUE!</v>
      </c>
    </row>
    <row r="311" spans="1:31" x14ac:dyDescent="0.3">
      <c r="H311" s="4"/>
      <c r="I311" s="15" t="s">
        <v>223</v>
      </c>
      <c r="J311" s="18">
        <v>1455.6</v>
      </c>
      <c r="K311" s="17">
        <v>1430.85</v>
      </c>
      <c r="L311" s="2">
        <v>-1.7003297609233308</v>
      </c>
      <c r="M311" s="2"/>
      <c r="O311">
        <v>1580.6</v>
      </c>
      <c r="P311">
        <f t="shared" si="4"/>
        <v>8.587524045067326</v>
      </c>
      <c r="R311">
        <f>VLOOKUP(I311,'03septbhavcopy'!$A$1:$M$2068,6,FALSE)</f>
        <v>1686.2</v>
      </c>
      <c r="S311">
        <v>15.842264358340215</v>
      </c>
      <c r="T311" t="s">
        <v>4187</v>
      </c>
      <c r="V311">
        <v>1869.7</v>
      </c>
      <c r="W311">
        <v>28.44874965649905</v>
      </c>
      <c r="Y311">
        <v>1732.35</v>
      </c>
      <c r="Z311">
        <v>19.012778235779063</v>
      </c>
      <c r="AE311" t="e" cm="1" vm="24">
        <f t="array" aca="1" ref="AE311" ca="1">VLOOKUP(VALUE(LEFT($B$2:$B$1211)),Events!$A$1:$U$536,3,FALSE)</f>
        <v>#VALUE!</v>
      </c>
    </row>
    <row r="312" spans="1:31" x14ac:dyDescent="0.3">
      <c r="H312" s="4"/>
      <c r="I312" s="15" t="s">
        <v>114</v>
      </c>
      <c r="J312" s="18">
        <v>1578.6</v>
      </c>
      <c r="K312" s="17">
        <v>1883.2</v>
      </c>
      <c r="L312" s="2">
        <v>19.295578360572669</v>
      </c>
      <c r="M312" s="2">
        <f>AVERAGE(L308:L312)</f>
        <v>2.2611167411717412</v>
      </c>
      <c r="O312">
        <v>1928.8</v>
      </c>
      <c r="P312">
        <f t="shared" si="4"/>
        <v>22.18421386038262</v>
      </c>
      <c r="Q312">
        <f>AVERAGE(P308:P312)</f>
        <v>5.4507801925933084</v>
      </c>
      <c r="R312">
        <f>VLOOKUP(I312,'03septbhavcopy'!$A$1:$M$2068,6,FALSE)</f>
        <v>2100.3000000000002</v>
      </c>
      <c r="S312">
        <v>33.048270619536318</v>
      </c>
      <c r="T312">
        <v>17.40731331075694</v>
      </c>
      <c r="V312">
        <v>2104.75</v>
      </c>
      <c r="W312">
        <v>33.330165969846703</v>
      </c>
      <c r="X312">
        <f>AVERAGE(W308:W312)</f>
        <v>16.932364327523278</v>
      </c>
      <c r="Y312">
        <v>2110</v>
      </c>
      <c r="Z312">
        <v>33.662739135943248</v>
      </c>
      <c r="AA312">
        <v>8.3197508205365818</v>
      </c>
      <c r="AE312" t="e" cm="1" vm="24">
        <f t="array" aca="1" ref="AE312" ca="1">VLOOKUP(VALUE(LEFT($B$2:$B$1211)),Events!$A$1:$U$536,3,FALSE)</f>
        <v>#VALUE!</v>
      </c>
    </row>
    <row r="313" spans="1:31" x14ac:dyDescent="0.3">
      <c r="H313" s="4"/>
      <c r="I313" s="15"/>
      <c r="J313" s="18"/>
      <c r="K313" s="17"/>
      <c r="L313" s="2" t="s">
        <v>4187</v>
      </c>
      <c r="M313" s="2"/>
      <c r="O313" t="e">
        <v>#N/A</v>
      </c>
      <c r="P313" t="e">
        <f t="shared" si="4"/>
        <v>#N/A</v>
      </c>
      <c r="R313" t="e">
        <f>VLOOKUP(I313,'03septbhavcopy'!$A$1:$M$2068,6,FALSE)</f>
        <v>#N/A</v>
      </c>
      <c r="S313" t="s">
        <v>4187</v>
      </c>
      <c r="T313" t="s">
        <v>4187</v>
      </c>
      <c r="V313" t="s">
        <v>4187</v>
      </c>
      <c r="W313" t="s">
        <v>4187</v>
      </c>
      <c r="AE313" t="e" cm="1" vm="24">
        <f t="array" aca="1" ref="AE313" ca="1">VLOOKUP(VALUE(LEFT($B$2:$B$1211)),Events!$A$1:$U$536,3,FALSE)</f>
        <v>#VALUE!</v>
      </c>
    </row>
    <row r="314" spans="1:31" x14ac:dyDescent="0.3">
      <c r="A314" s="4" t="s">
        <v>224</v>
      </c>
      <c r="B314" s="30">
        <v>44326.257592592592</v>
      </c>
      <c r="C314" s="33">
        <v>44326.257592592592</v>
      </c>
      <c r="D314" s="33">
        <v>44326.257592592592</v>
      </c>
      <c r="E314" s="4" t="s">
        <v>6483</v>
      </c>
      <c r="F314" s="13" t="s">
        <v>48</v>
      </c>
      <c r="G314" s="13" t="s">
        <v>48</v>
      </c>
      <c r="H314" s="13" t="s">
        <v>48</v>
      </c>
      <c r="I314" s="15" t="s">
        <v>212</v>
      </c>
      <c r="J314" s="18">
        <v>1203.5</v>
      </c>
      <c r="K314" s="17">
        <v>1151.8</v>
      </c>
      <c r="L314" s="2">
        <v>-4.2958039052762809</v>
      </c>
      <c r="M314" s="2"/>
      <c r="O314">
        <v>1271.5999999999999</v>
      </c>
      <c r="P314">
        <f t="shared" si="4"/>
        <v>5.6584960531782222</v>
      </c>
      <c r="R314">
        <f>VLOOKUP(I314,'03septbhavcopy'!$A$1:$M$2068,6,FALSE)</f>
        <v>1335.9</v>
      </c>
      <c r="S314">
        <v>11.001246364769431</v>
      </c>
      <c r="T314" t="s">
        <v>4187</v>
      </c>
      <c r="V314">
        <v>1438.75</v>
      </c>
      <c r="W314">
        <v>19.547154133776484</v>
      </c>
      <c r="Y314">
        <v>1801.7</v>
      </c>
      <c r="Z314">
        <v>49.705027004570006</v>
      </c>
      <c r="AE314" t="e" cm="1" vm="24">
        <f t="array" aca="1" ref="AE314" ca="1">VLOOKUP(VALUE(LEFT($B$2:$B$1211)),Events!$A$1:$U$536,3,FALSE)</f>
        <v>#VALUE!</v>
      </c>
    </row>
    <row r="315" spans="1:31" x14ac:dyDescent="0.3">
      <c r="H315" s="4"/>
      <c r="I315" s="15" t="s">
        <v>225</v>
      </c>
      <c r="J315" s="18">
        <v>1775</v>
      </c>
      <c r="K315" s="17">
        <v>1620.3</v>
      </c>
      <c r="L315" s="2">
        <v>-8.7154929577464806</v>
      </c>
      <c r="M315" s="2"/>
      <c r="O315">
        <v>1600.55</v>
      </c>
      <c r="P315">
        <f t="shared" si="4"/>
        <v>-9.8281690140845104</v>
      </c>
      <c r="R315">
        <f>VLOOKUP(I315,'03septbhavcopy'!$A$1:$M$2068,6,FALSE)</f>
        <v>2500.1</v>
      </c>
      <c r="S315">
        <v>40.850704225352111</v>
      </c>
      <c r="T315" t="s">
        <v>4187</v>
      </c>
      <c r="V315">
        <v>2691.15</v>
      </c>
      <c r="W315">
        <v>51.614084507042257</v>
      </c>
      <c r="Y315">
        <v>2740.5</v>
      </c>
      <c r="Z315">
        <v>54.394366197183096</v>
      </c>
      <c r="AE315" t="e" cm="1" vm="24">
        <f t="array" aca="1" ref="AE315" ca="1">VLOOKUP(VALUE(LEFT($B$2:$B$1211)),Events!$A$1:$U$536,3,FALSE)</f>
        <v>#VALUE!</v>
      </c>
    </row>
    <row r="316" spans="1:31" x14ac:dyDescent="0.3">
      <c r="H316" s="4"/>
      <c r="I316" s="15" t="s">
        <v>226</v>
      </c>
      <c r="J316" s="18">
        <v>382.9</v>
      </c>
      <c r="K316" s="17">
        <v>414.55</v>
      </c>
      <c r="L316" s="2">
        <v>8.2658657612953874</v>
      </c>
      <c r="M316" s="2"/>
      <c r="O316">
        <v>404.85</v>
      </c>
      <c r="P316">
        <f t="shared" si="4"/>
        <v>5.7325672499347213</v>
      </c>
      <c r="R316">
        <f>VLOOKUP(I316,'03septbhavcopy'!$A$1:$M$2068,6,FALSE)</f>
        <v>424.1</v>
      </c>
      <c r="S316">
        <v>10.759989553408213</v>
      </c>
      <c r="T316" t="s">
        <v>4187</v>
      </c>
      <c r="V316">
        <v>442.1</v>
      </c>
      <c r="W316">
        <v>15.46095586314966</v>
      </c>
      <c r="Y316">
        <v>520.20000000000005</v>
      </c>
      <c r="Z316">
        <v>35.857926351527837</v>
      </c>
      <c r="AE316" t="e" cm="1" vm="24">
        <f t="array" aca="1" ref="AE316" ca="1">VLOOKUP(VALUE(LEFT($B$2:$B$1211)),Events!$A$1:$U$536,3,FALSE)</f>
        <v>#VALUE!</v>
      </c>
    </row>
    <row r="317" spans="1:31" x14ac:dyDescent="0.3">
      <c r="H317" s="4"/>
      <c r="I317" s="15" t="s">
        <v>227</v>
      </c>
      <c r="J317" s="18">
        <v>5585.65</v>
      </c>
      <c r="K317" s="17">
        <v>5607.75</v>
      </c>
      <c r="L317" s="2">
        <v>0.39565672750710063</v>
      </c>
      <c r="M317" s="2"/>
      <c r="O317">
        <v>5855.65</v>
      </c>
      <c r="P317">
        <f t="shared" si="4"/>
        <v>4.833815222937349</v>
      </c>
      <c r="R317">
        <f>VLOOKUP(I317,'03septbhavcopy'!$A$1:$M$2068,6,FALSE)</f>
        <v>5823.35</v>
      </c>
      <c r="S317">
        <v>4.255547698119301</v>
      </c>
      <c r="T317" t="s">
        <v>4187</v>
      </c>
      <c r="V317">
        <v>5973.65</v>
      </c>
      <c r="W317">
        <v>6.9463715055544117</v>
      </c>
      <c r="Y317">
        <v>5091</v>
      </c>
      <c r="Z317">
        <v>-8.8557285186146579</v>
      </c>
      <c r="AE317" t="e" cm="1" vm="24">
        <f t="array" aca="1" ref="AE317" ca="1">VLOOKUP(VALUE(LEFT($B$2:$B$1211)),Events!$A$1:$U$536,3,FALSE)</f>
        <v>#VALUE!</v>
      </c>
    </row>
    <row r="318" spans="1:31" x14ac:dyDescent="0.3">
      <c r="H318" s="4"/>
      <c r="I318" s="15" t="s">
        <v>228</v>
      </c>
      <c r="J318" s="18">
        <v>505.25</v>
      </c>
      <c r="K318" s="17">
        <v>546</v>
      </c>
      <c r="L318" s="2">
        <v>8.0653142008906471</v>
      </c>
      <c r="M318" s="2">
        <f>AVERAGE(L314:L318)</f>
        <v>0.74310796533407486</v>
      </c>
      <c r="O318">
        <v>528.6</v>
      </c>
      <c r="P318">
        <f t="shared" si="4"/>
        <v>4.6214745175655656</v>
      </c>
      <c r="Q318">
        <f>AVERAGE(P314:P318)</f>
        <v>2.2036368059062696</v>
      </c>
      <c r="R318">
        <f>VLOOKUP(I318,'03septbhavcopy'!$A$1:$M$2068,6,FALSE)</f>
        <v>490.6</v>
      </c>
      <c r="S318">
        <v>-2.8995546759030137</v>
      </c>
      <c r="T318">
        <v>12.793586633149207</v>
      </c>
      <c r="V318">
        <v>504.3</v>
      </c>
      <c r="W318">
        <v>-0.18802572983671223</v>
      </c>
      <c r="X318">
        <f>AVERAGE(W314:W318)</f>
        <v>18.67610805593722</v>
      </c>
      <c r="Y318">
        <v>504.85</v>
      </c>
      <c r="Z318">
        <v>-7.9168728352296339E-2</v>
      </c>
      <c r="AA318">
        <v>26.204484461262798</v>
      </c>
      <c r="AE318" t="e" cm="1" vm="24">
        <f t="array" aca="1" ref="AE318" ca="1">VLOOKUP(VALUE(LEFT($B$2:$B$1211)),Events!$A$1:$U$536,3,FALSE)</f>
        <v>#VALUE!</v>
      </c>
    </row>
    <row r="319" spans="1:31" x14ac:dyDescent="0.3">
      <c r="H319" s="4"/>
      <c r="I319" s="15"/>
      <c r="J319" s="18"/>
      <c r="K319" s="17"/>
      <c r="L319" s="2" t="s">
        <v>4187</v>
      </c>
      <c r="M319" s="2"/>
      <c r="O319" t="e">
        <v>#N/A</v>
      </c>
      <c r="P319" t="e">
        <f t="shared" si="4"/>
        <v>#N/A</v>
      </c>
      <c r="R319" t="e">
        <f>VLOOKUP(I319,'03septbhavcopy'!$A$1:$M$2068,6,FALSE)</f>
        <v>#N/A</v>
      </c>
      <c r="S319" t="s">
        <v>4187</v>
      </c>
      <c r="T319" t="s">
        <v>4187</v>
      </c>
      <c r="V319" t="s">
        <v>4187</v>
      </c>
      <c r="W319" t="s">
        <v>4187</v>
      </c>
      <c r="AE319" t="e" cm="1" vm="24">
        <f t="array" aca="1" ref="AE319" ca="1">VLOOKUP(VALUE(LEFT($B$2:$B$1211)),Events!$A$1:$U$536,3,FALSE)</f>
        <v>#VALUE!</v>
      </c>
    </row>
    <row r="320" spans="1:31" x14ac:dyDescent="0.3">
      <c r="H320" s="4"/>
      <c r="I320" s="15"/>
      <c r="J320" s="18"/>
      <c r="K320" s="17"/>
      <c r="L320" s="2" t="s">
        <v>4187</v>
      </c>
      <c r="M320" s="2"/>
      <c r="O320" t="e">
        <v>#N/A</v>
      </c>
      <c r="P320" t="e">
        <f t="shared" si="4"/>
        <v>#N/A</v>
      </c>
      <c r="R320" t="e">
        <f>VLOOKUP(I320,'03septbhavcopy'!$A$1:$M$2068,6,FALSE)</f>
        <v>#N/A</v>
      </c>
      <c r="S320" t="s">
        <v>4187</v>
      </c>
      <c r="T320" t="s">
        <v>4187</v>
      </c>
      <c r="V320" t="s">
        <v>4187</v>
      </c>
      <c r="W320" t="s">
        <v>4187</v>
      </c>
      <c r="AE320" t="e" cm="1" vm="24">
        <f t="array" aca="1" ref="AE320" ca="1">VLOOKUP(VALUE(LEFT($B$2:$B$1211)),Events!$A$1:$U$536,3,FALSE)</f>
        <v>#VALUE!</v>
      </c>
    </row>
    <row r="321" spans="1:31" x14ac:dyDescent="0.3">
      <c r="A321" s="4" t="s">
        <v>229</v>
      </c>
      <c r="B321" s="30">
        <v>44326.373206018521</v>
      </c>
      <c r="C321" s="33">
        <v>44326.373206018521</v>
      </c>
      <c r="D321" s="33">
        <v>44326.373206018521</v>
      </c>
      <c r="E321" s="4" t="s">
        <v>6483</v>
      </c>
      <c r="F321" s="11" t="s">
        <v>19</v>
      </c>
      <c r="G321" s="11" t="s">
        <v>19</v>
      </c>
      <c r="H321" s="11" t="s">
        <v>19</v>
      </c>
      <c r="I321" s="15" t="s">
        <v>118</v>
      </c>
      <c r="J321" s="18">
        <v>6392.1</v>
      </c>
      <c r="K321" s="17">
        <v>6598.5</v>
      </c>
      <c r="L321" s="2">
        <v>3.2289857793213437</v>
      </c>
      <c r="M321" s="2"/>
      <c r="O321">
        <v>6794.4</v>
      </c>
      <c r="P321">
        <f t="shared" si="4"/>
        <v>6.2937062937062818</v>
      </c>
      <c r="R321">
        <f>VLOOKUP(I321,'03septbhavcopy'!$A$1:$M$2068,6,FALSE)</f>
        <v>7929.85</v>
      </c>
      <c r="S321">
        <v>24.057039157710296</v>
      </c>
      <c r="T321" t="s">
        <v>4187</v>
      </c>
      <c r="V321">
        <v>7622.9</v>
      </c>
      <c r="W321">
        <v>19.255017912736019</v>
      </c>
      <c r="Y321">
        <v>7469.35</v>
      </c>
      <c r="Z321">
        <v>16.852833966927925</v>
      </c>
      <c r="AE321" t="e" cm="1" vm="24">
        <f t="array" aca="1" ref="AE321" ca="1">VLOOKUP(VALUE(LEFT($B$2:$B$1211)),Events!$A$1:$U$536,3,FALSE)</f>
        <v>#VALUE!</v>
      </c>
    </row>
    <row r="322" spans="1:31" x14ac:dyDescent="0.3">
      <c r="H322" s="4"/>
      <c r="I322" s="15" t="s">
        <v>43</v>
      </c>
      <c r="J322" s="18">
        <v>720.75</v>
      </c>
      <c r="K322" s="17">
        <v>802.25</v>
      </c>
      <c r="L322" s="2">
        <v>11.30766562608394</v>
      </c>
      <c r="M322" s="2"/>
      <c r="O322">
        <v>806.95</v>
      </c>
      <c r="P322">
        <f t="shared" si="4"/>
        <v>11.95976413458204</v>
      </c>
      <c r="R322">
        <f>VLOOKUP(I322,'03septbhavcopy'!$A$1:$M$2068,6,FALSE)</f>
        <v>831.35</v>
      </c>
      <c r="S322">
        <v>15.345126604231707</v>
      </c>
      <c r="T322" t="s">
        <v>4187</v>
      </c>
      <c r="V322">
        <v>830.7</v>
      </c>
      <c r="W322">
        <v>15.254942767950059</v>
      </c>
      <c r="Y322">
        <v>719.1</v>
      </c>
      <c r="Z322">
        <v>-0.22892819979188031</v>
      </c>
      <c r="AE322" t="e" cm="1" vm="24">
        <f t="array" aca="1" ref="AE322" ca="1">VLOOKUP(VALUE(LEFT($B$2:$B$1211)),Events!$A$1:$U$536,3,FALSE)</f>
        <v>#VALUE!</v>
      </c>
    </row>
    <row r="323" spans="1:31" x14ac:dyDescent="0.3">
      <c r="H323" s="4"/>
      <c r="I323" s="15" t="s">
        <v>135</v>
      </c>
      <c r="J323" s="18">
        <v>764.7</v>
      </c>
      <c r="K323" s="17">
        <v>776.15</v>
      </c>
      <c r="L323" s="2">
        <v>1.4973192101477615</v>
      </c>
      <c r="M323" s="2"/>
      <c r="O323">
        <v>874.2</v>
      </c>
      <c r="P323">
        <f t="shared" si="4"/>
        <v>14.319340918007061</v>
      </c>
      <c r="R323">
        <f>VLOOKUP(I323,'03septbhavcopy'!$A$1:$M$2068,6,FALSE)</f>
        <v>754.9</v>
      </c>
      <c r="S323">
        <v>-1.2815483196024673</v>
      </c>
      <c r="T323" t="s">
        <v>4187</v>
      </c>
      <c r="V323">
        <v>750.25</v>
      </c>
      <c r="W323">
        <v>-1.8896299202301614</v>
      </c>
      <c r="Y323">
        <v>715.15</v>
      </c>
      <c r="Z323">
        <v>-6.4796652281940714</v>
      </c>
      <c r="AE323" t="e" cm="1" vm="24">
        <f t="array" aca="1" ref="AE323" ca="1">VLOOKUP(VALUE(LEFT($B$2:$B$1211)),Events!$A$1:$U$536,3,FALSE)</f>
        <v>#VALUE!</v>
      </c>
    </row>
    <row r="324" spans="1:31" x14ac:dyDescent="0.3">
      <c r="H324" s="4"/>
      <c r="I324" s="15" t="s">
        <v>60</v>
      </c>
      <c r="J324" s="18">
        <v>525.65</v>
      </c>
      <c r="K324" s="17">
        <v>538.70000000000005</v>
      </c>
      <c r="L324" s="2">
        <v>2.4826405402834717</v>
      </c>
      <c r="M324" s="2"/>
      <c r="O324">
        <v>550.6</v>
      </c>
      <c r="P324">
        <f t="shared" ref="P324:P387" si="5">(O324-J324)/J324%</f>
        <v>4.7465043279748969</v>
      </c>
      <c r="R324">
        <f>VLOOKUP(I324,'03septbhavcopy'!$A$1:$M$2068,6,FALSE)</f>
        <v>655.1</v>
      </c>
      <c r="S324">
        <v>24.626652715685349</v>
      </c>
      <c r="T324" t="s">
        <v>4187</v>
      </c>
      <c r="V324">
        <v>653.9</v>
      </c>
      <c r="W324">
        <v>24.398363930371922</v>
      </c>
      <c r="Y324">
        <v>557</v>
      </c>
      <c r="Z324">
        <v>5.9640445163131401</v>
      </c>
      <c r="AE324" t="e" cm="1" vm="24">
        <f t="array" aca="1" ref="AE324" ca="1">VLOOKUP(VALUE(LEFT($B$2:$B$1211)),Events!$A$1:$U$536,3,FALSE)</f>
        <v>#VALUE!</v>
      </c>
    </row>
    <row r="325" spans="1:31" x14ac:dyDescent="0.3">
      <c r="H325" s="4"/>
      <c r="I325" s="15" t="s">
        <v>195</v>
      </c>
      <c r="J325" s="18">
        <v>903.25</v>
      </c>
      <c r="K325" s="17">
        <v>934.35</v>
      </c>
      <c r="L325" s="2">
        <v>3.4431220592305585</v>
      </c>
      <c r="M325" s="2">
        <f>AVERAGE(L321:L325)</f>
        <v>4.3919466430134149</v>
      </c>
      <c r="O325">
        <v>953.75</v>
      </c>
      <c r="P325">
        <f t="shared" si="5"/>
        <v>5.5909216717409347</v>
      </c>
      <c r="Q325">
        <f>AVERAGE(P321:P325)</f>
        <v>8.5820474692022426</v>
      </c>
      <c r="R325">
        <f>VLOOKUP(I325,'03septbhavcopy'!$A$1:$M$2068,6,FALSE)</f>
        <v>941.1</v>
      </c>
      <c r="S325">
        <v>4.1904234707998915</v>
      </c>
      <c r="T325">
        <v>13.387538725764955</v>
      </c>
      <c r="V325">
        <v>962.7</v>
      </c>
      <c r="W325">
        <v>6.5817879878217598</v>
      </c>
      <c r="X325">
        <f>AVERAGE(W321:W325)</f>
        <v>12.720096535729919</v>
      </c>
      <c r="Y325">
        <v>933.3</v>
      </c>
      <c r="Z325">
        <v>3.3268751729864325</v>
      </c>
      <c r="AA325">
        <v>3.8870320456483092</v>
      </c>
      <c r="AE325" t="e" cm="1" vm="24">
        <f t="array" aca="1" ref="AE325" ca="1">VLOOKUP(VALUE(LEFT($B$2:$B$1211)),Events!$A$1:$U$536,3,FALSE)</f>
        <v>#VALUE!</v>
      </c>
    </row>
    <row r="326" spans="1:31" x14ac:dyDescent="0.3">
      <c r="H326" s="4"/>
      <c r="I326" s="15"/>
      <c r="J326" s="18"/>
      <c r="K326" s="17" t="s">
        <v>4187</v>
      </c>
      <c r="L326" s="2" t="s">
        <v>4187</v>
      </c>
      <c r="M326" s="2"/>
      <c r="O326" t="e">
        <v>#N/A</v>
      </c>
      <c r="P326" t="e">
        <f t="shared" si="5"/>
        <v>#N/A</v>
      </c>
      <c r="R326" t="e">
        <f>VLOOKUP(I326,'03septbhavcopy'!$A$1:$M$2068,6,FALSE)</f>
        <v>#N/A</v>
      </c>
      <c r="S326" t="s">
        <v>4187</v>
      </c>
      <c r="T326" t="s">
        <v>4187</v>
      </c>
      <c r="V326" t="s">
        <v>4187</v>
      </c>
      <c r="W326" t="s">
        <v>4187</v>
      </c>
      <c r="AE326" t="e" cm="1" vm="24">
        <f t="array" aca="1" ref="AE326" ca="1">VLOOKUP(VALUE(LEFT($B$2:$B$1211)),Events!$A$1:$U$536,3,FALSE)</f>
        <v>#VALUE!</v>
      </c>
    </row>
    <row r="327" spans="1:31" x14ac:dyDescent="0.3">
      <c r="A327" s="4" t="s">
        <v>230</v>
      </c>
      <c r="B327" s="30">
        <v>44326.713761574072</v>
      </c>
      <c r="C327" s="33">
        <v>44326.713761574072</v>
      </c>
      <c r="D327" s="33">
        <v>44326.713761574072</v>
      </c>
      <c r="E327" s="4" t="s">
        <v>6483</v>
      </c>
      <c r="F327" s="13" t="s">
        <v>48</v>
      </c>
      <c r="G327" s="14" t="s">
        <v>26</v>
      </c>
      <c r="H327" s="12" t="s">
        <v>18</v>
      </c>
      <c r="I327" s="15" t="s">
        <v>231</v>
      </c>
      <c r="J327" s="18">
        <v>1706.25</v>
      </c>
      <c r="K327" s="17">
        <v>1787.85</v>
      </c>
      <c r="L327" s="2">
        <v>4.782417582417577</v>
      </c>
      <c r="M327" s="2"/>
      <c r="O327">
        <v>1825.2</v>
      </c>
      <c r="P327">
        <f t="shared" si="5"/>
        <v>6.9714285714285742</v>
      </c>
      <c r="R327">
        <f>VLOOKUP(I327,'03septbhavcopy'!$A$1:$M$2068,6,FALSE)</f>
        <v>1868.8</v>
      </c>
      <c r="S327">
        <v>9.5267399267399249</v>
      </c>
      <c r="T327" t="s">
        <v>4187</v>
      </c>
      <c r="V327">
        <v>1888</v>
      </c>
      <c r="W327">
        <v>10.652014652014651</v>
      </c>
      <c r="Y327">
        <v>1943.8</v>
      </c>
      <c r="Z327">
        <v>13.922344322344319</v>
      </c>
      <c r="AE327" t="e" cm="1" vm="24">
        <f t="array" aca="1" ref="AE327" ca="1">VLOOKUP(VALUE(LEFT($B$2:$B$1211)),Events!$A$1:$U$536,3,FALSE)</f>
        <v>#VALUE!</v>
      </c>
    </row>
    <row r="328" spans="1:31" x14ac:dyDescent="0.3">
      <c r="H328" s="4"/>
      <c r="I328" s="15" t="s">
        <v>166</v>
      </c>
      <c r="J328" s="18">
        <v>734.4</v>
      </c>
      <c r="K328" s="17">
        <v>811.05</v>
      </c>
      <c r="L328" s="2">
        <v>10.437091503267972</v>
      </c>
      <c r="M328" s="2"/>
      <c r="O328">
        <v>853.25</v>
      </c>
      <c r="P328">
        <f t="shared" si="5"/>
        <v>16.183278867102402</v>
      </c>
      <c r="R328">
        <f>VLOOKUP(I328,'03septbhavcopy'!$A$1:$M$2068,6,FALSE)</f>
        <v>799.25</v>
      </c>
      <c r="S328">
        <v>8.8303376906318114</v>
      </c>
      <c r="T328" t="s">
        <v>4187</v>
      </c>
      <c r="V328">
        <v>797.15</v>
      </c>
      <c r="W328">
        <v>8.5443899782135091</v>
      </c>
      <c r="Y328">
        <v>801.75</v>
      </c>
      <c r="Z328">
        <v>9.1707516339869315</v>
      </c>
      <c r="AE328" t="e" cm="1" vm="24">
        <f t="array" aca="1" ref="AE328" ca="1">VLOOKUP(VALUE(LEFT($B$2:$B$1211)),Events!$A$1:$U$536,3,FALSE)</f>
        <v>#VALUE!</v>
      </c>
    </row>
    <row r="329" spans="1:31" x14ac:dyDescent="0.3">
      <c r="H329" s="4"/>
      <c r="I329" s="15" t="s">
        <v>232</v>
      </c>
      <c r="J329" s="18">
        <v>2634.5</v>
      </c>
      <c r="K329" s="17">
        <v>2862.15</v>
      </c>
      <c r="L329" s="2">
        <v>8.6411083697096256</v>
      </c>
      <c r="M329" s="2"/>
      <c r="O329">
        <v>2980.95</v>
      </c>
      <c r="P329">
        <f t="shared" si="5"/>
        <v>13.150502941734668</v>
      </c>
      <c r="R329">
        <f>VLOOKUP(I329,'03septbhavcopy'!$A$1:$M$2068,6,FALSE)</f>
        <v>3268</v>
      </c>
      <c r="S329">
        <v>24.046308597456825</v>
      </c>
      <c r="T329" t="s">
        <v>4187</v>
      </c>
      <c r="V329">
        <v>3370.2</v>
      </c>
      <c r="W329">
        <v>27.925602581134935</v>
      </c>
      <c r="Y329">
        <v>3100.75</v>
      </c>
      <c r="Z329">
        <v>17.697855380527614</v>
      </c>
      <c r="AE329" t="e" cm="1" vm="24">
        <f t="array" aca="1" ref="AE329" ca="1">VLOOKUP(VALUE(LEFT($B$2:$B$1211)),Events!$A$1:$U$536,3,FALSE)</f>
        <v>#VALUE!</v>
      </c>
    </row>
    <row r="330" spans="1:31" x14ac:dyDescent="0.3">
      <c r="H330" s="4"/>
      <c r="I330" s="15" t="s">
        <v>233</v>
      </c>
      <c r="J330" s="18">
        <v>293.10000000000002</v>
      </c>
      <c r="K330" s="17">
        <v>269.95</v>
      </c>
      <c r="L330" s="2">
        <v>-7.8983282156260781</v>
      </c>
      <c r="M330" s="2"/>
      <c r="O330">
        <v>279.64999999999998</v>
      </c>
      <c r="P330">
        <f t="shared" si="5"/>
        <v>-4.5888775162060886</v>
      </c>
      <c r="R330">
        <f>VLOOKUP(I330,'03septbhavcopy'!$A$1:$M$2068,6,FALSE)</f>
        <v>233.3</v>
      </c>
      <c r="S330">
        <v>-20.402592971682022</v>
      </c>
      <c r="T330" t="s">
        <v>4187</v>
      </c>
      <c r="V330">
        <v>207.7</v>
      </c>
      <c r="W330">
        <v>-29.136813374275004</v>
      </c>
      <c r="Y330">
        <v>159</v>
      </c>
      <c r="Z330">
        <v>-45.752302968270222</v>
      </c>
      <c r="AE330" t="e" cm="1" vm="24">
        <f t="array" aca="1" ref="AE330" ca="1">VLOOKUP(VALUE(LEFT($B$2:$B$1211)),Events!$A$1:$U$536,3,FALSE)</f>
        <v>#VALUE!</v>
      </c>
    </row>
    <row r="331" spans="1:31" x14ac:dyDescent="0.3">
      <c r="H331" s="4"/>
      <c r="I331" s="15" t="s">
        <v>183</v>
      </c>
      <c r="J331" s="18">
        <v>13848.2</v>
      </c>
      <c r="K331" s="17">
        <v>15104.45</v>
      </c>
      <c r="L331" s="2">
        <v>9.0715760893112467</v>
      </c>
      <c r="M331" s="2">
        <f>AVERAGE(L327:L331)</f>
        <v>5.0067730658160681</v>
      </c>
      <c r="O331">
        <v>15908.4</v>
      </c>
      <c r="P331">
        <f t="shared" si="5"/>
        <v>14.877023728715638</v>
      </c>
      <c r="Q331">
        <f>AVERAGE(P327:P331)</f>
        <v>9.3186713185550385</v>
      </c>
      <c r="R331">
        <f>VLOOKUP(I331,'03septbhavcopy'!$A$1:$M$2068,6,FALSE)</f>
        <v>14310.4</v>
      </c>
      <c r="S331">
        <v>3.3376178853569338</v>
      </c>
      <c r="T331">
        <v>5.0676822257006942</v>
      </c>
      <c r="V331">
        <v>15796.8</v>
      </c>
      <c r="W331">
        <v>14.071142820005477</v>
      </c>
      <c r="X331">
        <f>AVERAGE(W327:W331)</f>
        <v>6.4112673314187134</v>
      </c>
      <c r="Y331">
        <v>16062.35</v>
      </c>
      <c r="Z331">
        <v>15.988720555740093</v>
      </c>
      <c r="AA331">
        <v>2.205473784865748</v>
      </c>
      <c r="AE331" t="e" cm="1" vm="24">
        <f t="array" aca="1" ref="AE331" ca="1">VLOOKUP(VALUE(LEFT($B$2:$B$1211)),Events!$A$1:$U$536,3,FALSE)</f>
        <v>#VALUE!</v>
      </c>
    </row>
    <row r="332" spans="1:31" x14ac:dyDescent="0.3">
      <c r="H332" s="4"/>
      <c r="I332" s="15"/>
      <c r="J332" s="18"/>
      <c r="K332" s="17" t="s">
        <v>4187</v>
      </c>
      <c r="L332" s="2" t="s">
        <v>4187</v>
      </c>
      <c r="M332" s="2"/>
      <c r="O332" t="e">
        <v>#N/A</v>
      </c>
      <c r="P332" t="e">
        <f t="shared" si="5"/>
        <v>#N/A</v>
      </c>
      <c r="R332" t="e">
        <f>VLOOKUP(I332,'03septbhavcopy'!$A$1:$M$2068,6,FALSE)</f>
        <v>#N/A</v>
      </c>
      <c r="S332" t="s">
        <v>4187</v>
      </c>
      <c r="T332" t="s">
        <v>4187</v>
      </c>
      <c r="V332" t="s">
        <v>4187</v>
      </c>
      <c r="W332" t="s">
        <v>4187</v>
      </c>
      <c r="AE332" t="e" cm="1" vm="24">
        <f t="array" aca="1" ref="AE332" ca="1">VLOOKUP(VALUE(LEFT($B$2:$B$1211)),Events!$A$1:$U$536,3,FALSE)</f>
        <v>#VALUE!</v>
      </c>
    </row>
    <row r="333" spans="1:31" x14ac:dyDescent="0.3">
      <c r="A333" s="4" t="s">
        <v>234</v>
      </c>
      <c r="B333" s="30">
        <v>44326.735231481478</v>
      </c>
      <c r="C333" s="33">
        <v>44326.735231481478</v>
      </c>
      <c r="D333" s="33">
        <v>44326.735231481478</v>
      </c>
      <c r="E333" s="4" t="s">
        <v>6483</v>
      </c>
      <c r="F333" s="13" t="s">
        <v>48</v>
      </c>
      <c r="G333" s="13" t="s">
        <v>48</v>
      </c>
      <c r="H333" s="12" t="s">
        <v>18</v>
      </c>
      <c r="I333" s="15" t="s">
        <v>223</v>
      </c>
      <c r="J333" s="18">
        <v>1423.95</v>
      </c>
      <c r="K333" s="17">
        <v>1430.85</v>
      </c>
      <c r="L333" s="2">
        <v>0.4845675761087021</v>
      </c>
      <c r="M333" s="2"/>
      <c r="O333">
        <v>1580.6</v>
      </c>
      <c r="P333">
        <f t="shared" si="5"/>
        <v>11.001088521366611</v>
      </c>
      <c r="R333">
        <f>VLOOKUP(I333,'03septbhavcopy'!$A$1:$M$2068,6,FALSE)</f>
        <v>1686.2</v>
      </c>
      <c r="S333">
        <v>18.417079251378208</v>
      </c>
      <c r="T333" t="s">
        <v>4187</v>
      </c>
      <c r="V333">
        <v>1869.7</v>
      </c>
      <c r="W333">
        <v>31.30376768847221</v>
      </c>
      <c r="Y333">
        <v>1732.35</v>
      </c>
      <c r="Z333">
        <v>21.658063836511104</v>
      </c>
      <c r="AE333" t="e" cm="1" vm="24">
        <f t="array" aca="1" ref="AE333" ca="1">VLOOKUP(VALUE(LEFT($B$2:$B$1211)),Events!$A$1:$U$536,3,FALSE)</f>
        <v>#VALUE!</v>
      </c>
    </row>
    <row r="334" spans="1:31" x14ac:dyDescent="0.3">
      <c r="H334" s="4"/>
      <c r="I334" s="15" t="s">
        <v>235</v>
      </c>
      <c r="J334" s="18">
        <v>532</v>
      </c>
      <c r="K334" s="17">
        <v>577.29999999999995</v>
      </c>
      <c r="L334" s="2">
        <v>8.5150375939849532</v>
      </c>
      <c r="M334" s="2"/>
      <c r="O334">
        <v>584.4</v>
      </c>
      <c r="P334">
        <f t="shared" si="5"/>
        <v>9.8496240601503704</v>
      </c>
      <c r="R334">
        <f>VLOOKUP(I334,'03septbhavcopy'!$A$1:$M$2068,6,FALSE)</f>
        <v>684.45</v>
      </c>
      <c r="S334">
        <v>28.656015037593992</v>
      </c>
      <c r="T334" t="s">
        <v>4187</v>
      </c>
      <c r="V334">
        <v>738.65</v>
      </c>
      <c r="W334">
        <v>38.843984962406012</v>
      </c>
      <c r="Y334">
        <v>1112.4000000000001</v>
      </c>
      <c r="Z334">
        <v>109.09774436090227</v>
      </c>
      <c r="AE334" t="e" cm="1" vm="24">
        <f t="array" aca="1" ref="AE334" ca="1">VLOOKUP(VALUE(LEFT($B$2:$B$1211)),Events!$A$1:$U$536,3,FALSE)</f>
        <v>#VALUE!</v>
      </c>
    </row>
    <row r="335" spans="1:31" x14ac:dyDescent="0.3">
      <c r="H335" s="4"/>
      <c r="I335" s="15" t="s">
        <v>104</v>
      </c>
      <c r="J335" s="18">
        <v>377.65</v>
      </c>
      <c r="K335" s="17">
        <v>394.05</v>
      </c>
      <c r="L335" s="2">
        <v>4.3426453065007369</v>
      </c>
      <c r="M335" s="2"/>
      <c r="O335">
        <v>406.55</v>
      </c>
      <c r="P335">
        <f t="shared" si="5"/>
        <v>7.6525883754799509</v>
      </c>
      <c r="R335">
        <f>VLOOKUP(I335,'03septbhavcopy'!$A$1:$M$2068,6,FALSE)</f>
        <v>472.85</v>
      </c>
      <c r="S335">
        <v>25.208526413345702</v>
      </c>
      <c r="T335" t="s">
        <v>4187</v>
      </c>
      <c r="V335">
        <v>473.1</v>
      </c>
      <c r="W335">
        <v>25.274725274725288</v>
      </c>
      <c r="Y335">
        <v>409.7</v>
      </c>
      <c r="Z335">
        <v>8.486694028862706</v>
      </c>
      <c r="AE335" t="e" cm="1" vm="24">
        <f t="array" aca="1" ref="AE335" ca="1">VLOOKUP(VALUE(LEFT($B$2:$B$1211)),Events!$A$1:$U$536,3,FALSE)</f>
        <v>#VALUE!</v>
      </c>
    </row>
    <row r="336" spans="1:31" x14ac:dyDescent="0.3">
      <c r="H336" s="4"/>
      <c r="I336" s="15" t="s">
        <v>152</v>
      </c>
      <c r="J336" s="18">
        <v>1325.05</v>
      </c>
      <c r="K336" s="17">
        <v>1490.75</v>
      </c>
      <c r="L336" s="2">
        <v>12.505188483453459</v>
      </c>
      <c r="M336" s="2"/>
      <c r="O336">
        <v>1504.15</v>
      </c>
      <c r="P336">
        <f t="shared" si="5"/>
        <v>13.51647107656316</v>
      </c>
      <c r="R336">
        <f>VLOOKUP(I336,'03septbhavcopy'!$A$1:$M$2068,6,FALSE)</f>
        <v>1612.1</v>
      </c>
      <c r="S336">
        <v>21.66333345911475</v>
      </c>
      <c r="T336" t="s">
        <v>4187</v>
      </c>
      <c r="V336">
        <v>1591.85</v>
      </c>
      <c r="W336">
        <v>20.135089241915399</v>
      </c>
      <c r="Y336">
        <v>1573.7</v>
      </c>
      <c r="Z336">
        <v>18.765329610203398</v>
      </c>
      <c r="AE336" t="e" cm="1" vm="24">
        <f t="array" aca="1" ref="AE336" ca="1">VLOOKUP(VALUE(LEFT($B$2:$B$1211)),Events!$A$1:$U$536,3,FALSE)</f>
        <v>#VALUE!</v>
      </c>
    </row>
    <row r="337" spans="1:31" x14ac:dyDescent="0.3">
      <c r="H337" s="4"/>
      <c r="I337" s="15" t="s">
        <v>24</v>
      </c>
      <c r="J337" s="18">
        <v>241.2</v>
      </c>
      <c r="K337" s="17">
        <v>240.8</v>
      </c>
      <c r="L337" s="2">
        <v>-0.16583747927030568</v>
      </c>
      <c r="M337" s="2">
        <f>AVERAGE(L333:L337)</f>
        <v>5.1363202961555094</v>
      </c>
      <c r="O337">
        <v>248.15</v>
      </c>
      <c r="P337">
        <f t="shared" si="5"/>
        <v>2.8814262023217321</v>
      </c>
      <c r="Q337">
        <f>AVERAGE(P333:P337)</f>
        <v>8.980239647176365</v>
      </c>
      <c r="R337">
        <f>VLOOKUP(I337,'03septbhavcopy'!$A$1:$M$2068,6,FALSE)</f>
        <v>229.8</v>
      </c>
      <c r="S337">
        <v>-4.7263681592039708</v>
      </c>
      <c r="T337">
        <v>17.843717200445735</v>
      </c>
      <c r="V337">
        <v>237.4</v>
      </c>
      <c r="W337">
        <v>-1.5754560530679864</v>
      </c>
      <c r="X337">
        <f>AVERAGE(W333:W337)</f>
        <v>22.796422222890182</v>
      </c>
      <c r="Y337">
        <v>212</v>
      </c>
      <c r="Z337">
        <v>-12.106135986732998</v>
      </c>
      <c r="AA337">
        <v>29.180339169949299</v>
      </c>
      <c r="AE337" t="e" cm="1" vm="24">
        <f t="array" aca="1" ref="AE337" ca="1">VLOOKUP(VALUE(LEFT($B$2:$B$1211)),Events!$A$1:$U$536,3,FALSE)</f>
        <v>#VALUE!</v>
      </c>
    </row>
    <row r="338" spans="1:31" x14ac:dyDescent="0.3">
      <c r="H338" s="4"/>
      <c r="I338" s="15"/>
      <c r="J338" s="18"/>
      <c r="K338" s="17" t="s">
        <v>4187</v>
      </c>
      <c r="L338" s="2" t="s">
        <v>4187</v>
      </c>
      <c r="M338" s="2"/>
      <c r="O338" t="e">
        <v>#N/A</v>
      </c>
      <c r="P338" t="e">
        <f t="shared" si="5"/>
        <v>#N/A</v>
      </c>
      <c r="R338" t="e">
        <f>VLOOKUP(I338,'03septbhavcopy'!$A$1:$M$2068,6,FALSE)</f>
        <v>#N/A</v>
      </c>
      <c r="S338" t="s">
        <v>4187</v>
      </c>
      <c r="T338" t="s">
        <v>4187</v>
      </c>
      <c r="V338" t="s">
        <v>4187</v>
      </c>
      <c r="W338" t="s">
        <v>4187</v>
      </c>
      <c r="AE338" t="e" cm="1" vm="24">
        <f t="array" aca="1" ref="AE338" ca="1">VLOOKUP(VALUE(LEFT($B$2:$B$1211)),Events!$A$1:$U$536,3,FALSE)</f>
        <v>#VALUE!</v>
      </c>
    </row>
    <row r="339" spans="1:31" x14ac:dyDescent="0.3">
      <c r="A339" s="4" t="s">
        <v>236</v>
      </c>
      <c r="B339" s="30">
        <v>44326.735937500001</v>
      </c>
      <c r="C339" s="33">
        <v>44326.735937500001</v>
      </c>
      <c r="D339" s="33">
        <v>44326.735937500001</v>
      </c>
      <c r="E339" s="4" t="s">
        <v>6483</v>
      </c>
      <c r="F339" s="10" t="s">
        <v>7</v>
      </c>
      <c r="G339" s="11" t="s">
        <v>19</v>
      </c>
      <c r="H339" s="10" t="s">
        <v>7</v>
      </c>
      <c r="I339" s="15" t="s">
        <v>45</v>
      </c>
      <c r="J339" s="18">
        <v>3145.5</v>
      </c>
      <c r="K339" s="17">
        <v>3143.6</v>
      </c>
      <c r="L339" s="2">
        <v>-6.0403751390878752E-2</v>
      </c>
      <c r="M339" s="2"/>
      <c r="O339">
        <v>3200.15</v>
      </c>
      <c r="P339">
        <f t="shared" si="5"/>
        <v>1.7374026386901953</v>
      </c>
      <c r="R339">
        <f>VLOOKUP(I339,'03septbhavcopy'!$A$1:$M$2068,6,FALSE)</f>
        <v>3842.05</v>
      </c>
      <c r="S339">
        <v>22.144333174376101</v>
      </c>
      <c r="T339" t="s">
        <v>4187</v>
      </c>
      <c r="V339">
        <v>3836.95</v>
      </c>
      <c r="W339">
        <v>21.982196789063739</v>
      </c>
      <c r="Y339">
        <v>3779</v>
      </c>
      <c r="Z339">
        <v>20.139882371642031</v>
      </c>
      <c r="AE339" t="e" cm="1" vm="24">
        <f t="array" aca="1" ref="AE339" ca="1">VLOOKUP(VALUE(LEFT($B$2:$B$1211)),Events!$A$1:$U$536,3,FALSE)</f>
        <v>#VALUE!</v>
      </c>
    </row>
    <row r="340" spans="1:31" x14ac:dyDescent="0.3">
      <c r="H340" s="4"/>
      <c r="I340" s="15" t="s">
        <v>41</v>
      </c>
      <c r="J340" s="18">
        <v>107.7</v>
      </c>
      <c r="K340" s="17">
        <v>108.95</v>
      </c>
      <c r="L340" s="2">
        <v>1.1606313834726092</v>
      </c>
      <c r="M340" s="2"/>
      <c r="O340">
        <v>116.2</v>
      </c>
      <c r="P340">
        <f t="shared" si="5"/>
        <v>7.8922934076137423</v>
      </c>
      <c r="R340">
        <f>VLOOKUP(I340,'03septbhavcopy'!$A$1:$M$2068,6,FALSE)</f>
        <v>117</v>
      </c>
      <c r="S340">
        <v>8.6350974930362092</v>
      </c>
      <c r="T340" t="s">
        <v>4187</v>
      </c>
      <c r="V340">
        <v>126.85</v>
      </c>
      <c r="W340">
        <v>17.780872794800363</v>
      </c>
      <c r="Y340">
        <v>135.15</v>
      </c>
      <c r="Z340">
        <v>25.4874651810585</v>
      </c>
      <c r="AE340" t="e" cm="1" vm="24">
        <f t="array" aca="1" ref="AE340" ca="1">VLOOKUP(VALUE(LEFT($B$2:$B$1211)),Events!$A$1:$U$536,3,FALSE)</f>
        <v>#VALUE!</v>
      </c>
    </row>
    <row r="341" spans="1:31" x14ac:dyDescent="0.3">
      <c r="H341" s="4"/>
      <c r="I341" s="15" t="s">
        <v>136</v>
      </c>
      <c r="J341" s="18">
        <v>1883</v>
      </c>
      <c r="K341" s="17">
        <v>2037.2</v>
      </c>
      <c r="L341" s="2">
        <v>8.1890600106213522</v>
      </c>
      <c r="M341" s="2"/>
      <c r="O341">
        <v>2108.85</v>
      </c>
      <c r="P341">
        <f t="shared" si="5"/>
        <v>11.994158258098775</v>
      </c>
      <c r="R341">
        <f>VLOOKUP(I341,'03septbhavcopy'!$A$1:$M$2068,6,FALSE)</f>
        <v>2267.4</v>
      </c>
      <c r="S341">
        <v>20.414232607541166</v>
      </c>
      <c r="T341" t="s">
        <v>4187</v>
      </c>
      <c r="V341">
        <v>2096.6</v>
      </c>
      <c r="W341">
        <v>11.343600637280931</v>
      </c>
      <c r="Y341">
        <v>2415.8000000000002</v>
      </c>
      <c r="Z341">
        <v>28.295273499734478</v>
      </c>
      <c r="AE341" t="e" cm="1" vm="24">
        <f t="array" aca="1" ref="AE341" ca="1">VLOOKUP(VALUE(LEFT($B$2:$B$1211)),Events!$A$1:$U$536,3,FALSE)</f>
        <v>#VALUE!</v>
      </c>
    </row>
    <row r="342" spans="1:31" x14ac:dyDescent="0.3">
      <c r="H342" s="4"/>
      <c r="I342" s="15" t="s">
        <v>44</v>
      </c>
      <c r="J342" s="18">
        <v>4139.3</v>
      </c>
      <c r="K342" s="17">
        <v>4120.25</v>
      </c>
      <c r="L342" s="2">
        <v>-0.46022274297586985</v>
      </c>
      <c r="M342" s="2"/>
      <c r="O342">
        <v>4241.2</v>
      </c>
      <c r="P342">
        <f t="shared" si="5"/>
        <v>2.461768898122862</v>
      </c>
      <c r="R342">
        <f>VLOOKUP(I342,'03septbhavcopy'!$A$1:$M$2068,6,FALSE)</f>
        <v>5208.3</v>
      </c>
      <c r="S342">
        <v>25.825622689826783</v>
      </c>
      <c r="T342" t="s">
        <v>4187</v>
      </c>
      <c r="V342">
        <v>4932.55</v>
      </c>
      <c r="W342">
        <v>19.163868286908414</v>
      </c>
      <c r="Y342">
        <v>4201.5</v>
      </c>
      <c r="Z342">
        <v>1.5026695334959974</v>
      </c>
      <c r="AE342" t="e" cm="1" vm="24">
        <f t="array" aca="1" ref="AE342" ca="1">VLOOKUP(VALUE(LEFT($B$2:$B$1211)),Events!$A$1:$U$536,3,FALSE)</f>
        <v>#VALUE!</v>
      </c>
    </row>
    <row r="343" spans="1:31" x14ac:dyDescent="0.3">
      <c r="H343" s="4"/>
      <c r="I343" s="15" t="s">
        <v>56</v>
      </c>
      <c r="J343" s="18">
        <v>205.55</v>
      </c>
      <c r="K343" s="17">
        <v>212.9</v>
      </c>
      <c r="L343" s="2">
        <v>3.5757723181707579</v>
      </c>
      <c r="M343" s="2">
        <f>AVERAGE(L339:L343)</f>
        <v>2.4809674435795945</v>
      </c>
      <c r="O343">
        <v>213.65</v>
      </c>
      <c r="P343">
        <f t="shared" si="5"/>
        <v>3.940647044514713</v>
      </c>
      <c r="Q343">
        <f>AVERAGE(P339:P343)</f>
        <v>5.6052540494080576</v>
      </c>
      <c r="R343">
        <f>VLOOKUP(I343,'03septbhavcopy'!$A$1:$M$2068,6,FALSE)</f>
        <v>210.6</v>
      </c>
      <c r="S343">
        <v>2.4568231573826234</v>
      </c>
      <c r="T343">
        <v>15.895221824432578</v>
      </c>
      <c r="V343">
        <v>238.7</v>
      </c>
      <c r="W343">
        <v>16.127462904402808</v>
      </c>
      <c r="X343">
        <f>AVERAGE(W339:W343)</f>
        <v>17.279600282491252</v>
      </c>
      <c r="Y343">
        <v>230.2</v>
      </c>
      <c r="Z343">
        <v>11.992216005837983</v>
      </c>
      <c r="AA343">
        <v>17.483501318353799</v>
      </c>
      <c r="AE343" t="e" cm="1" vm="24">
        <f t="array" aca="1" ref="AE343" ca="1">VLOOKUP(VALUE(LEFT($B$2:$B$1211)),Events!$A$1:$U$536,3,FALSE)</f>
        <v>#VALUE!</v>
      </c>
    </row>
    <row r="344" spans="1:31" x14ac:dyDescent="0.3">
      <c r="H344" s="4"/>
      <c r="I344" s="15"/>
      <c r="J344" s="18"/>
      <c r="K344" s="17" t="s">
        <v>4187</v>
      </c>
      <c r="L344" s="2" t="s">
        <v>4187</v>
      </c>
      <c r="M344" s="2"/>
      <c r="O344" t="e">
        <v>#N/A</v>
      </c>
      <c r="P344" t="e">
        <f t="shared" si="5"/>
        <v>#N/A</v>
      </c>
      <c r="R344" t="e">
        <f>VLOOKUP(I344,'03septbhavcopy'!$A$1:$M$2068,6,FALSE)</f>
        <v>#N/A</v>
      </c>
      <c r="S344" t="s">
        <v>4187</v>
      </c>
      <c r="T344" t="s">
        <v>4187</v>
      </c>
      <c r="V344" t="s">
        <v>4187</v>
      </c>
      <c r="W344" t="s">
        <v>4187</v>
      </c>
      <c r="AE344" t="e" cm="1" vm="24">
        <f t="array" aca="1" ref="AE344" ca="1">VLOOKUP(VALUE(LEFT($B$2:$B$1211)),Events!$A$1:$U$536,3,FALSE)</f>
        <v>#VALUE!</v>
      </c>
    </row>
    <row r="345" spans="1:31" x14ac:dyDescent="0.3">
      <c r="A345" s="4" t="s">
        <v>237</v>
      </c>
      <c r="B345" s="30">
        <v>44326.736446759256</v>
      </c>
      <c r="C345" s="33">
        <v>44326.736446759256</v>
      </c>
      <c r="D345" s="33">
        <v>44326.736446759256</v>
      </c>
      <c r="E345" s="4" t="s">
        <v>6483</v>
      </c>
      <c r="F345" s="14" t="s">
        <v>26</v>
      </c>
      <c r="G345" s="14" t="s">
        <v>26</v>
      </c>
      <c r="H345" s="13" t="s">
        <v>48</v>
      </c>
      <c r="I345" s="15" t="s">
        <v>238</v>
      </c>
      <c r="J345" s="18">
        <v>3242.5</v>
      </c>
      <c r="K345" s="17">
        <v>3003.1</v>
      </c>
      <c r="L345" s="2">
        <v>-7.3831919814957629</v>
      </c>
      <c r="M345" s="2"/>
      <c r="O345">
        <v>2998.8</v>
      </c>
      <c r="P345">
        <f t="shared" si="5"/>
        <v>-7.5158057054741665</v>
      </c>
      <c r="R345">
        <f>VLOOKUP(I345,'03septbhavcopy'!$A$1:$M$2068,6,FALSE)</f>
        <v>3061.1</v>
      </c>
      <c r="S345">
        <v>-5.5944487278334654</v>
      </c>
      <c r="T345" t="s">
        <v>4187</v>
      </c>
      <c r="V345">
        <v>3101.2</v>
      </c>
      <c r="W345">
        <v>-4.3577486507324652</v>
      </c>
      <c r="Y345">
        <v>4088.2</v>
      </c>
      <c r="Z345">
        <v>26.081727062451808</v>
      </c>
      <c r="AE345" t="e" cm="1" vm="24">
        <f t="array" aca="1" ref="AE345" ca="1">VLOOKUP(VALUE(LEFT($B$2:$B$1211)),Events!$A$1:$U$536,3,FALSE)</f>
        <v>#VALUE!</v>
      </c>
    </row>
    <row r="346" spans="1:31" x14ac:dyDescent="0.3">
      <c r="H346" s="4"/>
      <c r="I346" s="15" t="s">
        <v>239</v>
      </c>
      <c r="J346" s="18">
        <v>306.85000000000002</v>
      </c>
      <c r="K346" s="17">
        <v>321.39999999999998</v>
      </c>
      <c r="L346" s="2">
        <v>4.7417304872087191</v>
      </c>
      <c r="M346" s="2"/>
      <c r="O346">
        <v>332.25</v>
      </c>
      <c r="P346">
        <f t="shared" si="5"/>
        <v>8.2776600945087093</v>
      </c>
      <c r="R346">
        <f>VLOOKUP(I346,'03septbhavcopy'!$A$1:$M$2068,6,FALSE)</f>
        <v>309.7</v>
      </c>
      <c r="S346">
        <v>0.92879256965943158</v>
      </c>
      <c r="T346" t="s">
        <v>4187</v>
      </c>
      <c r="V346">
        <v>342.65</v>
      </c>
      <c r="W346">
        <v>11.666938243441406</v>
      </c>
      <c r="Y346">
        <v>357.1</v>
      </c>
      <c r="Z346">
        <v>16.376079517679646</v>
      </c>
      <c r="AE346" t="e" cm="1" vm="24">
        <f t="array" aca="1" ref="AE346" ca="1">VLOOKUP(VALUE(LEFT($B$2:$B$1211)),Events!$A$1:$U$536,3,FALSE)</f>
        <v>#VALUE!</v>
      </c>
    </row>
    <row r="347" spans="1:31" x14ac:dyDescent="0.3">
      <c r="H347" s="4"/>
      <c r="I347" s="15" t="s">
        <v>158</v>
      </c>
      <c r="J347" s="18">
        <v>917</v>
      </c>
      <c r="K347" s="17">
        <v>982.1</v>
      </c>
      <c r="L347" s="2">
        <v>7.0992366412213768</v>
      </c>
      <c r="M347" s="2"/>
      <c r="O347">
        <v>1011.15</v>
      </c>
      <c r="P347">
        <f t="shared" si="5"/>
        <v>10.267175572519081</v>
      </c>
      <c r="R347">
        <f>VLOOKUP(I347,'03septbhavcopy'!$A$1:$M$2068,6,FALSE)</f>
        <v>1333.15</v>
      </c>
      <c r="S347">
        <v>45.381679389312986</v>
      </c>
      <c r="T347" t="s">
        <v>4187</v>
      </c>
      <c r="V347">
        <v>1421.9</v>
      </c>
      <c r="W347">
        <v>55.059978189749195</v>
      </c>
      <c r="Y347">
        <v>2148.65</v>
      </c>
      <c r="Z347">
        <v>134.31297709923666</v>
      </c>
      <c r="AE347" t="e" cm="1" vm="24">
        <f t="array" aca="1" ref="AE347" ca="1">VLOOKUP(VALUE(LEFT($B$2:$B$1211)),Events!$A$1:$U$536,3,FALSE)</f>
        <v>#VALUE!</v>
      </c>
    </row>
    <row r="348" spans="1:31" x14ac:dyDescent="0.3">
      <c r="H348" s="4"/>
      <c r="I348" s="15" t="s">
        <v>81</v>
      </c>
      <c r="J348" s="18">
        <v>250.55</v>
      </c>
      <c r="K348" s="17">
        <v>242.6</v>
      </c>
      <c r="L348" s="2">
        <v>-3.1730193574136965</v>
      </c>
      <c r="M348" s="2"/>
      <c r="O348">
        <v>244.05</v>
      </c>
      <c r="P348">
        <f t="shared" si="5"/>
        <v>-2.5942925563759727</v>
      </c>
      <c r="R348">
        <f>VLOOKUP(I348,'03septbhavcopy'!$A$1:$M$2068,6,FALSE)</f>
        <v>329.7</v>
      </c>
      <c r="S348">
        <v>31.590500898024338</v>
      </c>
      <c r="T348" t="s">
        <v>4187</v>
      </c>
      <c r="V348">
        <v>350.45</v>
      </c>
      <c r="W348">
        <v>39.872280981839943</v>
      </c>
      <c r="Y348">
        <v>626.79999999999995</v>
      </c>
      <c r="Z348">
        <v>150.16962682099378</v>
      </c>
      <c r="AE348" t="e" cm="1" vm="24">
        <f t="array" aca="1" ref="AE348" ca="1">VLOOKUP(VALUE(LEFT($B$2:$B$1211)),Events!$A$1:$U$536,3,FALSE)</f>
        <v>#VALUE!</v>
      </c>
    </row>
    <row r="349" spans="1:31" x14ac:dyDescent="0.3">
      <c r="H349" s="4"/>
      <c r="I349" s="15" t="s">
        <v>240</v>
      </c>
      <c r="J349" s="18">
        <v>537.5</v>
      </c>
      <c r="K349" s="17">
        <v>521.5</v>
      </c>
      <c r="L349" s="2">
        <v>-2.9767441860465116</v>
      </c>
      <c r="M349" s="2">
        <f>AVERAGE(L345:L349)</f>
        <v>-0.338397679305175</v>
      </c>
      <c r="O349">
        <v>496.45</v>
      </c>
      <c r="P349">
        <f t="shared" si="5"/>
        <v>-7.6372093023255836</v>
      </c>
      <c r="Q349">
        <f>AVERAGE(P345:P349)</f>
        <v>0.15950562057041359</v>
      </c>
      <c r="R349">
        <f>VLOOKUP(I349,'03septbhavcopy'!$A$1:$M$2068,6,FALSE)</f>
        <v>524.20000000000005</v>
      </c>
      <c r="S349">
        <v>-2.4744186046511545</v>
      </c>
      <c r="T349">
        <v>13.966421104902427</v>
      </c>
      <c r="V349">
        <v>530.15</v>
      </c>
      <c r="W349">
        <v>-1.3674418604651206</v>
      </c>
      <c r="X349">
        <f>AVERAGE(W345:W349)</f>
        <v>20.174801380766588</v>
      </c>
      <c r="Y349">
        <v>558.9</v>
      </c>
      <c r="Z349">
        <v>3.9813953488372049</v>
      </c>
      <c r="AA349">
        <v>66.184361169839832</v>
      </c>
      <c r="AE349" t="e" cm="1" vm="24">
        <f t="array" aca="1" ref="AE349" ca="1">VLOOKUP(VALUE(LEFT($B$2:$B$1211)),Events!$A$1:$U$536,3,FALSE)</f>
        <v>#VALUE!</v>
      </c>
    </row>
    <row r="350" spans="1:31" x14ac:dyDescent="0.3">
      <c r="H350" s="4"/>
      <c r="I350" s="15"/>
      <c r="J350" s="18"/>
      <c r="K350" s="17" t="s">
        <v>4187</v>
      </c>
      <c r="L350" s="2" t="s">
        <v>4187</v>
      </c>
      <c r="M350" s="2"/>
      <c r="O350" t="e">
        <v>#N/A</v>
      </c>
      <c r="P350" t="e">
        <f t="shared" si="5"/>
        <v>#N/A</v>
      </c>
      <c r="R350" t="e">
        <f>VLOOKUP(I350,'03septbhavcopy'!$A$1:$M$2068,6,FALSE)</f>
        <v>#N/A</v>
      </c>
      <c r="S350" t="s">
        <v>4187</v>
      </c>
      <c r="T350" t="s">
        <v>4187</v>
      </c>
      <c r="V350" t="s">
        <v>4187</v>
      </c>
      <c r="W350" t="s">
        <v>4187</v>
      </c>
      <c r="AE350" t="e" cm="1" vm="24">
        <f t="array" aca="1" ref="AE350" ca="1">VLOOKUP(VALUE(LEFT($B$2:$B$1211)),Events!$A$1:$U$536,3,FALSE)</f>
        <v>#VALUE!</v>
      </c>
    </row>
    <row r="351" spans="1:31" x14ac:dyDescent="0.3">
      <c r="A351" s="4" t="s">
        <v>241</v>
      </c>
      <c r="B351" s="30">
        <v>44327.249363425923</v>
      </c>
      <c r="C351" s="33">
        <v>44327.249363425923</v>
      </c>
      <c r="D351" s="33">
        <v>44327.249363425923</v>
      </c>
      <c r="E351" s="4" t="s">
        <v>6483</v>
      </c>
      <c r="F351" s="12" t="s">
        <v>18</v>
      </c>
      <c r="G351" s="12" t="s">
        <v>18</v>
      </c>
      <c r="H351" s="12" t="s">
        <v>18</v>
      </c>
      <c r="I351" s="15" t="s">
        <v>115</v>
      </c>
      <c r="J351" s="18">
        <v>387.8</v>
      </c>
      <c r="K351" s="17">
        <v>382.15</v>
      </c>
      <c r="L351" s="2">
        <v>-1.4569365652398232</v>
      </c>
      <c r="M351" s="2"/>
      <c r="O351">
        <v>402.45</v>
      </c>
      <c r="P351">
        <f t="shared" si="5"/>
        <v>3.777720474471371</v>
      </c>
      <c r="R351">
        <f>VLOOKUP(I351,'03septbhavcopy'!$A$1:$M$2068,6,FALSE)</f>
        <v>363.5</v>
      </c>
      <c r="S351">
        <v>-6.2661165549252216</v>
      </c>
      <c r="T351" t="s">
        <v>4187</v>
      </c>
      <c r="V351">
        <v>358.15</v>
      </c>
      <c r="W351">
        <v>-7.6456936565239904</v>
      </c>
      <c r="Y351">
        <v>399.3</v>
      </c>
      <c r="Z351">
        <v>2.9654461062403299</v>
      </c>
      <c r="AE351" t="e" cm="1" vm="24">
        <f t="array" aca="1" ref="AE351" ca="1">VLOOKUP(VALUE(LEFT($B$2:$B$1211)),Events!$A$1:$U$536,3,FALSE)</f>
        <v>#VALUE!</v>
      </c>
    </row>
    <row r="352" spans="1:31" x14ac:dyDescent="0.3">
      <c r="H352" s="4"/>
      <c r="I352" s="15" t="s">
        <v>76</v>
      </c>
      <c r="J352" s="18">
        <v>42007.05</v>
      </c>
      <c r="K352" s="17">
        <v>42917.85</v>
      </c>
      <c r="L352" s="2">
        <v>2.1682074794587947</v>
      </c>
      <c r="M352" s="2"/>
      <c r="O352">
        <v>41539.4</v>
      </c>
      <c r="P352">
        <f t="shared" si="5"/>
        <v>-1.1132655113844019</v>
      </c>
      <c r="R352">
        <f>VLOOKUP(I352,'03septbhavcopy'!$A$1:$M$2068,6,FALSE)</f>
        <v>40161.599999999999</v>
      </c>
      <c r="S352">
        <v>-4.3931911429153061</v>
      </c>
      <c r="T352" t="s">
        <v>4187</v>
      </c>
      <c r="V352">
        <v>44380.55</v>
      </c>
      <c r="W352">
        <v>5.6502420427047362</v>
      </c>
      <c r="Y352">
        <v>44992.15</v>
      </c>
      <c r="Z352">
        <v>7.1061881279451864</v>
      </c>
      <c r="AE352" t="e" cm="1" vm="24">
        <f t="array" aca="1" ref="AE352" ca="1">VLOOKUP(VALUE(LEFT($B$2:$B$1211)),Events!$A$1:$U$536,3,FALSE)</f>
        <v>#VALUE!</v>
      </c>
    </row>
    <row r="353" spans="1:31" x14ac:dyDescent="0.3">
      <c r="H353" s="4"/>
      <c r="I353" s="15" t="s">
        <v>210</v>
      </c>
      <c r="J353" s="18">
        <v>674.65</v>
      </c>
      <c r="K353" s="17">
        <v>811.7</v>
      </c>
      <c r="L353" s="2">
        <v>20.314237011783899</v>
      </c>
      <c r="M353" s="2"/>
      <c r="O353">
        <v>853.55</v>
      </c>
      <c r="P353">
        <f t="shared" si="5"/>
        <v>26.517453494404503</v>
      </c>
      <c r="R353">
        <f>VLOOKUP(I353,'03septbhavcopy'!$A$1:$M$2068,6,FALSE)</f>
        <v>752.8</v>
      </c>
      <c r="S353">
        <v>11.583784184391904</v>
      </c>
      <c r="T353" t="s">
        <v>4187</v>
      </c>
      <c r="V353">
        <v>725.85</v>
      </c>
      <c r="W353">
        <v>7.5891202845920169</v>
      </c>
      <c r="Y353">
        <v>756.6</v>
      </c>
      <c r="Z353">
        <v>12.147039205513977</v>
      </c>
      <c r="AE353" t="e" cm="1" vm="24">
        <f t="array" aca="1" ref="AE353" ca="1">VLOOKUP(VALUE(LEFT($B$2:$B$1211)),Events!$A$1:$U$536,3,FALSE)</f>
        <v>#VALUE!</v>
      </c>
    </row>
    <row r="354" spans="1:31" x14ac:dyDescent="0.3">
      <c r="H354" s="4"/>
      <c r="I354" s="15" t="s">
        <v>242</v>
      </c>
      <c r="J354" s="18">
        <v>628.29999999999995</v>
      </c>
      <c r="K354" s="17">
        <v>667.65</v>
      </c>
      <c r="L354" s="2">
        <v>6.2629317205156818</v>
      </c>
      <c r="M354" s="2"/>
      <c r="O354">
        <v>714.1</v>
      </c>
      <c r="P354">
        <f t="shared" si="5"/>
        <v>13.65589686455516</v>
      </c>
      <c r="R354">
        <f>VLOOKUP(I354,'03septbhavcopy'!$A$1:$M$2068,6,FALSE)</f>
        <v>727.25</v>
      </c>
      <c r="S354">
        <v>15.748846092630917</v>
      </c>
      <c r="T354" t="s">
        <v>4187</v>
      </c>
      <c r="V354">
        <v>702.45</v>
      </c>
      <c r="W354">
        <v>11.801687092153445</v>
      </c>
      <c r="Y354">
        <v>629.54999999999995</v>
      </c>
      <c r="Z354">
        <v>0.19894954639503423</v>
      </c>
      <c r="AE354" t="e" cm="1" vm="24">
        <f t="array" aca="1" ref="AE354" ca="1">VLOOKUP(VALUE(LEFT($B$2:$B$1211)),Events!$A$1:$U$536,3,FALSE)</f>
        <v>#VALUE!</v>
      </c>
    </row>
    <row r="355" spans="1:31" x14ac:dyDescent="0.3">
      <c r="H355" s="4"/>
      <c r="I355" s="15" t="s">
        <v>75</v>
      </c>
      <c r="J355" s="18">
        <v>99.9</v>
      </c>
      <c r="K355" s="17">
        <v>91.95</v>
      </c>
      <c r="L355" s="2">
        <v>-7.9579579579579596</v>
      </c>
      <c r="M355" s="2">
        <f>AVERAGE(L351:L355)</f>
        <v>3.8660963377121185</v>
      </c>
      <c r="O355">
        <v>151.75</v>
      </c>
      <c r="P355">
        <f t="shared" si="5"/>
        <v>51.901901901901887</v>
      </c>
      <c r="Q355">
        <f>AVERAGE(P351:P355)</f>
        <v>18.947941444789706</v>
      </c>
      <c r="R355">
        <f>VLOOKUP(I355,'03septbhavcopy'!$A$1:$M$2068,6,FALSE)</f>
        <v>103.15</v>
      </c>
      <c r="S355">
        <v>3.253253253253253</v>
      </c>
      <c r="T355">
        <v>3.9853151664871085</v>
      </c>
      <c r="V355">
        <v>97</v>
      </c>
      <c r="W355">
        <v>-2.9029029029029081</v>
      </c>
      <c r="X355">
        <f>AVERAGE(W351:W355)</f>
        <v>2.8984905720046599</v>
      </c>
      <c r="Y355">
        <v>111.7</v>
      </c>
      <c r="Z355">
        <v>11.811811811811808</v>
      </c>
      <c r="AA355">
        <v>6.845886959581267</v>
      </c>
      <c r="AE355" t="e" cm="1" vm="24">
        <f t="array" aca="1" ref="AE355" ca="1">VLOOKUP(VALUE(LEFT($B$2:$B$1211)),Events!$A$1:$U$536,3,FALSE)</f>
        <v>#VALUE!</v>
      </c>
    </row>
    <row r="356" spans="1:31" x14ac:dyDescent="0.3">
      <c r="H356" s="4"/>
      <c r="I356" s="15"/>
      <c r="J356" s="18"/>
      <c r="K356" s="17" t="s">
        <v>4187</v>
      </c>
      <c r="L356" s="2" t="s">
        <v>4187</v>
      </c>
      <c r="M356" s="2"/>
      <c r="O356" t="e">
        <v>#N/A</v>
      </c>
      <c r="P356" t="e">
        <f t="shared" si="5"/>
        <v>#N/A</v>
      </c>
      <c r="R356" t="e">
        <f>VLOOKUP(I356,'03septbhavcopy'!$A$1:$M$2068,6,FALSE)</f>
        <v>#N/A</v>
      </c>
      <c r="S356" t="s">
        <v>4187</v>
      </c>
      <c r="T356" t="s">
        <v>4187</v>
      </c>
      <c r="V356" t="s">
        <v>4187</v>
      </c>
      <c r="W356" t="s">
        <v>4187</v>
      </c>
      <c r="AE356" t="e" cm="1" vm="24">
        <f t="array" aca="1" ref="AE356" ca="1">VLOOKUP(VALUE(LEFT($B$2:$B$1211)),Events!$A$1:$U$536,3,FALSE)</f>
        <v>#VALUE!</v>
      </c>
    </row>
    <row r="357" spans="1:31" x14ac:dyDescent="0.3">
      <c r="A357" s="4" t="s">
        <v>243</v>
      </c>
      <c r="B357" s="30">
        <v>44327.668773148151</v>
      </c>
      <c r="C357" s="33">
        <v>44327.668773148151</v>
      </c>
      <c r="D357" s="33">
        <v>44327.668773148151</v>
      </c>
      <c r="E357" s="4" t="s">
        <v>6483</v>
      </c>
      <c r="F357" s="11" t="s">
        <v>19</v>
      </c>
      <c r="G357" s="11" t="s">
        <v>19</v>
      </c>
      <c r="H357" s="11" t="s">
        <v>19</v>
      </c>
      <c r="I357" s="15" t="s">
        <v>135</v>
      </c>
      <c r="J357" s="18">
        <v>762.65</v>
      </c>
      <c r="K357" s="17">
        <v>776.15</v>
      </c>
      <c r="L357" s="2">
        <v>1.7701435783124631</v>
      </c>
      <c r="M357" s="2"/>
      <c r="O357">
        <v>874.2</v>
      </c>
      <c r="P357">
        <f t="shared" si="5"/>
        <v>14.626630826722621</v>
      </c>
      <c r="R357">
        <f>VLOOKUP(I357,'03septbhavcopy'!$A$1:$M$2068,6,FALSE)</f>
        <v>754.9</v>
      </c>
      <c r="S357">
        <v>-1.0161935356978955</v>
      </c>
      <c r="T357" t="s">
        <v>4187</v>
      </c>
      <c r="V357">
        <v>750.25</v>
      </c>
      <c r="W357">
        <v>-1.6259096571166298</v>
      </c>
      <c r="Y357">
        <v>715.15</v>
      </c>
      <c r="Z357">
        <v>-6.2282829607290369</v>
      </c>
      <c r="AE357" t="e" cm="1" vm="24">
        <f t="array" aca="1" ref="AE357" ca="1">VLOOKUP(VALUE(LEFT($B$2:$B$1211)),Events!$A$1:$U$536,3,FALSE)</f>
        <v>#VALUE!</v>
      </c>
    </row>
    <row r="358" spans="1:31" x14ac:dyDescent="0.3">
      <c r="H358" s="4"/>
      <c r="I358" s="15" t="s">
        <v>179</v>
      </c>
      <c r="J358" s="18">
        <v>525.45000000000005</v>
      </c>
      <c r="K358" s="17">
        <v>530.4</v>
      </c>
      <c r="L358" s="2">
        <v>0.94204967170994991</v>
      </c>
      <c r="M358" s="2"/>
      <c r="O358">
        <v>556.35</v>
      </c>
      <c r="P358">
        <f t="shared" si="5"/>
        <v>5.8806737082500664</v>
      </c>
      <c r="R358">
        <f>VLOOKUP(I358,'03septbhavcopy'!$A$1:$M$2068,6,FALSE)</f>
        <v>641.25</v>
      </c>
      <c r="S358">
        <v>22.038252926063365</v>
      </c>
      <c r="T358" t="s">
        <v>4187</v>
      </c>
      <c r="V358">
        <v>633.20000000000005</v>
      </c>
      <c r="W358">
        <v>20.506232752878486</v>
      </c>
      <c r="Y358">
        <v>566.70000000000005</v>
      </c>
      <c r="Z358">
        <v>7.850413930916357</v>
      </c>
      <c r="AE358" t="e" cm="1" vm="24">
        <f t="array" aca="1" ref="AE358" ca="1">VLOOKUP(VALUE(LEFT($B$2:$B$1211)),Events!$A$1:$U$536,3,FALSE)</f>
        <v>#VALUE!</v>
      </c>
    </row>
    <row r="359" spans="1:31" x14ac:dyDescent="0.3">
      <c r="H359" s="4"/>
      <c r="I359" s="15" t="s">
        <v>135</v>
      </c>
      <c r="J359" s="18">
        <v>762.65</v>
      </c>
      <c r="K359" s="17">
        <v>776.15</v>
      </c>
      <c r="L359" s="2">
        <v>1.7701435783124631</v>
      </c>
      <c r="M359" s="2"/>
      <c r="O359">
        <v>874.2</v>
      </c>
      <c r="P359">
        <f t="shared" si="5"/>
        <v>14.626630826722621</v>
      </c>
      <c r="R359">
        <f>VLOOKUP(I359,'03septbhavcopy'!$A$1:$M$2068,6,FALSE)</f>
        <v>754.9</v>
      </c>
      <c r="S359">
        <v>-1.0161935356978955</v>
      </c>
      <c r="T359" t="s">
        <v>4187</v>
      </c>
      <c r="V359">
        <v>750.25</v>
      </c>
      <c r="W359">
        <v>-1.6259096571166298</v>
      </c>
      <c r="Y359">
        <v>715.15</v>
      </c>
      <c r="Z359">
        <v>-6.2282829607290369</v>
      </c>
      <c r="AE359" t="e" cm="1" vm="24">
        <f t="array" aca="1" ref="AE359" ca="1">VLOOKUP(VALUE(LEFT($B$2:$B$1211)),Events!$A$1:$U$536,3,FALSE)</f>
        <v>#VALUE!</v>
      </c>
    </row>
    <row r="360" spans="1:31" x14ac:dyDescent="0.3">
      <c r="H360" s="4"/>
      <c r="I360" s="15" t="s">
        <v>161</v>
      </c>
      <c r="J360" s="18">
        <v>2850.55</v>
      </c>
      <c r="K360" s="17">
        <v>3022.1</v>
      </c>
      <c r="L360" s="2">
        <v>6.0181368507831721</v>
      </c>
      <c r="M360" s="2"/>
      <c r="O360">
        <v>3179.8</v>
      </c>
      <c r="P360">
        <f t="shared" si="5"/>
        <v>11.550402553893107</v>
      </c>
      <c r="R360">
        <f>VLOOKUP(I360,'03septbhavcopy'!$A$1:$M$2068,6,FALSE)</f>
        <v>3938.9</v>
      </c>
      <c r="S360">
        <v>38.180351160302394</v>
      </c>
      <c r="T360" t="s">
        <v>4187</v>
      </c>
      <c r="V360">
        <v>4385.75</v>
      </c>
      <c r="W360">
        <v>53.856273350756865</v>
      </c>
      <c r="Y360">
        <v>4073.55</v>
      </c>
      <c r="Z360">
        <v>42.904000982266581</v>
      </c>
      <c r="AE360" t="e" cm="1" vm="24">
        <f t="array" aca="1" ref="AE360" ca="1">VLOOKUP(VALUE(LEFT($B$2:$B$1211)),Events!$A$1:$U$536,3,FALSE)</f>
        <v>#VALUE!</v>
      </c>
    </row>
    <row r="361" spans="1:31" x14ac:dyDescent="0.3">
      <c r="H361" s="4"/>
      <c r="I361" s="15" t="s">
        <v>200</v>
      </c>
      <c r="J361" s="18">
        <v>1877.2</v>
      </c>
      <c r="K361" s="17">
        <v>2060</v>
      </c>
      <c r="L361" s="2">
        <v>9.737907521841036</v>
      </c>
      <c r="M361" s="2">
        <f>AVERAGE(L357:L361)</f>
        <v>4.0476762401918167</v>
      </c>
      <c r="O361">
        <v>2074.75</v>
      </c>
      <c r="P361">
        <f t="shared" si="5"/>
        <v>10.523652248028975</v>
      </c>
      <c r="Q361">
        <f>AVERAGE(P357:P361)</f>
        <v>11.441598032723478</v>
      </c>
      <c r="R361">
        <f>VLOOKUP(I361,'03septbhavcopy'!$A$1:$M$2068,6,FALSE)</f>
        <v>2327.4</v>
      </c>
      <c r="S361">
        <v>23.982527168122736</v>
      </c>
      <c r="T361">
        <v>16.433748836618541</v>
      </c>
      <c r="V361">
        <v>2405.5500000000002</v>
      </c>
      <c r="W361">
        <v>28.145642446196469</v>
      </c>
      <c r="X361">
        <f>AVERAGE(W357:W361)</f>
        <v>19.851265847119713</v>
      </c>
      <c r="Y361">
        <v>2435.5</v>
      </c>
      <c r="Z361">
        <v>29.741103771574679</v>
      </c>
      <c r="AA361">
        <v>13.607790552659907</v>
      </c>
      <c r="AE361" t="e" cm="1" vm="24">
        <f t="array" aca="1" ref="AE361" ca="1">VLOOKUP(VALUE(LEFT($B$2:$B$1211)),Events!$A$1:$U$536,3,FALSE)</f>
        <v>#VALUE!</v>
      </c>
    </row>
    <row r="362" spans="1:31" x14ac:dyDescent="0.3">
      <c r="H362" s="4"/>
      <c r="I362" s="15"/>
      <c r="J362" s="18"/>
      <c r="K362" s="17" t="s">
        <v>4187</v>
      </c>
      <c r="L362" s="2" t="s">
        <v>4187</v>
      </c>
      <c r="M362" s="2"/>
      <c r="O362" t="e">
        <v>#N/A</v>
      </c>
      <c r="P362" t="e">
        <f t="shared" si="5"/>
        <v>#N/A</v>
      </c>
      <c r="R362" t="e">
        <f>VLOOKUP(I362,'03septbhavcopy'!$A$1:$M$2068,6,FALSE)</f>
        <v>#N/A</v>
      </c>
      <c r="S362" t="s">
        <v>4187</v>
      </c>
      <c r="T362" t="s">
        <v>4187</v>
      </c>
      <c r="V362" t="s">
        <v>4187</v>
      </c>
      <c r="W362" t="s">
        <v>4187</v>
      </c>
      <c r="AE362" t="e" cm="1" vm="24">
        <f t="array" aca="1" ref="AE362" ca="1">VLOOKUP(VALUE(LEFT($B$2:$B$1211)),Events!$A$1:$U$536,3,FALSE)</f>
        <v>#VALUE!</v>
      </c>
    </row>
    <row r="363" spans="1:31" x14ac:dyDescent="0.3">
      <c r="A363" s="4" t="s">
        <v>244</v>
      </c>
      <c r="B363" s="30">
        <v>44327.72384259259</v>
      </c>
      <c r="C363" s="33">
        <v>44327.72384259259</v>
      </c>
      <c r="D363" s="33">
        <v>44327.72384259259</v>
      </c>
      <c r="E363" s="4" t="s">
        <v>6483</v>
      </c>
      <c r="F363" s="12" t="s">
        <v>18</v>
      </c>
      <c r="G363" s="12" t="s">
        <v>18</v>
      </c>
      <c r="H363" s="12" t="s">
        <v>18</v>
      </c>
      <c r="I363" s="15" t="s">
        <v>205</v>
      </c>
      <c r="J363" s="18">
        <v>115.75</v>
      </c>
      <c r="K363" s="17">
        <v>124.6</v>
      </c>
      <c r="L363" s="2">
        <v>7.6457883369330411</v>
      </c>
      <c r="M363" s="2"/>
      <c r="O363">
        <v>129.75</v>
      </c>
      <c r="P363">
        <f t="shared" si="5"/>
        <v>12.095032397408207</v>
      </c>
      <c r="R363">
        <f>VLOOKUP(I363,'03septbhavcopy'!$A$1:$M$2068,6,FALSE)</f>
        <v>120.6</v>
      </c>
      <c r="S363">
        <v>4.1900647948164096</v>
      </c>
      <c r="T363" t="s">
        <v>4187</v>
      </c>
      <c r="V363">
        <v>130.4</v>
      </c>
      <c r="W363">
        <v>12.656587473002165</v>
      </c>
      <c r="Y363">
        <v>135.6</v>
      </c>
      <c r="Z363">
        <v>17.149028077753776</v>
      </c>
      <c r="AE363" t="e" cm="1" vm="24">
        <f t="array" aca="1" ref="AE363" ca="1">VLOOKUP(VALUE(LEFT($B$2:$B$1211)),Events!$A$1:$U$536,3,FALSE)</f>
        <v>#VALUE!</v>
      </c>
    </row>
    <row r="364" spans="1:31" x14ac:dyDescent="0.3">
      <c r="H364" s="4"/>
      <c r="I364" s="15" t="s">
        <v>147</v>
      </c>
      <c r="J364" s="18">
        <v>6962.9</v>
      </c>
      <c r="K364" s="17">
        <v>7435.55</v>
      </c>
      <c r="L364" s="2">
        <v>6.7881198925735058</v>
      </c>
      <c r="M364" s="2"/>
      <c r="O364">
        <v>7240.8</v>
      </c>
      <c r="P364">
        <f t="shared" si="5"/>
        <v>3.99115311149091</v>
      </c>
      <c r="R364">
        <f>VLOOKUP(I364,'03septbhavcopy'!$A$1:$M$2068,6,FALSE)</f>
        <v>8137.5</v>
      </c>
      <c r="S364">
        <v>16.869407861666843</v>
      </c>
      <c r="T364" t="s">
        <v>4187</v>
      </c>
      <c r="V364">
        <v>8627.0499999999993</v>
      </c>
      <c r="W364">
        <v>23.900242714960719</v>
      </c>
      <c r="Y364">
        <v>5037.3500000000004</v>
      </c>
      <c r="Z364">
        <v>-27.654425598529343</v>
      </c>
      <c r="AE364" t="e" cm="1" vm="24">
        <f t="array" aca="1" ref="AE364" ca="1">VLOOKUP(VALUE(LEFT($B$2:$B$1211)),Events!$A$1:$U$536,3,FALSE)</f>
        <v>#VALUE!</v>
      </c>
    </row>
    <row r="365" spans="1:31" x14ac:dyDescent="0.3">
      <c r="H365" s="4"/>
      <c r="I365" s="15" t="s">
        <v>245</v>
      </c>
      <c r="J365" s="18">
        <v>1528.6</v>
      </c>
      <c r="K365" s="17">
        <v>1711.15</v>
      </c>
      <c r="L365" s="2">
        <v>11.942300143922555</v>
      </c>
      <c r="M365" s="2"/>
      <c r="O365">
        <v>1698.6</v>
      </c>
      <c r="P365">
        <f t="shared" si="5"/>
        <v>11.12128745257098</v>
      </c>
      <c r="R365">
        <f>VLOOKUP(I365,'03septbhavcopy'!$A$1:$M$2068,6,FALSE)</f>
        <v>1724.5</v>
      </c>
      <c r="S365">
        <v>12.815648305639153</v>
      </c>
      <c r="T365" t="s">
        <v>4187</v>
      </c>
      <c r="V365">
        <v>1683.1</v>
      </c>
      <c r="W365">
        <v>10.107287714248333</v>
      </c>
      <c r="Y365">
        <v>1437.15</v>
      </c>
      <c r="Z365">
        <v>-5.9825984561036121</v>
      </c>
      <c r="AE365" t="e" cm="1" vm="24">
        <f t="array" aca="1" ref="AE365" ca="1">VLOOKUP(VALUE(LEFT($B$2:$B$1211)),Events!$A$1:$U$536,3,FALSE)</f>
        <v>#VALUE!</v>
      </c>
    </row>
    <row r="366" spans="1:31" x14ac:dyDescent="0.3">
      <c r="H366" s="4"/>
      <c r="I366" s="15" t="s">
        <v>101</v>
      </c>
      <c r="J366" s="18">
        <v>523</v>
      </c>
      <c r="K366" s="17">
        <v>510.7</v>
      </c>
      <c r="L366" s="2">
        <v>-2.351816443594648</v>
      </c>
      <c r="M366" s="2"/>
      <c r="O366">
        <v>598.95000000000005</v>
      </c>
      <c r="P366">
        <f t="shared" si="5"/>
        <v>14.521988527724673</v>
      </c>
      <c r="R366">
        <f>VLOOKUP(I366,'03septbhavcopy'!$A$1:$M$2068,6,FALSE)</f>
        <v>700.55</v>
      </c>
      <c r="S366">
        <v>33.948374760994255</v>
      </c>
      <c r="T366" t="s">
        <v>4187</v>
      </c>
      <c r="V366">
        <v>615.9</v>
      </c>
      <c r="W366">
        <v>17.762906309751429</v>
      </c>
      <c r="Y366">
        <v>690.35</v>
      </c>
      <c r="Z366">
        <v>31.9980879541109</v>
      </c>
      <c r="AE366" t="e" cm="1" vm="24">
        <f t="array" aca="1" ref="AE366" ca="1">VLOOKUP(VALUE(LEFT($B$2:$B$1211)),Events!$A$1:$U$536,3,FALSE)</f>
        <v>#VALUE!</v>
      </c>
    </row>
    <row r="367" spans="1:31" x14ac:dyDescent="0.3">
      <c r="H367" s="4"/>
      <c r="I367" s="15" t="s">
        <v>76</v>
      </c>
      <c r="J367" s="18">
        <v>42143.5</v>
      </c>
      <c r="K367" s="17">
        <v>42917.85</v>
      </c>
      <c r="L367" s="2">
        <v>1.8374126496375445</v>
      </c>
      <c r="M367" s="2">
        <f>AVERAGE(L363:L367)</f>
        <v>5.1723609158943997</v>
      </c>
      <c r="O367">
        <v>41539.4</v>
      </c>
      <c r="P367">
        <f t="shared" si="5"/>
        <v>-1.4334357611494026</v>
      </c>
      <c r="Q367">
        <f>AVERAGE(P363:P367)</f>
        <v>8.0592051456090736</v>
      </c>
      <c r="R367">
        <f>VLOOKUP(I367,'03septbhavcopy'!$A$1:$M$2068,6,FALSE)</f>
        <v>40161.599999999999</v>
      </c>
      <c r="S367">
        <v>-4.7027418225823707</v>
      </c>
      <c r="T367">
        <v>12.624150780106856</v>
      </c>
      <c r="V367">
        <v>44380.55</v>
      </c>
      <c r="W367">
        <v>5.3081732651535889</v>
      </c>
      <c r="X367">
        <f>AVERAGE(W363:W367)</f>
        <v>13.947039495423246</v>
      </c>
      <c r="Y367">
        <v>44992.15</v>
      </c>
      <c r="Z367">
        <v>6.7594053650029098</v>
      </c>
      <c r="AA367">
        <v>4.4538994684469255</v>
      </c>
      <c r="AE367" t="e" cm="1" vm="24">
        <f t="array" aca="1" ref="AE367" ca="1">VLOOKUP(VALUE(LEFT($B$2:$B$1211)),Events!$A$1:$U$536,3,FALSE)</f>
        <v>#VALUE!</v>
      </c>
    </row>
    <row r="368" spans="1:31" x14ac:dyDescent="0.3">
      <c r="H368" s="4"/>
      <c r="I368" s="15"/>
      <c r="J368" s="18"/>
      <c r="K368" s="17" t="s">
        <v>4187</v>
      </c>
      <c r="L368" s="2" t="s">
        <v>4187</v>
      </c>
      <c r="M368" s="2"/>
      <c r="O368" t="e">
        <v>#N/A</v>
      </c>
      <c r="P368" t="e">
        <f t="shared" si="5"/>
        <v>#N/A</v>
      </c>
      <c r="R368" t="e">
        <f>VLOOKUP(I368,'03septbhavcopy'!$A$1:$M$2068,6,FALSE)</f>
        <v>#N/A</v>
      </c>
      <c r="S368" t="s">
        <v>4187</v>
      </c>
      <c r="T368" t="s">
        <v>4187</v>
      </c>
      <c r="V368" t="s">
        <v>4187</v>
      </c>
      <c r="W368" t="s">
        <v>4187</v>
      </c>
      <c r="AE368" t="e" cm="1" vm="24">
        <f t="array" aca="1" ref="AE368" ca="1">VLOOKUP(VALUE(LEFT($B$2:$B$1211)),Events!$A$1:$U$536,3,FALSE)</f>
        <v>#VALUE!</v>
      </c>
    </row>
    <row r="369" spans="1:31" x14ac:dyDescent="0.3">
      <c r="A369" s="4" t="s">
        <v>246</v>
      </c>
      <c r="B369" s="30">
        <v>44328.179722222223</v>
      </c>
      <c r="C369" s="33">
        <v>44328.179722222223</v>
      </c>
      <c r="D369" s="33">
        <v>44328.179722222223</v>
      </c>
      <c r="E369" s="4" t="s">
        <v>6483</v>
      </c>
      <c r="F369" s="12" t="s">
        <v>18</v>
      </c>
      <c r="G369" s="13" t="s">
        <v>48</v>
      </c>
      <c r="H369" s="12" t="s">
        <v>18</v>
      </c>
      <c r="I369" s="15" t="s">
        <v>182</v>
      </c>
      <c r="J369" s="18">
        <v>75.150000000000006</v>
      </c>
      <c r="K369" s="17">
        <v>83.85</v>
      </c>
      <c r="L369" s="2">
        <v>11.576846307385214</v>
      </c>
      <c r="M369" s="2"/>
      <c r="O369">
        <v>81.8</v>
      </c>
      <c r="P369">
        <f t="shared" si="5"/>
        <v>8.848968729208238</v>
      </c>
      <c r="R369">
        <f>VLOOKUP(I369,'03septbhavcopy'!$A$1:$M$2068,6,FALSE)</f>
        <v>79.2</v>
      </c>
      <c r="S369">
        <v>5.3892215568862234</v>
      </c>
      <c r="T369" t="s">
        <v>4187</v>
      </c>
      <c r="V369">
        <v>78</v>
      </c>
      <c r="W369">
        <v>3.7924151696606709</v>
      </c>
      <c r="Y369">
        <v>112.95</v>
      </c>
      <c r="Z369">
        <v>50.29940119760478</v>
      </c>
      <c r="AE369" t="e" cm="1" vm="24">
        <f t="array" aca="1" ref="AE369" ca="1">VLOOKUP(VALUE(LEFT($B$2:$B$1211)),Events!$A$1:$U$536,3,FALSE)</f>
        <v>#VALUE!</v>
      </c>
    </row>
    <row r="370" spans="1:31" x14ac:dyDescent="0.3">
      <c r="H370" s="4"/>
      <c r="I370" s="15" t="s">
        <v>115</v>
      </c>
      <c r="J370" s="18">
        <v>385.95</v>
      </c>
      <c r="K370" s="17">
        <v>382.15</v>
      </c>
      <c r="L370" s="2">
        <v>-0.9845834952714112</v>
      </c>
      <c r="M370" s="2"/>
      <c r="O370">
        <v>402.45</v>
      </c>
      <c r="P370">
        <f t="shared" si="5"/>
        <v>4.2751651768363779</v>
      </c>
      <c r="R370">
        <f>VLOOKUP(I370,'03septbhavcopy'!$A$1:$M$2068,6,FALSE)</f>
        <v>363.5</v>
      </c>
      <c r="S370">
        <v>-5.8168156496955543</v>
      </c>
      <c r="T370" t="s">
        <v>4187</v>
      </c>
      <c r="V370">
        <v>358.15</v>
      </c>
      <c r="W370">
        <v>-7.2030055706697791</v>
      </c>
      <c r="Y370">
        <v>399.3</v>
      </c>
      <c r="Z370">
        <v>3.4589972794403483</v>
      </c>
      <c r="AE370" t="e" cm="1" vm="24">
        <f t="array" aca="1" ref="AE370" ca="1">VLOOKUP(VALUE(LEFT($B$2:$B$1211)),Events!$A$1:$U$536,3,FALSE)</f>
        <v>#VALUE!</v>
      </c>
    </row>
    <row r="371" spans="1:31" x14ac:dyDescent="0.3">
      <c r="H371" s="4"/>
      <c r="I371" s="15" t="s">
        <v>247</v>
      </c>
      <c r="J371" s="18">
        <v>508.85</v>
      </c>
      <c r="K371" s="17">
        <v>592</v>
      </c>
      <c r="L371" s="2">
        <v>16.340768399331822</v>
      </c>
      <c r="M371" s="2"/>
      <c r="O371">
        <v>599.79999999999995</v>
      </c>
      <c r="P371">
        <f t="shared" si="5"/>
        <v>17.873636631620307</v>
      </c>
      <c r="R371">
        <f>VLOOKUP(I371,'03septbhavcopy'!$A$1:$M$2068,6,FALSE)</f>
        <v>772.25</v>
      </c>
      <c r="S371">
        <v>51.763781074972975</v>
      </c>
      <c r="T371" t="s">
        <v>4187</v>
      </c>
      <c r="V371">
        <v>737.65</v>
      </c>
      <c r="W371">
        <v>44.964134813795809</v>
      </c>
      <c r="Y371">
        <v>715.45</v>
      </c>
      <c r="Z371">
        <v>40.601355998820878</v>
      </c>
      <c r="AE371" t="e" cm="1" vm="24">
        <f t="array" aca="1" ref="AE371" ca="1">VLOOKUP(VALUE(LEFT($B$2:$B$1211)),Events!$A$1:$U$536,3,FALSE)</f>
        <v>#VALUE!</v>
      </c>
    </row>
    <row r="372" spans="1:31" x14ac:dyDescent="0.3">
      <c r="H372" s="4"/>
      <c r="I372" s="15" t="s">
        <v>104</v>
      </c>
      <c r="J372" s="18">
        <v>374.8</v>
      </c>
      <c r="K372" s="17">
        <v>394.05</v>
      </c>
      <c r="L372" s="2">
        <v>5.1360725720384206</v>
      </c>
      <c r="M372" s="2"/>
      <c r="O372">
        <v>406.55</v>
      </c>
      <c r="P372">
        <f t="shared" si="5"/>
        <v>8.4711846318036272</v>
      </c>
      <c r="R372">
        <f>VLOOKUP(I372,'03septbhavcopy'!$A$1:$M$2068,6,FALSE)</f>
        <v>472.85</v>
      </c>
      <c r="S372">
        <v>26.160618996798295</v>
      </c>
      <c r="T372" t="s">
        <v>4187</v>
      </c>
      <c r="V372">
        <v>473.1</v>
      </c>
      <c r="W372">
        <v>26.2273212379936</v>
      </c>
      <c r="Y372">
        <v>409.7</v>
      </c>
      <c r="Z372">
        <v>9.3116328708644538</v>
      </c>
      <c r="AE372" t="e" cm="1" vm="24">
        <f t="array" aca="1" ref="AE372" ca="1">VLOOKUP(VALUE(LEFT($B$2:$B$1211)),Events!$A$1:$U$536,3,FALSE)</f>
        <v>#VALUE!</v>
      </c>
    </row>
    <row r="373" spans="1:31" x14ac:dyDescent="0.3">
      <c r="H373" s="4"/>
      <c r="I373" s="15" t="s">
        <v>130</v>
      </c>
      <c r="J373" s="18">
        <v>2895</v>
      </c>
      <c r="K373" s="17">
        <v>3224.35</v>
      </c>
      <c r="L373" s="2">
        <v>11.376511226252155</v>
      </c>
      <c r="M373" s="2">
        <f>AVERAGE(L369:L373)</f>
        <v>8.689123001947241</v>
      </c>
      <c r="O373">
        <v>3126.5</v>
      </c>
      <c r="P373">
        <f t="shared" si="5"/>
        <v>7.9965457685664942</v>
      </c>
      <c r="Q373">
        <f>AVERAGE(P369:P373)</f>
        <v>9.4931001876070091</v>
      </c>
      <c r="R373">
        <f>VLOOKUP(I373,'03septbhavcopy'!$A$1:$M$2068,6,FALSE)</f>
        <v>3989</v>
      </c>
      <c r="S373">
        <v>37.789291882556135</v>
      </c>
      <c r="T373">
        <v>23.057219572303616</v>
      </c>
      <c r="V373">
        <v>3846.15</v>
      </c>
      <c r="W373">
        <v>32.854922279792753</v>
      </c>
      <c r="X373">
        <f>AVERAGE(W369:W373)</f>
        <v>20.127157586114613</v>
      </c>
      <c r="Y373">
        <v>3483.15</v>
      </c>
      <c r="Z373">
        <v>20.316062176165808</v>
      </c>
      <c r="AA373">
        <v>24.797489904579255</v>
      </c>
      <c r="AE373" t="e" cm="1" vm="24">
        <f t="array" aca="1" ref="AE373" ca="1">VLOOKUP(VALUE(LEFT($B$2:$B$1211)),Events!$A$1:$U$536,3,FALSE)</f>
        <v>#VALUE!</v>
      </c>
    </row>
    <row r="374" spans="1:31" x14ac:dyDescent="0.3">
      <c r="H374" s="4"/>
      <c r="I374" s="15"/>
      <c r="J374" s="18"/>
      <c r="K374" s="17" t="s">
        <v>4187</v>
      </c>
      <c r="L374" s="2" t="s">
        <v>4187</v>
      </c>
      <c r="M374" s="2"/>
      <c r="O374" t="e">
        <v>#N/A</v>
      </c>
      <c r="P374" t="e">
        <f t="shared" si="5"/>
        <v>#N/A</v>
      </c>
      <c r="R374" t="e">
        <f>VLOOKUP(I374,'03septbhavcopy'!$A$1:$M$2068,6,FALSE)</f>
        <v>#N/A</v>
      </c>
      <c r="S374" t="s">
        <v>4187</v>
      </c>
      <c r="T374" t="s">
        <v>4187</v>
      </c>
      <c r="V374" t="s">
        <v>4187</v>
      </c>
      <c r="W374" t="s">
        <v>4187</v>
      </c>
      <c r="AE374" t="e" cm="1" vm="24">
        <f t="array" aca="1" ref="AE374" ca="1">VLOOKUP(VALUE(LEFT($B$2:$B$1211)),Events!$A$1:$U$536,3,FALSE)</f>
        <v>#VALUE!</v>
      </c>
    </row>
    <row r="375" spans="1:31" x14ac:dyDescent="0.3">
      <c r="A375" s="4" t="s">
        <v>248</v>
      </c>
      <c r="B375" s="30">
        <v>44331.604421296295</v>
      </c>
      <c r="C375" s="33">
        <v>44331.604421296295</v>
      </c>
      <c r="D375" s="33">
        <v>44331.604421296295</v>
      </c>
      <c r="E375" s="4" t="s">
        <v>6483</v>
      </c>
      <c r="F375" s="12" t="s">
        <v>18</v>
      </c>
      <c r="G375" s="14" t="s">
        <v>26</v>
      </c>
      <c r="H375" s="12" t="s">
        <v>18</v>
      </c>
      <c r="I375" s="15" t="s">
        <v>216</v>
      </c>
      <c r="J375" s="18">
        <v>16110</v>
      </c>
      <c r="K375" s="17">
        <v>16102.3</v>
      </c>
      <c r="L375" s="2">
        <v>-4.779639975171153E-2</v>
      </c>
      <c r="M375" s="2"/>
      <c r="O375">
        <v>15954.35</v>
      </c>
      <c r="P375">
        <f t="shared" si="5"/>
        <v>-0.96617008069521815</v>
      </c>
      <c r="R375">
        <f>VLOOKUP(I375,'03septbhavcopy'!$A$1:$M$2068,6,FALSE)</f>
        <v>19850.8</v>
      </c>
      <c r="S375">
        <v>23.220360024829294</v>
      </c>
      <c r="T375" t="s">
        <v>4187</v>
      </c>
      <c r="V375">
        <v>21183.4</v>
      </c>
      <c r="W375">
        <v>31.492240844196161</v>
      </c>
      <c r="Y375">
        <v>15775.35</v>
      </c>
      <c r="Z375">
        <v>-2.0772811918063292</v>
      </c>
      <c r="AE375" t="e" cm="1" vm="24">
        <f t="array" aca="1" ref="AE375" ca="1">VLOOKUP(VALUE(LEFT($B$2:$B$1211)),Events!$A$1:$U$536,3,FALSE)</f>
        <v>#VALUE!</v>
      </c>
    </row>
    <row r="376" spans="1:31" x14ac:dyDescent="0.3">
      <c r="H376" s="4"/>
      <c r="I376" s="15" t="s">
        <v>64</v>
      </c>
      <c r="J376" s="18">
        <v>1876.8</v>
      </c>
      <c r="K376" s="17">
        <v>1985.45</v>
      </c>
      <c r="L376" s="2">
        <v>5.7891091219096378</v>
      </c>
      <c r="M376" s="2"/>
      <c r="O376">
        <v>2042.65</v>
      </c>
      <c r="P376">
        <f t="shared" si="5"/>
        <v>8.8368499573742607</v>
      </c>
      <c r="R376">
        <f>VLOOKUP(I376,'03septbhavcopy'!$A$1:$M$2068,6,FALSE)</f>
        <v>2469</v>
      </c>
      <c r="S376">
        <v>31.553708439897701</v>
      </c>
      <c r="T376" t="s">
        <v>4187</v>
      </c>
      <c r="V376">
        <v>2331.85</v>
      </c>
      <c r="W376">
        <v>24.246057118499571</v>
      </c>
      <c r="Y376">
        <v>2282.1999999999998</v>
      </c>
      <c r="Z376">
        <v>21.600596760443299</v>
      </c>
      <c r="AE376" t="e" cm="1" vm="24">
        <f t="array" aca="1" ref="AE376" ca="1">VLOOKUP(VALUE(LEFT($B$2:$B$1211)),Events!$A$1:$U$536,3,FALSE)</f>
        <v>#VALUE!</v>
      </c>
    </row>
    <row r="377" spans="1:31" x14ac:dyDescent="0.3">
      <c r="H377" s="4"/>
      <c r="I377" s="15" t="s">
        <v>238</v>
      </c>
      <c r="J377" s="18">
        <v>3160.4</v>
      </c>
      <c r="K377" s="17">
        <v>3003.1</v>
      </c>
      <c r="L377" s="2">
        <v>-4.9772180736615681</v>
      </c>
      <c r="M377" s="2"/>
      <c r="O377">
        <v>2998.8</v>
      </c>
      <c r="P377">
        <f t="shared" si="5"/>
        <v>-5.1132768004050089</v>
      </c>
      <c r="R377">
        <f>VLOOKUP(I377,'03septbhavcopy'!$A$1:$M$2068,6,FALSE)</f>
        <v>3061.1</v>
      </c>
      <c r="S377">
        <v>-3.142007340842937</v>
      </c>
      <c r="T377" t="s">
        <v>4187</v>
      </c>
      <c r="V377">
        <v>3101.2</v>
      </c>
      <c r="W377">
        <v>-1.8731806100493695</v>
      </c>
      <c r="Y377">
        <v>4088.2</v>
      </c>
      <c r="Z377">
        <v>29.357043412226293</v>
      </c>
      <c r="AE377" t="e" cm="1" vm="24">
        <f t="array" aca="1" ref="AE377" ca="1">VLOOKUP(VALUE(LEFT($B$2:$B$1211)),Events!$A$1:$U$536,3,FALSE)</f>
        <v>#VALUE!</v>
      </c>
    </row>
    <row r="378" spans="1:31" x14ac:dyDescent="0.3">
      <c r="H378" s="4"/>
      <c r="I378" s="15" t="s">
        <v>193</v>
      </c>
      <c r="J378" s="18">
        <v>312</v>
      </c>
      <c r="K378" s="17">
        <v>348.45</v>
      </c>
      <c r="L378" s="2">
        <v>11.682692307692303</v>
      </c>
      <c r="M378" s="2"/>
      <c r="O378">
        <v>324.45</v>
      </c>
      <c r="P378">
        <f t="shared" si="5"/>
        <v>3.9903846153846114</v>
      </c>
      <c r="R378">
        <f>VLOOKUP(I378,'03septbhavcopy'!$A$1:$M$2068,6,FALSE)</f>
        <v>323.45</v>
      </c>
      <c r="S378">
        <v>3.6698717948717912</v>
      </c>
      <c r="T378" t="s">
        <v>4187</v>
      </c>
      <c r="V378">
        <v>398.9</v>
      </c>
      <c r="W378">
        <v>27.852564102564095</v>
      </c>
      <c r="Y378">
        <v>382.1</v>
      </c>
      <c r="Z378">
        <v>22.467948717948726</v>
      </c>
      <c r="AE378" t="e" cm="1" vm="24">
        <f t="array" aca="1" ref="AE378" ca="1">VLOOKUP(VALUE(LEFT($B$2:$B$1211)),Events!$A$1:$U$536,3,FALSE)</f>
        <v>#VALUE!</v>
      </c>
    </row>
    <row r="379" spans="1:31" x14ac:dyDescent="0.3">
      <c r="H379" s="4"/>
      <c r="I379" s="15" t="s">
        <v>102</v>
      </c>
      <c r="J379" s="18">
        <v>2105.5</v>
      </c>
      <c r="K379" s="17">
        <v>2355.6</v>
      </c>
      <c r="L379" s="2">
        <v>11.878413678461168</v>
      </c>
      <c r="M379" s="2">
        <f>AVERAGE(L375:L379)</f>
        <v>4.8650401269299657</v>
      </c>
      <c r="O379">
        <v>2441.15</v>
      </c>
      <c r="P379">
        <f t="shared" si="5"/>
        <v>15.941581572073146</v>
      </c>
      <c r="Q379">
        <f>AVERAGE(P375:P379)</f>
        <v>4.5378738527463582</v>
      </c>
      <c r="R379">
        <f>VLOOKUP(I379,'03septbhavcopy'!$A$1:$M$2068,6,FALSE)</f>
        <v>3773.45</v>
      </c>
      <c r="S379">
        <v>79.218712894799324</v>
      </c>
      <c r="T379">
        <v>26.904129162711037</v>
      </c>
      <c r="V379">
        <v>4347.25</v>
      </c>
      <c r="W379">
        <v>106.47114699596295</v>
      </c>
      <c r="X379">
        <f>AVERAGE(W375:W379)</f>
        <v>37.63776569023468</v>
      </c>
      <c r="Y379">
        <v>3870.05</v>
      </c>
      <c r="Z379">
        <v>83.806696746616012</v>
      </c>
      <c r="AA379">
        <v>31.0310008890856</v>
      </c>
      <c r="AE379" t="e" cm="1" vm="24">
        <f t="array" aca="1" ref="AE379" ca="1">VLOOKUP(VALUE(LEFT($B$2:$B$1211)),Events!$A$1:$U$536,3,FALSE)</f>
        <v>#VALUE!</v>
      </c>
    </row>
    <row r="380" spans="1:31" x14ac:dyDescent="0.3">
      <c r="H380" s="4"/>
      <c r="I380" s="15"/>
      <c r="J380" s="18"/>
      <c r="K380" s="17" t="s">
        <v>4187</v>
      </c>
      <c r="L380" s="2" t="s">
        <v>4187</v>
      </c>
      <c r="M380" s="2"/>
      <c r="O380" t="e">
        <v>#N/A</v>
      </c>
      <c r="P380" t="e">
        <f t="shared" si="5"/>
        <v>#N/A</v>
      </c>
      <c r="R380" t="e">
        <f>VLOOKUP(I380,'03septbhavcopy'!$A$1:$M$2068,6,FALSE)</f>
        <v>#N/A</v>
      </c>
      <c r="S380" t="s">
        <v>4187</v>
      </c>
      <c r="T380" t="s">
        <v>4187</v>
      </c>
      <c r="V380" t="s">
        <v>4187</v>
      </c>
      <c r="W380" t="s">
        <v>4187</v>
      </c>
      <c r="AE380" t="e" cm="1" vm="24">
        <f t="array" aca="1" ref="AE380" ca="1">VLOOKUP(VALUE(LEFT($B$2:$B$1211)),Events!$A$1:$U$536,3,FALSE)</f>
        <v>#VALUE!</v>
      </c>
    </row>
    <row r="381" spans="1:31" x14ac:dyDescent="0.3">
      <c r="A381" s="4" t="s">
        <v>249</v>
      </c>
      <c r="B381" s="30">
        <v>44334.270902777775</v>
      </c>
      <c r="C381" s="33">
        <v>44334.270902777775</v>
      </c>
      <c r="D381" s="33">
        <v>44334.270902777775</v>
      </c>
      <c r="E381" s="4" t="s">
        <v>6483</v>
      </c>
      <c r="F381" s="13" t="s">
        <v>48</v>
      </c>
      <c r="G381" s="14" t="s">
        <v>26</v>
      </c>
      <c r="H381" s="13" t="s">
        <v>48</v>
      </c>
      <c r="I381" s="15" t="s">
        <v>166</v>
      </c>
      <c r="J381" s="18">
        <v>775.05</v>
      </c>
      <c r="K381" s="17">
        <v>811.05</v>
      </c>
      <c r="L381" s="2">
        <v>4.6448616218308496</v>
      </c>
      <c r="M381" s="2"/>
      <c r="O381">
        <v>853.25</v>
      </c>
      <c r="P381">
        <f t="shared" si="5"/>
        <v>10.089671634088129</v>
      </c>
      <c r="R381">
        <f>VLOOKUP(I381,'03septbhavcopy'!$A$1:$M$2068,6,FALSE)</f>
        <v>799.25</v>
      </c>
      <c r="S381">
        <v>3.1223792013418548</v>
      </c>
      <c r="T381" t="s">
        <v>4187</v>
      </c>
      <c r="V381">
        <v>797.15</v>
      </c>
      <c r="W381">
        <v>2.8514289400683857</v>
      </c>
      <c r="Y381">
        <v>801.75</v>
      </c>
      <c r="Z381">
        <v>3.4449390361912196</v>
      </c>
      <c r="AE381" t="e" cm="1" vm="24">
        <f t="array" aca="1" ref="AE381" ca="1">VLOOKUP(VALUE(LEFT($B$2:$B$1211)),Events!$A$1:$U$536,3,FALSE)</f>
        <v>#VALUE!</v>
      </c>
    </row>
    <row r="382" spans="1:31" x14ac:dyDescent="0.3">
      <c r="H382" s="4"/>
      <c r="I382" s="15" t="s">
        <v>71</v>
      </c>
      <c r="J382" s="18">
        <v>1965.95</v>
      </c>
      <c r="K382" s="17">
        <v>1969.3</v>
      </c>
      <c r="L382" s="2">
        <v>0.17040107835905841</v>
      </c>
      <c r="M382" s="2"/>
      <c r="O382">
        <v>1969.05</v>
      </c>
      <c r="P382">
        <f t="shared" si="5"/>
        <v>0.15768457997405372</v>
      </c>
      <c r="R382">
        <f>VLOOKUP(I382,'03septbhavcopy'!$A$1:$M$2068,6,FALSE)</f>
        <v>2213.65</v>
      </c>
      <c r="S382">
        <v>12.599506599862663</v>
      </c>
      <c r="T382" t="s">
        <v>4187</v>
      </c>
      <c r="V382">
        <v>2180.6999999999998</v>
      </c>
      <c r="W382">
        <v>10.923472112719029</v>
      </c>
      <c r="Y382">
        <v>2122.35</v>
      </c>
      <c r="Z382">
        <v>7.9554413896589358</v>
      </c>
      <c r="AE382" t="e" cm="1" vm="24">
        <f t="array" aca="1" ref="AE382" ca="1">VLOOKUP(VALUE(LEFT($B$2:$B$1211)),Events!$A$1:$U$536,3,FALSE)</f>
        <v>#VALUE!</v>
      </c>
    </row>
    <row r="383" spans="1:31" x14ac:dyDescent="0.3">
      <c r="H383" s="4"/>
      <c r="I383" s="15" t="s">
        <v>125</v>
      </c>
      <c r="J383" s="18">
        <v>4909.8500000000004</v>
      </c>
      <c r="K383" s="17">
        <v>5042.55</v>
      </c>
      <c r="L383" s="2">
        <v>2.7027302259743133</v>
      </c>
      <c r="M383" s="2"/>
      <c r="O383">
        <v>4817.5</v>
      </c>
      <c r="P383">
        <f t="shared" si="5"/>
        <v>-1.8809128588449822</v>
      </c>
      <c r="R383">
        <f>VLOOKUP(I383,'03septbhavcopy'!$A$1:$M$2068,6,FALSE)</f>
        <v>4370.1499999999996</v>
      </c>
      <c r="S383">
        <v>-10.992189170748611</v>
      </c>
      <c r="T383" t="s">
        <v>4187</v>
      </c>
      <c r="V383">
        <v>4446.3</v>
      </c>
      <c r="W383">
        <v>-9.4412252920150337</v>
      </c>
      <c r="Y383">
        <v>4899.3</v>
      </c>
      <c r="Z383">
        <v>-0.21487418149230997</v>
      </c>
      <c r="AE383" t="e" cm="1" vm="24">
        <f t="array" aca="1" ref="AE383" ca="1">VLOOKUP(VALUE(LEFT($B$2:$B$1211)),Events!$A$1:$U$536,3,FALSE)</f>
        <v>#VALUE!</v>
      </c>
    </row>
    <row r="384" spans="1:31" x14ac:dyDescent="0.3">
      <c r="H384" s="4"/>
      <c r="I384" s="15" t="s">
        <v>158</v>
      </c>
      <c r="J384" s="18">
        <v>938</v>
      </c>
      <c r="K384" s="17">
        <v>982.1</v>
      </c>
      <c r="L384" s="2">
        <v>4.7014925373134346</v>
      </c>
      <c r="M384" s="2"/>
      <c r="O384">
        <v>1011.15</v>
      </c>
      <c r="P384">
        <f t="shared" si="5"/>
        <v>7.7985074626865645</v>
      </c>
      <c r="R384">
        <f>VLOOKUP(I384,'03septbhavcopy'!$A$1:$M$2068,6,FALSE)</f>
        <v>1333.15</v>
      </c>
      <c r="S384">
        <v>42.126865671641795</v>
      </c>
      <c r="T384" t="s">
        <v>4187</v>
      </c>
      <c r="V384">
        <v>1421.9</v>
      </c>
      <c r="W384">
        <v>51.588486140724953</v>
      </c>
      <c r="Y384">
        <v>2148.65</v>
      </c>
      <c r="Z384">
        <v>129.06716417910448</v>
      </c>
      <c r="AE384" t="e" cm="1" vm="24">
        <f t="array" aca="1" ref="AE384" ca="1">VLOOKUP(VALUE(LEFT($B$2:$B$1211)),Events!$A$1:$U$536,3,FALSE)</f>
        <v>#VALUE!</v>
      </c>
    </row>
    <row r="385" spans="1:31" x14ac:dyDescent="0.3">
      <c r="H385" s="4"/>
      <c r="I385" s="15" t="s">
        <v>250</v>
      </c>
      <c r="J385" s="18">
        <v>1926.4</v>
      </c>
      <c r="K385" s="17">
        <v>1922.65</v>
      </c>
      <c r="L385" s="2">
        <v>-0.19466362126245848</v>
      </c>
      <c r="M385" s="2">
        <f>AVERAGE(L381:L385)</f>
        <v>2.4049643684430397</v>
      </c>
      <c r="O385">
        <v>2160.0500000000002</v>
      </c>
      <c r="P385">
        <f t="shared" si="5"/>
        <v>12.12884136212625</v>
      </c>
      <c r="Q385">
        <f>AVERAGE(P381:P385)</f>
        <v>5.6587584360060035</v>
      </c>
      <c r="R385">
        <f>VLOOKUP(I385,'03septbhavcopy'!$A$1:$M$2068,6,FALSE)</f>
        <v>2813.1</v>
      </c>
      <c r="S385">
        <v>46.028862126245841</v>
      </c>
      <c r="T385">
        <v>18.577084885668707</v>
      </c>
      <c r="V385">
        <v>2786.85</v>
      </c>
      <c r="W385">
        <v>44.666216777408629</v>
      </c>
      <c r="X385">
        <f>AVERAGE(W381:W385)</f>
        <v>20.117675735781194</v>
      </c>
      <c r="Y385">
        <v>2761.9</v>
      </c>
      <c r="Z385">
        <v>43.371054817275748</v>
      </c>
      <c r="AA385">
        <v>36.724745048147611</v>
      </c>
      <c r="AE385" t="e" cm="1" vm="24">
        <f t="array" aca="1" ref="AE385" ca="1">VLOOKUP(VALUE(LEFT($B$2:$B$1211)),Events!$A$1:$U$536,3,FALSE)</f>
        <v>#VALUE!</v>
      </c>
    </row>
    <row r="386" spans="1:31" x14ac:dyDescent="0.3">
      <c r="H386" s="4"/>
      <c r="I386" s="15"/>
      <c r="J386" s="18"/>
      <c r="K386" s="17" t="s">
        <v>4187</v>
      </c>
      <c r="L386" s="2" t="s">
        <v>4187</v>
      </c>
      <c r="M386" s="2"/>
      <c r="O386" t="e">
        <v>#N/A</v>
      </c>
      <c r="P386" t="e">
        <f t="shared" si="5"/>
        <v>#N/A</v>
      </c>
      <c r="R386" t="e">
        <f>VLOOKUP(I386,'03septbhavcopy'!$A$1:$M$2068,6,FALSE)</f>
        <v>#N/A</v>
      </c>
      <c r="S386" t="s">
        <v>4187</v>
      </c>
      <c r="T386" t="s">
        <v>4187</v>
      </c>
      <c r="V386" t="s">
        <v>4187</v>
      </c>
      <c r="W386" t="s">
        <v>4187</v>
      </c>
      <c r="AE386" t="e" cm="1" vm="24">
        <f t="array" aca="1" ref="AE386" ca="1">VLOOKUP(VALUE(LEFT($B$2:$B$1211)),Events!$A$1:$U$536,3,FALSE)</f>
        <v>#VALUE!</v>
      </c>
    </row>
    <row r="387" spans="1:31" x14ac:dyDescent="0.3">
      <c r="A387" s="4" t="s">
        <v>251</v>
      </c>
      <c r="B387" s="30">
        <v>44335.407893518517</v>
      </c>
      <c r="C387" s="33">
        <v>44335.407893518517</v>
      </c>
      <c r="D387" s="33">
        <v>44335.407893518517</v>
      </c>
      <c r="E387" s="4" t="s">
        <v>6483</v>
      </c>
      <c r="F387" s="10" t="s">
        <v>7</v>
      </c>
      <c r="G387" s="10" t="s">
        <v>7</v>
      </c>
      <c r="H387" s="10" t="s">
        <v>7</v>
      </c>
      <c r="I387" s="15" t="s">
        <v>40</v>
      </c>
      <c r="J387" s="18">
        <v>282.95</v>
      </c>
      <c r="K387" s="17">
        <v>266.25</v>
      </c>
      <c r="L387" s="2">
        <v>-5.9021028450256194</v>
      </c>
      <c r="M387" s="2"/>
      <c r="O387">
        <v>273.05</v>
      </c>
      <c r="P387">
        <f t="shared" si="5"/>
        <v>-3.4988513871708702</v>
      </c>
      <c r="R387">
        <f>VLOOKUP(I387,'03septbhavcopy'!$A$1:$M$2068,6,FALSE)</f>
        <v>308.3</v>
      </c>
      <c r="S387">
        <v>8.9591800671496813</v>
      </c>
      <c r="T387" t="s">
        <v>4187</v>
      </c>
      <c r="V387">
        <v>287.60000000000002</v>
      </c>
      <c r="W387">
        <v>1.6433998939742125</v>
      </c>
      <c r="Y387">
        <v>365.35</v>
      </c>
      <c r="Z387">
        <v>29.121752959886919</v>
      </c>
      <c r="AE387" t="e" cm="1" vm="24">
        <f t="array" aca="1" ref="AE387" ca="1">VLOOKUP(VALUE(LEFT($B$2:$B$1211)),Events!$A$1:$U$536,3,FALSE)</f>
        <v>#VALUE!</v>
      </c>
    </row>
    <row r="388" spans="1:31" x14ac:dyDescent="0.3">
      <c r="H388" s="4"/>
      <c r="I388" s="15" t="s">
        <v>252</v>
      </c>
      <c r="J388" s="18">
        <v>931.75</v>
      </c>
      <c r="K388" s="17">
        <v>942.55</v>
      </c>
      <c r="L388" s="2">
        <v>1.1591092031124179</v>
      </c>
      <c r="M388" s="2"/>
      <c r="O388">
        <v>967.2</v>
      </c>
      <c r="P388">
        <f t="shared" ref="P388:P451" si="6">(O388-J388)/J388%</f>
        <v>3.8046686342903184</v>
      </c>
      <c r="R388">
        <f>VLOOKUP(I388,'03septbhavcopy'!$A$1:$M$2068,6,FALSE)</f>
        <v>1174.75</v>
      </c>
      <c r="S388">
        <v>26.079957070029511</v>
      </c>
      <c r="T388" t="s">
        <v>4187</v>
      </c>
      <c r="V388">
        <v>1295.2</v>
      </c>
      <c r="W388">
        <v>39.007244432519457</v>
      </c>
      <c r="Y388">
        <v>1157.3499999999999</v>
      </c>
      <c r="Z388">
        <v>24.212503353903934</v>
      </c>
      <c r="AE388" t="e" cm="1" vm="24">
        <f t="array" aca="1" ref="AE388" ca="1">VLOOKUP(VALUE(LEFT($B$2:$B$1211)),Events!$A$1:$U$536,3,FALSE)</f>
        <v>#VALUE!</v>
      </c>
    </row>
    <row r="389" spans="1:31" x14ac:dyDescent="0.3">
      <c r="H389" s="4"/>
      <c r="I389" s="15" t="s">
        <v>139</v>
      </c>
      <c r="J389" s="18">
        <v>977.25</v>
      </c>
      <c r="K389" s="17">
        <v>1026.25</v>
      </c>
      <c r="L389" s="2">
        <v>5.0140700946533636</v>
      </c>
      <c r="M389" s="2"/>
      <c r="O389">
        <v>1057.75</v>
      </c>
      <c r="P389">
        <f t="shared" si="6"/>
        <v>8.2374008697876686</v>
      </c>
      <c r="R389">
        <f>VLOOKUP(I389,'03septbhavcopy'!$A$1:$M$2068,6,FALSE)</f>
        <v>1441.95</v>
      </c>
      <c r="S389">
        <v>47.551803530314658</v>
      </c>
      <c r="T389" t="s">
        <v>4187</v>
      </c>
      <c r="V389">
        <v>1464.4</v>
      </c>
      <c r="W389">
        <v>49.849066257354828</v>
      </c>
      <c r="Y389">
        <v>1444.3</v>
      </c>
      <c r="Z389">
        <v>47.792274238935782</v>
      </c>
      <c r="AE389" t="e" cm="1" vm="24">
        <f t="array" aca="1" ref="AE389" ca="1">VLOOKUP(VALUE(LEFT($B$2:$B$1211)),Events!$A$1:$U$536,3,FALSE)</f>
        <v>#VALUE!</v>
      </c>
    </row>
    <row r="390" spans="1:31" x14ac:dyDescent="0.3">
      <c r="H390" s="4"/>
      <c r="I390" s="15" t="s">
        <v>111</v>
      </c>
      <c r="J390" s="18">
        <v>243.45</v>
      </c>
      <c r="K390" s="17">
        <v>241.9</v>
      </c>
      <c r="L390" s="2">
        <v>-0.63668104333538011</v>
      </c>
      <c r="M390" s="2"/>
      <c r="O390">
        <v>257.39999999999998</v>
      </c>
      <c r="P390">
        <f t="shared" si="6"/>
        <v>5.7301293900184795</v>
      </c>
      <c r="R390">
        <f>VLOOKUP(I390,'03septbhavcopy'!$A$1:$M$2068,6,FALSE)</f>
        <v>225.65</v>
      </c>
      <c r="S390">
        <v>-7.3115629492708907</v>
      </c>
      <c r="T390" t="s">
        <v>4187</v>
      </c>
      <c r="V390">
        <v>314.05</v>
      </c>
      <c r="W390">
        <v>28.999794619018289</v>
      </c>
      <c r="Y390">
        <v>253</v>
      </c>
      <c r="Z390">
        <v>3.9227767508728739</v>
      </c>
      <c r="AE390" t="e" cm="1" vm="24">
        <f t="array" aca="1" ref="AE390" ca="1">VLOOKUP(VALUE(LEFT($B$2:$B$1211)),Events!$A$1:$U$536,3,FALSE)</f>
        <v>#VALUE!</v>
      </c>
    </row>
    <row r="391" spans="1:31" x14ac:dyDescent="0.3">
      <c r="H391" s="4"/>
      <c r="I391" s="15" t="s">
        <v>253</v>
      </c>
      <c r="J391" s="18">
        <v>114.95</v>
      </c>
      <c r="K391" s="17">
        <v>112.35</v>
      </c>
      <c r="L391" s="2">
        <v>-2.2618529795563362</v>
      </c>
      <c r="M391" s="2">
        <f>AVERAGE(L387:L391)</f>
        <v>-0.52549151403031091</v>
      </c>
      <c r="O391">
        <v>124.8</v>
      </c>
      <c r="P391">
        <f t="shared" si="6"/>
        <v>8.5689430187037789</v>
      </c>
      <c r="Q391">
        <f>AVERAGE(P387:P391)</f>
        <v>4.5684581051258748</v>
      </c>
      <c r="R391">
        <f>VLOOKUP(I391,'03septbhavcopy'!$A$1:$M$2068,6,FALSE)</f>
        <v>123.1</v>
      </c>
      <c r="S391">
        <v>7.0900391474554079</v>
      </c>
      <c r="T391">
        <v>16.473883373135674</v>
      </c>
      <c r="V391">
        <v>140</v>
      </c>
      <c r="W391">
        <v>21.792083514571551</v>
      </c>
      <c r="X391">
        <f>AVERAGE(W387:W391)</f>
        <v>28.25831774348767</v>
      </c>
      <c r="Y391">
        <v>172.1</v>
      </c>
      <c r="Z391">
        <v>49.717268377555456</v>
      </c>
      <c r="AA391">
        <v>30.953315136230991</v>
      </c>
      <c r="AE391" t="e" cm="1" vm="24">
        <f t="array" aca="1" ref="AE391" ca="1">VLOOKUP(VALUE(LEFT($B$2:$B$1211)),Events!$A$1:$U$536,3,FALSE)</f>
        <v>#VALUE!</v>
      </c>
    </row>
    <row r="392" spans="1:31" x14ac:dyDescent="0.3">
      <c r="H392" s="4"/>
      <c r="I392" s="15"/>
      <c r="J392" s="18"/>
      <c r="K392" s="17" t="s">
        <v>4187</v>
      </c>
      <c r="L392" s="2" t="s">
        <v>4187</v>
      </c>
      <c r="M392" s="2"/>
      <c r="O392" t="e">
        <v>#N/A</v>
      </c>
      <c r="P392" t="e">
        <f t="shared" si="6"/>
        <v>#N/A</v>
      </c>
      <c r="R392" t="e">
        <f>VLOOKUP(I392,'03septbhavcopy'!$A$1:$M$2068,6,FALSE)</f>
        <v>#N/A</v>
      </c>
      <c r="S392" t="s">
        <v>4187</v>
      </c>
      <c r="T392" t="s">
        <v>4187</v>
      </c>
      <c r="V392" t="s">
        <v>4187</v>
      </c>
      <c r="W392" t="s">
        <v>4187</v>
      </c>
      <c r="AE392" t="e" cm="1" vm="24">
        <f t="array" aca="1" ref="AE392" ca="1">VLOOKUP(VALUE(LEFT($B$2:$B$1211)),Events!$A$1:$U$536,3,FALSE)</f>
        <v>#VALUE!</v>
      </c>
    </row>
    <row r="393" spans="1:31" x14ac:dyDescent="0.3">
      <c r="A393" s="4" t="s">
        <v>254</v>
      </c>
      <c r="B393" s="30">
        <v>44335.408518518518</v>
      </c>
      <c r="C393" s="33">
        <v>44335.408518518518</v>
      </c>
      <c r="D393" s="33">
        <v>44335.408518518518</v>
      </c>
      <c r="E393" s="4" t="s">
        <v>6483</v>
      </c>
      <c r="F393" s="14" t="s">
        <v>26</v>
      </c>
      <c r="G393" s="14" t="s">
        <v>26</v>
      </c>
      <c r="H393" s="13" t="s">
        <v>48</v>
      </c>
      <c r="I393" s="15" t="s">
        <v>255</v>
      </c>
      <c r="J393" s="18">
        <v>323.95</v>
      </c>
      <c r="K393" s="17">
        <v>306.3</v>
      </c>
      <c r="L393" s="2">
        <v>-5.4483716622935567</v>
      </c>
      <c r="M393" s="2"/>
      <c r="O393">
        <v>316.60000000000002</v>
      </c>
      <c r="P393">
        <f t="shared" si="6"/>
        <v>-2.2688686525698305</v>
      </c>
      <c r="R393" t="e">
        <f>VLOOKUP(I393,'03septbhavcopy'!$A$1:$M$2068,6,FALSE)</f>
        <v>#N/A</v>
      </c>
      <c r="S393" t="s">
        <v>4187</v>
      </c>
      <c r="T393" t="s">
        <v>4187</v>
      </c>
      <c r="V393" t="s">
        <v>4187</v>
      </c>
      <c r="W393" t="s">
        <v>4187</v>
      </c>
      <c r="AE393" t="e" cm="1" vm="24">
        <f t="array" aca="1" ref="AE393" ca="1">VLOOKUP(VALUE(LEFT($B$2:$B$1211)),Events!$A$1:$U$536,3,FALSE)</f>
        <v>#VALUE!</v>
      </c>
    </row>
    <row r="394" spans="1:31" x14ac:dyDescent="0.3">
      <c r="H394" s="4"/>
      <c r="I394" s="15" t="s">
        <v>256</v>
      </c>
      <c r="J394" s="18">
        <v>153.94999999999999</v>
      </c>
      <c r="K394" s="17">
        <v>168.3</v>
      </c>
      <c r="L394" s="2">
        <v>9.3212081844754948</v>
      </c>
      <c r="M394" s="2"/>
      <c r="O394">
        <v>190.05</v>
      </c>
      <c r="P394">
        <f t="shared" si="6"/>
        <v>23.449171809028922</v>
      </c>
      <c r="R394">
        <f>VLOOKUP(I394,'03septbhavcopy'!$A$1:$M$2068,6,FALSE)</f>
        <v>237.6</v>
      </c>
      <c r="S394">
        <v>54.335823319259511</v>
      </c>
      <c r="T394" t="s">
        <v>4187</v>
      </c>
      <c r="V394">
        <v>254.75</v>
      </c>
      <c r="W394">
        <v>65.475803832413135</v>
      </c>
      <c r="Y394">
        <v>221.1</v>
      </c>
      <c r="Z394">
        <v>43.618057810977596</v>
      </c>
      <c r="AE394" t="e" cm="1" vm="24">
        <f t="array" aca="1" ref="AE394" ca="1">VLOOKUP(VALUE(LEFT($B$2:$B$1211)),Events!$A$1:$U$536,3,FALSE)</f>
        <v>#VALUE!</v>
      </c>
    </row>
    <row r="395" spans="1:31" x14ac:dyDescent="0.3">
      <c r="H395" s="4"/>
      <c r="I395" s="15" t="s">
        <v>89</v>
      </c>
      <c r="J395" s="18">
        <v>3278.8</v>
      </c>
      <c r="K395" s="17">
        <v>3554.4</v>
      </c>
      <c r="L395" s="2">
        <v>8.4055142125167706</v>
      </c>
      <c r="M395" s="2"/>
      <c r="O395">
        <v>3460.5</v>
      </c>
      <c r="P395">
        <f t="shared" si="6"/>
        <v>5.5416615835061549</v>
      </c>
      <c r="R395">
        <f>VLOOKUP(I395,'03septbhavcopy'!$A$1:$M$2068,6,FALSE)</f>
        <v>4251.3999999999996</v>
      </c>
      <c r="S395">
        <v>29.663291448090746</v>
      </c>
      <c r="T395" t="s">
        <v>4187</v>
      </c>
      <c r="V395">
        <v>4484.8500000000004</v>
      </c>
      <c r="W395">
        <v>36.783274368671464</v>
      </c>
      <c r="Y395">
        <v>4417.1000000000004</v>
      </c>
      <c r="Z395">
        <v>34.716969623032817</v>
      </c>
      <c r="AE395" t="e" cm="1" vm="24">
        <f t="array" aca="1" ref="AE395" ca="1">VLOOKUP(VALUE(LEFT($B$2:$B$1211)),Events!$A$1:$U$536,3,FALSE)</f>
        <v>#VALUE!</v>
      </c>
    </row>
    <row r="396" spans="1:31" x14ac:dyDescent="0.3">
      <c r="H396" s="4"/>
      <c r="I396" s="15" t="s">
        <v>257</v>
      </c>
      <c r="J396" s="18">
        <v>1591.1</v>
      </c>
      <c r="K396" s="17">
        <v>1626.65</v>
      </c>
      <c r="L396" s="2">
        <v>2.2343033121739793</v>
      </c>
      <c r="M396" s="2"/>
      <c r="O396">
        <v>1647.45</v>
      </c>
      <c r="P396">
        <f t="shared" si="6"/>
        <v>3.541575010998689</v>
      </c>
      <c r="R396">
        <f>VLOOKUP(I396,'03septbhavcopy'!$A$1:$M$2068,6,FALSE)</f>
        <v>1479.2</v>
      </c>
      <c r="S396">
        <v>-7.0328703412733242</v>
      </c>
      <c r="T396" t="s">
        <v>4187</v>
      </c>
      <c r="V396">
        <v>1460.75</v>
      </c>
      <c r="W396">
        <v>-8.1924454779712086</v>
      </c>
      <c r="Y396">
        <v>1108.6500000000001</v>
      </c>
      <c r="Z396">
        <v>-30.321789956633765</v>
      </c>
      <c r="AE396" t="e" cm="1" vm="24">
        <f t="array" aca="1" ref="AE396" ca="1">VLOOKUP(VALUE(LEFT($B$2:$B$1211)),Events!$A$1:$U$536,3,FALSE)</f>
        <v>#VALUE!</v>
      </c>
    </row>
    <row r="397" spans="1:31" x14ac:dyDescent="0.3">
      <c r="H397" s="4"/>
      <c r="I397" s="15" t="s">
        <v>258</v>
      </c>
      <c r="J397" s="18">
        <v>3921.1</v>
      </c>
      <c r="K397" s="17">
        <v>3996.65</v>
      </c>
      <c r="L397" s="2">
        <v>1.9267552472520513</v>
      </c>
      <c r="M397" s="2">
        <f>AVERAGE(L393:L397)</f>
        <v>3.2878818588249481</v>
      </c>
      <c r="O397">
        <v>4226.3</v>
      </c>
      <c r="P397">
        <f t="shared" si="6"/>
        <v>7.783530131850763</v>
      </c>
      <c r="Q397">
        <f>AVERAGE(P393:P397)</f>
        <v>7.6094139765629389</v>
      </c>
      <c r="R397">
        <f>VLOOKUP(I397,'03septbhavcopy'!$A$1:$M$2068,6,FALSE)</f>
        <v>4240.2</v>
      </c>
      <c r="S397">
        <v>8.138022493687993</v>
      </c>
      <c r="T397" t="s">
        <v>4187</v>
      </c>
      <c r="V397">
        <v>4491.95</v>
      </c>
      <c r="W397">
        <v>14.558414730560299</v>
      </c>
      <c r="X397">
        <f>AVERAGE(W393:W397)</f>
        <v>27.156261863418425</v>
      </c>
      <c r="Y397">
        <v>4397.25</v>
      </c>
      <c r="Z397">
        <v>12.143276121496521</v>
      </c>
      <c r="AA397">
        <f>AVERAGE(Z393:Z397)</f>
        <v>15.039128399718292</v>
      </c>
      <c r="AE397" t="e" cm="1" vm="24">
        <f t="array" aca="1" ref="AE397" ca="1">VLOOKUP(VALUE(LEFT($B$2:$B$1211)),Events!$A$1:$U$536,3,FALSE)</f>
        <v>#VALUE!</v>
      </c>
    </row>
    <row r="398" spans="1:31" x14ac:dyDescent="0.3">
      <c r="H398" s="4"/>
      <c r="I398" s="15"/>
      <c r="J398" s="18"/>
      <c r="K398" s="17" t="s">
        <v>4187</v>
      </c>
      <c r="L398" s="2" t="s">
        <v>4187</v>
      </c>
      <c r="M398" s="2"/>
      <c r="O398" t="e">
        <v>#N/A</v>
      </c>
      <c r="P398" t="e">
        <f t="shared" si="6"/>
        <v>#N/A</v>
      </c>
      <c r="R398" t="e">
        <f>VLOOKUP(I398,'03septbhavcopy'!$A$1:$M$2068,6,FALSE)</f>
        <v>#N/A</v>
      </c>
      <c r="S398" t="s">
        <v>4187</v>
      </c>
      <c r="T398" t="s">
        <v>4187</v>
      </c>
      <c r="V398" t="s">
        <v>4187</v>
      </c>
      <c r="W398" t="s">
        <v>4187</v>
      </c>
      <c r="AE398" t="e" cm="1" vm="24">
        <f t="array" aca="1" ref="AE398" ca="1">VLOOKUP(VALUE(LEFT($B$2:$B$1211)),Events!$A$1:$U$536,3,FALSE)</f>
        <v>#VALUE!</v>
      </c>
    </row>
    <row r="399" spans="1:31" x14ac:dyDescent="0.3">
      <c r="A399" s="4" t="s">
        <v>259</v>
      </c>
      <c r="B399" s="30">
        <v>44335.409074074072</v>
      </c>
      <c r="C399" s="33">
        <v>44335.409074074072</v>
      </c>
      <c r="D399" s="33">
        <v>44335.409074074072</v>
      </c>
      <c r="E399" s="4" t="s">
        <v>6483</v>
      </c>
      <c r="F399" s="12" t="s">
        <v>18</v>
      </c>
      <c r="G399" s="13" t="s">
        <v>48</v>
      </c>
      <c r="H399" s="12" t="s">
        <v>18</v>
      </c>
      <c r="I399" s="15" t="s">
        <v>65</v>
      </c>
      <c r="J399" s="18">
        <v>2152.0500000000002</v>
      </c>
      <c r="K399" s="17">
        <v>2190.85</v>
      </c>
      <c r="L399" s="2">
        <v>1.8029320880090947</v>
      </c>
      <c r="M399" s="2"/>
      <c r="O399">
        <v>2253.75</v>
      </c>
      <c r="P399">
        <f t="shared" si="6"/>
        <v>4.7257266327455127</v>
      </c>
      <c r="R399">
        <f>VLOOKUP(I399,'03septbhavcopy'!$A$1:$M$2068,6,FALSE)</f>
        <v>2411.15</v>
      </c>
      <c r="S399">
        <v>12.039683092864937</v>
      </c>
      <c r="T399" t="s">
        <v>4187</v>
      </c>
      <c r="V399">
        <v>2628.8</v>
      </c>
      <c r="W399">
        <v>22.15329569480263</v>
      </c>
      <c r="Y399">
        <v>2245.1999999999998</v>
      </c>
      <c r="Z399">
        <v>4.3284310308775185</v>
      </c>
      <c r="AE399" t="e" cm="1" vm="24">
        <f t="array" aca="1" ref="AE399" ca="1">VLOOKUP(VALUE(LEFT($B$2:$B$1211)),Events!$A$1:$U$536,3,FALSE)</f>
        <v>#VALUE!</v>
      </c>
    </row>
    <row r="400" spans="1:31" x14ac:dyDescent="0.3">
      <c r="H400" s="4"/>
      <c r="I400" s="15" t="s">
        <v>63</v>
      </c>
      <c r="J400" s="18">
        <v>1771.15</v>
      </c>
      <c r="K400" s="17">
        <v>1936.1</v>
      </c>
      <c r="L400" s="2">
        <v>9.3131581176071929</v>
      </c>
      <c r="M400" s="2"/>
      <c r="O400">
        <v>1932.5</v>
      </c>
      <c r="P400">
        <f t="shared" si="6"/>
        <v>9.1099003472320188</v>
      </c>
      <c r="R400">
        <f>VLOOKUP(I400,'03septbhavcopy'!$A$1:$M$2068,6,FALSE)</f>
        <v>2952.25</v>
      </c>
      <c r="S400">
        <v>66.685486830590293</v>
      </c>
      <c r="T400" t="s">
        <v>4187</v>
      </c>
      <c r="V400">
        <v>3218.3</v>
      </c>
      <c r="W400">
        <v>81.706800666233804</v>
      </c>
      <c r="Y400">
        <v>3022.4</v>
      </c>
      <c r="Z400">
        <v>70.646190328317758</v>
      </c>
      <c r="AE400" t="e" cm="1" vm="24">
        <f t="array" aca="1" ref="AE400" ca="1">VLOOKUP(VALUE(LEFT($B$2:$B$1211)),Events!$A$1:$U$536,3,FALSE)</f>
        <v>#VALUE!</v>
      </c>
    </row>
    <row r="401" spans="1:31" x14ac:dyDescent="0.3">
      <c r="H401" s="4"/>
      <c r="I401" s="15" t="s">
        <v>131</v>
      </c>
      <c r="J401" s="18">
        <v>1507</v>
      </c>
      <c r="K401" s="17">
        <v>1528.6</v>
      </c>
      <c r="L401" s="2">
        <v>1.4333112143331062</v>
      </c>
      <c r="M401" s="2"/>
      <c r="O401">
        <v>1488.25</v>
      </c>
      <c r="P401">
        <f t="shared" si="6"/>
        <v>-1.2441937624419377</v>
      </c>
      <c r="R401">
        <f>VLOOKUP(I401,'03septbhavcopy'!$A$1:$M$2068,6,FALSE)</f>
        <v>1511.35</v>
      </c>
      <c r="S401">
        <v>0.28865295288652348</v>
      </c>
      <c r="T401" t="s">
        <v>4187</v>
      </c>
      <c r="V401">
        <v>1489.4</v>
      </c>
      <c r="W401">
        <v>-1.167883211678826</v>
      </c>
      <c r="Y401">
        <v>1580.5</v>
      </c>
      <c r="Z401">
        <v>4.877239548772395</v>
      </c>
      <c r="AE401" t="e" cm="1" vm="24">
        <f t="array" aca="1" ref="AE401" ca="1">VLOOKUP(VALUE(LEFT($B$2:$B$1211)),Events!$A$1:$U$536,3,FALSE)</f>
        <v>#VALUE!</v>
      </c>
    </row>
    <row r="402" spans="1:31" x14ac:dyDescent="0.3">
      <c r="H402" s="4"/>
      <c r="I402" s="15" t="s">
        <v>260</v>
      </c>
      <c r="J402" s="18">
        <v>513.65</v>
      </c>
      <c r="K402" s="17">
        <v>517.75</v>
      </c>
      <c r="L402" s="2">
        <v>0.79820889710893073</v>
      </c>
      <c r="M402" s="2"/>
      <c r="O402">
        <v>556.65</v>
      </c>
      <c r="P402">
        <f t="shared" si="6"/>
        <v>8.3714591648009353</v>
      </c>
      <c r="R402">
        <f>VLOOKUP(I402,'03septbhavcopy'!$A$1:$M$2068,6,FALSE)</f>
        <v>582.54999999999995</v>
      </c>
      <c r="S402">
        <v>13.413803173367075</v>
      </c>
      <c r="T402" t="s">
        <v>4187</v>
      </c>
      <c r="V402">
        <v>595.29999999999995</v>
      </c>
      <c r="W402">
        <v>15.89603815827898</v>
      </c>
      <c r="Y402">
        <v>800.15</v>
      </c>
      <c r="Z402">
        <v>55.777280249196927</v>
      </c>
      <c r="AE402" t="e" cm="1" vm="24">
        <f t="array" aca="1" ref="AE402" ca="1">VLOOKUP(VALUE(LEFT($B$2:$B$1211)),Events!$A$1:$U$536,3,FALSE)</f>
        <v>#VALUE!</v>
      </c>
    </row>
    <row r="403" spans="1:31" x14ac:dyDescent="0.3">
      <c r="H403" s="4"/>
      <c r="I403" s="15" t="s">
        <v>205</v>
      </c>
      <c r="J403" s="18">
        <v>124.95</v>
      </c>
      <c r="K403" s="17">
        <v>124.6</v>
      </c>
      <c r="L403" s="2">
        <v>-0.280112044817934</v>
      </c>
      <c r="M403" s="2">
        <f>AVERAGE(L399:L403)</f>
        <v>2.613499654448078</v>
      </c>
      <c r="O403">
        <v>129.75</v>
      </c>
      <c r="P403">
        <f t="shared" si="6"/>
        <v>3.8415366146458561</v>
      </c>
      <c r="Q403">
        <f>AVERAGE(P399:P403)</f>
        <v>4.9608857993964772</v>
      </c>
      <c r="R403">
        <f>VLOOKUP(I403,'03septbhavcopy'!$A$1:$M$2068,6,FALSE)</f>
        <v>120.6</v>
      </c>
      <c r="S403">
        <v>-3.4813925570228159</v>
      </c>
      <c r="T403">
        <v>17.789246698537202</v>
      </c>
      <c r="V403">
        <v>130.4</v>
      </c>
      <c r="W403">
        <v>4.3617446978791534</v>
      </c>
      <c r="X403">
        <f>AVERAGE(W399:W403)</f>
        <v>24.589999201103147</v>
      </c>
      <c r="Y403">
        <v>135.6</v>
      </c>
      <c r="Z403">
        <v>8.5234093637454915</v>
      </c>
      <c r="AA403">
        <v>28.830510104182018</v>
      </c>
      <c r="AE403" t="e" cm="1" vm="24">
        <f t="array" aca="1" ref="AE403" ca="1">VLOOKUP(VALUE(LEFT($B$2:$B$1211)),Events!$A$1:$U$536,3,FALSE)</f>
        <v>#VALUE!</v>
      </c>
    </row>
    <row r="404" spans="1:31" x14ac:dyDescent="0.3">
      <c r="H404" s="4"/>
      <c r="I404" s="15"/>
      <c r="J404" s="18"/>
      <c r="K404" s="17" t="s">
        <v>4187</v>
      </c>
      <c r="L404" s="2" t="s">
        <v>4187</v>
      </c>
      <c r="M404" s="2"/>
      <c r="O404" t="e">
        <v>#N/A</v>
      </c>
      <c r="P404" t="e">
        <f t="shared" si="6"/>
        <v>#N/A</v>
      </c>
      <c r="R404" t="e">
        <f>VLOOKUP(I404,'03septbhavcopy'!$A$1:$M$2068,6,FALSE)</f>
        <v>#N/A</v>
      </c>
      <c r="S404" t="s">
        <v>4187</v>
      </c>
      <c r="T404" t="s">
        <v>4187</v>
      </c>
      <c r="V404" t="s">
        <v>4187</v>
      </c>
      <c r="W404" t="s">
        <v>4187</v>
      </c>
      <c r="AE404" t="e" cm="1" vm="24">
        <f t="array" aca="1" ref="AE404" ca="1">VLOOKUP(VALUE(LEFT($B$2:$B$1211)),Events!$A$1:$U$536,3,FALSE)</f>
        <v>#VALUE!</v>
      </c>
    </row>
    <row r="405" spans="1:31" x14ac:dyDescent="0.3">
      <c r="A405" s="4" t="s">
        <v>261</v>
      </c>
      <c r="B405" s="30">
        <v>44335.409513888888</v>
      </c>
      <c r="C405" s="33">
        <v>44335.409513888888</v>
      </c>
      <c r="D405" s="33">
        <v>44335.409513888888</v>
      </c>
      <c r="E405" s="4" t="s">
        <v>6483</v>
      </c>
      <c r="F405" s="12" t="s">
        <v>18</v>
      </c>
      <c r="G405" s="14" t="s">
        <v>26</v>
      </c>
      <c r="H405" s="12" t="s">
        <v>18</v>
      </c>
      <c r="I405" s="15" t="s">
        <v>262</v>
      </c>
      <c r="J405" s="18">
        <v>13422.85</v>
      </c>
      <c r="K405" s="17">
        <v>13082.9</v>
      </c>
      <c r="L405" s="2">
        <v>-2.5326216116547582</v>
      </c>
      <c r="M405" s="2"/>
      <c r="O405">
        <v>13003.65</v>
      </c>
      <c r="P405">
        <f t="shared" si="6"/>
        <v>-3.1230327389488872</v>
      </c>
      <c r="R405">
        <f>VLOOKUP(I405,'03septbhavcopy'!$A$1:$M$2068,6,FALSE)</f>
        <v>13604.55</v>
      </c>
      <c r="S405">
        <v>1.3536618527361843</v>
      </c>
      <c r="T405" t="s">
        <v>4187</v>
      </c>
      <c r="V405">
        <v>13659.9</v>
      </c>
      <c r="W405">
        <v>1.7660183940072285</v>
      </c>
      <c r="Y405">
        <v>14894.8</v>
      </c>
      <c r="Z405">
        <v>10.966002004045333</v>
      </c>
      <c r="AE405" t="e" cm="1" vm="24">
        <f t="array" aca="1" ref="AE405" ca="1">VLOOKUP(VALUE(LEFT($B$2:$B$1211)),Events!$A$1:$U$536,3,FALSE)</f>
        <v>#VALUE!</v>
      </c>
    </row>
    <row r="406" spans="1:31" x14ac:dyDescent="0.3">
      <c r="H406" s="4"/>
      <c r="I406" s="15" t="s">
        <v>263</v>
      </c>
      <c r="J406" s="18">
        <v>1020.9</v>
      </c>
      <c r="K406" s="17">
        <v>1000.45</v>
      </c>
      <c r="L406" s="2">
        <v>-2.0031344891762104</v>
      </c>
      <c r="M406" s="2"/>
      <c r="O406">
        <v>1071.5999999999999</v>
      </c>
      <c r="P406">
        <f t="shared" si="6"/>
        <v>4.9662062885689036</v>
      </c>
      <c r="R406">
        <f>VLOOKUP(I406,'03septbhavcopy'!$A$1:$M$2068,6,FALSE)</f>
        <v>1088.95</v>
      </c>
      <c r="S406">
        <v>6.6656871387991057</v>
      </c>
      <c r="T406" t="s">
        <v>4187</v>
      </c>
      <c r="V406">
        <v>1218.2</v>
      </c>
      <c r="W406">
        <v>19.326084827113338</v>
      </c>
      <c r="Y406">
        <v>1224.2</v>
      </c>
      <c r="Z406">
        <v>19.913801547654039</v>
      </c>
      <c r="AE406" t="e" cm="1" vm="24">
        <f t="array" aca="1" ref="AE406" ca="1">VLOOKUP(VALUE(LEFT($B$2:$B$1211)),Events!$A$1:$U$536,3,FALSE)</f>
        <v>#VALUE!</v>
      </c>
    </row>
    <row r="407" spans="1:31" x14ac:dyDescent="0.3">
      <c r="H407" s="4"/>
      <c r="I407" s="15" t="s">
        <v>264</v>
      </c>
      <c r="J407" s="18">
        <v>546</v>
      </c>
      <c r="K407" s="17">
        <v>553.1</v>
      </c>
      <c r="L407" s="2">
        <v>1.3003663003663046</v>
      </c>
      <c r="M407" s="2"/>
      <c r="O407">
        <v>557.20000000000005</v>
      </c>
      <c r="P407">
        <f t="shared" si="6"/>
        <v>2.0512820512820595</v>
      </c>
      <c r="R407">
        <f>VLOOKUP(I407,'03septbhavcopy'!$A$1:$M$2068,6,FALSE)</f>
        <v>635.75</v>
      </c>
      <c r="S407">
        <v>16.437728937728938</v>
      </c>
      <c r="T407" t="s">
        <v>4187</v>
      </c>
      <c r="V407">
        <v>636.6</v>
      </c>
      <c r="W407">
        <v>16.593406593406598</v>
      </c>
      <c r="Y407">
        <v>507.8</v>
      </c>
      <c r="Z407">
        <v>-6.9963369963369946</v>
      </c>
      <c r="AE407" t="e" cm="1" vm="24">
        <f t="array" aca="1" ref="AE407" ca="1">VLOOKUP(VALUE(LEFT($B$2:$B$1211)),Events!$A$1:$U$536,3,FALSE)</f>
        <v>#VALUE!</v>
      </c>
    </row>
    <row r="408" spans="1:31" x14ac:dyDescent="0.3">
      <c r="H408" s="4"/>
      <c r="I408" s="15" t="s">
        <v>265</v>
      </c>
      <c r="J408" s="18">
        <v>100.95</v>
      </c>
      <c r="K408" s="17">
        <v>103.1</v>
      </c>
      <c r="L408" s="2">
        <v>2.1297672114908286</v>
      </c>
      <c r="M408" s="2"/>
      <c r="O408">
        <v>107.75</v>
      </c>
      <c r="P408">
        <f t="shared" si="6"/>
        <v>6.736007924715202</v>
      </c>
      <c r="R408">
        <f>VLOOKUP(I408,'03septbhavcopy'!$A$1:$M$2068,6,FALSE)</f>
        <v>106.5</v>
      </c>
      <c r="S408">
        <v>5.4977711738484363</v>
      </c>
      <c r="T408" t="s">
        <v>4187</v>
      </c>
      <c r="V408">
        <v>110.9</v>
      </c>
      <c r="W408">
        <v>9.8563645368994575</v>
      </c>
      <c r="Y408">
        <v>117.25</v>
      </c>
      <c r="Z408">
        <v>16.146607231302621</v>
      </c>
      <c r="AE408" t="e" cm="1" vm="24">
        <f t="array" aca="1" ref="AE408" ca="1">VLOOKUP(VALUE(LEFT($B$2:$B$1211)),Events!$A$1:$U$536,3,FALSE)</f>
        <v>#VALUE!</v>
      </c>
    </row>
    <row r="409" spans="1:31" x14ac:dyDescent="0.3">
      <c r="H409" s="4"/>
      <c r="I409" s="15" t="s">
        <v>203</v>
      </c>
      <c r="J409" s="18">
        <v>1066.0999999999999</v>
      </c>
      <c r="K409" s="17">
        <v>1049.0999999999999</v>
      </c>
      <c r="L409" s="2">
        <v>-1.5945971297251667</v>
      </c>
      <c r="M409" s="2">
        <f>AVERAGE(L405:L409)</f>
        <v>-0.54004394373980047</v>
      </c>
      <c r="O409">
        <v>1223.8499999999999</v>
      </c>
      <c r="P409">
        <f t="shared" si="6"/>
        <v>14.796923365537943</v>
      </c>
      <c r="Q409">
        <f>AVERAGE(P405:P409)</f>
        <v>5.0854773782310447</v>
      </c>
      <c r="R409">
        <f>VLOOKUP(I409,'03septbhavcopy'!$A$1:$M$2068,6,FALSE)</f>
        <v>1367.95</v>
      </c>
      <c r="S409">
        <v>28.31347903573775</v>
      </c>
      <c r="T409">
        <v>11.653665627770083</v>
      </c>
      <c r="V409">
        <v>1425.85</v>
      </c>
      <c r="W409">
        <v>33.744489259919334</v>
      </c>
      <c r="X409">
        <f>AVERAGE(W405:W409)</f>
        <v>16.257272722269192</v>
      </c>
      <c r="Y409">
        <v>1275.9000000000001</v>
      </c>
      <c r="Z409">
        <v>19.679204577431779</v>
      </c>
      <c r="AA409">
        <v>11.941855672819354</v>
      </c>
      <c r="AE409" t="e" cm="1" vm="24">
        <f t="array" aca="1" ref="AE409" ca="1">VLOOKUP(VALUE(LEFT($B$2:$B$1211)),Events!$A$1:$U$536,3,FALSE)</f>
        <v>#VALUE!</v>
      </c>
    </row>
    <row r="410" spans="1:31" x14ac:dyDescent="0.3">
      <c r="H410" s="4"/>
      <c r="I410" s="15"/>
      <c r="J410" s="18"/>
      <c r="K410" s="17" t="s">
        <v>4187</v>
      </c>
      <c r="L410" s="2" t="s">
        <v>4187</v>
      </c>
      <c r="M410" s="2"/>
      <c r="O410" t="e">
        <v>#N/A</v>
      </c>
      <c r="P410" t="e">
        <f t="shared" si="6"/>
        <v>#N/A</v>
      </c>
      <c r="R410" t="e">
        <f>VLOOKUP(I410,'03septbhavcopy'!$A$1:$M$2068,6,FALSE)</f>
        <v>#N/A</v>
      </c>
      <c r="S410" t="s">
        <v>4187</v>
      </c>
      <c r="T410" t="s">
        <v>4187</v>
      </c>
      <c r="V410" t="s">
        <v>4187</v>
      </c>
      <c r="W410" t="s">
        <v>4187</v>
      </c>
      <c r="AE410" t="e" cm="1" vm="24">
        <f t="array" aca="1" ref="AE410" ca="1">VLOOKUP(VALUE(LEFT($B$2:$B$1211)),Events!$A$1:$U$536,3,FALSE)</f>
        <v>#VALUE!</v>
      </c>
    </row>
    <row r="411" spans="1:31" x14ac:dyDescent="0.3">
      <c r="A411" s="4" t="s">
        <v>266</v>
      </c>
      <c r="B411" s="30">
        <v>44335.41033564815</v>
      </c>
      <c r="C411" s="33">
        <v>44335.41033564815</v>
      </c>
      <c r="D411" s="33">
        <v>44335.41033564815</v>
      </c>
      <c r="E411" s="4" t="s">
        <v>6483</v>
      </c>
      <c r="F411" s="12" t="s">
        <v>18</v>
      </c>
      <c r="G411" s="13" t="s">
        <v>48</v>
      </c>
      <c r="H411" s="12" t="s">
        <v>18</v>
      </c>
      <c r="I411" s="15" t="s">
        <v>167</v>
      </c>
      <c r="J411" s="18">
        <v>3630</v>
      </c>
      <c r="K411" s="17">
        <v>3513.15</v>
      </c>
      <c r="L411" s="2">
        <v>-3.2190082644628077</v>
      </c>
      <c r="M411" s="2"/>
      <c r="O411">
        <v>3491.3</v>
      </c>
      <c r="P411">
        <f t="shared" si="6"/>
        <v>-3.8209366391184525</v>
      </c>
      <c r="R411">
        <f>VLOOKUP(I411,'03septbhavcopy'!$A$1:$M$2068,6,FALSE)</f>
        <v>4353.45</v>
      </c>
      <c r="S411">
        <v>19.9297520661157</v>
      </c>
      <c r="T411" t="s">
        <v>4187</v>
      </c>
      <c r="V411">
        <v>4993.1000000000004</v>
      </c>
      <c r="W411">
        <v>37.550964187327835</v>
      </c>
      <c r="Y411">
        <v>5102.25</v>
      </c>
      <c r="Z411">
        <v>40.557851239669425</v>
      </c>
      <c r="AE411" t="e" cm="1" vm="24">
        <f t="array" aca="1" ref="AE411" ca="1">VLOOKUP(VALUE(LEFT($B$2:$B$1211)),Events!$A$1:$U$536,3,FALSE)</f>
        <v>#VALUE!</v>
      </c>
    </row>
    <row r="412" spans="1:31" x14ac:dyDescent="0.3">
      <c r="H412" s="4"/>
      <c r="I412" s="15" t="s">
        <v>130</v>
      </c>
      <c r="J412" s="18">
        <v>3050</v>
      </c>
      <c r="K412" s="17">
        <v>3224.35</v>
      </c>
      <c r="L412" s="2">
        <v>5.7163934426229481</v>
      </c>
      <c r="M412" s="2"/>
      <c r="O412">
        <v>3126.5</v>
      </c>
      <c r="P412">
        <f t="shared" si="6"/>
        <v>2.5081967213114753</v>
      </c>
      <c r="R412">
        <f>VLOOKUP(I412,'03septbhavcopy'!$A$1:$M$2068,6,FALSE)</f>
        <v>3989</v>
      </c>
      <c r="S412">
        <v>30.78688524590164</v>
      </c>
      <c r="T412" t="s">
        <v>4187</v>
      </c>
      <c r="V412">
        <v>3846.15</v>
      </c>
      <c r="W412">
        <v>26.103278688524593</v>
      </c>
      <c r="Y412">
        <v>3483.15</v>
      </c>
      <c r="Z412">
        <v>14.201639344262299</v>
      </c>
      <c r="AE412" t="e" cm="1" vm="24">
        <f t="array" aca="1" ref="AE412" ca="1">VLOOKUP(VALUE(LEFT($B$2:$B$1211)),Events!$A$1:$U$536,3,FALSE)</f>
        <v>#VALUE!</v>
      </c>
    </row>
    <row r="413" spans="1:31" x14ac:dyDescent="0.3">
      <c r="H413" s="4"/>
      <c r="I413" s="15" t="s">
        <v>267</v>
      </c>
      <c r="J413" s="18">
        <v>6875.6</v>
      </c>
      <c r="K413" s="17">
        <v>6868.45</v>
      </c>
      <c r="L413" s="2">
        <v>-0.10399092442842146</v>
      </c>
      <c r="M413" s="2"/>
      <c r="O413">
        <v>6846.4</v>
      </c>
      <c r="P413">
        <f t="shared" si="6"/>
        <v>-0.42469020885451053</v>
      </c>
      <c r="R413">
        <f>VLOOKUP(I413,'03septbhavcopy'!$A$1:$M$2068,6,FALSE)</f>
        <v>7003.3</v>
      </c>
      <c r="S413">
        <v>1.8572924544766976</v>
      </c>
      <c r="T413" t="s">
        <v>4187</v>
      </c>
      <c r="V413">
        <v>7128.9</v>
      </c>
      <c r="W413">
        <v>3.6840421199604294</v>
      </c>
      <c r="Y413">
        <v>7990.75</v>
      </c>
      <c r="Z413">
        <v>16.21894816452382</v>
      </c>
      <c r="AE413" t="e" cm="1" vm="24">
        <f t="array" aca="1" ref="AE413" ca="1">VLOOKUP(VALUE(LEFT($B$2:$B$1211)),Events!$A$1:$U$536,3,FALSE)</f>
        <v>#VALUE!</v>
      </c>
    </row>
    <row r="414" spans="1:31" x14ac:dyDescent="0.3">
      <c r="H414" s="4"/>
      <c r="I414" s="15" t="s">
        <v>204</v>
      </c>
      <c r="J414" s="18">
        <v>3585</v>
      </c>
      <c r="K414" s="17">
        <v>3794.5</v>
      </c>
      <c r="L414" s="2">
        <v>5.843793584379358</v>
      </c>
      <c r="M414" s="2"/>
      <c r="O414">
        <v>3612.3</v>
      </c>
      <c r="P414">
        <f t="shared" si="6"/>
        <v>0.76150627615063271</v>
      </c>
      <c r="R414">
        <f>VLOOKUP(I414,'03septbhavcopy'!$A$1:$M$2068,6,FALSE)</f>
        <v>4131.6499999999996</v>
      </c>
      <c r="S414">
        <v>15.248256624825652</v>
      </c>
      <c r="T414" t="s">
        <v>4187</v>
      </c>
      <c r="V414">
        <v>3873.7</v>
      </c>
      <c r="W414">
        <v>8.0529986052998552</v>
      </c>
      <c r="Y414">
        <v>3104.1</v>
      </c>
      <c r="Z414">
        <v>-13.414225941422597</v>
      </c>
      <c r="AE414" t="e" cm="1" vm="24">
        <f t="array" aca="1" ref="AE414" ca="1">VLOOKUP(VALUE(LEFT($B$2:$B$1211)),Events!$A$1:$U$536,3,FALSE)</f>
        <v>#VALUE!</v>
      </c>
    </row>
    <row r="415" spans="1:31" x14ac:dyDescent="0.3">
      <c r="H415" s="4"/>
      <c r="I415" s="15" t="s">
        <v>268</v>
      </c>
      <c r="J415" s="18">
        <v>2567.6</v>
      </c>
      <c r="K415" s="17">
        <v>2606.3000000000002</v>
      </c>
      <c r="L415" s="2">
        <v>1.5072441190216652</v>
      </c>
      <c r="M415" s="2">
        <f>AVERAGE(L411:L415)</f>
        <v>1.9488863914265484</v>
      </c>
      <c r="O415">
        <v>2821.9</v>
      </c>
      <c r="P415">
        <f t="shared" si="6"/>
        <v>9.9041906839071583</v>
      </c>
      <c r="Q415">
        <f>AVERAGE(P411:P415)</f>
        <v>1.7856533666792607</v>
      </c>
      <c r="R415">
        <f>VLOOKUP(I415,'03septbhavcopy'!$A$1:$M$2068,6,FALSE)</f>
        <v>3422.85</v>
      </c>
      <c r="S415">
        <v>33.309316092849357</v>
      </c>
      <c r="T415">
        <v>20.226300496833808</v>
      </c>
      <c r="V415">
        <v>3149.2</v>
      </c>
      <c r="W415">
        <v>22.651503349431373</v>
      </c>
      <c r="X415">
        <f>AVERAGE(W411:W415)</f>
        <v>19.608557390108821</v>
      </c>
      <c r="Y415">
        <v>2605.0500000000002</v>
      </c>
      <c r="Z415">
        <v>1.4585605234460304</v>
      </c>
      <c r="AA415">
        <v>11.804554666095795</v>
      </c>
      <c r="AE415" t="e" cm="1" vm="24">
        <f t="array" aca="1" ref="AE415" ca="1">VLOOKUP(VALUE(LEFT($B$2:$B$1211)),Events!$A$1:$U$536,3,FALSE)</f>
        <v>#VALUE!</v>
      </c>
    </row>
    <row r="416" spans="1:31" x14ac:dyDescent="0.3">
      <c r="H416" s="4"/>
      <c r="I416" s="15"/>
      <c r="J416" s="18"/>
      <c r="K416" s="17" t="s">
        <v>4187</v>
      </c>
      <c r="L416" s="2" t="s">
        <v>4187</v>
      </c>
      <c r="M416" s="2"/>
      <c r="O416" t="e">
        <v>#N/A</v>
      </c>
      <c r="P416" t="e">
        <f t="shared" si="6"/>
        <v>#N/A</v>
      </c>
      <c r="R416" t="e">
        <f>VLOOKUP(I416,'03septbhavcopy'!$A$1:$M$2068,6,FALSE)</f>
        <v>#N/A</v>
      </c>
      <c r="S416" t="s">
        <v>4187</v>
      </c>
      <c r="T416" t="s">
        <v>4187</v>
      </c>
      <c r="V416" t="s">
        <v>4187</v>
      </c>
      <c r="W416" t="s">
        <v>4187</v>
      </c>
      <c r="AE416" t="e" cm="1" vm="24">
        <f t="array" aca="1" ref="AE416" ca="1">VLOOKUP(VALUE(LEFT($B$2:$B$1211)),Events!$A$1:$U$536,3,FALSE)</f>
        <v>#VALUE!</v>
      </c>
    </row>
    <row r="417" spans="1:31" x14ac:dyDescent="0.3">
      <c r="A417" s="4" t="s">
        <v>269</v>
      </c>
      <c r="B417" s="30">
        <v>44336.162349537037</v>
      </c>
      <c r="C417" s="33">
        <v>44336.162349537037</v>
      </c>
      <c r="D417" s="33">
        <v>44336.162349537037</v>
      </c>
      <c r="E417" s="4" t="s">
        <v>6483</v>
      </c>
      <c r="F417" s="10" t="s">
        <v>7</v>
      </c>
      <c r="G417" s="11" t="s">
        <v>19</v>
      </c>
      <c r="H417" s="10" t="s">
        <v>7</v>
      </c>
      <c r="I417" s="15" t="s">
        <v>252</v>
      </c>
      <c r="J417" s="18">
        <v>929.95</v>
      </c>
      <c r="K417" s="17">
        <v>942.55</v>
      </c>
      <c r="L417" s="2">
        <v>1.3549115543846346</v>
      </c>
      <c r="M417" s="2"/>
      <c r="O417">
        <v>967.2</v>
      </c>
      <c r="P417">
        <f t="shared" si="6"/>
        <v>4.0055916984784128</v>
      </c>
      <c r="R417">
        <f>VLOOKUP(I417,'03septbhavcopy'!$A$1:$M$2068,6,FALSE)</f>
        <v>1174.75</v>
      </c>
      <c r="S417">
        <v>26.3239959137588</v>
      </c>
      <c r="T417" t="s">
        <v>4187</v>
      </c>
      <c r="V417">
        <v>1295.2</v>
      </c>
      <c r="W417">
        <v>39.276305177697722</v>
      </c>
      <c r="Y417">
        <v>1157.3499999999999</v>
      </c>
      <c r="Z417">
        <v>24.452927576751424</v>
      </c>
      <c r="AE417" t="e" cm="1" vm="24">
        <f t="array" aca="1" ref="AE417" ca="1">VLOOKUP(VALUE(LEFT($B$2:$B$1211)),Events!$A$1:$U$536,3,FALSE)</f>
        <v>#VALUE!</v>
      </c>
    </row>
    <row r="418" spans="1:31" x14ac:dyDescent="0.3">
      <c r="H418" s="4"/>
      <c r="I418" s="15" t="s">
        <v>55</v>
      </c>
      <c r="J418" s="18">
        <v>3494.5</v>
      </c>
      <c r="K418" s="17">
        <v>3423.45</v>
      </c>
      <c r="L418" s="2">
        <v>-2.0331950207468932</v>
      </c>
      <c r="M418" s="2"/>
      <c r="O418">
        <v>3601.75</v>
      </c>
      <c r="P418">
        <f t="shared" si="6"/>
        <v>3.0691085992273575</v>
      </c>
      <c r="R418">
        <f>VLOOKUP(I418,'03septbhavcopy'!$A$1:$M$2068,6,FALSE)</f>
        <v>4124.2</v>
      </c>
      <c r="S418">
        <v>18.019745314064952</v>
      </c>
      <c r="T418" t="s">
        <v>4187</v>
      </c>
      <c r="V418">
        <v>4009.6</v>
      </c>
      <c r="W418">
        <v>14.740306195449991</v>
      </c>
      <c r="Y418">
        <v>3448.6</v>
      </c>
      <c r="Z418">
        <v>-1.3134926312777246</v>
      </c>
      <c r="AE418" t="e" cm="1" vm="24">
        <f t="array" aca="1" ref="AE418" ca="1">VLOOKUP(VALUE(LEFT($B$2:$B$1211)),Events!$A$1:$U$536,3,FALSE)</f>
        <v>#VALUE!</v>
      </c>
    </row>
    <row r="419" spans="1:31" x14ac:dyDescent="0.3">
      <c r="H419" s="4"/>
      <c r="I419" s="15" t="s">
        <v>179</v>
      </c>
      <c r="J419" s="18">
        <v>539.15</v>
      </c>
      <c r="K419" s="17">
        <v>530.4</v>
      </c>
      <c r="L419" s="2">
        <v>-1.6229249744968934</v>
      </c>
      <c r="M419" s="2"/>
      <c r="O419">
        <v>556.35</v>
      </c>
      <c r="P419">
        <f t="shared" si="6"/>
        <v>3.1902068070110445</v>
      </c>
      <c r="R419">
        <f>VLOOKUP(I419,'03septbhavcopy'!$A$1:$M$2068,6,FALSE)</f>
        <v>641.25</v>
      </c>
      <c r="S419">
        <v>18.93721598812947</v>
      </c>
      <c r="T419" t="s">
        <v>4187</v>
      </c>
      <c r="V419">
        <v>633.20000000000005</v>
      </c>
      <c r="W419">
        <v>17.444125011592334</v>
      </c>
      <c r="Y419">
        <v>566.70000000000005</v>
      </c>
      <c r="Z419">
        <v>5.1098952054159454</v>
      </c>
      <c r="AE419" t="e" cm="1" vm="24">
        <f t="array" aca="1" ref="AE419" ca="1">VLOOKUP(VALUE(LEFT($B$2:$B$1211)),Events!$A$1:$U$536,3,FALSE)</f>
        <v>#VALUE!</v>
      </c>
    </row>
    <row r="420" spans="1:31" x14ac:dyDescent="0.3">
      <c r="H420" s="4"/>
      <c r="I420" s="15" t="s">
        <v>270</v>
      </c>
      <c r="J420" s="18">
        <v>1327</v>
      </c>
      <c r="K420" s="17">
        <v>1341.7</v>
      </c>
      <c r="L420" s="2">
        <v>1.10776186887717</v>
      </c>
      <c r="M420" s="2"/>
      <c r="O420">
        <v>1640.85</v>
      </c>
      <c r="P420">
        <f t="shared" si="6"/>
        <v>23.651092690278819</v>
      </c>
      <c r="R420">
        <f>VLOOKUP(I420,'03septbhavcopy'!$A$1:$M$2068,6,FALSE)</f>
        <v>1477.4</v>
      </c>
      <c r="S420">
        <v>11.333835719668432</v>
      </c>
      <c r="T420" t="s">
        <v>4187</v>
      </c>
      <c r="V420">
        <v>1418.85</v>
      </c>
      <c r="W420">
        <v>6.9216277317256907</v>
      </c>
      <c r="Y420">
        <v>1820.15</v>
      </c>
      <c r="Z420">
        <v>37.162773172569715</v>
      </c>
      <c r="AE420" t="e" cm="1" vm="24">
        <f t="array" aca="1" ref="AE420" ca="1">VLOOKUP(VALUE(LEFT($B$2:$B$1211)),Events!$A$1:$U$536,3,FALSE)</f>
        <v>#VALUE!</v>
      </c>
    </row>
    <row r="421" spans="1:31" x14ac:dyDescent="0.3">
      <c r="H421" s="4"/>
      <c r="I421" s="15" t="s">
        <v>271</v>
      </c>
      <c r="J421" s="18">
        <v>4115.6499999999996</v>
      </c>
      <c r="K421" s="17">
        <v>4199.5</v>
      </c>
      <c r="L421" s="2">
        <v>2.0373452553059752</v>
      </c>
      <c r="M421" s="2">
        <f>AVERAGE(L417:L421)</f>
        <v>0.16877973666479867</v>
      </c>
      <c r="O421">
        <v>4269.8999999999996</v>
      </c>
      <c r="P421">
        <f t="shared" si="6"/>
        <v>3.7478891548115127</v>
      </c>
      <c r="Q421">
        <f>AVERAGE(P417:P421)</f>
        <v>7.532777789961429</v>
      </c>
      <c r="R421">
        <f>VLOOKUP(I421,'03septbhavcopy'!$A$1:$M$2068,6,FALSE)</f>
        <v>3757.5</v>
      </c>
      <c r="S421">
        <v>-8.7021491137487317</v>
      </c>
      <c r="T421">
        <v>13.182528764374585</v>
      </c>
      <c r="V421">
        <v>3913.4</v>
      </c>
      <c r="W421">
        <v>-4.9141690862925556</v>
      </c>
      <c r="X421">
        <f>AVERAGE(W417:W421)</f>
        <v>14.693639006034635</v>
      </c>
      <c r="Y421">
        <v>3476</v>
      </c>
      <c r="Z421">
        <v>-15.541894961913664</v>
      </c>
      <c r="AA421">
        <v>9.9740416723091396</v>
      </c>
      <c r="AE421" t="e" cm="1" vm="24">
        <f t="array" aca="1" ref="AE421" ca="1">VLOOKUP(VALUE(LEFT($B$2:$B$1211)),Events!$A$1:$U$536,3,FALSE)</f>
        <v>#VALUE!</v>
      </c>
    </row>
    <row r="422" spans="1:31" x14ac:dyDescent="0.3">
      <c r="H422" s="4"/>
      <c r="I422" s="15"/>
      <c r="J422" s="18"/>
      <c r="K422" s="17" t="s">
        <v>4187</v>
      </c>
      <c r="L422" s="2" t="s">
        <v>4187</v>
      </c>
      <c r="M422" s="2"/>
      <c r="O422" t="e">
        <v>#N/A</v>
      </c>
      <c r="P422" t="e">
        <f t="shared" si="6"/>
        <v>#N/A</v>
      </c>
      <c r="R422" t="e">
        <f>VLOOKUP(I422,'03septbhavcopy'!$A$1:$M$2068,6,FALSE)</f>
        <v>#N/A</v>
      </c>
      <c r="S422" t="s">
        <v>4187</v>
      </c>
      <c r="T422" t="s">
        <v>4187</v>
      </c>
      <c r="V422" t="s">
        <v>4187</v>
      </c>
      <c r="W422" t="s">
        <v>4187</v>
      </c>
      <c r="AE422" t="e" cm="1" vm="24">
        <f t="array" aca="1" ref="AE422" ca="1">VLOOKUP(VALUE(LEFT($B$2:$B$1211)),Events!$A$1:$U$536,3,FALSE)</f>
        <v>#VALUE!</v>
      </c>
    </row>
    <row r="423" spans="1:31" x14ac:dyDescent="0.3">
      <c r="A423" s="4" t="s">
        <v>272</v>
      </c>
      <c r="B423" s="30">
        <v>44336.216412037036</v>
      </c>
      <c r="C423" s="33">
        <v>44336.216412037036</v>
      </c>
      <c r="D423" s="33">
        <v>44336.216412037036</v>
      </c>
      <c r="E423" s="4" t="s">
        <v>6483</v>
      </c>
      <c r="F423" s="12" t="s">
        <v>18</v>
      </c>
      <c r="G423" s="13" t="s">
        <v>48</v>
      </c>
      <c r="H423" s="12" t="s">
        <v>18</v>
      </c>
      <c r="I423" s="15" t="s">
        <v>273</v>
      </c>
      <c r="J423" s="18">
        <v>634.5</v>
      </c>
      <c r="K423" s="17">
        <v>635.15</v>
      </c>
      <c r="L423" s="2">
        <v>0.10244286840031162</v>
      </c>
      <c r="M423" s="2"/>
      <c r="O423">
        <v>690.75</v>
      </c>
      <c r="P423">
        <f t="shared" si="6"/>
        <v>8.8652482269503547</v>
      </c>
      <c r="R423">
        <f>VLOOKUP(I423,'03septbhavcopy'!$A$1:$M$2068,6,FALSE)</f>
        <v>1088.55</v>
      </c>
      <c r="S423">
        <v>71.560283687943254</v>
      </c>
      <c r="T423" t="s">
        <v>4187</v>
      </c>
      <c r="V423">
        <v>1101.9000000000001</v>
      </c>
      <c r="W423">
        <v>73.664302600472837</v>
      </c>
      <c r="Y423">
        <v>1319.15</v>
      </c>
      <c r="Z423">
        <v>107.90386130811665</v>
      </c>
      <c r="AE423" t="e" cm="1" vm="24">
        <f t="array" aca="1" ref="AE423" ca="1">VLOOKUP(VALUE(LEFT($B$2:$B$1211)),Events!$A$1:$U$536,3,FALSE)</f>
        <v>#VALUE!</v>
      </c>
    </row>
    <row r="424" spans="1:31" x14ac:dyDescent="0.3">
      <c r="H424" s="4"/>
      <c r="I424" s="15" t="s">
        <v>217</v>
      </c>
      <c r="J424" s="18">
        <v>1260.3499999999999</v>
      </c>
      <c r="K424" s="17">
        <v>1359.85</v>
      </c>
      <c r="L424" s="2">
        <v>7.8946324433689066</v>
      </c>
      <c r="M424" s="2"/>
      <c r="O424">
        <v>1407.2</v>
      </c>
      <c r="P424">
        <f t="shared" si="6"/>
        <v>11.651525369936934</v>
      </c>
      <c r="R424">
        <f>VLOOKUP(I424,'03septbhavcopy'!$A$1:$M$2068,6,FALSE)</f>
        <v>1580.4</v>
      </c>
      <c r="S424">
        <v>25.393739834173065</v>
      </c>
      <c r="T424" t="s">
        <v>4187</v>
      </c>
      <c r="V424">
        <v>2285.6999999999998</v>
      </c>
      <c r="W424">
        <v>81.354385686515656</v>
      </c>
      <c r="Y424">
        <v>1561.55</v>
      </c>
      <c r="Z424">
        <v>23.898123537112713</v>
      </c>
      <c r="AE424" t="e" cm="1" vm="24">
        <f t="array" aca="1" ref="AE424" ca="1">VLOOKUP(VALUE(LEFT($B$2:$B$1211)),Events!$A$1:$U$536,3,FALSE)</f>
        <v>#VALUE!</v>
      </c>
    </row>
    <row r="425" spans="1:31" x14ac:dyDescent="0.3">
      <c r="H425" s="4"/>
      <c r="I425" s="15" t="s">
        <v>274</v>
      </c>
      <c r="J425" s="18">
        <v>951.1</v>
      </c>
      <c r="K425" s="17">
        <v>941.9</v>
      </c>
      <c r="L425" s="2">
        <v>-0.96730101987173212</v>
      </c>
      <c r="M425" s="2"/>
      <c r="O425">
        <v>986.8</v>
      </c>
      <c r="P425">
        <f t="shared" si="6"/>
        <v>3.7535485227631087</v>
      </c>
      <c r="R425">
        <f>VLOOKUP(I425,'03septbhavcopy'!$A$1:$M$2068,6,FALSE)</f>
        <v>774.75</v>
      </c>
      <c r="S425">
        <v>-18.541688571128169</v>
      </c>
      <c r="T425" t="s">
        <v>4187</v>
      </c>
      <c r="V425">
        <v>788.25</v>
      </c>
      <c r="W425">
        <v>-17.122279465881611</v>
      </c>
      <c r="Y425">
        <v>732.75</v>
      </c>
      <c r="Z425">
        <v>-22.957628009673009</v>
      </c>
      <c r="AE425" t="e" cm="1" vm="24">
        <f t="array" aca="1" ref="AE425" ca="1">VLOOKUP(VALUE(LEFT($B$2:$B$1211)),Events!$A$1:$U$536,3,FALSE)</f>
        <v>#VALUE!</v>
      </c>
    </row>
    <row r="426" spans="1:31" x14ac:dyDescent="0.3">
      <c r="H426" s="4"/>
      <c r="I426" s="15" t="s">
        <v>275</v>
      </c>
      <c r="J426" s="18">
        <v>352.15</v>
      </c>
      <c r="K426" s="17">
        <v>348.65</v>
      </c>
      <c r="L426" s="2">
        <v>-0.99389464716740039</v>
      </c>
      <c r="M426" s="2"/>
      <c r="O426">
        <v>375.85</v>
      </c>
      <c r="P426">
        <f t="shared" si="6"/>
        <v>6.7300866108192672</v>
      </c>
      <c r="R426">
        <f>VLOOKUP(I426,'03septbhavcopy'!$A$1:$M$2068,6,FALSE)</f>
        <v>419.25</v>
      </c>
      <c r="S426">
        <v>19.054380235695024</v>
      </c>
      <c r="T426" t="s">
        <v>4187</v>
      </c>
      <c r="V426">
        <v>437.2</v>
      </c>
      <c r="W426">
        <v>24.151639926167832</v>
      </c>
      <c r="Y426">
        <v>331.8</v>
      </c>
      <c r="Z426">
        <v>-5.7787874485304469</v>
      </c>
      <c r="AE426" t="e" cm="1" vm="24">
        <f t="array" aca="1" ref="AE426" ca="1">VLOOKUP(VALUE(LEFT($B$2:$B$1211)),Events!$A$1:$U$536,3,FALSE)</f>
        <v>#VALUE!</v>
      </c>
    </row>
    <row r="427" spans="1:31" x14ac:dyDescent="0.3">
      <c r="H427" s="4"/>
      <c r="I427" s="15" t="s">
        <v>262</v>
      </c>
      <c r="J427" s="18">
        <v>13390</v>
      </c>
      <c r="K427" s="17">
        <v>13082.9</v>
      </c>
      <c r="L427" s="2">
        <v>-2.2935026138909662</v>
      </c>
      <c r="M427" s="2">
        <f>AVERAGE(L423:L427)</f>
        <v>0.74847540616782393</v>
      </c>
      <c r="O427">
        <v>13003.65</v>
      </c>
      <c r="P427">
        <f t="shared" si="6"/>
        <v>-2.8853622106049315</v>
      </c>
      <c r="Q427">
        <f>AVERAGE(P423:P427)</f>
        <v>5.623009303972947</v>
      </c>
      <c r="R427">
        <f>VLOOKUP(I427,'03septbhavcopy'!$A$1:$M$2068,6,FALSE)</f>
        <v>13604.55</v>
      </c>
      <c r="S427">
        <v>1.6023151605675823</v>
      </c>
      <c r="T427">
        <v>19.813806069450148</v>
      </c>
      <c r="V427">
        <v>13659.9</v>
      </c>
      <c r="W427">
        <v>2.0156833457804302</v>
      </c>
      <c r="X427">
        <f>AVERAGE(W423:W427)</f>
        <v>32.812746418611027</v>
      </c>
      <c r="Y427">
        <v>14894.8</v>
      </c>
      <c r="Z427">
        <v>11.23823749066467</v>
      </c>
      <c r="AA427">
        <v>22.860761375538111</v>
      </c>
      <c r="AE427" t="e" cm="1" vm="24">
        <f t="array" aca="1" ref="AE427" ca="1">VLOOKUP(VALUE(LEFT($B$2:$B$1211)),Events!$A$1:$U$536,3,FALSE)</f>
        <v>#VALUE!</v>
      </c>
    </row>
    <row r="428" spans="1:31" x14ac:dyDescent="0.3">
      <c r="H428" s="4"/>
      <c r="I428" s="15"/>
      <c r="J428" s="18"/>
      <c r="K428" s="17" t="s">
        <v>4187</v>
      </c>
      <c r="L428" s="2" t="s">
        <v>4187</v>
      </c>
      <c r="M428" s="2"/>
      <c r="O428" t="e">
        <v>#N/A</v>
      </c>
      <c r="P428" t="e">
        <f t="shared" si="6"/>
        <v>#N/A</v>
      </c>
      <c r="R428" t="e">
        <f>VLOOKUP(I428,'03septbhavcopy'!$A$1:$M$2068,6,FALSE)</f>
        <v>#N/A</v>
      </c>
      <c r="S428" t="s">
        <v>4187</v>
      </c>
      <c r="T428" t="s">
        <v>4187</v>
      </c>
      <c r="V428" t="s">
        <v>4187</v>
      </c>
      <c r="W428" t="s">
        <v>4187</v>
      </c>
      <c r="AE428" t="e" cm="1" vm="24">
        <f t="array" aca="1" ref="AE428" ca="1">VLOOKUP(VALUE(LEFT($B$2:$B$1211)),Events!$A$1:$U$536,3,FALSE)</f>
        <v>#VALUE!</v>
      </c>
    </row>
    <row r="429" spans="1:31" x14ac:dyDescent="0.3">
      <c r="A429" s="4" t="s">
        <v>276</v>
      </c>
      <c r="B429" s="30">
        <v>44336.242476851854</v>
      </c>
      <c r="C429" s="33">
        <v>44336.242476851854</v>
      </c>
      <c r="D429" s="33">
        <v>44336.242476851854</v>
      </c>
      <c r="E429" s="4" t="s">
        <v>6483</v>
      </c>
      <c r="F429" s="12" t="s">
        <v>18</v>
      </c>
      <c r="G429" s="12" t="s">
        <v>18</v>
      </c>
      <c r="H429" s="12" t="s">
        <v>18</v>
      </c>
      <c r="I429" s="15" t="s">
        <v>63</v>
      </c>
      <c r="J429" s="18">
        <v>1770.15</v>
      </c>
      <c r="K429" s="17">
        <v>1936.1</v>
      </c>
      <c r="L429" s="2">
        <v>9.3749117306442855</v>
      </c>
      <c r="M429" s="2"/>
      <c r="O429">
        <v>1932.5</v>
      </c>
      <c r="P429">
        <f t="shared" si="6"/>
        <v>9.1715391351015398</v>
      </c>
      <c r="R429">
        <f>VLOOKUP(I429,'03septbhavcopy'!$A$1:$M$2068,6,FALSE)</f>
        <v>2952.25</v>
      </c>
      <c r="S429">
        <v>66.779651441968198</v>
      </c>
      <c r="T429" t="s">
        <v>4187</v>
      </c>
      <c r="V429">
        <v>3218.3</v>
      </c>
      <c r="W429">
        <v>81.809451176453976</v>
      </c>
      <c r="Y429">
        <v>3022.4</v>
      </c>
      <c r="Z429">
        <v>70.742592435669295</v>
      </c>
      <c r="AE429" t="e" cm="1" vm="24">
        <f t="array" aca="1" ref="AE429" ca="1">VLOOKUP(VALUE(LEFT($B$2:$B$1211)),Events!$A$1:$U$536,3,FALSE)</f>
        <v>#VALUE!</v>
      </c>
    </row>
    <row r="430" spans="1:31" x14ac:dyDescent="0.3">
      <c r="H430" s="4"/>
      <c r="I430" s="15" t="s">
        <v>130</v>
      </c>
      <c r="J430" s="18">
        <v>3303</v>
      </c>
      <c r="K430" s="17">
        <v>3224.35</v>
      </c>
      <c r="L430" s="2">
        <v>-2.3811686345746317</v>
      </c>
      <c r="M430" s="2"/>
      <c r="O430">
        <v>3126.5</v>
      </c>
      <c r="P430">
        <f t="shared" si="6"/>
        <v>-5.3436270057523458</v>
      </c>
      <c r="R430">
        <f>VLOOKUP(I430,'03septbhavcopy'!$A$1:$M$2068,6,FALSE)</f>
        <v>3989</v>
      </c>
      <c r="S430">
        <v>20.768997880714501</v>
      </c>
      <c r="T430" t="s">
        <v>4187</v>
      </c>
      <c r="V430">
        <v>3846.15</v>
      </c>
      <c r="W430">
        <v>16.4441416893733</v>
      </c>
      <c r="Y430">
        <v>3483.15</v>
      </c>
      <c r="Z430">
        <v>5.4541326067211653</v>
      </c>
      <c r="AE430" t="e" cm="1" vm="24">
        <f t="array" aca="1" ref="AE430" ca="1">VLOOKUP(VALUE(LEFT($B$2:$B$1211)),Events!$A$1:$U$536,3,FALSE)</f>
        <v>#VALUE!</v>
      </c>
    </row>
    <row r="431" spans="1:31" x14ac:dyDescent="0.3">
      <c r="H431" s="4"/>
      <c r="I431" s="15" t="s">
        <v>201</v>
      </c>
      <c r="J431" s="18">
        <v>578.95000000000005</v>
      </c>
      <c r="K431" s="17">
        <v>611.25</v>
      </c>
      <c r="L431" s="2">
        <v>5.5790655497020385</v>
      </c>
      <c r="M431" s="2"/>
      <c r="O431">
        <v>639.95000000000005</v>
      </c>
      <c r="P431">
        <f t="shared" si="6"/>
        <v>10.536315744019344</v>
      </c>
      <c r="R431">
        <f>VLOOKUP(I431,'03septbhavcopy'!$A$1:$M$2068,6,FALSE)</f>
        <v>752.95</v>
      </c>
      <c r="S431">
        <v>30.054408843596164</v>
      </c>
      <c r="T431" t="s">
        <v>4187</v>
      </c>
      <c r="V431">
        <v>821.65</v>
      </c>
      <c r="W431">
        <v>41.920718542188432</v>
      </c>
      <c r="Y431">
        <v>855.9</v>
      </c>
      <c r="Z431">
        <v>47.836600742723881</v>
      </c>
      <c r="AE431" t="e" cm="1" vm="24">
        <f t="array" aca="1" ref="AE431" ca="1">VLOOKUP(VALUE(LEFT($B$2:$B$1211)),Events!$A$1:$U$536,3,FALSE)</f>
        <v>#VALUE!</v>
      </c>
    </row>
    <row r="432" spans="1:31" x14ac:dyDescent="0.3">
      <c r="H432" s="4"/>
      <c r="I432" s="15" t="s">
        <v>277</v>
      </c>
      <c r="J432" s="18">
        <v>55.8</v>
      </c>
      <c r="K432" s="17">
        <v>59.15</v>
      </c>
      <c r="L432" s="2">
        <v>6.0035842293906843</v>
      </c>
      <c r="M432" s="2"/>
      <c r="O432">
        <v>59.35</v>
      </c>
      <c r="P432">
        <f t="shared" si="6"/>
        <v>6.3620071684587893</v>
      </c>
      <c r="R432">
        <f>VLOOKUP(I432,'03septbhavcopy'!$A$1:$M$2068,6,FALSE)</f>
        <v>45.65</v>
      </c>
      <c r="S432">
        <v>-18.189964157706093</v>
      </c>
      <c r="T432" t="s">
        <v>4187</v>
      </c>
      <c r="V432">
        <v>46.85</v>
      </c>
      <c r="W432">
        <v>-16.039426523297486</v>
      </c>
      <c r="Y432">
        <v>47.1</v>
      </c>
      <c r="Z432">
        <v>-15.591397849462359</v>
      </c>
      <c r="AE432" t="e" cm="1" vm="24">
        <f t="array" aca="1" ref="AE432" ca="1">VLOOKUP(VALUE(LEFT($B$2:$B$1211)),Events!$A$1:$U$536,3,FALSE)</f>
        <v>#VALUE!</v>
      </c>
    </row>
    <row r="433" spans="1:31" x14ac:dyDescent="0.3">
      <c r="H433" s="4"/>
      <c r="I433" s="15" t="s">
        <v>205</v>
      </c>
      <c r="J433" s="18">
        <v>125.8</v>
      </c>
      <c r="K433" s="17">
        <v>124.6</v>
      </c>
      <c r="L433" s="2">
        <v>-0.9538950715421326</v>
      </c>
      <c r="M433" s="2">
        <f>AVERAGE(L429:L433)</f>
        <v>3.524499560724049</v>
      </c>
      <c r="O433">
        <v>129.75</v>
      </c>
      <c r="P433">
        <f t="shared" si="6"/>
        <v>3.1399046104928479</v>
      </c>
      <c r="Q433">
        <f>AVERAGE(P429:P433)</f>
        <v>4.773227930464035</v>
      </c>
      <c r="R433">
        <f>VLOOKUP(I433,'03septbhavcopy'!$A$1:$M$2068,6,FALSE)</f>
        <v>120.6</v>
      </c>
      <c r="S433">
        <v>-4.1335453100159008</v>
      </c>
      <c r="T433">
        <v>19.055909739711375</v>
      </c>
      <c r="V433">
        <v>130.4</v>
      </c>
      <c r="W433">
        <v>3.6565977742448399</v>
      </c>
      <c r="X433">
        <f>AVERAGE(W429:W433)</f>
        <v>25.558296531792614</v>
      </c>
      <c r="Y433">
        <v>135.6</v>
      </c>
      <c r="Z433">
        <v>7.7901430842607287</v>
      </c>
      <c r="AA433">
        <v>23.246414203982543</v>
      </c>
      <c r="AE433" t="e" cm="1" vm="24">
        <f t="array" aca="1" ref="AE433" ca="1">VLOOKUP(VALUE(LEFT($B$2:$B$1211)),Events!$A$1:$U$536,3,FALSE)</f>
        <v>#VALUE!</v>
      </c>
    </row>
    <row r="434" spans="1:31" x14ac:dyDescent="0.3">
      <c r="H434" s="4"/>
      <c r="I434" s="15"/>
      <c r="J434" s="18"/>
      <c r="K434" s="17" t="s">
        <v>4187</v>
      </c>
      <c r="L434" s="2" t="s">
        <v>4187</v>
      </c>
      <c r="M434" s="2"/>
      <c r="O434" t="e">
        <v>#N/A</v>
      </c>
      <c r="P434" t="e">
        <f t="shared" si="6"/>
        <v>#N/A</v>
      </c>
      <c r="R434" t="e">
        <f>VLOOKUP(I434,'03septbhavcopy'!$A$1:$M$2068,6,FALSE)</f>
        <v>#N/A</v>
      </c>
      <c r="S434" t="s">
        <v>4187</v>
      </c>
      <c r="T434" t="s">
        <v>4187</v>
      </c>
      <c r="V434" t="s">
        <v>4187</v>
      </c>
      <c r="W434" t="s">
        <v>4187</v>
      </c>
      <c r="AE434" t="e" cm="1" vm="24">
        <f t="array" aca="1" ref="AE434" ca="1">VLOOKUP(VALUE(LEFT($B$2:$B$1211)),Events!$A$1:$U$536,3,FALSE)</f>
        <v>#VALUE!</v>
      </c>
    </row>
    <row r="435" spans="1:31" x14ac:dyDescent="0.3">
      <c r="A435" s="4" t="s">
        <v>278</v>
      </c>
      <c r="B435" s="30">
        <v>44336.261550925927</v>
      </c>
      <c r="C435" s="33">
        <v>44336.261550925927</v>
      </c>
      <c r="D435" s="33">
        <v>44336.261550925927</v>
      </c>
      <c r="E435" s="4" t="s">
        <v>6483</v>
      </c>
      <c r="F435" s="12" t="s">
        <v>18</v>
      </c>
      <c r="G435" s="13" t="s">
        <v>48</v>
      </c>
      <c r="H435" s="12" t="s">
        <v>18</v>
      </c>
      <c r="I435" s="15" t="s">
        <v>109</v>
      </c>
      <c r="J435" s="18">
        <v>181.65</v>
      </c>
      <c r="K435" s="17">
        <v>179.25</v>
      </c>
      <c r="L435" s="2">
        <v>-1.3212221304706886</v>
      </c>
      <c r="M435" s="2"/>
      <c r="O435">
        <v>178.2</v>
      </c>
      <c r="P435">
        <f t="shared" si="6"/>
        <v>-1.8992568125516196</v>
      </c>
      <c r="R435">
        <f>VLOOKUP(I435,'03septbhavcopy'!$A$1:$M$2068,6,FALSE)</f>
        <v>154.6</v>
      </c>
      <c r="S435">
        <v>-14.891274428846689</v>
      </c>
      <c r="T435" t="s">
        <v>4187</v>
      </c>
      <c r="V435">
        <v>139.85</v>
      </c>
      <c r="W435">
        <v>-23.011285439031109</v>
      </c>
      <c r="Y435">
        <v>153.94999999999999</v>
      </c>
      <c r="Z435">
        <v>-15.249105422515836</v>
      </c>
      <c r="AE435" t="e" cm="1" vm="24">
        <f t="array" aca="1" ref="AE435" ca="1">VLOOKUP(VALUE(LEFT($B$2:$B$1211)),Events!$A$1:$U$536,3,FALSE)</f>
        <v>#VALUE!</v>
      </c>
    </row>
    <row r="436" spans="1:31" x14ac:dyDescent="0.3">
      <c r="H436" s="4"/>
      <c r="I436" s="15" t="s">
        <v>77</v>
      </c>
      <c r="J436" s="18">
        <v>1012.05</v>
      </c>
      <c r="K436" s="17">
        <v>1029.7</v>
      </c>
      <c r="L436" s="2">
        <v>1.7439849809792096</v>
      </c>
      <c r="M436" s="2"/>
      <c r="O436">
        <v>1070.0999999999999</v>
      </c>
      <c r="P436">
        <f t="shared" si="6"/>
        <v>5.7358826144953268</v>
      </c>
      <c r="R436">
        <f>VLOOKUP(I436,'03septbhavcopy'!$A$1:$M$2068,6,FALSE)</f>
        <v>1394.55</v>
      </c>
      <c r="S436">
        <v>37.794575366829704</v>
      </c>
      <c r="T436" t="s">
        <v>4187</v>
      </c>
      <c r="V436">
        <v>1336.55</v>
      </c>
      <c r="W436">
        <v>32.063633219702588</v>
      </c>
      <c r="Y436">
        <v>1386.8</v>
      </c>
      <c r="Z436">
        <v>37.028802924756683</v>
      </c>
      <c r="AE436" t="e" cm="1" vm="24">
        <f t="array" aca="1" ref="AE436" ca="1">VLOOKUP(VALUE(LEFT($B$2:$B$1211)),Events!$A$1:$U$536,3,FALSE)</f>
        <v>#VALUE!</v>
      </c>
    </row>
    <row r="437" spans="1:31" x14ac:dyDescent="0.3">
      <c r="H437" s="4"/>
      <c r="I437" s="15" t="s">
        <v>279</v>
      </c>
      <c r="J437" s="18">
        <v>850.3</v>
      </c>
      <c r="K437" s="17">
        <v>791.05</v>
      </c>
      <c r="L437" s="2">
        <v>-6.9681288956838765</v>
      </c>
      <c r="M437" s="2"/>
      <c r="O437">
        <v>816.4</v>
      </c>
      <c r="P437">
        <f t="shared" si="6"/>
        <v>-3.9868281782900126</v>
      </c>
      <c r="R437">
        <f>VLOOKUP(I437,'03septbhavcopy'!$A$1:$M$2068,6,FALSE)</f>
        <v>1025.95</v>
      </c>
      <c r="S437">
        <v>20.657415029989426</v>
      </c>
      <c r="T437" t="s">
        <v>4187</v>
      </c>
      <c r="V437">
        <v>998.4</v>
      </c>
      <c r="W437">
        <v>17.417382100435145</v>
      </c>
      <c r="Y437">
        <v>910</v>
      </c>
      <c r="Z437">
        <v>7.0210513936257843</v>
      </c>
      <c r="AE437" t="e" cm="1" vm="24">
        <f t="array" aca="1" ref="AE437" ca="1">VLOOKUP(VALUE(LEFT($B$2:$B$1211)),Events!$A$1:$U$536,3,FALSE)</f>
        <v>#VALUE!</v>
      </c>
    </row>
    <row r="438" spans="1:31" x14ac:dyDescent="0.3">
      <c r="H438" s="4"/>
      <c r="I438" s="15" t="s">
        <v>223</v>
      </c>
      <c r="J438" s="18">
        <v>1377.05</v>
      </c>
      <c r="K438" s="17">
        <v>1430.85</v>
      </c>
      <c r="L438" s="2">
        <v>3.9069024363675942</v>
      </c>
      <c r="M438" s="2"/>
      <c r="O438">
        <v>1580.6</v>
      </c>
      <c r="P438">
        <f t="shared" si="6"/>
        <v>14.781598344286696</v>
      </c>
      <c r="R438">
        <f>VLOOKUP(I438,'03septbhavcopy'!$A$1:$M$2068,6,FALSE)</f>
        <v>1686.2</v>
      </c>
      <c r="S438">
        <v>22.450165208235003</v>
      </c>
      <c r="T438" t="s">
        <v>4187</v>
      </c>
      <c r="V438">
        <v>1869.7</v>
      </c>
      <c r="W438">
        <v>35.77575251443303</v>
      </c>
      <c r="Y438">
        <v>1732.35</v>
      </c>
      <c r="Z438">
        <v>25.801532260992698</v>
      </c>
      <c r="AE438" t="e" cm="1" vm="24">
        <f t="array" aca="1" ref="AE438" ca="1">VLOOKUP(VALUE(LEFT($B$2:$B$1211)),Events!$A$1:$U$536,3,FALSE)</f>
        <v>#VALUE!</v>
      </c>
    </row>
    <row r="439" spans="1:31" x14ac:dyDescent="0.3">
      <c r="H439" s="4"/>
      <c r="I439" s="15" t="s">
        <v>175</v>
      </c>
      <c r="J439" s="18">
        <v>562.6</v>
      </c>
      <c r="K439" s="17">
        <v>572.29999999999995</v>
      </c>
      <c r="L439" s="2">
        <v>1.7241379310344704</v>
      </c>
      <c r="M439" s="2">
        <f>AVERAGE(L435:L439)</f>
        <v>-0.18286513555465816</v>
      </c>
      <c r="O439">
        <v>591.1</v>
      </c>
      <c r="P439">
        <f t="shared" si="6"/>
        <v>5.06576608602915</v>
      </c>
      <c r="Q439">
        <f>AVERAGE(P435:P439)</f>
        <v>3.9394324107939083</v>
      </c>
      <c r="R439">
        <f>VLOOKUP(I439,'03septbhavcopy'!$A$1:$M$2068,6,FALSE)</f>
        <v>619.54999999999995</v>
      </c>
      <c r="S439">
        <v>10.122644863135429</v>
      </c>
      <c r="T439">
        <v>15.226705207868577</v>
      </c>
      <c r="V439">
        <v>633.25</v>
      </c>
      <c r="W439">
        <v>12.557767507998573</v>
      </c>
      <c r="X439">
        <f>AVERAGE(W435:W439)</f>
        <v>14.960649980707647</v>
      </c>
      <c r="Y439">
        <v>534.35</v>
      </c>
      <c r="Z439">
        <v>-5.0213295414148593</v>
      </c>
      <c r="AA439">
        <v>9.9161903230888946</v>
      </c>
      <c r="AE439" t="e" cm="1" vm="24">
        <f t="array" aca="1" ref="AE439" ca="1">VLOOKUP(VALUE(LEFT($B$2:$B$1211)),Events!$A$1:$U$536,3,FALSE)</f>
        <v>#VALUE!</v>
      </c>
    </row>
    <row r="440" spans="1:31" x14ac:dyDescent="0.3">
      <c r="H440" s="4"/>
      <c r="I440" s="15"/>
      <c r="J440" s="18"/>
      <c r="K440" s="17" t="s">
        <v>4187</v>
      </c>
      <c r="L440" s="2" t="s">
        <v>4187</v>
      </c>
      <c r="M440" s="2"/>
      <c r="O440" t="e">
        <v>#N/A</v>
      </c>
      <c r="P440" t="e">
        <f t="shared" si="6"/>
        <v>#N/A</v>
      </c>
      <c r="R440" t="e">
        <f>VLOOKUP(I440,'03septbhavcopy'!$A$1:$M$2068,6,FALSE)</f>
        <v>#N/A</v>
      </c>
      <c r="S440" t="s">
        <v>4187</v>
      </c>
      <c r="T440" t="s">
        <v>4187</v>
      </c>
      <c r="V440" t="s">
        <v>4187</v>
      </c>
      <c r="W440" t="s">
        <v>4187</v>
      </c>
      <c r="AE440" t="e" cm="1" vm="24">
        <f t="array" aca="1" ref="AE440" ca="1">VLOOKUP(VALUE(LEFT($B$2:$B$1211)),Events!$A$1:$U$536,3,FALSE)</f>
        <v>#VALUE!</v>
      </c>
    </row>
    <row r="441" spans="1:31" x14ac:dyDescent="0.3">
      <c r="A441" s="4" t="s">
        <v>280</v>
      </c>
      <c r="B441" s="30">
        <v>44336.266550925924</v>
      </c>
      <c r="C441" s="33">
        <v>44336.266550925924</v>
      </c>
      <c r="D441" s="33">
        <v>44336.266550925924</v>
      </c>
      <c r="E441" s="4" t="s">
        <v>6483</v>
      </c>
      <c r="F441" s="10" t="s">
        <v>7</v>
      </c>
      <c r="G441" s="11" t="s">
        <v>19</v>
      </c>
      <c r="H441" s="10" t="s">
        <v>7</v>
      </c>
      <c r="I441" s="15" t="s">
        <v>271</v>
      </c>
      <c r="J441" s="18">
        <v>4086.95</v>
      </c>
      <c r="K441" s="17">
        <v>4199.5</v>
      </c>
      <c r="L441" s="2">
        <v>2.7538873732245364</v>
      </c>
      <c r="M441" s="2"/>
      <c r="O441">
        <v>4269.8999999999996</v>
      </c>
      <c r="P441">
        <f t="shared" si="6"/>
        <v>4.4764433134733688</v>
      </c>
      <c r="R441">
        <f>VLOOKUP(I441,'03septbhavcopy'!$A$1:$M$2068,6,FALSE)</f>
        <v>3757.5</v>
      </c>
      <c r="S441">
        <v>-8.0610235016332439</v>
      </c>
      <c r="T441" t="s">
        <v>4187</v>
      </c>
      <c r="V441">
        <v>3913.4</v>
      </c>
      <c r="W441">
        <v>-4.2464429464515039</v>
      </c>
      <c r="Y441">
        <v>3476</v>
      </c>
      <c r="Z441">
        <v>-14.948800450213481</v>
      </c>
      <c r="AE441" t="e" cm="1" vm="24">
        <f t="array" aca="1" ref="AE441" ca="1">VLOOKUP(VALUE(LEFT($B$2:$B$1211)),Events!$A$1:$U$536,3,FALSE)</f>
        <v>#VALUE!</v>
      </c>
    </row>
    <row r="442" spans="1:31" x14ac:dyDescent="0.3">
      <c r="H442" s="4"/>
      <c r="I442" s="15" t="s">
        <v>253</v>
      </c>
      <c r="J442" s="18">
        <v>112.55</v>
      </c>
      <c r="K442" s="17">
        <v>112.35</v>
      </c>
      <c r="L442" s="2">
        <v>-0.17769880053309894</v>
      </c>
      <c r="M442" s="2"/>
      <c r="O442">
        <v>124.8</v>
      </c>
      <c r="P442">
        <f t="shared" si="6"/>
        <v>10.884051532652155</v>
      </c>
      <c r="R442">
        <f>VLOOKUP(I442,'03septbhavcopy'!$A$1:$M$2068,6,FALSE)</f>
        <v>123.1</v>
      </c>
      <c r="S442">
        <v>9.3736117281208333</v>
      </c>
      <c r="T442" t="s">
        <v>4187</v>
      </c>
      <c r="V442">
        <v>140</v>
      </c>
      <c r="W442">
        <v>24.389160373167485</v>
      </c>
      <c r="Y442">
        <v>172.1</v>
      </c>
      <c r="Z442">
        <v>52.909817858729454</v>
      </c>
      <c r="AE442" t="e" cm="1" vm="24">
        <f t="array" aca="1" ref="AE442" ca="1">VLOOKUP(VALUE(LEFT($B$2:$B$1211)),Events!$A$1:$U$536,3,FALSE)</f>
        <v>#VALUE!</v>
      </c>
    </row>
    <row r="443" spans="1:31" x14ac:dyDescent="0.3">
      <c r="H443" s="4"/>
      <c r="I443" s="15" t="s">
        <v>137</v>
      </c>
      <c r="J443" s="18">
        <v>524.9</v>
      </c>
      <c r="K443" s="17">
        <v>523.6</v>
      </c>
      <c r="L443" s="2">
        <v>-0.24766622213754136</v>
      </c>
      <c r="M443" s="2"/>
      <c r="O443">
        <v>546.79999999999995</v>
      </c>
      <c r="P443">
        <f t="shared" si="6"/>
        <v>4.1722232806248769</v>
      </c>
      <c r="R443">
        <f>VLOOKUP(I443,'03septbhavcopy'!$A$1:$M$2068,6,FALSE)</f>
        <v>658.45</v>
      </c>
      <c r="S443">
        <v>25.442941512669094</v>
      </c>
      <c r="T443" t="s">
        <v>4187</v>
      </c>
      <c r="V443">
        <v>722.55</v>
      </c>
      <c r="W443">
        <v>37.654791388835967</v>
      </c>
      <c r="Y443">
        <v>706.5</v>
      </c>
      <c r="Z443">
        <v>34.597066107830067</v>
      </c>
      <c r="AE443" t="e" cm="1" vm="24">
        <f t="array" aca="1" ref="AE443" ca="1">VLOOKUP(VALUE(LEFT($B$2:$B$1211)),Events!$A$1:$U$536,3,FALSE)</f>
        <v>#VALUE!</v>
      </c>
    </row>
    <row r="444" spans="1:31" x14ac:dyDescent="0.3">
      <c r="H444" s="4"/>
      <c r="I444" s="15" t="s">
        <v>145</v>
      </c>
      <c r="J444" s="18">
        <v>691.5</v>
      </c>
      <c r="K444" s="17">
        <v>669.75</v>
      </c>
      <c r="L444" s="2">
        <v>-3.1453362255965294</v>
      </c>
      <c r="M444" s="2"/>
      <c r="O444">
        <v>678.75</v>
      </c>
      <c r="P444">
        <f t="shared" si="6"/>
        <v>-1.843817787418655</v>
      </c>
      <c r="R444">
        <f>VLOOKUP(I444,'03septbhavcopy'!$A$1:$M$2068,6,FALSE)</f>
        <v>789.4</v>
      </c>
      <c r="S444">
        <v>14.157628344179317</v>
      </c>
      <c r="T444" t="s">
        <v>4187</v>
      </c>
      <c r="V444">
        <v>763.05</v>
      </c>
      <c r="W444">
        <v>10.347071583514094</v>
      </c>
      <c r="Y444">
        <v>887.05</v>
      </c>
      <c r="Z444">
        <v>28.279103398409248</v>
      </c>
      <c r="AE444" t="e" cm="1" vm="24">
        <f t="array" aca="1" ref="AE444" ca="1">VLOOKUP(VALUE(LEFT($B$2:$B$1211)),Events!$A$1:$U$536,3,FALSE)</f>
        <v>#VALUE!</v>
      </c>
    </row>
    <row r="445" spans="1:31" x14ac:dyDescent="0.3">
      <c r="H445" s="4"/>
      <c r="I445" s="15" t="s">
        <v>112</v>
      </c>
      <c r="J445" s="18">
        <v>149.19999999999999</v>
      </c>
      <c r="K445" s="17">
        <v>146.9</v>
      </c>
      <c r="L445" s="2">
        <v>-1.5415549597855114</v>
      </c>
      <c r="M445" s="2">
        <f>AVERAGE(L441:L445)</f>
        <v>-0.47167376696562896</v>
      </c>
      <c r="O445">
        <v>156</v>
      </c>
      <c r="P445">
        <f t="shared" si="6"/>
        <v>4.5576407506702488</v>
      </c>
      <c r="Q445">
        <f>AVERAGE(P441:P445)</f>
        <v>4.4493082180003984</v>
      </c>
      <c r="R445">
        <f>VLOOKUP(I445,'03septbhavcopy'!$A$1:$M$2068,6,FALSE)</f>
        <v>146.35</v>
      </c>
      <c r="S445">
        <v>-1.910187667560318</v>
      </c>
      <c r="T445">
        <v>7.8005940831551372</v>
      </c>
      <c r="V445">
        <v>167.05</v>
      </c>
      <c r="W445">
        <v>11.963806970509399</v>
      </c>
      <c r="X445">
        <f>AVERAGE(W441:W445)</f>
        <v>16.021677473915087</v>
      </c>
      <c r="Y445">
        <v>160.94999999999999</v>
      </c>
      <c r="Z445">
        <v>7.8753351206434319</v>
      </c>
      <c r="AA445">
        <v>21.742504407079743</v>
      </c>
      <c r="AE445" t="e" cm="1" vm="24">
        <f t="array" aca="1" ref="AE445" ca="1">VLOOKUP(VALUE(LEFT($B$2:$B$1211)),Events!$A$1:$U$536,3,FALSE)</f>
        <v>#VALUE!</v>
      </c>
    </row>
    <row r="446" spans="1:31" x14ac:dyDescent="0.3">
      <c r="H446" s="4"/>
      <c r="I446" s="15"/>
      <c r="J446" s="18"/>
      <c r="K446" s="17" t="s">
        <v>4187</v>
      </c>
      <c r="L446" s="2" t="s">
        <v>4187</v>
      </c>
      <c r="M446" s="2"/>
      <c r="O446" t="e">
        <v>#N/A</v>
      </c>
      <c r="P446" t="e">
        <f t="shared" si="6"/>
        <v>#N/A</v>
      </c>
      <c r="R446" t="e">
        <f>VLOOKUP(I446,'03septbhavcopy'!$A$1:$M$2068,6,FALSE)</f>
        <v>#N/A</v>
      </c>
      <c r="S446" t="s">
        <v>4187</v>
      </c>
      <c r="T446" t="s">
        <v>4187</v>
      </c>
      <c r="V446" t="s">
        <v>4187</v>
      </c>
      <c r="W446" t="s">
        <v>4187</v>
      </c>
      <c r="AE446" t="e" cm="1" vm="24">
        <f t="array" aca="1" ref="AE446" ca="1">VLOOKUP(VALUE(LEFT($B$2:$B$1211)),Events!$A$1:$U$536,3,FALSE)</f>
        <v>#VALUE!</v>
      </c>
    </row>
    <row r="447" spans="1:31" x14ac:dyDescent="0.3">
      <c r="A447" s="4" t="s">
        <v>281</v>
      </c>
      <c r="B447" s="30">
        <v>44336.267002314817</v>
      </c>
      <c r="C447" s="33">
        <v>44336.267002314817</v>
      </c>
      <c r="D447" s="33">
        <v>44336.267002314817</v>
      </c>
      <c r="E447" s="4" t="s">
        <v>6483</v>
      </c>
      <c r="F447" s="12" t="s">
        <v>18</v>
      </c>
      <c r="G447" s="13" t="s">
        <v>48</v>
      </c>
      <c r="H447" s="12" t="s">
        <v>18</v>
      </c>
      <c r="I447" s="15" t="s">
        <v>98</v>
      </c>
      <c r="J447" s="18">
        <v>2193.85</v>
      </c>
      <c r="K447" s="17">
        <v>2027.3</v>
      </c>
      <c r="L447" s="2">
        <v>-7.5916767326845491</v>
      </c>
      <c r="M447" s="2"/>
      <c r="O447">
        <v>2036.75</v>
      </c>
      <c r="P447">
        <f t="shared" si="6"/>
        <v>-7.1609271372245109</v>
      </c>
      <c r="R447">
        <f>VLOOKUP(I447,'03septbhavcopy'!$A$1:$M$2068,6,FALSE)</f>
        <v>2536.35</v>
      </c>
      <c r="S447">
        <v>15.611823962440461</v>
      </c>
      <c r="T447" t="s">
        <v>4187</v>
      </c>
      <c r="V447">
        <v>2372.1</v>
      </c>
      <c r="W447">
        <v>8.1249857556350715</v>
      </c>
      <c r="Y447">
        <v>1020.3</v>
      </c>
      <c r="Z447">
        <v>-53.492718280648177</v>
      </c>
      <c r="AE447" t="e" cm="1" vm="24">
        <f t="array" aca="1" ref="AE447" ca="1">VLOOKUP(VALUE(LEFT($B$2:$B$1211)),Events!$A$1:$U$536,3,FALSE)</f>
        <v>#VALUE!</v>
      </c>
    </row>
    <row r="448" spans="1:31" x14ac:dyDescent="0.3">
      <c r="H448" s="4"/>
      <c r="I448" s="15" t="s">
        <v>263</v>
      </c>
      <c r="J448" s="18">
        <v>1013</v>
      </c>
      <c r="K448" s="17">
        <v>1000.45</v>
      </c>
      <c r="L448" s="2">
        <v>-1.2388943731490576</v>
      </c>
      <c r="M448" s="2"/>
      <c r="O448">
        <v>1071.5999999999999</v>
      </c>
      <c r="P448">
        <f t="shared" si="6"/>
        <v>5.7847976307995959</v>
      </c>
      <c r="R448">
        <f>VLOOKUP(I448,'03septbhavcopy'!$A$1:$M$2068,6,FALSE)</f>
        <v>1088.95</v>
      </c>
      <c r="S448">
        <v>7.4975320829220173</v>
      </c>
      <c r="T448" t="s">
        <v>4187</v>
      </c>
      <c r="V448">
        <v>1218.2</v>
      </c>
      <c r="W448">
        <v>20.256663376110566</v>
      </c>
      <c r="Y448">
        <v>1224.2</v>
      </c>
      <c r="Z448">
        <v>20.848963474827247</v>
      </c>
      <c r="AE448" t="e" cm="1" vm="24">
        <f t="array" aca="1" ref="AE448" ca="1">VLOOKUP(VALUE(LEFT($B$2:$B$1211)),Events!$A$1:$U$536,3,FALSE)</f>
        <v>#VALUE!</v>
      </c>
    </row>
    <row r="449" spans="1:31" x14ac:dyDescent="0.3">
      <c r="H449" s="4"/>
      <c r="I449" s="15" t="s">
        <v>103</v>
      </c>
      <c r="J449" s="18">
        <v>3342</v>
      </c>
      <c r="K449" s="17">
        <v>3543.05</v>
      </c>
      <c r="L449" s="2">
        <v>6.0158587672052715</v>
      </c>
      <c r="M449" s="2"/>
      <c r="O449">
        <v>3824.1</v>
      </c>
      <c r="P449">
        <f t="shared" si="6"/>
        <v>14.425493716337519</v>
      </c>
      <c r="R449">
        <f>VLOOKUP(I449,'03septbhavcopy'!$A$1:$M$2068,6,FALSE)</f>
        <v>5243.25</v>
      </c>
      <c r="S449">
        <v>56.889587073608617</v>
      </c>
      <c r="T449" t="s">
        <v>4187</v>
      </c>
      <c r="V449">
        <v>5415.1</v>
      </c>
      <c r="W449">
        <v>62.031717534410539</v>
      </c>
      <c r="Y449">
        <v>4658.8500000000004</v>
      </c>
      <c r="Z449">
        <v>39.403052064631964</v>
      </c>
      <c r="AE449" t="e" cm="1" vm="24">
        <f t="array" aca="1" ref="AE449" ca="1">VLOOKUP(VALUE(LEFT($B$2:$B$1211)),Events!$A$1:$U$536,3,FALSE)</f>
        <v>#VALUE!</v>
      </c>
    </row>
    <row r="450" spans="1:31" x14ac:dyDescent="0.3">
      <c r="H450" s="4"/>
      <c r="I450" s="15" t="s">
        <v>282</v>
      </c>
      <c r="J450" s="18">
        <v>3112.25</v>
      </c>
      <c r="K450" s="17">
        <v>2971</v>
      </c>
      <c r="L450" s="2">
        <v>-4.5385171499718853</v>
      </c>
      <c r="M450" s="2"/>
      <c r="O450">
        <v>3061.8</v>
      </c>
      <c r="P450">
        <f t="shared" si="6"/>
        <v>-1.6210137360430499</v>
      </c>
      <c r="R450">
        <f>VLOOKUP(I450,'03septbhavcopy'!$A$1:$M$2068,6,FALSE)</f>
        <v>3187.95</v>
      </c>
      <c r="S450">
        <v>2.432323881436254</v>
      </c>
      <c r="T450" t="s">
        <v>4187</v>
      </c>
      <c r="V450">
        <v>3248.65</v>
      </c>
      <c r="W450">
        <v>4.3826813398666591</v>
      </c>
      <c r="Y450">
        <v>3165</v>
      </c>
      <c r="Z450">
        <v>1.6949152542372883</v>
      </c>
      <c r="AE450" t="e" cm="1" vm="24">
        <f t="array" aca="1" ref="AE450" ca="1">VLOOKUP(VALUE(LEFT($B$2:$B$1211)),Events!$A$1:$U$536,3,FALSE)</f>
        <v>#VALUE!</v>
      </c>
    </row>
    <row r="451" spans="1:31" x14ac:dyDescent="0.3">
      <c r="H451" s="4"/>
      <c r="I451" s="15" t="s">
        <v>216</v>
      </c>
      <c r="J451" s="18">
        <v>16120</v>
      </c>
      <c r="K451" s="17">
        <v>16102.3</v>
      </c>
      <c r="L451" s="2">
        <v>-0.10980148883375142</v>
      </c>
      <c r="M451" s="2">
        <f>AVERAGE(L447:L451)</f>
        <v>-1.4926061954867942</v>
      </c>
      <c r="O451">
        <v>15954.35</v>
      </c>
      <c r="P451">
        <f t="shared" si="6"/>
        <v>-1.0276054590570698</v>
      </c>
      <c r="Q451">
        <f>AVERAGE(P447:P451)</f>
        <v>2.0801490029624969</v>
      </c>
      <c r="R451">
        <f>VLOOKUP(I451,'03septbhavcopy'!$A$1:$M$2068,6,FALSE)</f>
        <v>19850.8</v>
      </c>
      <c r="S451">
        <v>23.143920595533494</v>
      </c>
      <c r="T451">
        <v>21.115037519188171</v>
      </c>
      <c r="V451">
        <v>21183.4</v>
      </c>
      <c r="W451">
        <v>31.410669975186117</v>
      </c>
      <c r="X451">
        <f>AVERAGE(W447:W451)</f>
        <v>25.241343596241791</v>
      </c>
      <c r="Y451">
        <v>15775.35</v>
      </c>
      <c r="Z451">
        <v>-2.1380272952853576</v>
      </c>
      <c r="AA451">
        <v>1.2632370435525924</v>
      </c>
      <c r="AE451" t="e" cm="1" vm="24">
        <f t="array" aca="1" ref="AE451" ca="1">VLOOKUP(VALUE(LEFT($B$2:$B$1211)),Events!$A$1:$U$536,3,FALSE)</f>
        <v>#VALUE!</v>
      </c>
    </row>
    <row r="452" spans="1:31" x14ac:dyDescent="0.3">
      <c r="H452" s="4"/>
      <c r="I452" s="15"/>
      <c r="J452" s="18"/>
      <c r="K452" s="17" t="s">
        <v>4187</v>
      </c>
      <c r="L452" s="2" t="s">
        <v>4187</v>
      </c>
      <c r="M452" s="2"/>
      <c r="O452" t="e">
        <v>#N/A</v>
      </c>
      <c r="P452" t="e">
        <f t="shared" ref="P452:P515" si="7">(O452-J452)/J452%</f>
        <v>#N/A</v>
      </c>
      <c r="R452" t="e">
        <f>VLOOKUP(I452,'03septbhavcopy'!$A$1:$M$2068,6,FALSE)</f>
        <v>#N/A</v>
      </c>
      <c r="S452" t="s">
        <v>4187</v>
      </c>
      <c r="T452" t="s">
        <v>4187</v>
      </c>
      <c r="V452" t="s">
        <v>4187</v>
      </c>
      <c r="W452" t="s">
        <v>4187</v>
      </c>
      <c r="AE452" t="e" cm="1" vm="24">
        <f t="array" aca="1" ref="AE452" ca="1">VLOOKUP(VALUE(LEFT($B$2:$B$1211)),Events!$A$1:$U$536,3,FALSE)</f>
        <v>#VALUE!</v>
      </c>
    </row>
    <row r="453" spans="1:31" x14ac:dyDescent="0.3">
      <c r="A453" s="4" t="s">
        <v>283</v>
      </c>
      <c r="B453" s="30">
        <v>44336.510462962964</v>
      </c>
      <c r="C453" s="33">
        <v>44336.510462962964</v>
      </c>
      <c r="D453" s="33">
        <v>44336.510462962964</v>
      </c>
      <c r="E453" s="4" t="s">
        <v>6483</v>
      </c>
      <c r="F453" s="12" t="s">
        <v>18</v>
      </c>
      <c r="G453" s="12" t="s">
        <v>18</v>
      </c>
      <c r="H453" s="12" t="s">
        <v>18</v>
      </c>
      <c r="I453" s="15" t="s">
        <v>114</v>
      </c>
      <c r="J453" s="18">
        <v>1771.9</v>
      </c>
      <c r="K453" s="17">
        <v>1883.2</v>
      </c>
      <c r="L453" s="2">
        <v>6.2813928551272618</v>
      </c>
      <c r="M453" s="2"/>
      <c r="O453">
        <v>1928.8</v>
      </c>
      <c r="P453">
        <f t="shared" si="7"/>
        <v>8.8549015181443558</v>
      </c>
      <c r="R453">
        <f>VLOOKUP(I453,'03septbhavcopy'!$A$1:$M$2068,6,FALSE)</f>
        <v>2100.3000000000002</v>
      </c>
      <c r="S453">
        <v>18.533777301202104</v>
      </c>
      <c r="T453" t="s">
        <v>4187</v>
      </c>
      <c r="V453">
        <v>2104.75</v>
      </c>
      <c r="W453">
        <v>18.784920142220209</v>
      </c>
      <c r="Y453">
        <v>2110</v>
      </c>
      <c r="Z453">
        <v>19.081212258028099</v>
      </c>
      <c r="AE453" t="e" cm="1" vm="24">
        <f t="array" aca="1" ref="AE453" ca="1">VLOOKUP(VALUE(LEFT($B$2:$B$1211)),Events!$A$1:$U$536,3,FALSE)</f>
        <v>#VALUE!</v>
      </c>
    </row>
    <row r="454" spans="1:31" x14ac:dyDescent="0.3">
      <c r="H454" s="4"/>
      <c r="I454" s="15" t="s">
        <v>97</v>
      </c>
      <c r="J454" s="18">
        <v>1701.6</v>
      </c>
      <c r="K454" s="17">
        <v>1660.85</v>
      </c>
      <c r="L454" s="2">
        <v>-2.3948048895157501</v>
      </c>
      <c r="M454" s="2"/>
      <c r="O454">
        <v>1771.65</v>
      </c>
      <c r="P454">
        <f t="shared" si="7"/>
        <v>4.1167136812411957</v>
      </c>
      <c r="R454">
        <f>VLOOKUP(I454,'03septbhavcopy'!$A$1:$M$2068,6,FALSE)</f>
        <v>913.3</v>
      </c>
      <c r="S454">
        <v>-46.326986365773394</v>
      </c>
      <c r="T454" t="s">
        <v>4187</v>
      </c>
      <c r="V454">
        <v>934.2</v>
      </c>
      <c r="W454">
        <v>-45.098730606488004</v>
      </c>
      <c r="Y454">
        <v>999.85</v>
      </c>
      <c r="Z454">
        <v>-41.240597085096375</v>
      </c>
      <c r="AE454" t="e" cm="1" vm="24">
        <f t="array" aca="1" ref="AE454" ca="1">VLOOKUP(VALUE(LEFT($B$2:$B$1211)),Events!$A$1:$U$536,3,FALSE)</f>
        <v>#VALUE!</v>
      </c>
    </row>
    <row r="455" spans="1:31" x14ac:dyDescent="0.3">
      <c r="H455" s="4"/>
      <c r="I455" s="15" t="s">
        <v>65</v>
      </c>
      <c r="J455" s="18">
        <v>2176.9499999999998</v>
      </c>
      <c r="K455" s="17">
        <v>2190.85</v>
      </c>
      <c r="L455" s="2">
        <v>0.63850800431797206</v>
      </c>
      <c r="M455" s="2"/>
      <c r="O455">
        <v>2253.75</v>
      </c>
      <c r="P455">
        <f t="shared" si="7"/>
        <v>3.527871563425903</v>
      </c>
      <c r="R455">
        <f>VLOOKUP(I455,'03septbhavcopy'!$A$1:$M$2068,6,FALSE)</f>
        <v>2411.15</v>
      </c>
      <c r="S455">
        <v>10.758170835343039</v>
      </c>
      <c r="T455" t="s">
        <v>4187</v>
      </c>
      <c r="V455">
        <v>2628.8</v>
      </c>
      <c r="W455">
        <v>20.75610372309885</v>
      </c>
      <c r="Y455">
        <v>2245.1999999999998</v>
      </c>
      <c r="Z455">
        <v>3.1351202370288709</v>
      </c>
      <c r="AE455" t="e" cm="1" vm="24">
        <f t="array" aca="1" ref="AE455" ca="1">VLOOKUP(VALUE(LEFT($B$2:$B$1211)),Events!$A$1:$U$536,3,FALSE)</f>
        <v>#VALUE!</v>
      </c>
    </row>
    <row r="456" spans="1:31" x14ac:dyDescent="0.3">
      <c r="H456" s="4"/>
      <c r="I456" s="15" t="s">
        <v>168</v>
      </c>
      <c r="J456" s="18">
        <v>2985.8</v>
      </c>
      <c r="K456" s="17">
        <v>3120.6</v>
      </c>
      <c r="L456" s="2">
        <v>4.5147029271886838</v>
      </c>
      <c r="M456" s="2"/>
      <c r="O456">
        <v>3143.65</v>
      </c>
      <c r="P456">
        <f t="shared" si="7"/>
        <v>5.2866903342487745</v>
      </c>
      <c r="R456">
        <f>VLOOKUP(I456,'03septbhavcopy'!$A$1:$M$2068,6,FALSE)</f>
        <v>4113.1000000000004</v>
      </c>
      <c r="S456">
        <v>37.755375443767171</v>
      </c>
      <c r="T456" t="s">
        <v>4187</v>
      </c>
      <c r="V456">
        <v>4076.25</v>
      </c>
      <c r="W456">
        <v>36.521200348315354</v>
      </c>
      <c r="Y456">
        <v>3173.9</v>
      </c>
      <c r="Z456">
        <v>6.2998191439480173</v>
      </c>
      <c r="AE456" t="e" cm="1" vm="24">
        <f t="array" aca="1" ref="AE456" ca="1">VLOOKUP(VALUE(LEFT($B$2:$B$1211)),Events!$A$1:$U$536,3,FALSE)</f>
        <v>#VALUE!</v>
      </c>
    </row>
    <row r="457" spans="1:31" x14ac:dyDescent="0.3">
      <c r="H457" s="4"/>
      <c r="I457" s="15" t="s">
        <v>182</v>
      </c>
      <c r="J457" s="18">
        <v>76.5</v>
      </c>
      <c r="K457" s="17">
        <v>83.85</v>
      </c>
      <c r="L457" s="2">
        <v>9.6078431372548945</v>
      </c>
      <c r="M457" s="2">
        <f>AVERAGE(L453:L457)</f>
        <v>3.7295284068746128</v>
      </c>
      <c r="O457">
        <v>81.8</v>
      </c>
      <c r="P457">
        <f t="shared" si="7"/>
        <v>6.9281045751633945</v>
      </c>
      <c r="Q457">
        <f>AVERAGE(P453:P457)</f>
        <v>5.742856334444725</v>
      </c>
      <c r="R457">
        <f>VLOOKUP(I457,'03septbhavcopy'!$A$1:$M$2068,6,FALSE)</f>
        <v>79.2</v>
      </c>
      <c r="S457">
        <v>3.5294117647058858</v>
      </c>
      <c r="T457">
        <v>4.8499497958489615</v>
      </c>
      <c r="V457">
        <v>78</v>
      </c>
      <c r="W457">
        <v>1.9607843137254901</v>
      </c>
      <c r="X457">
        <f>AVERAGE(W453:W457)</f>
        <v>6.5848555841743792</v>
      </c>
      <c r="Y457">
        <v>112.95</v>
      </c>
      <c r="Z457">
        <v>47.647058823529413</v>
      </c>
      <c r="AA457">
        <v>6.9845226754876055</v>
      </c>
      <c r="AE457" t="e" cm="1" vm="24">
        <f t="array" aca="1" ref="AE457" ca="1">VLOOKUP(VALUE(LEFT($B$2:$B$1211)),Events!$A$1:$U$536,3,FALSE)</f>
        <v>#VALUE!</v>
      </c>
    </row>
    <row r="458" spans="1:31" x14ac:dyDescent="0.3">
      <c r="H458" s="4"/>
      <c r="I458" s="15"/>
      <c r="J458" s="18"/>
      <c r="K458" s="17" t="s">
        <v>4187</v>
      </c>
      <c r="L458" s="2" t="s">
        <v>4187</v>
      </c>
      <c r="M458" s="2"/>
      <c r="O458" t="e">
        <v>#N/A</v>
      </c>
      <c r="P458" t="e">
        <f t="shared" si="7"/>
        <v>#N/A</v>
      </c>
      <c r="R458" t="e">
        <f>VLOOKUP(I458,'03septbhavcopy'!$A$1:$M$2068,6,FALSE)</f>
        <v>#N/A</v>
      </c>
      <c r="S458" t="s">
        <v>4187</v>
      </c>
      <c r="T458" t="s">
        <v>4187</v>
      </c>
      <c r="V458" t="s">
        <v>4187</v>
      </c>
      <c r="W458" t="s">
        <v>4187</v>
      </c>
      <c r="AE458" t="e" cm="1" vm="24">
        <f t="array" aca="1" ref="AE458" ca="1">VLOOKUP(VALUE(LEFT($B$2:$B$1211)),Events!$A$1:$U$536,3,FALSE)</f>
        <v>#VALUE!</v>
      </c>
    </row>
    <row r="459" spans="1:31" x14ac:dyDescent="0.3">
      <c r="A459" s="4" t="s">
        <v>284</v>
      </c>
      <c r="B459" s="30">
        <v>44336.511782407404</v>
      </c>
      <c r="C459" s="33">
        <v>44336.511782407404</v>
      </c>
      <c r="D459" s="33">
        <v>44336.511782407404</v>
      </c>
      <c r="E459" s="4" t="s">
        <v>6483</v>
      </c>
      <c r="F459" s="13" t="s">
        <v>48</v>
      </c>
      <c r="G459" s="13" t="s">
        <v>48</v>
      </c>
      <c r="H459" s="13" t="s">
        <v>48</v>
      </c>
      <c r="I459" s="15" t="s">
        <v>188</v>
      </c>
      <c r="J459" s="18">
        <v>934.5</v>
      </c>
      <c r="K459" s="17">
        <v>1063.2</v>
      </c>
      <c r="L459" s="2">
        <v>13.772070626003215</v>
      </c>
      <c r="M459" s="2"/>
      <c r="O459">
        <v>1070.7</v>
      </c>
      <c r="P459">
        <f t="shared" si="7"/>
        <v>14.57463884430177</v>
      </c>
      <c r="R459">
        <f>VLOOKUP(I459,'03septbhavcopy'!$A$1:$M$2068,6,FALSE)</f>
        <v>987.45</v>
      </c>
      <c r="S459">
        <v>5.6661316211878052</v>
      </c>
      <c r="T459" t="s">
        <v>4187</v>
      </c>
      <c r="V459">
        <v>877.15</v>
      </c>
      <c r="W459">
        <v>-6.1369716425896224</v>
      </c>
      <c r="Y459">
        <v>906.75</v>
      </c>
      <c r="Z459">
        <v>-2.9695024077046548</v>
      </c>
      <c r="AE459" t="e" cm="1" vm="24">
        <f t="array" aca="1" ref="AE459" ca="1">VLOOKUP(VALUE(LEFT($B$2:$B$1211)),Events!$A$1:$U$536,3,FALSE)</f>
        <v>#VALUE!</v>
      </c>
    </row>
    <row r="460" spans="1:31" x14ac:dyDescent="0.3">
      <c r="H460" s="4"/>
      <c r="I460" s="15" t="s">
        <v>274</v>
      </c>
      <c r="J460" s="18">
        <v>958.25</v>
      </c>
      <c r="K460" s="17">
        <v>941.9</v>
      </c>
      <c r="L460" s="2">
        <v>-1.7062353248108555</v>
      </c>
      <c r="M460" s="2"/>
      <c r="O460">
        <v>986.8</v>
      </c>
      <c r="P460">
        <f t="shared" si="7"/>
        <v>2.9793895121314851</v>
      </c>
      <c r="R460">
        <f>VLOOKUP(I460,'03septbhavcopy'!$A$1:$M$2068,6,FALSE)</f>
        <v>774.75</v>
      </c>
      <c r="S460">
        <v>-19.149491260109574</v>
      </c>
      <c r="T460" t="s">
        <v>4187</v>
      </c>
      <c r="V460">
        <v>788.25</v>
      </c>
      <c r="W460">
        <v>-17.74067310200887</v>
      </c>
      <c r="Y460">
        <v>732.75</v>
      </c>
      <c r="Z460">
        <v>-23.532481085311769</v>
      </c>
      <c r="AE460" t="e" cm="1" vm="24">
        <f t="array" aca="1" ref="AE460" ca="1">VLOOKUP(VALUE(LEFT($B$2:$B$1211)),Events!$A$1:$U$536,3,FALSE)</f>
        <v>#VALUE!</v>
      </c>
    </row>
    <row r="461" spans="1:31" x14ac:dyDescent="0.3">
      <c r="H461" s="4"/>
      <c r="I461" s="15" t="s">
        <v>285</v>
      </c>
      <c r="J461" s="18">
        <v>5244.8</v>
      </c>
      <c r="K461" s="17">
        <v>5131.3500000000004</v>
      </c>
      <c r="L461" s="2">
        <v>-2.1630948749237304</v>
      </c>
      <c r="M461" s="2"/>
      <c r="O461">
        <v>5424.85</v>
      </c>
      <c r="P461">
        <f t="shared" si="7"/>
        <v>3.4329240390482036</v>
      </c>
      <c r="R461">
        <f>VLOOKUP(I461,'03septbhavcopy'!$A$1:$M$2068,6,FALSE)</f>
        <v>6034.75</v>
      </c>
      <c r="S461">
        <v>15.061584807809636</v>
      </c>
      <c r="T461" t="s">
        <v>4187</v>
      </c>
      <c r="V461">
        <v>5641.8</v>
      </c>
      <c r="W461">
        <v>7.5694020744356312</v>
      </c>
      <c r="Y461">
        <v>4405.25</v>
      </c>
      <c r="Z461">
        <v>-16.007283404514951</v>
      </c>
      <c r="AE461" t="e" cm="1" vm="24">
        <f t="array" aca="1" ref="AE461" ca="1">VLOOKUP(VALUE(LEFT($B$2:$B$1211)),Events!$A$1:$U$536,3,FALSE)</f>
        <v>#VALUE!</v>
      </c>
    </row>
    <row r="462" spans="1:31" x14ac:dyDescent="0.3">
      <c r="H462" s="4"/>
      <c r="I462" s="15" t="s">
        <v>186</v>
      </c>
      <c r="J462" s="18">
        <v>361.15</v>
      </c>
      <c r="K462" s="17">
        <v>361.25</v>
      </c>
      <c r="L462" s="2">
        <v>2.768932576492392E-2</v>
      </c>
      <c r="M462" s="2"/>
      <c r="O462">
        <v>370.85</v>
      </c>
      <c r="P462">
        <f t="shared" si="7"/>
        <v>2.6858645991970223</v>
      </c>
      <c r="R462">
        <f>VLOOKUP(I462,'03septbhavcopy'!$A$1:$M$2068,6,FALSE)</f>
        <v>539.25</v>
      </c>
      <c r="S462">
        <v>49.314689187318294</v>
      </c>
      <c r="T462" t="s">
        <v>4187</v>
      </c>
      <c r="V462">
        <v>589</v>
      </c>
      <c r="W462">
        <v>63.090128755364816</v>
      </c>
      <c r="Y462">
        <v>225.65</v>
      </c>
      <c r="Z462">
        <v>-37.519036411463375</v>
      </c>
      <c r="AE462" t="e" cm="1" vm="24">
        <f t="array" aca="1" ref="AE462" ca="1">VLOOKUP(VALUE(LEFT($B$2:$B$1211)),Events!$A$1:$U$536,3,FALSE)</f>
        <v>#VALUE!</v>
      </c>
    </row>
    <row r="463" spans="1:31" x14ac:dyDescent="0.3">
      <c r="H463" s="4"/>
      <c r="I463" s="15" t="s">
        <v>131</v>
      </c>
      <c r="J463" s="18">
        <v>1494.5</v>
      </c>
      <c r="K463" s="17">
        <v>1528.6</v>
      </c>
      <c r="L463" s="2">
        <v>2.2816995650719241</v>
      </c>
      <c r="M463" s="2">
        <f>AVERAGE(L459:L463)</f>
        <v>2.4424258634210951</v>
      </c>
      <c r="O463">
        <v>1488.25</v>
      </c>
      <c r="P463">
        <f t="shared" si="7"/>
        <v>-0.41820006691201067</v>
      </c>
      <c r="Q463">
        <f>AVERAGE(P459:P463)</f>
        <v>4.6509233855532939</v>
      </c>
      <c r="R463">
        <f>VLOOKUP(I463,'03septbhavcopy'!$A$1:$M$2068,6,FALSE)</f>
        <v>1511.35</v>
      </c>
      <c r="S463">
        <v>1.1274673803947748</v>
      </c>
      <c r="T463">
        <v>10.404076347320188</v>
      </c>
      <c r="V463">
        <v>1489.4</v>
      </c>
      <c r="W463">
        <v>-0.34125125460019462</v>
      </c>
      <c r="X463">
        <f>AVERAGE(W459:W463)</f>
        <v>9.2881269661203518</v>
      </c>
      <c r="Y463">
        <v>1580.5</v>
      </c>
      <c r="Z463">
        <v>5.7544329207092675</v>
      </c>
      <c r="AA463">
        <v>-14.854774077657098</v>
      </c>
      <c r="AE463" t="e" cm="1" vm="24">
        <f t="array" aca="1" ref="AE463" ca="1">VLOOKUP(VALUE(LEFT($B$2:$B$1211)),Events!$A$1:$U$536,3,FALSE)</f>
        <v>#VALUE!</v>
      </c>
    </row>
    <row r="464" spans="1:31" x14ac:dyDescent="0.3">
      <c r="H464" s="4"/>
      <c r="I464" s="15"/>
      <c r="J464" s="18"/>
      <c r="K464" s="17" t="s">
        <v>4187</v>
      </c>
      <c r="L464" s="2" t="s">
        <v>4187</v>
      </c>
      <c r="M464" s="2"/>
      <c r="O464" t="e">
        <v>#N/A</v>
      </c>
      <c r="P464" t="e">
        <f t="shared" si="7"/>
        <v>#N/A</v>
      </c>
      <c r="R464" t="e">
        <f>VLOOKUP(I464,'03septbhavcopy'!$A$1:$M$2068,6,FALSE)</f>
        <v>#N/A</v>
      </c>
      <c r="S464" t="s">
        <v>4187</v>
      </c>
      <c r="T464" t="s">
        <v>4187</v>
      </c>
      <c r="V464" t="s">
        <v>4187</v>
      </c>
      <c r="W464" t="s">
        <v>4187</v>
      </c>
      <c r="AE464" t="e" cm="1" vm="24">
        <f t="array" aca="1" ref="AE464" ca="1">VLOOKUP(VALUE(LEFT($B$2:$B$1211)),Events!$A$1:$U$536,3,FALSE)</f>
        <v>#VALUE!</v>
      </c>
    </row>
    <row r="465" spans="1:31" x14ac:dyDescent="0.3">
      <c r="A465" s="4" t="s">
        <v>286</v>
      </c>
      <c r="B465" s="30">
        <v>44337.219722222224</v>
      </c>
      <c r="C465" s="33">
        <v>44337.219722222224</v>
      </c>
      <c r="D465" s="33">
        <v>44337.219722222224</v>
      </c>
      <c r="E465" s="4" t="s">
        <v>6483</v>
      </c>
      <c r="F465" s="10" t="s">
        <v>7</v>
      </c>
      <c r="G465" s="11" t="s">
        <v>19</v>
      </c>
      <c r="H465" s="10" t="s">
        <v>7</v>
      </c>
      <c r="I465" s="15" t="s">
        <v>252</v>
      </c>
      <c r="J465" s="18">
        <v>925</v>
      </c>
      <c r="K465" s="17">
        <v>942.55</v>
      </c>
      <c r="L465" s="2">
        <v>1.8972972972972924</v>
      </c>
      <c r="M465" s="2"/>
      <c r="O465">
        <v>967.2</v>
      </c>
      <c r="P465">
        <f t="shared" si="7"/>
        <v>4.5621621621621671</v>
      </c>
      <c r="R465">
        <f>VLOOKUP(I465,'03septbhavcopy'!$A$1:$M$2068,6,FALSE)</f>
        <v>1174.75</v>
      </c>
      <c r="S465">
        <v>27</v>
      </c>
      <c r="T465" t="s">
        <v>4187</v>
      </c>
      <c r="V465">
        <v>1295.2</v>
      </c>
      <c r="W465">
        <v>40.021621621621627</v>
      </c>
      <c r="Y465">
        <v>1157.3499999999999</v>
      </c>
      <c r="Z465">
        <v>25.118918918918908</v>
      </c>
      <c r="AE465" t="e" cm="1" vm="24">
        <f t="array" aca="1" ref="AE465" ca="1">VLOOKUP(VALUE(LEFT($B$2:$B$1211)),Events!$A$1:$U$536,3,FALSE)</f>
        <v>#VALUE!</v>
      </c>
    </row>
    <row r="466" spans="1:31" x14ac:dyDescent="0.3">
      <c r="H466" s="4"/>
      <c r="I466" s="15" t="s">
        <v>45</v>
      </c>
      <c r="J466" s="18">
        <v>3072.5</v>
      </c>
      <c r="K466" s="17">
        <v>3143.6</v>
      </c>
      <c r="L466" s="2">
        <v>2.3140764849471083</v>
      </c>
      <c r="M466" s="2"/>
      <c r="O466">
        <v>3200.15</v>
      </c>
      <c r="P466">
        <f t="shared" si="7"/>
        <v>4.1545972335231927</v>
      </c>
      <c r="R466">
        <f>VLOOKUP(I466,'03septbhavcopy'!$A$1:$M$2068,6,FALSE)</f>
        <v>3842.05</v>
      </c>
      <c r="S466">
        <v>25.046379170056962</v>
      </c>
      <c r="T466" t="s">
        <v>4187</v>
      </c>
      <c r="V466">
        <v>3836.95</v>
      </c>
      <c r="W466">
        <v>24.880390561432051</v>
      </c>
      <c r="Y466">
        <v>3779</v>
      </c>
      <c r="Z466">
        <v>22.994304312449145</v>
      </c>
      <c r="AE466" t="e" cm="1" vm="24">
        <f t="array" aca="1" ref="AE466" ca="1">VLOOKUP(VALUE(LEFT($B$2:$B$1211)),Events!$A$1:$U$536,3,FALSE)</f>
        <v>#VALUE!</v>
      </c>
    </row>
    <row r="467" spans="1:31" x14ac:dyDescent="0.3">
      <c r="H467" s="4"/>
      <c r="I467" s="15" t="s">
        <v>161</v>
      </c>
      <c r="J467" s="18">
        <v>3050</v>
      </c>
      <c r="K467" s="17">
        <v>3022.1</v>
      </c>
      <c r="L467" s="2">
        <v>-0.91475409836065869</v>
      </c>
      <c r="M467" s="2"/>
      <c r="O467">
        <v>3179.8</v>
      </c>
      <c r="P467">
        <f t="shared" si="7"/>
        <v>4.2557377049180385</v>
      </c>
      <c r="R467">
        <f>VLOOKUP(I467,'03septbhavcopy'!$A$1:$M$2068,6,FALSE)</f>
        <v>3938.9</v>
      </c>
      <c r="S467">
        <v>29.144262295081969</v>
      </c>
      <c r="T467" t="s">
        <v>4187</v>
      </c>
      <c r="V467">
        <v>4385.75</v>
      </c>
      <c r="W467">
        <v>43.795081967213115</v>
      </c>
      <c r="Y467">
        <v>4073.55</v>
      </c>
      <c r="Z467">
        <v>33.559016393442626</v>
      </c>
      <c r="AE467" t="e" cm="1" vm="24">
        <f t="array" aca="1" ref="AE467" ca="1">VLOOKUP(VALUE(LEFT($B$2:$B$1211)),Events!$A$1:$U$536,3,FALSE)</f>
        <v>#VALUE!</v>
      </c>
    </row>
    <row r="468" spans="1:31" x14ac:dyDescent="0.3">
      <c r="H468" s="4"/>
      <c r="I468" s="15" t="s">
        <v>287</v>
      </c>
      <c r="J468" s="18">
        <v>1453.45</v>
      </c>
      <c r="K468" s="17">
        <v>1444.9</v>
      </c>
      <c r="L468" s="2">
        <v>-0.5882555299459874</v>
      </c>
      <c r="M468" s="2"/>
      <c r="O468">
        <v>1592.6</v>
      </c>
      <c r="P468">
        <f t="shared" si="7"/>
        <v>9.5737727476005272</v>
      </c>
      <c r="R468">
        <f>VLOOKUP(I468,'03septbhavcopy'!$A$1:$M$2068,6,FALSE)</f>
        <v>1750.5</v>
      </c>
      <c r="S468">
        <v>20.437579552100171</v>
      </c>
      <c r="T468" t="s">
        <v>4187</v>
      </c>
      <c r="V468">
        <v>1578.4</v>
      </c>
      <c r="W468">
        <v>8.5967869551756184</v>
      </c>
      <c r="Y468">
        <v>2028.5</v>
      </c>
      <c r="Z468">
        <v>39.564484502390854</v>
      </c>
      <c r="AE468" t="e" cm="1" vm="24">
        <f t="array" aca="1" ref="AE468" ca="1">VLOOKUP(VALUE(LEFT($B$2:$B$1211)),Events!$A$1:$U$536,3,FALSE)</f>
        <v>#VALUE!</v>
      </c>
    </row>
    <row r="469" spans="1:31" x14ac:dyDescent="0.3">
      <c r="H469" s="4"/>
      <c r="I469" s="15" t="s">
        <v>271</v>
      </c>
      <c r="J469" s="18">
        <v>4094.1</v>
      </c>
      <c r="K469" s="17">
        <v>4199.5</v>
      </c>
      <c r="L469" s="2">
        <v>2.5744363840648758</v>
      </c>
      <c r="M469" s="2">
        <f>AVERAGE(L465:L469)</f>
        <v>1.0565601076005262</v>
      </c>
      <c r="O469">
        <v>4269.8999999999996</v>
      </c>
      <c r="P469">
        <f t="shared" si="7"/>
        <v>4.2939840257932076</v>
      </c>
      <c r="Q469">
        <f>AVERAGE(P465:P469)</f>
        <v>5.3680507747994266</v>
      </c>
      <c r="R469">
        <f>VLOOKUP(I469,'03septbhavcopy'!$A$1:$M$2068,6,FALSE)</f>
        <v>3757.5</v>
      </c>
      <c r="S469">
        <v>-8.2215871620136269</v>
      </c>
      <c r="T469">
        <v>18.6813267710451</v>
      </c>
      <c r="V469">
        <v>3913.4</v>
      </c>
      <c r="W469">
        <v>-4.4136684497203245</v>
      </c>
      <c r="X469">
        <f>AVERAGE(W465:W469)</f>
        <v>22.576042531144417</v>
      </c>
      <c r="Y469">
        <v>3476</v>
      </c>
      <c r="Z469">
        <v>-15.097335189663172</v>
      </c>
      <c r="AA469">
        <v>21.227877787507673</v>
      </c>
      <c r="AE469" t="e" cm="1" vm="24">
        <f t="array" aca="1" ref="AE469" ca="1">VLOOKUP(VALUE(LEFT($B$2:$B$1211)),Events!$A$1:$U$536,3,FALSE)</f>
        <v>#VALUE!</v>
      </c>
    </row>
    <row r="470" spans="1:31" x14ac:dyDescent="0.3">
      <c r="H470" s="4"/>
      <c r="I470" s="15"/>
      <c r="J470" s="18"/>
      <c r="K470" s="17" t="s">
        <v>4187</v>
      </c>
      <c r="L470" s="2" t="s">
        <v>4187</v>
      </c>
      <c r="M470" s="2"/>
      <c r="O470" t="e">
        <v>#N/A</v>
      </c>
      <c r="P470" t="e">
        <f t="shared" si="7"/>
        <v>#N/A</v>
      </c>
      <c r="R470" t="e">
        <f>VLOOKUP(I470,'03septbhavcopy'!$A$1:$M$2068,6,FALSE)</f>
        <v>#N/A</v>
      </c>
      <c r="S470" t="s">
        <v>4187</v>
      </c>
      <c r="T470" t="s">
        <v>4187</v>
      </c>
      <c r="V470" t="s">
        <v>4187</v>
      </c>
      <c r="W470" t="s">
        <v>4187</v>
      </c>
      <c r="AE470" t="e" cm="1" vm="24">
        <f t="array" aca="1" ref="AE470" ca="1">VLOOKUP(VALUE(LEFT($B$2:$B$1211)),Events!$A$1:$U$536,3,FALSE)</f>
        <v>#VALUE!</v>
      </c>
    </row>
    <row r="471" spans="1:31" x14ac:dyDescent="0.3">
      <c r="A471" s="4" t="s">
        <v>288</v>
      </c>
      <c r="B471" s="30">
        <v>44337.223634259259</v>
      </c>
      <c r="C471" s="33">
        <v>44337.223634259259</v>
      </c>
      <c r="D471" s="33">
        <v>44337.223634259259</v>
      </c>
      <c r="E471" s="4" t="s">
        <v>6483</v>
      </c>
      <c r="F471" s="11" t="s">
        <v>19</v>
      </c>
      <c r="G471" s="12" t="s">
        <v>18</v>
      </c>
      <c r="H471" s="12" t="s">
        <v>18</v>
      </c>
      <c r="I471" s="15" t="s">
        <v>60</v>
      </c>
      <c r="J471" s="18">
        <v>511.2</v>
      </c>
      <c r="K471" s="17">
        <v>538.70000000000005</v>
      </c>
      <c r="L471" s="2">
        <v>5.3794992175273979</v>
      </c>
      <c r="M471" s="2"/>
      <c r="O471">
        <v>550.6</v>
      </c>
      <c r="P471">
        <f t="shared" si="7"/>
        <v>7.7073552425665168</v>
      </c>
      <c r="R471">
        <f>VLOOKUP(I471,'03septbhavcopy'!$A$1:$M$2068,6,FALSE)</f>
        <v>655.1</v>
      </c>
      <c r="S471">
        <v>28.149452269170585</v>
      </c>
      <c r="T471" t="s">
        <v>4187</v>
      </c>
      <c r="V471">
        <v>653.9</v>
      </c>
      <c r="W471">
        <v>27.914710485133018</v>
      </c>
      <c r="Y471">
        <v>557</v>
      </c>
      <c r="Z471">
        <v>8.959311424100159</v>
      </c>
      <c r="AE471" t="e" cm="1" vm="24">
        <f t="array" aca="1" ref="AE471" ca="1">VLOOKUP(VALUE(LEFT($B$2:$B$1211)),Events!$A$1:$U$536,3,FALSE)</f>
        <v>#VALUE!</v>
      </c>
    </row>
    <row r="472" spans="1:31" x14ac:dyDescent="0.3">
      <c r="H472" s="4"/>
      <c r="I472" s="15" t="s">
        <v>143</v>
      </c>
      <c r="J472" s="18">
        <v>245.3</v>
      </c>
      <c r="K472" s="17">
        <v>235.25</v>
      </c>
      <c r="L472" s="2">
        <v>-4.0970240521810073</v>
      </c>
      <c r="M472" s="2"/>
      <c r="O472">
        <v>252.35</v>
      </c>
      <c r="P472">
        <f t="shared" si="7"/>
        <v>2.8740317977986067</v>
      </c>
      <c r="R472">
        <f>VLOOKUP(I472,'03septbhavcopy'!$A$1:$M$2068,6,FALSE)</f>
        <v>218.65</v>
      </c>
      <c r="S472">
        <v>-10.864247859763555</v>
      </c>
      <c r="T472" t="s">
        <v>4187</v>
      </c>
      <c r="V472">
        <v>233.5</v>
      </c>
      <c r="W472">
        <v>-4.8104362005707335</v>
      </c>
      <c r="Y472">
        <v>180.85</v>
      </c>
      <c r="Z472">
        <v>-26.273950264981657</v>
      </c>
      <c r="AE472" t="e" cm="1" vm="24">
        <f t="array" aca="1" ref="AE472" ca="1">VLOOKUP(VALUE(LEFT($B$2:$B$1211)),Events!$A$1:$U$536,3,FALSE)</f>
        <v>#VALUE!</v>
      </c>
    </row>
    <row r="473" spans="1:31" x14ac:dyDescent="0.3">
      <c r="H473" s="4"/>
      <c r="I473" s="15" t="s">
        <v>222</v>
      </c>
      <c r="J473" s="18">
        <v>3671.45</v>
      </c>
      <c r="K473" s="17">
        <v>3525.3</v>
      </c>
      <c r="L473" s="2">
        <v>-3.9807160658595278</v>
      </c>
      <c r="M473" s="2"/>
      <c r="O473">
        <v>3574.95</v>
      </c>
      <c r="P473">
        <f t="shared" si="7"/>
        <v>-2.6283893284669544</v>
      </c>
      <c r="R473">
        <f>VLOOKUP(I473,'03septbhavcopy'!$A$1:$M$2068,6,FALSE)</f>
        <v>4749</v>
      </c>
      <c r="S473">
        <v>29.349439594710542</v>
      </c>
      <c r="T473" t="s">
        <v>4187</v>
      </c>
      <c r="V473">
        <v>4584.8500000000004</v>
      </c>
      <c r="W473">
        <v>24.878454016805364</v>
      </c>
      <c r="Y473">
        <v>3590.4</v>
      </c>
      <c r="Z473">
        <v>-2.2075746639610978</v>
      </c>
      <c r="AE473" t="e" cm="1" vm="24">
        <f t="array" aca="1" ref="AE473" ca="1">VLOOKUP(VALUE(LEFT($B$2:$B$1211)),Events!$A$1:$U$536,3,FALSE)</f>
        <v>#VALUE!</v>
      </c>
    </row>
    <row r="474" spans="1:31" x14ac:dyDescent="0.3">
      <c r="H474" s="4"/>
      <c r="I474" s="15" t="s">
        <v>289</v>
      </c>
      <c r="J474" s="18">
        <v>6469.95</v>
      </c>
      <c r="K474" s="17">
        <v>6515.5</v>
      </c>
      <c r="L474" s="2">
        <v>0.7040239878206197</v>
      </c>
      <c r="M474" s="2"/>
      <c r="O474">
        <v>6997.8</v>
      </c>
      <c r="P474">
        <f t="shared" si="7"/>
        <v>8.1584865416270667</v>
      </c>
      <c r="R474">
        <f>VLOOKUP(I474,'03septbhavcopy'!$A$1:$M$2068,6,FALSE)</f>
        <v>10341.450000000001</v>
      </c>
      <c r="S474">
        <v>59.838174947256178</v>
      </c>
      <c r="T474" t="s">
        <v>4187</v>
      </c>
      <c r="V474">
        <v>11126.95</v>
      </c>
      <c r="W474">
        <v>71.978917920540354</v>
      </c>
      <c r="Y474">
        <v>2450.8000000000002</v>
      </c>
      <c r="Z474">
        <v>-62.12026368055394</v>
      </c>
      <c r="AE474" t="e" cm="1" vm="24">
        <f t="array" aca="1" ref="AE474" ca="1">VLOOKUP(VALUE(LEFT($B$2:$B$1211)),Events!$A$1:$U$536,3,FALSE)</f>
        <v>#VALUE!</v>
      </c>
    </row>
    <row r="475" spans="1:31" x14ac:dyDescent="0.3">
      <c r="H475" s="4"/>
      <c r="I475" s="15" t="s">
        <v>290</v>
      </c>
      <c r="J475" s="18">
        <v>105.35</v>
      </c>
      <c r="K475" s="17">
        <v>105.35</v>
      </c>
      <c r="L475" s="2">
        <v>0</v>
      </c>
      <c r="M475" s="2">
        <f>AVERAGE(L471:L475)</f>
        <v>-0.39884338253850349</v>
      </c>
      <c r="O475">
        <v>117.05</v>
      </c>
      <c r="P475">
        <f t="shared" si="7"/>
        <v>11.105837683910778</v>
      </c>
      <c r="Q475">
        <f>AVERAGE(P471:P475)</f>
        <v>5.4434643874872028</v>
      </c>
      <c r="R475">
        <f>VLOOKUP(I475,'03septbhavcopy'!$A$1:$M$2068,6,FALSE)</f>
        <v>133.85</v>
      </c>
      <c r="S475">
        <v>27.052681537731374</v>
      </c>
      <c r="T475">
        <v>26.705100097821024</v>
      </c>
      <c r="V475">
        <v>138.75</v>
      </c>
      <c r="W475">
        <v>31.703844328429057</v>
      </c>
      <c r="X475">
        <f>AVERAGE(W471:W475)</f>
        <v>30.333098110067407</v>
      </c>
      <c r="Y475">
        <v>251.8</v>
      </c>
      <c r="Z475">
        <v>139.01281442809685</v>
      </c>
      <c r="AA475">
        <v>11.474067448540064</v>
      </c>
      <c r="AE475" t="e" cm="1" vm="24">
        <f t="array" aca="1" ref="AE475" ca="1">VLOOKUP(VALUE(LEFT($B$2:$B$1211)),Events!$A$1:$U$536,3,FALSE)</f>
        <v>#VALUE!</v>
      </c>
    </row>
    <row r="476" spans="1:31" x14ac:dyDescent="0.3">
      <c r="H476" s="4"/>
      <c r="I476" s="15"/>
      <c r="J476" s="18"/>
      <c r="K476" s="17" t="s">
        <v>4187</v>
      </c>
      <c r="L476" s="2" t="s">
        <v>4187</v>
      </c>
      <c r="M476" s="2"/>
      <c r="O476" t="e">
        <v>#N/A</v>
      </c>
      <c r="P476" t="e">
        <f t="shared" si="7"/>
        <v>#N/A</v>
      </c>
      <c r="R476" t="e">
        <f>VLOOKUP(I476,'03septbhavcopy'!$A$1:$M$2068,6,FALSE)</f>
        <v>#N/A</v>
      </c>
      <c r="S476" t="s">
        <v>4187</v>
      </c>
      <c r="T476" t="s">
        <v>4187</v>
      </c>
      <c r="V476" t="s">
        <v>4187</v>
      </c>
      <c r="W476" t="s">
        <v>4187</v>
      </c>
      <c r="AE476" t="e" cm="1" vm="24">
        <f t="array" aca="1" ref="AE476" ca="1">VLOOKUP(VALUE(LEFT($B$2:$B$1211)),Events!$A$1:$U$536,3,FALSE)</f>
        <v>#VALUE!</v>
      </c>
    </row>
    <row r="477" spans="1:31" x14ac:dyDescent="0.3">
      <c r="A477" s="4" t="s">
        <v>291</v>
      </c>
      <c r="B477" s="30">
        <v>44337.228009259263</v>
      </c>
      <c r="C477" s="33">
        <v>44337.228009259263</v>
      </c>
      <c r="D477" s="33">
        <v>44337.228009259263</v>
      </c>
      <c r="E477" s="4" t="s">
        <v>6483</v>
      </c>
      <c r="F477" s="14" t="s">
        <v>26</v>
      </c>
      <c r="G477" s="14" t="s">
        <v>26</v>
      </c>
      <c r="H477" s="13" t="s">
        <v>48</v>
      </c>
      <c r="I477" s="15" t="s">
        <v>292</v>
      </c>
      <c r="J477" s="18">
        <v>314.5</v>
      </c>
      <c r="K477" s="17">
        <v>311.14999999999998</v>
      </c>
      <c r="L477" s="2">
        <v>-1.0651828298887194</v>
      </c>
      <c r="M477" s="2"/>
      <c r="O477">
        <v>329.75</v>
      </c>
      <c r="P477">
        <f t="shared" si="7"/>
        <v>4.8489666136724958</v>
      </c>
      <c r="R477">
        <f>VLOOKUP(I477,'03septbhavcopy'!$A$1:$M$2068,6,FALSE)</f>
        <v>279.2</v>
      </c>
      <c r="S477">
        <v>-11.224165341812403</v>
      </c>
      <c r="T477" t="s">
        <v>4187</v>
      </c>
      <c r="V477">
        <v>285.64999999999998</v>
      </c>
      <c r="W477">
        <v>-9.1732909379968284</v>
      </c>
      <c r="Y477">
        <v>253.3</v>
      </c>
      <c r="Z477">
        <v>-19.459459459459456</v>
      </c>
      <c r="AE477" t="e" cm="1" vm="24">
        <f t="array" aca="1" ref="AE477" ca="1">VLOOKUP(VALUE(LEFT($B$2:$B$1211)),Events!$A$1:$U$536,3,FALSE)</f>
        <v>#VALUE!</v>
      </c>
    </row>
    <row r="478" spans="1:31" x14ac:dyDescent="0.3">
      <c r="H478" s="4"/>
      <c r="I478" s="15" t="s">
        <v>293</v>
      </c>
      <c r="J478" s="18">
        <v>1399</v>
      </c>
      <c r="K478" s="17">
        <v>1464.2</v>
      </c>
      <c r="L478" s="2">
        <v>4.6604717655468226</v>
      </c>
      <c r="M478" s="2"/>
      <c r="O478">
        <v>1302.55</v>
      </c>
      <c r="P478">
        <f t="shared" si="7"/>
        <v>-6.8942101501072228</v>
      </c>
      <c r="R478">
        <f>VLOOKUP(I478,'03septbhavcopy'!$A$1:$M$2068,6,FALSE)</f>
        <v>957.4</v>
      </c>
      <c r="S478">
        <v>-31.565403859899931</v>
      </c>
      <c r="T478" t="s">
        <v>4187</v>
      </c>
      <c r="V478">
        <v>1037.55</v>
      </c>
      <c r="W478">
        <v>-25.836311651179418</v>
      </c>
      <c r="AE478" t="e" cm="1" vm="24">
        <f t="array" aca="1" ref="AE478" ca="1">VLOOKUP(VALUE(LEFT($B$2:$B$1211)),Events!$A$1:$U$536,3,FALSE)</f>
        <v>#VALUE!</v>
      </c>
    </row>
    <row r="479" spans="1:31" x14ac:dyDescent="0.3">
      <c r="H479" s="4"/>
      <c r="I479" s="15" t="s">
        <v>294</v>
      </c>
      <c r="J479" s="18">
        <v>1110.2</v>
      </c>
      <c r="K479" s="17">
        <v>1156.8499999999999</v>
      </c>
      <c r="L479" s="2">
        <v>4.2019455953882057</v>
      </c>
      <c r="M479" s="2"/>
      <c r="O479">
        <v>1190.3499999999999</v>
      </c>
      <c r="P479">
        <f t="shared" si="7"/>
        <v>7.2194199243379442</v>
      </c>
      <c r="R479">
        <f>VLOOKUP(I479,'03septbhavcopy'!$A$1:$M$2068,6,FALSE)</f>
        <v>1362.95</v>
      </c>
      <c r="S479">
        <v>22.766168257971536</v>
      </c>
      <c r="T479" t="s">
        <v>4187</v>
      </c>
      <c r="V479">
        <v>1402.25</v>
      </c>
      <c r="W479">
        <v>26.306070978202122</v>
      </c>
      <c r="Y479">
        <v>1824.05</v>
      </c>
      <c r="Z479">
        <v>64.299225364799128</v>
      </c>
      <c r="AE479" t="e" cm="1" vm="24">
        <f t="array" aca="1" ref="AE479" ca="1">VLOOKUP(VALUE(LEFT($B$2:$B$1211)),Events!$A$1:$U$536,3,FALSE)</f>
        <v>#VALUE!</v>
      </c>
    </row>
    <row r="480" spans="1:31" x14ac:dyDescent="0.3">
      <c r="H480" s="4"/>
      <c r="I480" s="15" t="s">
        <v>157</v>
      </c>
      <c r="J480" s="18">
        <v>1111.6500000000001</v>
      </c>
      <c r="K480" s="17">
        <v>1086.7</v>
      </c>
      <c r="L480" s="2">
        <v>-2.2444114604416896</v>
      </c>
      <c r="M480" s="2"/>
      <c r="O480">
        <v>1077.0999999999999</v>
      </c>
      <c r="P480">
        <f t="shared" si="7"/>
        <v>-3.107992623577581</v>
      </c>
      <c r="R480">
        <f>VLOOKUP(I480,'03septbhavcopy'!$A$1:$M$2068,6,FALSE)</f>
        <v>967.4</v>
      </c>
      <c r="S480">
        <v>-12.976206539828194</v>
      </c>
      <c r="T480" t="s">
        <v>4187</v>
      </c>
      <c r="V480">
        <v>1052.5999999999999</v>
      </c>
      <c r="W480">
        <v>-5.3119237169972724</v>
      </c>
      <c r="Y480">
        <v>988</v>
      </c>
      <c r="Z480">
        <v>-11.123105293932451</v>
      </c>
      <c r="AE480" t="e" cm="1" vm="24">
        <f t="array" aca="1" ref="AE480" ca="1">VLOOKUP(VALUE(LEFT($B$2:$B$1211)),Events!$A$1:$U$536,3,FALSE)</f>
        <v>#VALUE!</v>
      </c>
    </row>
    <row r="481" spans="1:31" x14ac:dyDescent="0.3">
      <c r="H481" s="4"/>
      <c r="I481" s="15" t="s">
        <v>295</v>
      </c>
      <c r="J481" s="18">
        <v>710</v>
      </c>
      <c r="K481" s="17">
        <v>708.55</v>
      </c>
      <c r="L481" s="2">
        <v>-0.20422535211268247</v>
      </c>
      <c r="M481" s="2">
        <f>AVERAGE(L477:L481)</f>
        <v>1.0697195436983873</v>
      </c>
      <c r="O481">
        <v>744.15</v>
      </c>
      <c r="P481">
        <f t="shared" si="7"/>
        <v>4.8098591549295744</v>
      </c>
      <c r="Q481">
        <f>AVERAGE(P477:P481)</f>
        <v>1.3752085838510422</v>
      </c>
      <c r="R481">
        <f>VLOOKUP(I481,'03septbhavcopy'!$A$1:$M$2068,6,FALSE)</f>
        <v>841</v>
      </c>
      <c r="S481">
        <v>18.450704225352112</v>
      </c>
      <c r="U481">
        <v>-2.9097806516433762</v>
      </c>
      <c r="V481">
        <v>914.75</v>
      </c>
      <c r="W481">
        <v>28.838028169014088</v>
      </c>
      <c r="X481">
        <f>AVERAGE(W477:W481)</f>
        <v>2.9645145682085383</v>
      </c>
      <c r="Y481">
        <v>953.2</v>
      </c>
      <c r="Z481">
        <v>34.253521126760575</v>
      </c>
      <c r="AE481" t="e" cm="1" vm="24">
        <f t="array" aca="1" ref="AE481" ca="1">VLOOKUP(VALUE(LEFT($B$2:$B$1211)),Events!$A$1:$U$536,3,FALSE)</f>
        <v>#VALUE!</v>
      </c>
    </row>
    <row r="482" spans="1:31" x14ac:dyDescent="0.3">
      <c r="H482" s="4"/>
      <c r="I482" s="15"/>
      <c r="J482" s="18"/>
      <c r="K482" s="17" t="s">
        <v>4187</v>
      </c>
      <c r="L482" s="2" t="s">
        <v>4187</v>
      </c>
      <c r="M482" s="2"/>
      <c r="O482" t="e">
        <v>#N/A</v>
      </c>
      <c r="P482" t="e">
        <f t="shared" si="7"/>
        <v>#N/A</v>
      </c>
      <c r="R482" t="e">
        <f>VLOOKUP(I482,'03septbhavcopy'!$A$1:$M$2068,6,FALSE)</f>
        <v>#N/A</v>
      </c>
      <c r="S482" t="s">
        <v>4187</v>
      </c>
      <c r="T482" t="s">
        <v>4187</v>
      </c>
      <c r="V482" t="s">
        <v>4187</v>
      </c>
      <c r="W482" t="s">
        <v>4187</v>
      </c>
      <c r="AE482" t="e" cm="1" vm="24">
        <f t="array" aca="1" ref="AE482" ca="1">VLOOKUP(VALUE(LEFT($B$2:$B$1211)),Events!$A$1:$U$536,3,FALSE)</f>
        <v>#VALUE!</v>
      </c>
    </row>
    <row r="483" spans="1:31" x14ac:dyDescent="0.3">
      <c r="A483" s="4" t="s">
        <v>296</v>
      </c>
      <c r="B483" s="30">
        <v>44337.228715277779</v>
      </c>
      <c r="C483" s="33">
        <v>44337.228715277779</v>
      </c>
      <c r="D483" s="33">
        <v>44337.228715277779</v>
      </c>
      <c r="E483" s="4" t="s">
        <v>6483</v>
      </c>
      <c r="F483" s="12" t="s">
        <v>18</v>
      </c>
      <c r="G483" s="13" t="s">
        <v>48</v>
      </c>
      <c r="H483" s="12" t="s">
        <v>18</v>
      </c>
      <c r="I483" s="15" t="s">
        <v>197</v>
      </c>
      <c r="J483" s="18">
        <v>2726.95</v>
      </c>
      <c r="K483" s="17">
        <v>2714.05</v>
      </c>
      <c r="L483" s="2">
        <v>-0.47305597829075113</v>
      </c>
      <c r="M483" s="2"/>
      <c r="O483">
        <v>2834.35</v>
      </c>
      <c r="P483">
        <f t="shared" si="7"/>
        <v>3.9384660518161354</v>
      </c>
      <c r="R483">
        <f>VLOOKUP(I483,'03septbhavcopy'!$A$1:$M$2068,6,FALSE)</f>
        <v>3189.65</v>
      </c>
      <c r="S483">
        <v>16.967674508150143</v>
      </c>
      <c r="T483" t="s">
        <v>4187</v>
      </c>
      <c r="V483">
        <v>3088.55</v>
      </c>
      <c r="W483">
        <v>13.260235794569038</v>
      </c>
      <c r="Y483">
        <v>2614.35</v>
      </c>
      <c r="Z483">
        <v>-4.1291552833751961</v>
      </c>
      <c r="AE483" t="e" cm="1" vm="24">
        <f t="array" aca="1" ref="AE483" ca="1">VLOOKUP(VALUE(LEFT($B$2:$B$1211)),Events!$A$1:$U$536,3,FALSE)</f>
        <v>#VALUE!</v>
      </c>
    </row>
    <row r="484" spans="1:31" x14ac:dyDescent="0.3">
      <c r="H484" s="4"/>
      <c r="I484" s="15" t="s">
        <v>97</v>
      </c>
      <c r="J484" s="18">
        <v>1687.25</v>
      </c>
      <c r="K484" s="17">
        <v>1660.85</v>
      </c>
      <c r="L484" s="2">
        <v>-1.5646762483330918</v>
      </c>
      <c r="M484" s="2"/>
      <c r="O484">
        <v>1771.65</v>
      </c>
      <c r="P484">
        <f t="shared" si="7"/>
        <v>5.0022225514891154</v>
      </c>
      <c r="R484">
        <f>VLOOKUP(I484,'03septbhavcopy'!$A$1:$M$2068,6,FALSE)</f>
        <v>913.3</v>
      </c>
      <c r="S484">
        <v>-45.870499333234562</v>
      </c>
      <c r="T484" t="s">
        <v>4187</v>
      </c>
      <c r="V484">
        <v>934.2</v>
      </c>
      <c r="W484">
        <v>-44.631797303304197</v>
      </c>
      <c r="Y484">
        <v>999.85</v>
      </c>
      <c r="Z484">
        <v>-40.740850496369838</v>
      </c>
      <c r="AE484" t="e" cm="1" vm="24">
        <f t="array" aca="1" ref="AE484" ca="1">VLOOKUP(VALUE(LEFT($B$2:$B$1211)),Events!$A$1:$U$536,3,FALSE)</f>
        <v>#VALUE!</v>
      </c>
    </row>
    <row r="485" spans="1:31" x14ac:dyDescent="0.3">
      <c r="H485" s="4"/>
      <c r="I485" s="15" t="s">
        <v>212</v>
      </c>
      <c r="J485" s="18">
        <v>1164.55</v>
      </c>
      <c r="K485" s="17">
        <v>1151.8</v>
      </c>
      <c r="L485" s="2">
        <v>-1.0948435017818041</v>
      </c>
      <c r="M485" s="2"/>
      <c r="O485">
        <v>1271.5999999999999</v>
      </c>
      <c r="P485">
        <f t="shared" si="7"/>
        <v>9.1923919110385945</v>
      </c>
      <c r="R485">
        <f>VLOOKUP(I485,'03septbhavcopy'!$A$1:$M$2068,6,FALSE)</f>
        <v>1335.9</v>
      </c>
      <c r="S485">
        <v>14.713837963161748</v>
      </c>
      <c r="T485" t="s">
        <v>4187</v>
      </c>
      <c r="V485">
        <v>1438.75</v>
      </c>
      <c r="W485">
        <v>23.545575544201625</v>
      </c>
      <c r="Y485">
        <v>1801.7</v>
      </c>
      <c r="Z485">
        <v>54.712120561590318</v>
      </c>
      <c r="AE485" t="e" cm="1" vm="24">
        <f t="array" aca="1" ref="AE485" ca="1">VLOOKUP(VALUE(LEFT($B$2:$B$1211)),Events!$A$1:$U$536,3,FALSE)</f>
        <v>#VALUE!</v>
      </c>
    </row>
    <row r="486" spans="1:31" x14ac:dyDescent="0.3">
      <c r="H486" s="4"/>
      <c r="I486" s="15" t="s">
        <v>235</v>
      </c>
      <c r="J486" s="18">
        <v>570.45000000000005</v>
      </c>
      <c r="K486" s="17">
        <v>577.29999999999995</v>
      </c>
      <c r="L486" s="2">
        <v>1.2008063809273219</v>
      </c>
      <c r="M486" s="2"/>
      <c r="O486">
        <v>584.4</v>
      </c>
      <c r="P486">
        <f t="shared" si="7"/>
        <v>2.4454378122534721</v>
      </c>
      <c r="R486">
        <f>VLOOKUP(I486,'03septbhavcopy'!$A$1:$M$2068,6,FALSE)</f>
        <v>684.45</v>
      </c>
      <c r="S486">
        <v>19.984222981856426</v>
      </c>
      <c r="T486" t="s">
        <v>4187</v>
      </c>
      <c r="V486">
        <v>738.65</v>
      </c>
      <c r="W486">
        <v>29.485493908317981</v>
      </c>
      <c r="Y486">
        <v>1112.4000000000001</v>
      </c>
      <c r="Z486">
        <v>95.003944254535895</v>
      </c>
      <c r="AE486" t="e" cm="1" vm="24">
        <f t="array" aca="1" ref="AE486" ca="1">VLOOKUP(VALUE(LEFT($B$2:$B$1211)),Events!$A$1:$U$536,3,FALSE)</f>
        <v>#VALUE!</v>
      </c>
    </row>
    <row r="487" spans="1:31" x14ac:dyDescent="0.3">
      <c r="H487" s="4"/>
      <c r="I487" s="15" t="s">
        <v>116</v>
      </c>
      <c r="J487" s="18">
        <v>815</v>
      </c>
      <c r="K487" s="17">
        <v>826.6</v>
      </c>
      <c r="L487" s="2">
        <v>1.4233128834355855</v>
      </c>
      <c r="M487" s="2">
        <f>AVERAGE(L483:L487)</f>
        <v>-0.10169129280854791</v>
      </c>
      <c r="O487">
        <v>865.85</v>
      </c>
      <c r="P487">
        <f t="shared" si="7"/>
        <v>6.2392638036809842</v>
      </c>
      <c r="Q487">
        <f>AVERAGE(P483:P487)</f>
        <v>5.363556426055661</v>
      </c>
      <c r="R487">
        <f>VLOOKUP(I487,'03septbhavcopy'!$A$1:$M$2068,6,FALSE)</f>
        <v>995.7</v>
      </c>
      <c r="S487">
        <v>22.171779141104299</v>
      </c>
      <c r="T487">
        <v>5.593403052207611</v>
      </c>
      <c r="V487">
        <v>1003.3</v>
      </c>
      <c r="W487">
        <v>23.104294478527599</v>
      </c>
      <c r="X487">
        <f>AVERAGE(W483:W487)</f>
        <v>8.9527604844624094</v>
      </c>
      <c r="Y487">
        <v>1050.45</v>
      </c>
      <c r="Z487">
        <v>28.889570552147244</v>
      </c>
      <c r="AA487">
        <v>26.747125917705681</v>
      </c>
      <c r="AE487" t="e" cm="1" vm="24">
        <f t="array" aca="1" ref="AE487" ca="1">VLOOKUP(VALUE(LEFT($B$2:$B$1211)),Events!$A$1:$U$536,3,FALSE)</f>
        <v>#VALUE!</v>
      </c>
    </row>
    <row r="488" spans="1:31" x14ac:dyDescent="0.3">
      <c r="H488" s="4"/>
      <c r="I488" s="15"/>
      <c r="J488" s="18"/>
      <c r="K488" s="17" t="s">
        <v>4187</v>
      </c>
      <c r="L488" s="2" t="s">
        <v>4187</v>
      </c>
      <c r="M488" s="2"/>
      <c r="O488" t="e">
        <v>#N/A</v>
      </c>
      <c r="P488" t="e">
        <f t="shared" si="7"/>
        <v>#N/A</v>
      </c>
      <c r="R488" t="e">
        <f>VLOOKUP(I488,'03septbhavcopy'!$A$1:$M$2068,6,FALSE)</f>
        <v>#N/A</v>
      </c>
      <c r="S488" t="s">
        <v>4187</v>
      </c>
      <c r="T488" t="s">
        <v>4187</v>
      </c>
      <c r="V488" t="s">
        <v>4187</v>
      </c>
      <c r="W488" t="s">
        <v>4187</v>
      </c>
      <c r="AE488" t="e" cm="1" vm="24">
        <f t="array" aca="1" ref="AE488" ca="1">VLOOKUP(VALUE(LEFT($B$2:$B$1211)),Events!$A$1:$U$536,3,FALSE)</f>
        <v>#VALUE!</v>
      </c>
    </row>
    <row r="489" spans="1:31" x14ac:dyDescent="0.3">
      <c r="A489" s="4" t="s">
        <v>297</v>
      </c>
      <c r="B489" s="30">
        <v>44338.345648148148</v>
      </c>
      <c r="C489" s="33">
        <v>44338.345648148148</v>
      </c>
      <c r="D489" s="33">
        <v>44338.345648148148</v>
      </c>
      <c r="E489" s="4" t="s">
        <v>6483</v>
      </c>
      <c r="F489" s="10" t="s">
        <v>7</v>
      </c>
      <c r="G489" s="10" t="s">
        <v>7</v>
      </c>
      <c r="H489" s="10" t="s">
        <v>7</v>
      </c>
      <c r="I489" s="15" t="s">
        <v>173</v>
      </c>
      <c r="J489" s="18">
        <v>2362.25</v>
      </c>
      <c r="K489" s="17">
        <v>2321.6999999999998</v>
      </c>
      <c r="L489" s="2">
        <v>-1.7165837654778362</v>
      </c>
      <c r="M489" s="2"/>
      <c r="O489">
        <v>2359</v>
      </c>
      <c r="P489">
        <f t="shared" si="7"/>
        <v>-0.13758069636998624</v>
      </c>
      <c r="R489">
        <f>VLOOKUP(I489,'03septbhavcopy'!$A$1:$M$2068,6,FALSE)</f>
        <v>2766.7</v>
      </c>
      <c r="S489">
        <v>17.12138850672028</v>
      </c>
      <c r="T489" t="s">
        <v>4187</v>
      </c>
      <c r="V489">
        <v>2709.5</v>
      </c>
      <c r="W489">
        <v>14.699968250608531</v>
      </c>
      <c r="Y489">
        <v>2257.6</v>
      </c>
      <c r="Z489">
        <v>-4.4300984231135612</v>
      </c>
      <c r="AE489" t="e" cm="1" vm="24">
        <f t="array" aca="1" ref="AE489" ca="1">VLOOKUP(VALUE(LEFT($B$2:$B$1211)),Events!$A$1:$U$536,3,FALSE)</f>
        <v>#VALUE!</v>
      </c>
    </row>
    <row r="490" spans="1:31" x14ac:dyDescent="0.3">
      <c r="H490" s="4"/>
      <c r="I490" s="15" t="s">
        <v>16</v>
      </c>
      <c r="J490" s="18">
        <v>459.7</v>
      </c>
      <c r="K490" s="17">
        <v>471.05</v>
      </c>
      <c r="L490" s="2">
        <v>2.469001522732222</v>
      </c>
      <c r="M490" s="2"/>
      <c r="O490">
        <v>488.1</v>
      </c>
      <c r="P490">
        <f t="shared" si="7"/>
        <v>6.1779421361757745</v>
      </c>
      <c r="R490">
        <f>VLOOKUP(I490,'03septbhavcopy'!$A$1:$M$2068,6,FALSE)</f>
        <v>560.79999999999995</v>
      </c>
      <c r="S490">
        <v>21.992603872090488</v>
      </c>
      <c r="T490" t="s">
        <v>4187</v>
      </c>
      <c r="V490">
        <v>547.5</v>
      </c>
      <c r="W490">
        <v>19.099412660430719</v>
      </c>
      <c r="Y490">
        <v>511.4</v>
      </c>
      <c r="Z490">
        <v>11.246465085925601</v>
      </c>
      <c r="AE490" t="e" cm="1" vm="24">
        <f t="array" aca="1" ref="AE490" ca="1">VLOOKUP(VALUE(LEFT($B$2:$B$1211)),Events!$A$1:$U$536,3,FALSE)</f>
        <v>#VALUE!</v>
      </c>
    </row>
    <row r="491" spans="1:31" x14ac:dyDescent="0.3">
      <c r="H491" s="4"/>
      <c r="I491" s="15" t="s">
        <v>45</v>
      </c>
      <c r="J491" s="18">
        <v>3080.5</v>
      </c>
      <c r="K491" s="17">
        <v>3143.6</v>
      </c>
      <c r="L491" s="2">
        <v>2.0483687713033567</v>
      </c>
      <c r="M491" s="2"/>
      <c r="O491">
        <v>3200.15</v>
      </c>
      <c r="P491">
        <f t="shared" si="7"/>
        <v>3.8841097224476577</v>
      </c>
      <c r="R491">
        <f>VLOOKUP(I491,'03septbhavcopy'!$A$1:$M$2068,6,FALSE)</f>
        <v>3842.05</v>
      </c>
      <c r="S491">
        <v>24.72163609803604</v>
      </c>
      <c r="T491" t="s">
        <v>4187</v>
      </c>
      <c r="V491">
        <v>3836.95</v>
      </c>
      <c r="W491">
        <v>24.556078558675534</v>
      </c>
      <c r="Y491">
        <v>3779</v>
      </c>
      <c r="Z491">
        <v>22.67489043986366</v>
      </c>
      <c r="AE491" t="e" cm="1" vm="24">
        <f t="array" aca="1" ref="AE491" ca="1">VLOOKUP(VALUE(LEFT($B$2:$B$1211)),Events!$A$1:$U$536,3,FALSE)</f>
        <v>#VALUE!</v>
      </c>
    </row>
    <row r="492" spans="1:31" x14ac:dyDescent="0.3">
      <c r="H492" s="4"/>
      <c r="I492" s="15" t="s">
        <v>112</v>
      </c>
      <c r="J492" s="18">
        <v>147.19999999999999</v>
      </c>
      <c r="K492" s="17">
        <v>146.9</v>
      </c>
      <c r="L492" s="2">
        <v>-0.20380434782607537</v>
      </c>
      <c r="M492" s="2"/>
      <c r="O492">
        <v>156</v>
      </c>
      <c r="P492">
        <f t="shared" si="7"/>
        <v>5.9782608695652248</v>
      </c>
      <c r="R492">
        <f>VLOOKUP(I492,'03septbhavcopy'!$A$1:$M$2068,6,FALSE)</f>
        <v>146.35</v>
      </c>
      <c r="S492">
        <v>-0.5774456521739092</v>
      </c>
      <c r="T492" t="s">
        <v>4187</v>
      </c>
      <c r="V492">
        <v>167.05</v>
      </c>
      <c r="W492">
        <v>13.485054347826102</v>
      </c>
      <c r="Y492">
        <v>160.94999999999999</v>
      </c>
      <c r="Z492">
        <v>9.3410326086956523</v>
      </c>
      <c r="AE492" t="e" cm="1" vm="24">
        <f t="array" aca="1" ref="AE492" ca="1">VLOOKUP(VALUE(LEFT($B$2:$B$1211)),Events!$A$1:$U$536,3,FALSE)</f>
        <v>#VALUE!</v>
      </c>
    </row>
    <row r="493" spans="1:31" x14ac:dyDescent="0.3">
      <c r="H493" s="4"/>
      <c r="I493" s="15" t="s">
        <v>36</v>
      </c>
      <c r="J493" s="18">
        <v>227.95</v>
      </c>
      <c r="K493" s="17">
        <v>225.45</v>
      </c>
      <c r="L493" s="2">
        <v>-1.0967317394165386</v>
      </c>
      <c r="M493" s="2">
        <f>AVERAGE(L489:L493)</f>
        <v>0.3000500882630257</v>
      </c>
      <c r="O493">
        <v>234.05</v>
      </c>
      <c r="P493">
        <f t="shared" si="7"/>
        <v>2.6760254441763642</v>
      </c>
      <c r="Q493">
        <f>AVERAGE(P489:P493)</f>
        <v>3.7157514951990072</v>
      </c>
      <c r="R493">
        <f>VLOOKUP(I493,'03septbhavcopy'!$A$1:$M$2068,6,FALSE)</f>
        <v>175.55</v>
      </c>
      <c r="S493">
        <v>-22.987497258170642</v>
      </c>
      <c r="T493">
        <v>8.0541371133004525</v>
      </c>
      <c r="V493">
        <v>176</v>
      </c>
      <c r="W493">
        <v>-22.790085545075669</v>
      </c>
      <c r="X493">
        <f>AVERAGE(W489:W493)</f>
        <v>9.8100856544930455</v>
      </c>
      <c r="Y493">
        <v>213.65</v>
      </c>
      <c r="Z493">
        <v>-6.2733055494625933</v>
      </c>
      <c r="AA493">
        <v>6.5117968323817523</v>
      </c>
      <c r="AE493" t="e" cm="1" vm="24">
        <f t="array" aca="1" ref="AE493" ca="1">VLOOKUP(VALUE(LEFT($B$2:$B$1211)),Events!$A$1:$U$536,3,FALSE)</f>
        <v>#VALUE!</v>
      </c>
    </row>
    <row r="494" spans="1:31" x14ac:dyDescent="0.3">
      <c r="H494" s="4"/>
      <c r="I494" s="15"/>
      <c r="J494" s="18"/>
      <c r="K494" s="17" t="s">
        <v>4187</v>
      </c>
      <c r="L494" s="2" t="s">
        <v>4187</v>
      </c>
      <c r="M494" s="2"/>
      <c r="O494" t="e">
        <v>#N/A</v>
      </c>
      <c r="P494" t="e">
        <f t="shared" si="7"/>
        <v>#N/A</v>
      </c>
      <c r="R494" t="e">
        <f>VLOOKUP(I494,'03septbhavcopy'!$A$1:$M$2068,6,FALSE)</f>
        <v>#N/A</v>
      </c>
      <c r="S494" t="s">
        <v>4187</v>
      </c>
      <c r="T494" t="s">
        <v>4187</v>
      </c>
      <c r="V494" t="s">
        <v>4187</v>
      </c>
      <c r="W494" t="s">
        <v>4187</v>
      </c>
      <c r="AE494" t="e" cm="1" vm="24">
        <f t="array" aca="1" ref="AE494" ca="1">VLOOKUP(VALUE(LEFT($B$2:$B$1211)),Events!$A$1:$U$536,3,FALSE)</f>
        <v>#VALUE!</v>
      </c>
    </row>
    <row r="495" spans="1:31" x14ac:dyDescent="0.3">
      <c r="A495" s="4" t="s">
        <v>298</v>
      </c>
      <c r="B495" s="30">
        <v>44338.34642361111</v>
      </c>
      <c r="C495" s="33">
        <v>44338.34642361111</v>
      </c>
      <c r="D495" s="33">
        <v>44338.34642361111</v>
      </c>
      <c r="E495" s="4" t="s">
        <v>6483</v>
      </c>
      <c r="F495" s="11" t="s">
        <v>19</v>
      </c>
      <c r="G495" s="11" t="s">
        <v>19</v>
      </c>
      <c r="H495" s="11" t="s">
        <v>19</v>
      </c>
      <c r="I495" s="15" t="s">
        <v>299</v>
      </c>
      <c r="J495" s="18">
        <v>1113.0999999999999</v>
      </c>
      <c r="K495" s="17">
        <v>1103.5</v>
      </c>
      <c r="L495" s="2">
        <v>-0.86245620339591322</v>
      </c>
      <c r="M495" s="2"/>
      <c r="O495">
        <v>1111.0999999999999</v>
      </c>
      <c r="P495">
        <f t="shared" si="7"/>
        <v>-0.17967837570748363</v>
      </c>
      <c r="R495">
        <f>VLOOKUP(I495,'03septbhavcopy'!$A$1:$M$2068,6,FALSE)</f>
        <v>1443.65</v>
      </c>
      <c r="S495">
        <v>29.696343545054372</v>
      </c>
      <c r="T495" t="s">
        <v>4187</v>
      </c>
      <c r="V495">
        <v>1270.5</v>
      </c>
      <c r="W495">
        <v>14.14068816817897</v>
      </c>
      <c r="Y495">
        <v>1183</v>
      </c>
      <c r="Z495">
        <v>6.2797592309765609</v>
      </c>
      <c r="AE495" t="e" cm="1" vm="24">
        <f t="array" aca="1" ref="AE495" ca="1">VLOOKUP(VALUE(LEFT($B$2:$B$1211)),Events!$A$1:$U$536,3,FALSE)</f>
        <v>#VALUE!</v>
      </c>
    </row>
    <row r="496" spans="1:31" x14ac:dyDescent="0.3">
      <c r="H496" s="4"/>
      <c r="I496" s="15" t="s">
        <v>144</v>
      </c>
      <c r="J496" s="18">
        <v>698.2</v>
      </c>
      <c r="K496" s="17">
        <v>689.8</v>
      </c>
      <c r="L496" s="2">
        <v>-1.2030936694357048</v>
      </c>
      <c r="M496" s="2"/>
      <c r="O496">
        <v>707.5</v>
      </c>
      <c r="P496">
        <f t="shared" si="7"/>
        <v>1.3319965625895094</v>
      </c>
      <c r="R496">
        <f>VLOOKUP(I496,'03septbhavcopy'!$A$1:$M$2068,6,FALSE)</f>
        <v>690.9</v>
      </c>
      <c r="S496">
        <v>-1.0455456889143608</v>
      </c>
      <c r="T496" t="s">
        <v>4187</v>
      </c>
      <c r="V496">
        <v>648.65</v>
      </c>
      <c r="W496">
        <v>-7.0968203953022151</v>
      </c>
      <c r="Y496">
        <v>651.15</v>
      </c>
      <c r="Z496">
        <v>-6.7387568032082594</v>
      </c>
      <c r="AE496" t="e" cm="1" vm="24">
        <f t="array" aca="1" ref="AE496" ca="1">VLOOKUP(VALUE(LEFT($B$2:$B$1211)),Events!$A$1:$U$536,3,FALSE)</f>
        <v>#VALUE!</v>
      </c>
    </row>
    <row r="497" spans="1:31" x14ac:dyDescent="0.3">
      <c r="H497" s="4"/>
      <c r="I497" s="15" t="s">
        <v>195</v>
      </c>
      <c r="J497" s="18">
        <v>926.9</v>
      </c>
      <c r="K497" s="17">
        <v>934.35</v>
      </c>
      <c r="L497" s="2">
        <v>0.80375445031827009</v>
      </c>
      <c r="M497" s="2"/>
      <c r="O497">
        <v>953.75</v>
      </c>
      <c r="P497">
        <f t="shared" si="7"/>
        <v>2.89675261624771</v>
      </c>
      <c r="R497">
        <f>VLOOKUP(I497,'03septbhavcopy'!$A$1:$M$2068,6,FALSE)</f>
        <v>941.1</v>
      </c>
      <c r="S497">
        <v>1.5319883482576377</v>
      </c>
      <c r="T497" t="s">
        <v>4187</v>
      </c>
      <c r="V497">
        <v>962.7</v>
      </c>
      <c r="W497">
        <v>3.8623368216636171</v>
      </c>
      <c r="Y497">
        <v>933.3</v>
      </c>
      <c r="Z497">
        <v>0.69047362174991667</v>
      </c>
      <c r="AE497" t="e" cm="1" vm="24">
        <f t="array" aca="1" ref="AE497" ca="1">VLOOKUP(VALUE(LEFT($B$2:$B$1211)),Events!$A$1:$U$536,3,FALSE)</f>
        <v>#VALUE!</v>
      </c>
    </row>
    <row r="498" spans="1:31" x14ac:dyDescent="0.3">
      <c r="H498" s="4"/>
      <c r="I498" s="15" t="s">
        <v>59</v>
      </c>
      <c r="J498" s="18">
        <v>1028.3</v>
      </c>
      <c r="K498" s="17">
        <v>1018.1</v>
      </c>
      <c r="L498" s="2">
        <v>-0.99192842555673755</v>
      </c>
      <c r="M498" s="2"/>
      <c r="O498">
        <v>1038.95</v>
      </c>
      <c r="P498">
        <f t="shared" si="7"/>
        <v>1.03568997374308</v>
      </c>
      <c r="R498">
        <f>VLOOKUP(I498,'03septbhavcopy'!$A$1:$M$2068,6,FALSE)</f>
        <v>1430.45</v>
      </c>
      <c r="S498">
        <v>39.108236895847526</v>
      </c>
      <c r="T498" t="s">
        <v>4187</v>
      </c>
      <c r="V498">
        <v>1388.55</v>
      </c>
      <c r="W498">
        <v>35.033550520276187</v>
      </c>
      <c r="Y498">
        <v>1194.95</v>
      </c>
      <c r="Z498">
        <v>16.206360011669755</v>
      </c>
      <c r="AE498" t="e" cm="1" vm="24">
        <f t="array" aca="1" ref="AE498" ca="1">VLOOKUP(VALUE(LEFT($B$2:$B$1211)),Events!$A$1:$U$536,3,FALSE)</f>
        <v>#VALUE!</v>
      </c>
    </row>
    <row r="499" spans="1:31" x14ac:dyDescent="0.3">
      <c r="H499" s="4"/>
      <c r="I499" s="15" t="s">
        <v>300</v>
      </c>
      <c r="J499" s="18">
        <v>27622.65</v>
      </c>
      <c r="K499" s="17">
        <v>27655.1</v>
      </c>
      <c r="L499" s="2">
        <v>0.11747605678672064</v>
      </c>
      <c r="M499" s="2">
        <f>AVERAGE(L495:L499)</f>
        <v>-0.42724955825667293</v>
      </c>
      <c r="O499">
        <v>28955.35</v>
      </c>
      <c r="P499">
        <f t="shared" si="7"/>
        <v>4.8246638175555105</v>
      </c>
      <c r="Q499">
        <f>AVERAGE(P495:P499)</f>
        <v>1.9818849188856653</v>
      </c>
      <c r="R499">
        <f>VLOOKUP(I499,'03septbhavcopy'!$A$1:$M$2068,6,FALSE)</f>
        <v>30440.799999999999</v>
      </c>
      <c r="S499">
        <v>10.202315853113289</v>
      </c>
      <c r="T499">
        <v>15.898667790671691</v>
      </c>
      <c r="V499">
        <v>29476</v>
      </c>
      <c r="W499">
        <v>6.709530041469586</v>
      </c>
      <c r="X499">
        <f>AVERAGE(W495:W499)</f>
        <v>10.529857031257229</v>
      </c>
      <c r="Y499">
        <v>24865.55</v>
      </c>
      <c r="Z499">
        <v>-9.9813015767857252</v>
      </c>
      <c r="AA499">
        <v>1.2913068968804495</v>
      </c>
      <c r="AE499" t="e" cm="1" vm="24">
        <f t="array" aca="1" ref="AE499" ca="1">VLOOKUP(VALUE(LEFT($B$2:$B$1211)),Events!$A$1:$U$536,3,FALSE)</f>
        <v>#VALUE!</v>
      </c>
    </row>
    <row r="500" spans="1:31" x14ac:dyDescent="0.3">
      <c r="H500" s="4"/>
      <c r="I500" s="15"/>
      <c r="J500" s="18"/>
      <c r="K500" s="17" t="s">
        <v>4187</v>
      </c>
      <c r="L500" s="2" t="s">
        <v>4187</v>
      </c>
      <c r="M500" s="2"/>
      <c r="O500" t="e">
        <v>#N/A</v>
      </c>
      <c r="P500" t="e">
        <f t="shared" si="7"/>
        <v>#N/A</v>
      </c>
      <c r="R500" t="e">
        <f>VLOOKUP(I500,'03septbhavcopy'!$A$1:$M$2068,6,FALSE)</f>
        <v>#N/A</v>
      </c>
      <c r="S500" t="s">
        <v>4187</v>
      </c>
      <c r="T500" t="s">
        <v>4187</v>
      </c>
      <c r="V500" t="s">
        <v>4187</v>
      </c>
      <c r="W500" t="s">
        <v>4187</v>
      </c>
      <c r="AE500" t="e" cm="1" vm="24">
        <f t="array" aca="1" ref="AE500" ca="1">VLOOKUP(VALUE(LEFT($B$2:$B$1211)),Events!$A$1:$U$536,3,FALSE)</f>
        <v>#VALUE!</v>
      </c>
    </row>
    <row r="501" spans="1:31" x14ac:dyDescent="0.3">
      <c r="A501" s="4" t="s">
        <v>301</v>
      </c>
      <c r="B501" s="30">
        <v>44338.374525462961</v>
      </c>
      <c r="C501" s="33">
        <v>44338.374525462961</v>
      </c>
      <c r="D501" s="33">
        <v>44338.374525462961</v>
      </c>
      <c r="E501" s="4" t="s">
        <v>6483</v>
      </c>
      <c r="F501" s="13" t="s">
        <v>48</v>
      </c>
      <c r="G501" s="14" t="s">
        <v>26</v>
      </c>
      <c r="H501" s="12" t="s">
        <v>18</v>
      </c>
      <c r="I501" s="15" t="s">
        <v>132</v>
      </c>
      <c r="J501" s="18">
        <v>612</v>
      </c>
      <c r="K501" s="17">
        <v>586.1</v>
      </c>
      <c r="L501" s="2">
        <v>-4.2320261437908462</v>
      </c>
      <c r="M501" s="2"/>
      <c r="O501">
        <v>650.04999999999995</v>
      </c>
      <c r="P501">
        <f t="shared" si="7"/>
        <v>6.2173202614379006</v>
      </c>
      <c r="R501">
        <f>VLOOKUP(I501,'03septbhavcopy'!$A$1:$M$2068,6,FALSE)</f>
        <v>762.55</v>
      </c>
      <c r="S501">
        <v>24.599673202614373</v>
      </c>
      <c r="T501" t="s">
        <v>4187</v>
      </c>
      <c r="V501">
        <v>948.8</v>
      </c>
      <c r="W501">
        <v>55.032679738562081</v>
      </c>
      <c r="Y501">
        <v>916.9</v>
      </c>
      <c r="Z501">
        <v>49.820261437908492</v>
      </c>
      <c r="AE501" t="e" cm="1" vm="24">
        <f t="array" aca="1" ref="AE501" ca="1">VLOOKUP(VALUE(LEFT($B$2:$B$1211)),Events!$A$1:$U$536,3,FALSE)</f>
        <v>#VALUE!</v>
      </c>
    </row>
    <row r="502" spans="1:31" x14ac:dyDescent="0.3">
      <c r="H502" s="4"/>
      <c r="I502" s="15" t="s">
        <v>188</v>
      </c>
      <c r="J502" s="18">
        <v>990.05</v>
      </c>
      <c r="K502" s="17">
        <v>1063.2</v>
      </c>
      <c r="L502" s="2">
        <v>7.3885157315287202</v>
      </c>
      <c r="M502" s="2"/>
      <c r="O502">
        <v>1070.7</v>
      </c>
      <c r="P502">
        <f t="shared" si="7"/>
        <v>8.1460532296348767</v>
      </c>
      <c r="R502">
        <f>VLOOKUP(I502,'03septbhavcopy'!$A$1:$M$2068,6,FALSE)</f>
        <v>987.45</v>
      </c>
      <c r="S502">
        <v>-0.26261299934345833</v>
      </c>
      <c r="T502" t="s">
        <v>4187</v>
      </c>
      <c r="V502">
        <v>877.15</v>
      </c>
      <c r="W502">
        <v>-11.403464471491338</v>
      </c>
      <c r="Y502">
        <v>906.75</v>
      </c>
      <c r="Z502">
        <v>-8.4137164789657053</v>
      </c>
      <c r="AE502" t="e" cm="1" vm="24">
        <f t="array" aca="1" ref="AE502" ca="1">VLOOKUP(VALUE(LEFT($B$2:$B$1211)),Events!$A$1:$U$536,3,FALSE)</f>
        <v>#VALUE!</v>
      </c>
    </row>
    <row r="503" spans="1:31" x14ac:dyDescent="0.3">
      <c r="H503" s="4"/>
      <c r="I503" s="15" t="s">
        <v>302</v>
      </c>
      <c r="J503" s="18">
        <v>1033.1500000000001</v>
      </c>
      <c r="K503" s="17">
        <v>1039.05</v>
      </c>
      <c r="L503" s="2">
        <v>0.57106906063977769</v>
      </c>
      <c r="M503" s="2"/>
      <c r="O503">
        <v>1104.1500000000001</v>
      </c>
      <c r="P503">
        <f t="shared" si="7"/>
        <v>6.8721870009195181</v>
      </c>
      <c r="R503">
        <f>VLOOKUP(I503,'03septbhavcopy'!$A$1:$M$2068,6,FALSE)</f>
        <v>1258.8</v>
      </c>
      <c r="S503">
        <v>21.840971785316736</v>
      </c>
      <c r="T503" t="s">
        <v>4187</v>
      </c>
      <c r="V503">
        <v>1247.5999999999999</v>
      </c>
      <c r="W503">
        <v>20.75690848376323</v>
      </c>
      <c r="Y503">
        <v>981.65</v>
      </c>
      <c r="Z503">
        <v>-4.9847553598219152</v>
      </c>
      <c r="AE503" t="e" cm="1" vm="24">
        <f t="array" aca="1" ref="AE503" ca="1">VLOOKUP(VALUE(LEFT($B$2:$B$1211)),Events!$A$1:$U$536,3,FALSE)</f>
        <v>#VALUE!</v>
      </c>
    </row>
    <row r="504" spans="1:31" x14ac:dyDescent="0.3">
      <c r="H504" s="4"/>
      <c r="I504" s="15" t="s">
        <v>303</v>
      </c>
      <c r="J504" s="18">
        <v>502.85</v>
      </c>
      <c r="K504" s="17">
        <v>501.5</v>
      </c>
      <c r="L504" s="2">
        <v>-0.2684697225812912</v>
      </c>
      <c r="M504" s="2"/>
      <c r="O504">
        <v>562.54999999999995</v>
      </c>
      <c r="P504">
        <f t="shared" si="7"/>
        <v>11.872327731927996</v>
      </c>
      <c r="R504">
        <f>VLOOKUP(I504,'03septbhavcopy'!$A$1:$M$2068,6,FALSE)</f>
        <v>849.35</v>
      </c>
      <c r="S504">
        <v>68.907228795863574</v>
      </c>
      <c r="T504" t="s">
        <v>4187</v>
      </c>
      <c r="V504">
        <v>946.15</v>
      </c>
      <c r="W504">
        <v>88.15750223724767</v>
      </c>
      <c r="Y504">
        <v>861.5</v>
      </c>
      <c r="Z504">
        <v>71.323456299095156</v>
      </c>
      <c r="AE504" t="e" cm="1" vm="24">
        <f t="array" aca="1" ref="AE504" ca="1">VLOOKUP(VALUE(LEFT($B$2:$B$1211)),Events!$A$1:$U$536,3,FALSE)</f>
        <v>#VALUE!</v>
      </c>
    </row>
    <row r="505" spans="1:31" x14ac:dyDescent="0.3">
      <c r="H505" s="4"/>
      <c r="I505" s="15" t="s">
        <v>245</v>
      </c>
      <c r="J505" s="18">
        <v>1633.05</v>
      </c>
      <c r="K505" s="17">
        <v>1711.15</v>
      </c>
      <c r="L505" s="2">
        <v>4.782462263862107</v>
      </c>
      <c r="M505" s="2">
        <f>AVERAGE(L501:L505)</f>
        <v>1.6483102379316936</v>
      </c>
      <c r="O505">
        <v>1698.6</v>
      </c>
      <c r="P505">
        <f t="shared" si="7"/>
        <v>4.0139616055846394</v>
      </c>
      <c r="Q505">
        <f>AVERAGE(P501:P505)</f>
        <v>7.4243699659009863</v>
      </c>
      <c r="R505">
        <f>VLOOKUP(I505,'03septbhavcopy'!$A$1:$M$2068,6,FALSE)</f>
        <v>1724.5</v>
      </c>
      <c r="S505">
        <v>5.5999510119102318</v>
      </c>
      <c r="T505">
        <v>24.137042359272293</v>
      </c>
      <c r="V505">
        <v>1683.1</v>
      </c>
      <c r="W505">
        <v>3.0648173662778206</v>
      </c>
      <c r="X505">
        <f>AVERAGE(W501:W505)</f>
        <v>31.121688670871897</v>
      </c>
      <c r="Y505">
        <v>1437.15</v>
      </c>
      <c r="Z505">
        <v>-11.99595848259391</v>
      </c>
      <c r="AA505">
        <v>19.149857483124425</v>
      </c>
      <c r="AE505" t="e" cm="1" vm="24">
        <f t="array" aca="1" ref="AE505" ca="1">VLOOKUP(VALUE(LEFT($B$2:$B$1211)),Events!$A$1:$U$536,3,FALSE)</f>
        <v>#VALUE!</v>
      </c>
    </row>
    <row r="506" spans="1:31" x14ac:dyDescent="0.3">
      <c r="H506" s="4"/>
      <c r="I506" s="15"/>
      <c r="J506" s="18"/>
      <c r="K506" s="17" t="s">
        <v>4187</v>
      </c>
      <c r="L506" s="2" t="s">
        <v>4187</v>
      </c>
      <c r="M506" s="2"/>
      <c r="O506" t="e">
        <v>#N/A</v>
      </c>
      <c r="P506" t="e">
        <f t="shared" si="7"/>
        <v>#N/A</v>
      </c>
      <c r="R506" t="e">
        <f>VLOOKUP(I506,'03septbhavcopy'!$A$1:$M$2068,6,FALSE)</f>
        <v>#N/A</v>
      </c>
      <c r="S506" t="s">
        <v>4187</v>
      </c>
      <c r="T506" t="s">
        <v>4187</v>
      </c>
      <c r="V506" t="s">
        <v>4187</v>
      </c>
      <c r="W506" t="s">
        <v>4187</v>
      </c>
      <c r="AE506" t="e" cm="1" vm="24">
        <f t="array" aca="1" ref="AE506" ca="1">VLOOKUP(VALUE(LEFT($B$2:$B$1211)),Events!$A$1:$U$536,3,FALSE)</f>
        <v>#VALUE!</v>
      </c>
    </row>
    <row r="507" spans="1:31" x14ac:dyDescent="0.3">
      <c r="A507" s="4" t="s">
        <v>304</v>
      </c>
      <c r="B507" s="30">
        <v>44338.375104166669</v>
      </c>
      <c r="C507" s="33">
        <v>44338.375104166669</v>
      </c>
      <c r="D507" s="33">
        <v>44338.375104166669</v>
      </c>
      <c r="E507" s="4" t="s">
        <v>6483</v>
      </c>
      <c r="F507" s="14" t="s">
        <v>26</v>
      </c>
      <c r="G507" s="14" t="s">
        <v>26</v>
      </c>
      <c r="H507" s="13" t="s">
        <v>48</v>
      </c>
      <c r="I507" s="15" t="s">
        <v>305</v>
      </c>
      <c r="J507" s="18">
        <v>137.80000000000001</v>
      </c>
      <c r="K507" s="17">
        <v>145.6</v>
      </c>
      <c r="L507" s="2">
        <v>5.6603773584905532</v>
      </c>
      <c r="M507" s="2"/>
      <c r="O507">
        <v>153.1</v>
      </c>
      <c r="P507">
        <f t="shared" si="7"/>
        <v>11.103047895500712</v>
      </c>
      <c r="R507">
        <f>VLOOKUP(I507,'03septbhavcopy'!$A$1:$M$2068,6,FALSE)</f>
        <v>142.44999999999999</v>
      </c>
      <c r="S507">
        <v>3.3744557329462821</v>
      </c>
      <c r="T507" t="s">
        <v>4187</v>
      </c>
      <c r="V507">
        <v>142.5</v>
      </c>
      <c r="W507">
        <v>3.4107402031930247</v>
      </c>
      <c r="Y507">
        <v>185.75</v>
      </c>
      <c r="Z507">
        <v>34.796806966618277</v>
      </c>
      <c r="AE507" t="e" cm="1" vm="24">
        <f t="array" aca="1" ref="AE507" ca="1">VLOOKUP(VALUE(LEFT($B$2:$B$1211)),Events!$A$1:$U$536,3,FALSE)</f>
        <v>#VALUE!</v>
      </c>
    </row>
    <row r="508" spans="1:31" x14ac:dyDescent="0.3">
      <c r="H508" s="4"/>
      <c r="I508" s="15" t="s">
        <v>306</v>
      </c>
      <c r="J508" s="18">
        <v>221</v>
      </c>
      <c r="K508" s="17">
        <v>202.65</v>
      </c>
      <c r="L508" s="2">
        <v>-8.3031674208144768</v>
      </c>
      <c r="M508" s="2"/>
      <c r="O508">
        <v>215.15</v>
      </c>
      <c r="P508">
        <f t="shared" si="7"/>
        <v>-2.647058823529409</v>
      </c>
      <c r="R508">
        <f>VLOOKUP(I508,'03septbhavcopy'!$A$1:$M$2068,6,FALSE)</f>
        <v>178.45</v>
      </c>
      <c r="S508">
        <v>-19.253393665158377</v>
      </c>
      <c r="T508" t="s">
        <v>4187</v>
      </c>
      <c r="V508">
        <v>183.5</v>
      </c>
      <c r="W508">
        <v>-16.968325791855204</v>
      </c>
      <c r="Y508">
        <v>197.7</v>
      </c>
      <c r="Z508">
        <v>-10.542986425339372</v>
      </c>
      <c r="AE508" t="e" cm="1" vm="24">
        <f t="array" aca="1" ref="AE508" ca="1">VLOOKUP(VALUE(LEFT($B$2:$B$1211)),Events!$A$1:$U$536,3,FALSE)</f>
        <v>#VALUE!</v>
      </c>
    </row>
    <row r="509" spans="1:31" x14ac:dyDescent="0.3">
      <c r="H509" s="4"/>
      <c r="I509" s="15" t="s">
        <v>307</v>
      </c>
      <c r="J509" s="18">
        <v>287.95</v>
      </c>
      <c r="K509" s="17">
        <v>303.35000000000002</v>
      </c>
      <c r="L509" s="2">
        <v>5.3481507206112298</v>
      </c>
      <c r="M509" s="2"/>
      <c r="O509">
        <v>332.6</v>
      </c>
      <c r="P509">
        <f t="shared" si="7"/>
        <v>15.506164264629289</v>
      </c>
      <c r="R509">
        <f>VLOOKUP(I509,'03septbhavcopy'!$A$1:$M$2068,6,FALSE)</f>
        <v>280.60000000000002</v>
      </c>
      <c r="S509">
        <v>-2.5525264802917058</v>
      </c>
      <c r="T509" t="s">
        <v>4187</v>
      </c>
      <c r="V509">
        <v>275.7</v>
      </c>
      <c r="W509">
        <v>-4.254210800486196</v>
      </c>
      <c r="Y509">
        <v>232.2</v>
      </c>
      <c r="Z509">
        <v>-19.361000173641258</v>
      </c>
      <c r="AE509" t="e" cm="1" vm="24">
        <f t="array" aca="1" ref="AE509" ca="1">VLOOKUP(VALUE(LEFT($B$2:$B$1211)),Events!$A$1:$U$536,3,FALSE)</f>
        <v>#VALUE!</v>
      </c>
    </row>
    <row r="510" spans="1:31" x14ac:dyDescent="0.3">
      <c r="H510" s="4"/>
      <c r="I510" s="15" t="s">
        <v>308</v>
      </c>
      <c r="J510" s="18">
        <v>333.95</v>
      </c>
      <c r="K510" s="17">
        <v>354.75</v>
      </c>
      <c r="L510" s="2">
        <v>6.2284773169636214</v>
      </c>
      <c r="M510" s="2"/>
      <c r="O510">
        <v>388.7</v>
      </c>
      <c r="P510">
        <f t="shared" si="7"/>
        <v>16.394669860757599</v>
      </c>
      <c r="R510">
        <f>VLOOKUP(I510,'03septbhavcopy'!$A$1:$M$2068,6,FALSE)</f>
        <v>340.75</v>
      </c>
      <c r="S510">
        <v>2.0362329690073402</v>
      </c>
      <c r="T510" t="s">
        <v>4187</v>
      </c>
      <c r="V510">
        <v>360.45</v>
      </c>
      <c r="W510">
        <v>7.9353196586315322</v>
      </c>
      <c r="Y510">
        <v>287.25</v>
      </c>
      <c r="Z510">
        <v>-13.984129360682735</v>
      </c>
      <c r="AE510" t="e" cm="1" vm="24">
        <f t="array" aca="1" ref="AE510" ca="1">VLOOKUP(VALUE(LEFT($B$2:$B$1211)),Events!$A$1:$U$536,3,FALSE)</f>
        <v>#VALUE!</v>
      </c>
    </row>
    <row r="511" spans="1:31" x14ac:dyDescent="0.3">
      <c r="H511" s="4"/>
      <c r="I511" s="15" t="s">
        <v>309</v>
      </c>
      <c r="J511" s="18">
        <v>842.65</v>
      </c>
      <c r="K511" s="17">
        <v>847.85</v>
      </c>
      <c r="L511" s="2">
        <v>0.6171008129116532</v>
      </c>
      <c r="M511" s="2">
        <f>AVERAGE(L507:L511)</f>
        <v>1.9101877576325161</v>
      </c>
      <c r="O511">
        <v>798.4</v>
      </c>
      <c r="P511">
        <f t="shared" si="7"/>
        <v>-5.2512905714116185</v>
      </c>
      <c r="Q511">
        <f>AVERAGE(P507:P511)</f>
        <v>7.0211065251893157</v>
      </c>
      <c r="R511">
        <f>VLOOKUP(I511,'03septbhavcopy'!$A$1:$M$2068,6,FALSE)</f>
        <v>763.7</v>
      </c>
      <c r="S511">
        <v>-9.3692517652643375</v>
      </c>
      <c r="T511">
        <v>-5.1528966417521591</v>
      </c>
      <c r="V511">
        <v>709.85</v>
      </c>
      <c r="W511">
        <v>-15.759805375897463</v>
      </c>
      <c r="Y511">
        <v>460.5</v>
      </c>
      <c r="Z511">
        <v>-45.350976087343504</v>
      </c>
      <c r="AA511">
        <v>-10.888457016077719</v>
      </c>
      <c r="AE511" t="e" cm="1" vm="24">
        <f t="array" aca="1" ref="AE511" ca="1">VLOOKUP(VALUE(LEFT($B$2:$B$1211)),Events!$A$1:$U$536,3,FALSE)</f>
        <v>#VALUE!</v>
      </c>
    </row>
    <row r="512" spans="1:31" x14ac:dyDescent="0.3">
      <c r="H512" s="4"/>
      <c r="I512" s="15"/>
      <c r="J512" s="18"/>
      <c r="K512" s="17" t="s">
        <v>4187</v>
      </c>
      <c r="L512" s="2" t="s">
        <v>4187</v>
      </c>
      <c r="M512" s="2"/>
      <c r="O512" t="e">
        <v>#N/A</v>
      </c>
      <c r="P512" t="e">
        <f t="shared" si="7"/>
        <v>#N/A</v>
      </c>
      <c r="R512" t="e">
        <f>VLOOKUP(I512,'03septbhavcopy'!$A$1:$M$2068,6,FALSE)</f>
        <v>#N/A</v>
      </c>
      <c r="S512" t="s">
        <v>4187</v>
      </c>
      <c r="T512" t="s">
        <v>4187</v>
      </c>
      <c r="V512" t="s">
        <v>4187</v>
      </c>
      <c r="W512" t="s">
        <v>4187</v>
      </c>
      <c r="AE512" t="e" cm="1" vm="24">
        <f t="array" aca="1" ref="AE512" ca="1">VLOOKUP(VALUE(LEFT($B$2:$B$1211)),Events!$A$1:$U$536,3,FALSE)</f>
        <v>#VALUE!</v>
      </c>
    </row>
    <row r="513" spans="1:31" x14ac:dyDescent="0.3">
      <c r="H513" s="4"/>
      <c r="I513" s="15"/>
      <c r="J513" s="18"/>
      <c r="K513" s="17" t="s">
        <v>4187</v>
      </c>
      <c r="L513" s="2" t="s">
        <v>4187</v>
      </c>
      <c r="M513" s="2"/>
      <c r="O513" t="e">
        <v>#N/A</v>
      </c>
      <c r="P513" t="e">
        <f t="shared" si="7"/>
        <v>#N/A</v>
      </c>
      <c r="R513" t="e">
        <f>VLOOKUP(I513,'03septbhavcopy'!$A$1:$M$2068,6,FALSE)</f>
        <v>#N/A</v>
      </c>
      <c r="S513" t="s">
        <v>4187</v>
      </c>
      <c r="T513" t="s">
        <v>4187</v>
      </c>
      <c r="V513" t="s">
        <v>4187</v>
      </c>
      <c r="W513" t="s">
        <v>4187</v>
      </c>
      <c r="AE513" t="e" cm="1" vm="24">
        <f t="array" aca="1" ref="AE513" ca="1">VLOOKUP(VALUE(LEFT($B$2:$B$1211)),Events!$A$1:$U$536,3,FALSE)</f>
        <v>#VALUE!</v>
      </c>
    </row>
    <row r="514" spans="1:31" x14ac:dyDescent="0.3">
      <c r="H514" s="4"/>
      <c r="I514" s="15"/>
      <c r="J514" s="18"/>
      <c r="K514" s="17" t="s">
        <v>4187</v>
      </c>
      <c r="L514" s="2" t="s">
        <v>4187</v>
      </c>
      <c r="M514" s="2"/>
      <c r="O514" t="e">
        <v>#N/A</v>
      </c>
      <c r="P514" t="e">
        <f t="shared" si="7"/>
        <v>#N/A</v>
      </c>
      <c r="R514" t="e">
        <f>VLOOKUP(I514,'03septbhavcopy'!$A$1:$M$2068,6,FALSE)</f>
        <v>#N/A</v>
      </c>
      <c r="S514" t="s">
        <v>4187</v>
      </c>
      <c r="T514" t="s">
        <v>4187</v>
      </c>
      <c r="V514" t="s">
        <v>4187</v>
      </c>
      <c r="W514" t="s">
        <v>4187</v>
      </c>
      <c r="AE514" t="e" cm="1" vm="24">
        <f t="array" aca="1" ref="AE514" ca="1">VLOOKUP(VALUE(LEFT($B$2:$B$1211)),Events!$A$1:$U$536,3,FALSE)</f>
        <v>#VALUE!</v>
      </c>
    </row>
    <row r="515" spans="1:31" x14ac:dyDescent="0.3">
      <c r="A515" s="4" t="s">
        <v>310</v>
      </c>
      <c r="B515" s="30">
        <v>44340.176087962966</v>
      </c>
      <c r="C515" s="33">
        <v>44340.176087962966</v>
      </c>
      <c r="D515" s="33">
        <v>44340.176087962966</v>
      </c>
      <c r="E515" s="4" t="s">
        <v>6483</v>
      </c>
      <c r="F515" s="12" t="s">
        <v>18</v>
      </c>
      <c r="G515" s="13" t="s">
        <v>48</v>
      </c>
      <c r="H515" s="12" t="s">
        <v>18</v>
      </c>
      <c r="I515" s="15" t="s">
        <v>205</v>
      </c>
      <c r="J515" s="18">
        <v>125.6</v>
      </c>
      <c r="K515" s="17">
        <v>124.6</v>
      </c>
      <c r="L515" s="2">
        <v>-0.79617834394904463</v>
      </c>
      <c r="M515" s="2"/>
      <c r="O515">
        <v>129.75</v>
      </c>
      <c r="P515">
        <f t="shared" si="7"/>
        <v>3.3041401273885396</v>
      </c>
      <c r="R515">
        <f>VLOOKUP(I515,'03septbhavcopy'!$A$1:$M$2068,6,FALSE)</f>
        <v>120.6</v>
      </c>
      <c r="S515">
        <v>-3.9808917197452227</v>
      </c>
      <c r="T515" t="s">
        <v>4187</v>
      </c>
      <c r="V515">
        <v>130.4</v>
      </c>
      <c r="W515">
        <v>3.8216560509554229</v>
      </c>
      <c r="Y515">
        <v>135.6</v>
      </c>
      <c r="Z515">
        <v>7.9617834394904454</v>
      </c>
      <c r="AE515" t="e" cm="1" vm="24">
        <f t="array" aca="1" ref="AE515" ca="1">VLOOKUP(VALUE(LEFT($B$2:$B$1211)),Events!$A$1:$U$536,3,FALSE)</f>
        <v>#VALUE!</v>
      </c>
    </row>
    <row r="516" spans="1:31" x14ac:dyDescent="0.3">
      <c r="H516" s="4"/>
      <c r="I516" s="16" t="s">
        <v>102</v>
      </c>
      <c r="J516" s="19">
        <v>2118</v>
      </c>
      <c r="K516" s="17">
        <v>2355.6</v>
      </c>
      <c r="L516" s="2">
        <v>11.218130311614727</v>
      </c>
      <c r="M516" s="2"/>
      <c r="O516">
        <v>2441.15</v>
      </c>
      <c r="P516">
        <f t="shared" ref="P516:P579" si="8">(O516-J516)/J516%</f>
        <v>15.257318224740326</v>
      </c>
      <c r="R516">
        <f>VLOOKUP(I516,'03septbhavcopy'!$A$1:$M$2068,6,FALSE)</f>
        <v>3773.45</v>
      </c>
      <c r="S516">
        <v>78.161000944287053</v>
      </c>
      <c r="T516" t="s">
        <v>4187</v>
      </c>
      <c r="V516">
        <v>4347.25</v>
      </c>
      <c r="W516">
        <v>105.25259678942399</v>
      </c>
      <c r="Y516">
        <v>3870.05</v>
      </c>
      <c r="Z516">
        <v>82.721907459867808</v>
      </c>
      <c r="AE516" t="e" cm="1" vm="24">
        <f t="array" aca="1" ref="AE516" ca="1">VLOOKUP(VALUE(LEFT($B$2:$B$1211)),Events!$A$1:$U$536,3,FALSE)</f>
        <v>#VALUE!</v>
      </c>
    </row>
    <row r="517" spans="1:31" x14ac:dyDescent="0.3">
      <c r="H517" s="4"/>
      <c r="I517" s="16" t="s">
        <v>212</v>
      </c>
      <c r="J517" s="19">
        <v>1181.5999999999999</v>
      </c>
      <c r="K517" s="17">
        <v>1151.8</v>
      </c>
      <c r="L517" s="2">
        <v>-2.5220040622884188</v>
      </c>
      <c r="M517" s="2"/>
      <c r="O517">
        <v>1271.5999999999999</v>
      </c>
      <c r="P517">
        <f t="shared" si="8"/>
        <v>7.6167907921462428</v>
      </c>
      <c r="R517">
        <f>VLOOKUP(I517,'03septbhavcopy'!$A$1:$M$2068,6,FALSE)</f>
        <v>1335.9</v>
      </c>
      <c r="S517">
        <v>13.058564658090742</v>
      </c>
      <c r="T517" t="s">
        <v>4187</v>
      </c>
      <c r="V517">
        <v>1438.75</v>
      </c>
      <c r="W517">
        <v>21.762863913337856</v>
      </c>
      <c r="Y517">
        <v>1801.7</v>
      </c>
      <c r="Z517">
        <v>52.479688557887627</v>
      </c>
      <c r="AE517" t="e" cm="1" vm="24">
        <f t="array" aca="1" ref="AE517" ca="1">VLOOKUP(VALUE(LEFT($B$2:$B$1211)),Events!$A$1:$U$536,3,FALSE)</f>
        <v>#VALUE!</v>
      </c>
    </row>
    <row r="518" spans="1:31" x14ac:dyDescent="0.3">
      <c r="H518" s="4"/>
      <c r="I518" s="15" t="s">
        <v>311</v>
      </c>
      <c r="J518" s="18">
        <v>979.5</v>
      </c>
      <c r="K518" s="17">
        <v>961.05</v>
      </c>
      <c r="L518" s="2">
        <v>-1.8836140888208317</v>
      </c>
      <c r="M518" s="2"/>
      <c r="O518">
        <v>997.4</v>
      </c>
      <c r="P518">
        <f t="shared" si="8"/>
        <v>1.8274629913221008</v>
      </c>
      <c r="R518">
        <f>VLOOKUP(I518,'03septbhavcopy'!$A$1:$M$2068,6,FALSE)</f>
        <v>1046.7</v>
      </c>
      <c r="S518">
        <v>6.8606431852986267</v>
      </c>
      <c r="T518" t="s">
        <v>4187</v>
      </c>
      <c r="V518">
        <v>978.55</v>
      </c>
      <c r="W518">
        <v>-9.6988259315982178E-2</v>
      </c>
      <c r="Y518">
        <v>876.1</v>
      </c>
      <c r="Z518">
        <v>-10.55640632976008</v>
      </c>
      <c r="AE518" t="e" cm="1" vm="24">
        <f t="array" aca="1" ref="AE518" ca="1">VLOOKUP(VALUE(LEFT($B$2:$B$1211)),Events!$A$1:$U$536,3,FALSE)</f>
        <v>#VALUE!</v>
      </c>
    </row>
    <row r="519" spans="1:31" x14ac:dyDescent="0.3">
      <c r="H519" s="4"/>
      <c r="I519" s="15" t="s">
        <v>222</v>
      </c>
      <c r="J519" s="18">
        <v>3643.5</v>
      </c>
      <c r="K519" s="17">
        <v>3525.3</v>
      </c>
      <c r="L519" s="2">
        <v>-3.244133388225602</v>
      </c>
      <c r="M519" s="2">
        <f>AVERAGE(L515:L519)</f>
        <v>0.55444008566616609</v>
      </c>
      <c r="O519">
        <v>3574.95</v>
      </c>
      <c r="P519">
        <f t="shared" si="8"/>
        <v>-1.8814326883491197</v>
      </c>
      <c r="Q519">
        <f>AVERAGE(P515:P519)</f>
        <v>5.2248558894496187</v>
      </c>
      <c r="R519">
        <f>VLOOKUP(I519,'03septbhavcopy'!$A$1:$M$2068,6,FALSE)</f>
        <v>4749</v>
      </c>
      <c r="S519">
        <v>30.341704405104981</v>
      </c>
      <c r="T519">
        <v>24.888204294607238</v>
      </c>
      <c r="V519">
        <v>4584.8500000000004</v>
      </c>
      <c r="W519">
        <v>25.836421023740918</v>
      </c>
      <c r="X519">
        <f>AVERAGE(W515:W519)</f>
        <v>31.315309903628439</v>
      </c>
      <c r="Y519">
        <v>3590.4</v>
      </c>
      <c r="Z519">
        <v>-1.4573898723754606</v>
      </c>
      <c r="AA519">
        <v>26.229916651022062</v>
      </c>
      <c r="AE519" t="e" cm="1" vm="24">
        <f t="array" aca="1" ref="AE519" ca="1">VLOOKUP(VALUE(LEFT($B$2:$B$1211)),Events!$A$1:$U$536,3,FALSE)</f>
        <v>#VALUE!</v>
      </c>
    </row>
    <row r="520" spans="1:31" x14ac:dyDescent="0.3">
      <c r="H520" s="4"/>
      <c r="I520" s="15"/>
      <c r="J520" s="18"/>
      <c r="K520" s="17" t="s">
        <v>4187</v>
      </c>
      <c r="L520" s="2" t="s">
        <v>4187</v>
      </c>
      <c r="M520" s="2"/>
      <c r="O520" t="e">
        <v>#N/A</v>
      </c>
      <c r="P520" t="e">
        <f t="shared" si="8"/>
        <v>#N/A</v>
      </c>
      <c r="R520" t="e">
        <f>VLOOKUP(I520,'03septbhavcopy'!$A$1:$M$2068,6,FALSE)</f>
        <v>#N/A</v>
      </c>
      <c r="S520" t="s">
        <v>4187</v>
      </c>
      <c r="T520" t="s">
        <v>4187</v>
      </c>
      <c r="V520" t="s">
        <v>4187</v>
      </c>
      <c r="W520" t="s">
        <v>4187</v>
      </c>
      <c r="AE520" t="e" cm="1" vm="24">
        <f t="array" aca="1" ref="AE520" ca="1">VLOOKUP(VALUE(LEFT($B$2:$B$1211)),Events!$A$1:$U$536,3,FALSE)</f>
        <v>#VALUE!</v>
      </c>
    </row>
    <row r="521" spans="1:31" x14ac:dyDescent="0.3">
      <c r="A521" s="4" t="s">
        <v>312</v>
      </c>
      <c r="B521" s="30">
        <v>44340.182673611111</v>
      </c>
      <c r="C521" s="33">
        <v>44340.182673611111</v>
      </c>
      <c r="D521" s="33">
        <v>44340.182673611111</v>
      </c>
      <c r="E521" s="4" t="s">
        <v>6483</v>
      </c>
      <c r="F521" s="14" t="s">
        <v>26</v>
      </c>
      <c r="G521" s="14" t="s">
        <v>26</v>
      </c>
      <c r="H521" s="13" t="s">
        <v>48</v>
      </c>
      <c r="I521" s="15" t="s">
        <v>313</v>
      </c>
      <c r="J521" s="18">
        <v>87.05</v>
      </c>
      <c r="K521" s="17">
        <v>84.45</v>
      </c>
      <c r="L521" s="2">
        <f>(K521-J521)/J521%</f>
        <v>-2.9867892016082647</v>
      </c>
      <c r="M521" s="2"/>
      <c r="O521">
        <v>82</v>
      </c>
      <c r="P521">
        <f t="shared" si="8"/>
        <v>-5.801263641585293</v>
      </c>
      <c r="R521">
        <f>VLOOKUP(I521,'03septbhavcopy'!$A$1:$M$2068,6,FALSE)</f>
        <v>374.95</v>
      </c>
      <c r="S521">
        <v>330.72946582423896</v>
      </c>
      <c r="T521" t="s">
        <v>4187</v>
      </c>
      <c r="V521">
        <v>78</v>
      </c>
      <c r="W521">
        <f>(V521-J521)/J521%</f>
        <v>-10.396323951751864</v>
      </c>
      <c r="Y521">
        <v>379.8</v>
      </c>
      <c r="Z521">
        <v>336.30097645031594</v>
      </c>
      <c r="AE521" t="e" cm="1" vm="24">
        <f t="array" aca="1" ref="AE521" ca="1">VLOOKUP(VALUE(LEFT($B$2:$B$1211)),Events!$A$1:$U$536,3,FALSE)</f>
        <v>#VALUE!</v>
      </c>
    </row>
    <row r="522" spans="1:31" x14ac:dyDescent="0.3">
      <c r="H522" s="4"/>
      <c r="I522" s="16" t="s">
        <v>314</v>
      </c>
      <c r="J522" s="19">
        <v>475</v>
      </c>
      <c r="K522" s="17">
        <v>434.9</v>
      </c>
      <c r="L522" s="2">
        <v>-8.4421052631578988</v>
      </c>
      <c r="M522" s="2"/>
      <c r="O522">
        <v>449.25</v>
      </c>
      <c r="P522">
        <f t="shared" si="8"/>
        <v>-5.4210526315789478</v>
      </c>
      <c r="R522">
        <f>VLOOKUP(I522,'03septbhavcopy'!$A$1:$M$2068,6,FALSE)</f>
        <v>505.9</v>
      </c>
      <c r="S522">
        <v>6.5052631578947322</v>
      </c>
      <c r="T522" t="s">
        <v>4187</v>
      </c>
      <c r="V522">
        <v>552.54999999999995</v>
      </c>
      <c r="W522">
        <v>16.326315789473675</v>
      </c>
      <c r="Y522">
        <v>451.75</v>
      </c>
      <c r="Z522">
        <v>-4.8947368421052628</v>
      </c>
      <c r="AE522" t="e" cm="1" vm="24">
        <f t="array" aca="1" ref="AE522" ca="1">VLOOKUP(VALUE(LEFT($B$2:$B$1211)),Events!$A$1:$U$536,3,FALSE)</f>
        <v>#VALUE!</v>
      </c>
    </row>
    <row r="523" spans="1:31" x14ac:dyDescent="0.3">
      <c r="H523" s="4"/>
      <c r="I523" s="16" t="s">
        <v>315</v>
      </c>
      <c r="J523" s="19">
        <v>1860</v>
      </c>
      <c r="K523" s="17">
        <v>1804.85</v>
      </c>
      <c r="L523" s="2">
        <v>-2.9650537634408649</v>
      </c>
      <c r="M523" s="2"/>
      <c r="O523">
        <v>1819.45</v>
      </c>
      <c r="P523">
        <f t="shared" si="8"/>
        <v>-2.1801075268817178</v>
      </c>
      <c r="R523">
        <f>VLOOKUP(I523,'03septbhavcopy'!$A$1:$M$2068,6,FALSE)</f>
        <v>2116.1</v>
      </c>
      <c r="S523">
        <v>13.768817204301069</v>
      </c>
      <c r="T523" t="s">
        <v>4187</v>
      </c>
      <c r="V523">
        <v>2148.85</v>
      </c>
      <c r="W523">
        <v>15.529569892473113</v>
      </c>
      <c r="Y523">
        <v>3200.25</v>
      </c>
      <c r="Z523">
        <v>72.056451612903217</v>
      </c>
      <c r="AE523" t="e" cm="1" vm="24">
        <f t="array" aca="1" ref="AE523" ca="1">VLOOKUP(VALUE(LEFT($B$2:$B$1211)),Events!$A$1:$U$536,3,FALSE)</f>
        <v>#VALUE!</v>
      </c>
    </row>
    <row r="524" spans="1:31" x14ac:dyDescent="0.3">
      <c r="H524" s="4"/>
      <c r="I524" s="15" t="s">
        <v>316</v>
      </c>
      <c r="J524" s="18">
        <v>203</v>
      </c>
      <c r="K524" s="17">
        <v>204.35</v>
      </c>
      <c r="L524" s="2">
        <v>0.66502463054186922</v>
      </c>
      <c r="M524" s="2"/>
      <c r="O524">
        <v>206.45</v>
      </c>
      <c r="P524">
        <f t="shared" si="8"/>
        <v>1.6995073891625561</v>
      </c>
      <c r="R524">
        <f>VLOOKUP(I524,'03septbhavcopy'!$A$1:$M$2068,6,FALSE)</f>
        <v>299.14999999999998</v>
      </c>
      <c r="S524">
        <v>47.364532019704427</v>
      </c>
      <c r="T524" t="s">
        <v>4187</v>
      </c>
      <c r="V524">
        <v>299.85000000000002</v>
      </c>
      <c r="W524">
        <v>47.709359605911345</v>
      </c>
      <c r="Y524">
        <v>379.4</v>
      </c>
      <c r="Z524">
        <v>86.896551724137922</v>
      </c>
      <c r="AE524" t="e" cm="1" vm="24">
        <f t="array" aca="1" ref="AE524" ca="1">VLOOKUP(VALUE(LEFT($B$2:$B$1211)),Events!$A$1:$U$536,3,FALSE)</f>
        <v>#VALUE!</v>
      </c>
    </row>
    <row r="525" spans="1:31" x14ac:dyDescent="0.3">
      <c r="H525" s="4"/>
      <c r="I525" s="15" t="s">
        <v>317</v>
      </c>
      <c r="J525" s="18">
        <v>1649</v>
      </c>
      <c r="K525" s="17">
        <v>1674.9</v>
      </c>
      <c r="L525" s="2">
        <v>1.57064887810795</v>
      </c>
      <c r="M525" s="2">
        <f>AVERAGE(L521:L525)</f>
        <v>-2.4316549439114419</v>
      </c>
      <c r="O525">
        <v>1742.1</v>
      </c>
      <c r="P525">
        <f t="shared" si="8"/>
        <v>5.6458459672528756</v>
      </c>
      <c r="Q525">
        <f>AVERAGE(P521:P525)</f>
        <v>-1.2114140887261056</v>
      </c>
      <c r="R525">
        <f>VLOOKUP(I525,'03septbhavcopy'!$A$1:$M$2068,6,FALSE)</f>
        <v>2232.3000000000002</v>
      </c>
      <c r="S525">
        <v>35.37295330503337</v>
      </c>
      <c r="T525">
        <v>86.748206302234507</v>
      </c>
      <c r="V525">
        <v>2375.9499999999998</v>
      </c>
      <c r="W525">
        <v>44.084293511218917</v>
      </c>
      <c r="X525">
        <f>AVERAGE(W521:W525)</f>
        <v>22.650642969465036</v>
      </c>
      <c r="Y525">
        <v>2401</v>
      </c>
      <c r="Z525">
        <v>45.603395997574289</v>
      </c>
      <c r="AA525">
        <v>107.19252778856522</v>
      </c>
      <c r="AE525" t="e" cm="1" vm="24">
        <f t="array" aca="1" ref="AE525" ca="1">VLOOKUP(VALUE(LEFT($B$2:$B$1211)),Events!$A$1:$U$536,3,FALSE)</f>
        <v>#VALUE!</v>
      </c>
    </row>
    <row r="526" spans="1:31" x14ac:dyDescent="0.3">
      <c r="H526" s="4"/>
      <c r="I526" s="15"/>
      <c r="J526" s="18"/>
      <c r="K526" s="17" t="s">
        <v>4187</v>
      </c>
      <c r="L526" s="2" t="s">
        <v>4187</v>
      </c>
      <c r="M526" s="2"/>
      <c r="O526" t="e">
        <v>#N/A</v>
      </c>
      <c r="P526" t="e">
        <f t="shared" si="8"/>
        <v>#N/A</v>
      </c>
      <c r="R526" t="e">
        <f>VLOOKUP(I526,'03septbhavcopy'!$A$1:$M$2068,6,FALSE)</f>
        <v>#N/A</v>
      </c>
      <c r="S526" t="s">
        <v>4187</v>
      </c>
      <c r="T526" t="s">
        <v>4187</v>
      </c>
      <c r="V526" t="s">
        <v>4187</v>
      </c>
      <c r="W526" t="s">
        <v>4187</v>
      </c>
      <c r="AE526" t="e" cm="1" vm="24">
        <f t="array" aca="1" ref="AE526" ca="1">VLOOKUP(VALUE(LEFT($B$2:$B$1211)),Events!$A$1:$U$536,3,FALSE)</f>
        <v>#VALUE!</v>
      </c>
    </row>
    <row r="527" spans="1:31" x14ac:dyDescent="0.3">
      <c r="A527" s="4" t="s">
        <v>318</v>
      </c>
      <c r="B527" s="30">
        <v>44340.313460648147</v>
      </c>
      <c r="C527" s="33">
        <v>44340.313460648147</v>
      </c>
      <c r="D527" s="33">
        <v>44340.313460648147</v>
      </c>
      <c r="E527" s="4" t="s">
        <v>6483</v>
      </c>
      <c r="F527" s="12" t="s">
        <v>18</v>
      </c>
      <c r="G527" s="13" t="s">
        <v>48</v>
      </c>
      <c r="H527" s="12" t="s">
        <v>18</v>
      </c>
      <c r="I527" s="15" t="s">
        <v>222</v>
      </c>
      <c r="J527" s="18">
        <v>3682.15</v>
      </c>
      <c r="K527" s="17">
        <v>3525.3</v>
      </c>
      <c r="L527" s="2">
        <v>-4.2597395543364582</v>
      </c>
      <c r="M527" s="2"/>
      <c r="O527">
        <v>3574.95</v>
      </c>
      <c r="P527">
        <f t="shared" si="8"/>
        <v>-2.9113425580163836</v>
      </c>
      <c r="R527">
        <f>VLOOKUP(I527,'03septbhavcopy'!$A$1:$M$2068,6,FALSE)</f>
        <v>4749</v>
      </c>
      <c r="S527">
        <v>28.973561641975472</v>
      </c>
      <c r="T527" t="s">
        <v>4187</v>
      </c>
      <c r="V527">
        <v>4584.8500000000004</v>
      </c>
      <c r="W527">
        <v>24.515568350012906</v>
      </c>
      <c r="Y527">
        <v>3590.4</v>
      </c>
      <c r="Z527">
        <v>-2.491750743451516</v>
      </c>
      <c r="AE527" t="e" cm="1" vm="24">
        <f t="array" aca="1" ref="AE527" ca="1">VLOOKUP(VALUE(LEFT($B$2:$B$1211)),Events!$A$1:$U$536,3,FALSE)</f>
        <v>#VALUE!</v>
      </c>
    </row>
    <row r="528" spans="1:31" x14ac:dyDescent="0.3">
      <c r="H528" s="4"/>
      <c r="I528" s="16" t="s">
        <v>268</v>
      </c>
      <c r="J528" s="19">
        <v>2550</v>
      </c>
      <c r="K528" s="17">
        <v>2606.3000000000002</v>
      </c>
      <c r="L528" s="2">
        <v>2.2078431372549092</v>
      </c>
      <c r="M528" s="2"/>
      <c r="O528">
        <v>2821.9</v>
      </c>
      <c r="P528">
        <f t="shared" si="8"/>
        <v>10.662745098039219</v>
      </c>
      <c r="R528">
        <f>VLOOKUP(I528,'03septbhavcopy'!$A$1:$M$2068,6,FALSE)</f>
        <v>3422.85</v>
      </c>
      <c r="S528">
        <v>34.22941176470588</v>
      </c>
      <c r="T528" t="s">
        <v>4187</v>
      </c>
      <c r="V528">
        <v>3149.2</v>
      </c>
      <c r="W528">
        <v>23.498039215686266</v>
      </c>
      <c r="Y528">
        <v>2605.0500000000002</v>
      </c>
      <c r="Z528">
        <v>2.1588235294117717</v>
      </c>
      <c r="AE528" t="e" cm="1" vm="24">
        <f t="array" aca="1" ref="AE528" ca="1">VLOOKUP(VALUE(LEFT($B$2:$B$1211)),Events!$A$1:$U$536,3,FALSE)</f>
        <v>#VALUE!</v>
      </c>
    </row>
    <row r="529" spans="1:31" x14ac:dyDescent="0.3">
      <c r="H529" s="4"/>
      <c r="I529" s="16" t="s">
        <v>223</v>
      </c>
      <c r="J529" s="19">
        <v>1433.6</v>
      </c>
      <c r="K529" s="17">
        <v>1430.85</v>
      </c>
      <c r="L529" s="2">
        <v>-0.1918247767857143</v>
      </c>
      <c r="M529" s="2"/>
      <c r="O529">
        <v>1580.6</v>
      </c>
      <c r="P529">
        <f t="shared" si="8"/>
        <v>10.253906250000002</v>
      </c>
      <c r="R529">
        <f>VLOOKUP(I529,'03septbhavcopy'!$A$1:$M$2068,6,FALSE)</f>
        <v>1686.2</v>
      </c>
      <c r="S529">
        <v>17.619977678571441</v>
      </c>
      <c r="T529" t="s">
        <v>4187</v>
      </c>
      <c r="V529">
        <v>1869.7</v>
      </c>
      <c r="W529">
        <v>30.419921875000014</v>
      </c>
      <c r="Y529">
        <v>1732.35</v>
      </c>
      <c r="Z529">
        <v>20.839146205357146</v>
      </c>
      <c r="AE529" t="e" cm="1" vm="24">
        <f t="array" aca="1" ref="AE529" ca="1">VLOOKUP(VALUE(LEFT($B$2:$B$1211)),Events!$A$1:$U$536,3,FALSE)</f>
        <v>#VALUE!</v>
      </c>
    </row>
    <row r="530" spans="1:31" x14ac:dyDescent="0.3">
      <c r="H530" s="4"/>
      <c r="I530" s="15" t="s">
        <v>228</v>
      </c>
      <c r="J530" s="18">
        <v>521.5</v>
      </c>
      <c r="K530" s="17">
        <v>546</v>
      </c>
      <c r="L530" s="2">
        <v>4.6979865771812079</v>
      </c>
      <c r="M530" s="2"/>
      <c r="O530">
        <v>528.6</v>
      </c>
      <c r="P530">
        <f t="shared" si="8"/>
        <v>1.3614573346117014</v>
      </c>
      <c r="R530">
        <f>VLOOKUP(I530,'03septbhavcopy'!$A$1:$M$2068,6,FALSE)</f>
        <v>490.6</v>
      </c>
      <c r="S530">
        <v>-5.9252157238734382</v>
      </c>
      <c r="T530" t="s">
        <v>4187</v>
      </c>
      <c r="V530">
        <v>504.3</v>
      </c>
      <c r="W530">
        <v>-3.2981783317353766</v>
      </c>
      <c r="Y530">
        <v>504.85</v>
      </c>
      <c r="Z530">
        <v>-3.1927133269415107</v>
      </c>
      <c r="AE530" t="e" cm="1" vm="24">
        <f t="array" aca="1" ref="AE530" ca="1">VLOOKUP(VALUE(LEFT($B$2:$B$1211)),Events!$A$1:$U$536,3,FALSE)</f>
        <v>#VALUE!</v>
      </c>
    </row>
    <row r="531" spans="1:31" x14ac:dyDescent="0.3">
      <c r="H531" s="4"/>
      <c r="I531" s="15" t="s">
        <v>133</v>
      </c>
      <c r="J531" s="18">
        <v>281.85000000000002</v>
      </c>
      <c r="K531" s="17">
        <v>280.64999999999998</v>
      </c>
      <c r="L531" s="2">
        <v>-0.42575838211816402</v>
      </c>
      <c r="M531" s="2">
        <f>AVERAGE(L527:L531)</f>
        <v>0.40570140023915613</v>
      </c>
      <c r="O531">
        <v>302.25</v>
      </c>
      <c r="P531">
        <f t="shared" si="8"/>
        <v>7.2378924960085067</v>
      </c>
      <c r="Q531">
        <f>AVERAGE(P527:P531)</f>
        <v>5.3209317241286085</v>
      </c>
      <c r="R531">
        <f>VLOOKUP(I531,'03septbhavcopy'!$A$1:$M$2068,6,FALSE)</f>
        <v>275.95</v>
      </c>
      <c r="S531">
        <v>-2.0933120454142395</v>
      </c>
      <c r="T531">
        <v>14.560884663193026</v>
      </c>
      <c r="V531">
        <v>277.75</v>
      </c>
      <c r="W531">
        <v>-1.4546744722370135</v>
      </c>
      <c r="X531">
        <f>AVERAGE(W527:W531)</f>
        <v>14.736135327345361</v>
      </c>
      <c r="Y531">
        <v>285.05</v>
      </c>
      <c r="Z531">
        <v>1.1353556856483904</v>
      </c>
      <c r="AA531">
        <v>3.6897722700048563</v>
      </c>
      <c r="AE531" t="e" cm="1" vm="24">
        <f t="array" aca="1" ref="AE531" ca="1">VLOOKUP(VALUE(LEFT($B$2:$B$1211)),Events!$A$1:$U$536,3,FALSE)</f>
        <v>#VALUE!</v>
      </c>
    </row>
    <row r="532" spans="1:31" x14ac:dyDescent="0.3">
      <c r="H532" s="4"/>
      <c r="I532" s="15"/>
      <c r="J532" s="18"/>
      <c r="K532" s="17" t="s">
        <v>4187</v>
      </c>
      <c r="L532" s="2" t="s">
        <v>4187</v>
      </c>
      <c r="M532" s="2"/>
      <c r="O532" t="e">
        <v>#N/A</v>
      </c>
      <c r="P532" t="e">
        <f t="shared" si="8"/>
        <v>#N/A</v>
      </c>
      <c r="R532" t="e">
        <f>VLOOKUP(I532,'03septbhavcopy'!$A$1:$M$2068,6,FALSE)</f>
        <v>#N/A</v>
      </c>
      <c r="S532" t="s">
        <v>4187</v>
      </c>
      <c r="T532" t="s">
        <v>4187</v>
      </c>
      <c r="V532" t="s">
        <v>4187</v>
      </c>
      <c r="W532" t="s">
        <v>4187</v>
      </c>
      <c r="AE532" t="e" cm="1" vm="24">
        <f t="array" aca="1" ref="AE532" ca="1">VLOOKUP(VALUE(LEFT($B$2:$B$1211)),Events!$A$1:$U$536,3,FALSE)</f>
        <v>#VALUE!</v>
      </c>
    </row>
    <row r="533" spans="1:31" x14ac:dyDescent="0.3">
      <c r="A533" s="4" t="s">
        <v>319</v>
      </c>
      <c r="B533" s="30">
        <v>44340.326331018521</v>
      </c>
      <c r="C533" s="33">
        <v>44340.326331018521</v>
      </c>
      <c r="D533" s="33">
        <v>44340.326331018521</v>
      </c>
      <c r="E533" s="4" t="s">
        <v>6483</v>
      </c>
      <c r="F533" s="10" t="s">
        <v>7</v>
      </c>
      <c r="G533" s="10" t="s">
        <v>7</v>
      </c>
      <c r="H533" s="10" t="s">
        <v>7</v>
      </c>
      <c r="I533" s="15" t="s">
        <v>55</v>
      </c>
      <c r="J533" s="18">
        <v>3380.6</v>
      </c>
      <c r="K533" s="17">
        <v>3423.45</v>
      </c>
      <c r="L533" s="2">
        <v>1.2675264745903068</v>
      </c>
      <c r="M533" s="2"/>
      <c r="O533">
        <v>3601.75</v>
      </c>
      <c r="P533">
        <f t="shared" si="8"/>
        <v>6.5417381529905967</v>
      </c>
      <c r="R533">
        <f>VLOOKUP(I533,'03septbhavcopy'!$A$1:$M$2068,6,FALSE)</f>
        <v>4124.2</v>
      </c>
      <c r="S533">
        <v>21.996095367686209</v>
      </c>
      <c r="T533" t="s">
        <v>4187</v>
      </c>
      <c r="V533">
        <v>4009.6</v>
      </c>
      <c r="W533">
        <v>18.606164586168138</v>
      </c>
      <c r="Y533">
        <v>3448.6</v>
      </c>
      <c r="Z533">
        <v>2.0114772525587177</v>
      </c>
      <c r="AE533" t="e" cm="1" vm="24">
        <f t="array" aca="1" ref="AE533" ca="1">VLOOKUP(VALUE(LEFT($B$2:$B$1211)),Events!$A$1:$U$536,3,FALSE)</f>
        <v>#VALUE!</v>
      </c>
    </row>
    <row r="534" spans="1:31" x14ac:dyDescent="0.3">
      <c r="H534" s="4"/>
      <c r="I534" s="16" t="s">
        <v>15</v>
      </c>
      <c r="J534" s="19">
        <v>1457</v>
      </c>
      <c r="K534" s="17">
        <v>1478.1</v>
      </c>
      <c r="L534" s="2">
        <v>1.4481811942347227</v>
      </c>
      <c r="M534" s="2"/>
      <c r="O534">
        <v>1549.15</v>
      </c>
      <c r="P534">
        <f t="shared" si="8"/>
        <v>6.3246396705559427</v>
      </c>
      <c r="R534">
        <f>VLOOKUP(I534,'03septbhavcopy'!$A$1:$M$2068,6,FALSE)</f>
        <v>1691.5</v>
      </c>
      <c r="S534">
        <v>16.094715168153741</v>
      </c>
      <c r="T534" t="s">
        <v>4187</v>
      </c>
      <c r="V534">
        <v>1739.6</v>
      </c>
      <c r="W534">
        <v>19.396019217570345</v>
      </c>
      <c r="Y534">
        <v>1884.5</v>
      </c>
      <c r="Z534">
        <v>29.341111873713107</v>
      </c>
      <c r="AE534" t="e" cm="1" vm="24">
        <f t="array" aca="1" ref="AE534" ca="1">VLOOKUP(VALUE(LEFT($B$2:$B$1211)),Events!$A$1:$U$536,3,FALSE)</f>
        <v>#VALUE!</v>
      </c>
    </row>
    <row r="535" spans="1:31" x14ac:dyDescent="0.3">
      <c r="H535" s="4"/>
      <c r="I535" s="16" t="s">
        <v>40</v>
      </c>
      <c r="J535" s="19">
        <v>275.10000000000002</v>
      </c>
      <c r="K535" s="17">
        <v>266.25</v>
      </c>
      <c r="L535" s="2">
        <v>-3.2170119956379577</v>
      </c>
      <c r="M535" s="2"/>
      <c r="O535">
        <v>273.05</v>
      </c>
      <c r="P535">
        <f t="shared" si="8"/>
        <v>-0.74518356961105459</v>
      </c>
      <c r="R535">
        <f>VLOOKUP(I535,'03septbhavcopy'!$A$1:$M$2068,6,FALSE)</f>
        <v>308.3</v>
      </c>
      <c r="S535">
        <v>12.068338785896032</v>
      </c>
      <c r="T535" t="s">
        <v>4187</v>
      </c>
      <c r="V535">
        <v>287.60000000000002</v>
      </c>
      <c r="W535">
        <v>4.5438022537259171</v>
      </c>
      <c r="Y535">
        <v>365.35</v>
      </c>
      <c r="Z535">
        <v>32.806252271901123</v>
      </c>
      <c r="AE535" t="e" cm="1" vm="24">
        <f t="array" aca="1" ref="AE535" ca="1">VLOOKUP(VALUE(LEFT($B$2:$B$1211)),Events!$A$1:$U$536,3,FALSE)</f>
        <v>#VALUE!</v>
      </c>
    </row>
    <row r="536" spans="1:31" x14ac:dyDescent="0.3">
      <c r="H536" s="4"/>
      <c r="I536" s="15" t="s">
        <v>16</v>
      </c>
      <c r="J536" s="18">
        <v>458.35</v>
      </c>
      <c r="K536" s="17">
        <v>471.05</v>
      </c>
      <c r="L536" s="2">
        <v>2.7708083342423886</v>
      </c>
      <c r="M536" s="2"/>
      <c r="O536">
        <v>488.1</v>
      </c>
      <c r="P536">
        <f t="shared" si="8"/>
        <v>6.4906730664339483</v>
      </c>
      <c r="R536">
        <f>VLOOKUP(I536,'03septbhavcopy'!$A$1:$M$2068,6,FALSE)</f>
        <v>560.79999999999995</v>
      </c>
      <c r="S536">
        <v>22.351914475837226</v>
      </c>
      <c r="T536" t="s">
        <v>4187</v>
      </c>
      <c r="V536">
        <v>547.5</v>
      </c>
      <c r="W536">
        <v>19.450201810843236</v>
      </c>
      <c r="Y536">
        <v>511.4</v>
      </c>
      <c r="Z536">
        <v>11.574124577288089</v>
      </c>
      <c r="AE536" t="e" cm="1" vm="24">
        <f t="array" aca="1" ref="AE536" ca="1">VLOOKUP(VALUE(LEFT($B$2:$B$1211)),Events!$A$1:$U$536,3,FALSE)</f>
        <v>#VALUE!</v>
      </c>
    </row>
    <row r="537" spans="1:31" x14ac:dyDescent="0.3">
      <c r="H537" s="4"/>
      <c r="I537" s="15" t="s">
        <v>139</v>
      </c>
      <c r="J537" s="18">
        <v>991.15</v>
      </c>
      <c r="K537" s="17">
        <v>1026.25</v>
      </c>
      <c r="L537" s="2">
        <v>3.5413408666700321</v>
      </c>
      <c r="M537" s="2">
        <f>AVERAGE(L533:L537)</f>
        <v>1.1621689748198984</v>
      </c>
      <c r="O537">
        <v>1057.75</v>
      </c>
      <c r="P537">
        <f t="shared" si="8"/>
        <v>6.719467285476469</v>
      </c>
      <c r="Q537">
        <f>AVERAGE(P533:P537)</f>
        <v>5.0662669211691806</v>
      </c>
      <c r="R537">
        <f>VLOOKUP(I537,'03septbhavcopy'!$A$1:$M$2068,6,FALSE)</f>
        <v>1441.95</v>
      </c>
      <c r="S537">
        <v>45.482520304696571</v>
      </c>
      <c r="T537">
        <v>23.598716820453955</v>
      </c>
      <c r="V537">
        <v>1464.4</v>
      </c>
      <c r="W537">
        <v>47.74756595873481</v>
      </c>
      <c r="X537">
        <f>AVERAGE(W533:W537)</f>
        <v>21.948750765408487</v>
      </c>
      <c r="Y537">
        <v>1444.3</v>
      </c>
      <c r="Z537">
        <v>45.719618624829742</v>
      </c>
      <c r="AA537">
        <v>24.290516920058156</v>
      </c>
      <c r="AE537" t="e" cm="1" vm="24">
        <f t="array" aca="1" ref="AE537" ca="1">VLOOKUP(VALUE(LEFT($B$2:$B$1211)),Events!$A$1:$U$536,3,FALSE)</f>
        <v>#VALUE!</v>
      </c>
    </row>
    <row r="538" spans="1:31" x14ac:dyDescent="0.3">
      <c r="H538" s="4"/>
      <c r="I538" s="15"/>
      <c r="J538" s="18"/>
      <c r="K538" s="17" t="s">
        <v>4187</v>
      </c>
      <c r="L538" s="2" t="s">
        <v>4187</v>
      </c>
      <c r="M538" s="2"/>
      <c r="O538" t="e">
        <v>#N/A</v>
      </c>
      <c r="P538" t="e">
        <f t="shared" si="8"/>
        <v>#N/A</v>
      </c>
      <c r="R538" t="e">
        <f>VLOOKUP(I538,'03septbhavcopy'!$A$1:$M$2068,6,FALSE)</f>
        <v>#N/A</v>
      </c>
      <c r="S538" t="s">
        <v>4187</v>
      </c>
      <c r="T538" t="s">
        <v>4187</v>
      </c>
      <c r="V538" t="s">
        <v>4187</v>
      </c>
      <c r="W538" t="s">
        <v>4187</v>
      </c>
      <c r="AE538" t="e" cm="1" vm="24">
        <f t="array" aca="1" ref="AE538" ca="1">VLOOKUP(VALUE(LEFT($B$2:$B$1211)),Events!$A$1:$U$536,3,FALSE)</f>
        <v>#VALUE!</v>
      </c>
    </row>
    <row r="539" spans="1:31" x14ac:dyDescent="0.3">
      <c r="A539" s="4" t="s">
        <v>320</v>
      </c>
      <c r="B539" s="30">
        <v>44340.332824074074</v>
      </c>
      <c r="C539" s="33">
        <v>44340.332824074074</v>
      </c>
      <c r="D539" s="33">
        <v>44340.332824074074</v>
      </c>
      <c r="E539" s="4" t="s">
        <v>6483</v>
      </c>
      <c r="F539" s="12" t="s">
        <v>18</v>
      </c>
      <c r="G539" s="12" t="s">
        <v>18</v>
      </c>
      <c r="H539" s="12" t="s">
        <v>18</v>
      </c>
      <c r="I539" s="15" t="s">
        <v>205</v>
      </c>
      <c r="J539" s="18">
        <v>125.7</v>
      </c>
      <c r="K539" s="17">
        <v>124.6</v>
      </c>
      <c r="L539" s="2">
        <v>-0.87509944311854293</v>
      </c>
      <c r="M539" s="2"/>
      <c r="O539">
        <v>129.75</v>
      </c>
      <c r="P539">
        <f t="shared" si="8"/>
        <v>3.2219570405727898</v>
      </c>
      <c r="R539">
        <f>VLOOKUP(I539,'03septbhavcopy'!$A$1:$M$2068,6,FALSE)</f>
        <v>120.6</v>
      </c>
      <c r="S539">
        <v>-4.0572792362768562</v>
      </c>
      <c r="T539" t="s">
        <v>4187</v>
      </c>
      <c r="V539">
        <v>130.4</v>
      </c>
      <c r="W539">
        <v>3.7390612569610204</v>
      </c>
      <c r="Y539">
        <v>135.6</v>
      </c>
      <c r="Z539">
        <v>7.8758949880668183</v>
      </c>
      <c r="AE539" t="e" cm="1" vm="24">
        <f t="array" aca="1" ref="AE539" ca="1">VLOOKUP(VALUE(LEFT($B$2:$B$1211)),Events!$A$1:$U$536,3,FALSE)</f>
        <v>#VALUE!</v>
      </c>
    </row>
    <row r="540" spans="1:31" x14ac:dyDescent="0.3">
      <c r="H540" s="4"/>
      <c r="I540" s="16" t="s">
        <v>168</v>
      </c>
      <c r="J540" s="19">
        <v>3005.2</v>
      </c>
      <c r="K540" s="17">
        <v>3120.6</v>
      </c>
      <c r="L540" s="2">
        <v>3.8400106482097729</v>
      </c>
      <c r="M540" s="2"/>
      <c r="O540">
        <v>3143.65</v>
      </c>
      <c r="P540">
        <f t="shared" si="8"/>
        <v>4.60701450818582</v>
      </c>
      <c r="R540">
        <f>VLOOKUP(I540,'03septbhavcopy'!$A$1:$M$2068,6,FALSE)</f>
        <v>4113.1000000000004</v>
      </c>
      <c r="S540">
        <v>36.866098762145633</v>
      </c>
      <c r="T540" t="s">
        <v>4187</v>
      </c>
      <c r="V540">
        <v>4076.25</v>
      </c>
      <c r="W540">
        <v>35.639890855849863</v>
      </c>
      <c r="Y540">
        <v>3173.9</v>
      </c>
      <c r="Z540">
        <v>5.6136030879808425</v>
      </c>
      <c r="AE540" t="e" cm="1" vm="24">
        <f t="array" aca="1" ref="AE540" ca="1">VLOOKUP(VALUE(LEFT($B$2:$B$1211)),Events!$A$1:$U$536,3,FALSE)</f>
        <v>#VALUE!</v>
      </c>
    </row>
    <row r="541" spans="1:31" x14ac:dyDescent="0.3">
      <c r="H541" s="4"/>
      <c r="I541" s="16" t="s">
        <v>76</v>
      </c>
      <c r="J541" s="19">
        <v>42300</v>
      </c>
      <c r="K541" s="17">
        <v>42917.85</v>
      </c>
      <c r="L541" s="2">
        <v>1.4606382978723369</v>
      </c>
      <c r="M541" s="2"/>
      <c r="O541">
        <v>41539.4</v>
      </c>
      <c r="P541">
        <f t="shared" si="8"/>
        <v>-1.7981087470449137</v>
      </c>
      <c r="R541">
        <f>VLOOKUP(I541,'03septbhavcopy'!$A$1:$M$2068,6,FALSE)</f>
        <v>40161.599999999999</v>
      </c>
      <c r="S541">
        <v>-5.0553191489361735</v>
      </c>
      <c r="T541" t="s">
        <v>4187</v>
      </c>
      <c r="V541">
        <v>44380.55</v>
      </c>
      <c r="W541">
        <v>4.9185579196217564</v>
      </c>
      <c r="Y541">
        <v>44992.15</v>
      </c>
      <c r="Z541">
        <v>6.364420803782509</v>
      </c>
      <c r="AE541" t="e" cm="1" vm="24">
        <f t="array" aca="1" ref="AE541" ca="1">VLOOKUP(VALUE(LEFT($B$2:$B$1211)),Events!$A$1:$U$536,3,FALSE)</f>
        <v>#VALUE!</v>
      </c>
    </row>
    <row r="542" spans="1:31" x14ac:dyDescent="0.3">
      <c r="H542" s="4"/>
      <c r="I542" s="15" t="s">
        <v>75</v>
      </c>
      <c r="J542" s="18">
        <v>101.5</v>
      </c>
      <c r="K542" s="17">
        <v>91.95</v>
      </c>
      <c r="L542" s="2">
        <v>-9.4088669950738897</v>
      </c>
      <c r="M542" s="2"/>
      <c r="O542">
        <v>151.75</v>
      </c>
      <c r="P542">
        <f t="shared" si="8"/>
        <v>49.50738916256158</v>
      </c>
      <c r="R542">
        <f>VLOOKUP(I542,'03septbhavcopy'!$A$1:$M$2068,6,FALSE)</f>
        <v>103.15</v>
      </c>
      <c r="S542">
        <v>1.6256157635468038</v>
      </c>
      <c r="T542" t="s">
        <v>4187</v>
      </c>
      <c r="V542">
        <v>97</v>
      </c>
      <c r="W542">
        <v>-4.4334975369458132</v>
      </c>
      <c r="Y542">
        <v>111.7</v>
      </c>
      <c r="Z542">
        <v>10.049261083743847</v>
      </c>
      <c r="AE542" t="e" cm="1" vm="24">
        <f t="array" aca="1" ref="AE542" ca="1">VLOOKUP(VALUE(LEFT($B$2:$B$1211)),Events!$A$1:$U$536,3,FALSE)</f>
        <v>#VALUE!</v>
      </c>
    </row>
    <row r="543" spans="1:31" x14ac:dyDescent="0.3">
      <c r="H543" s="4"/>
      <c r="I543" s="15" t="s">
        <v>133</v>
      </c>
      <c r="J543" s="18">
        <v>282.45</v>
      </c>
      <c r="K543" s="17">
        <v>280.64999999999998</v>
      </c>
      <c r="L543" s="2">
        <v>-0.63728093467870817</v>
      </c>
      <c r="M543" s="2">
        <f>AVERAGE(L539:L543)</f>
        <v>-1.1241196853578062</v>
      </c>
      <c r="O543">
        <v>302.25</v>
      </c>
      <c r="P543">
        <f t="shared" si="8"/>
        <v>7.0100902814657502</v>
      </c>
      <c r="Q543">
        <f>AVERAGE(P539:P543)</f>
        <v>12.509668449148204</v>
      </c>
      <c r="R543">
        <f>VLOOKUP(I543,'03septbhavcopy'!$A$1:$M$2068,6,FALSE)</f>
        <v>275.95</v>
      </c>
      <c r="S543">
        <v>-2.3012922641175431</v>
      </c>
      <c r="T543">
        <v>5.4155647752723732</v>
      </c>
      <c r="V543">
        <v>277.75</v>
      </c>
      <c r="W543">
        <v>-1.6640113294388348</v>
      </c>
      <c r="X543">
        <f>AVERAGE(W539:W543)</f>
        <v>7.640000233209598</v>
      </c>
      <c r="Y543">
        <v>285.05</v>
      </c>
      <c r="Z543">
        <v>0.92051690564702526</v>
      </c>
      <c r="AA543">
        <v>6.164739373844208</v>
      </c>
      <c r="AE543" t="e" cm="1" vm="24">
        <f t="array" aca="1" ref="AE543" ca="1">VLOOKUP(VALUE(LEFT($B$2:$B$1211)),Events!$A$1:$U$536,3,FALSE)</f>
        <v>#VALUE!</v>
      </c>
    </row>
    <row r="544" spans="1:31" x14ac:dyDescent="0.3">
      <c r="H544" s="4"/>
      <c r="I544" s="15"/>
      <c r="J544" s="18"/>
      <c r="K544" s="17" t="s">
        <v>4187</v>
      </c>
      <c r="L544" s="2" t="s">
        <v>4187</v>
      </c>
      <c r="M544" s="2"/>
      <c r="O544" t="e">
        <v>#N/A</v>
      </c>
      <c r="P544" t="e">
        <f t="shared" si="8"/>
        <v>#N/A</v>
      </c>
      <c r="R544" t="e">
        <f>VLOOKUP(I544,'03septbhavcopy'!$A$1:$M$2068,6,FALSE)</f>
        <v>#N/A</v>
      </c>
      <c r="S544" t="s">
        <v>4187</v>
      </c>
      <c r="T544" t="s">
        <v>4187</v>
      </c>
      <c r="V544" t="s">
        <v>4187</v>
      </c>
      <c r="W544" t="s">
        <v>4187</v>
      </c>
      <c r="AE544" t="e" cm="1" vm="24">
        <f t="array" aca="1" ref="AE544" ca="1">VLOOKUP(VALUE(LEFT($B$2:$B$1211)),Events!$A$1:$U$536,3,FALSE)</f>
        <v>#VALUE!</v>
      </c>
    </row>
    <row r="545" spans="1:31" x14ac:dyDescent="0.3">
      <c r="A545" s="4" t="s">
        <v>321</v>
      </c>
      <c r="B545" s="30">
        <v>44340.368460648147</v>
      </c>
      <c r="C545" s="33">
        <v>44340.368460648147</v>
      </c>
      <c r="D545" s="33">
        <v>44340.368460648147</v>
      </c>
      <c r="E545" s="4" t="s">
        <v>6483</v>
      </c>
      <c r="F545" s="12" t="s">
        <v>18</v>
      </c>
      <c r="G545" s="13" t="s">
        <v>48</v>
      </c>
      <c r="H545" s="12" t="s">
        <v>18</v>
      </c>
      <c r="I545" s="15" t="s">
        <v>263</v>
      </c>
      <c r="J545" s="18">
        <v>1001.4</v>
      </c>
      <c r="K545" s="17">
        <v>1000.45</v>
      </c>
      <c r="L545" s="2">
        <v>-9.4867185939677634E-2</v>
      </c>
      <c r="M545" s="2"/>
      <c r="O545">
        <v>1071.5999999999999</v>
      </c>
      <c r="P545">
        <f t="shared" si="8"/>
        <v>7.0101857399640437</v>
      </c>
      <c r="R545">
        <f>VLOOKUP(I545,'03septbhavcopy'!$A$1:$M$2068,6,FALSE)</f>
        <v>1088.95</v>
      </c>
      <c r="S545">
        <v>8.7427601358098741</v>
      </c>
      <c r="T545" t="s">
        <v>4187</v>
      </c>
      <c r="V545">
        <v>1218.2</v>
      </c>
      <c r="W545">
        <v>21.649690433393257</v>
      </c>
      <c r="Y545">
        <v>1224.2</v>
      </c>
      <c r="Z545">
        <v>22.24885160774916</v>
      </c>
      <c r="AE545" t="e" cm="1" vm="24">
        <f t="array" aca="1" ref="AE545" ca="1">VLOOKUP(VALUE(LEFT($B$2:$B$1211)),Events!$A$1:$U$536,3,FALSE)</f>
        <v>#VALUE!</v>
      </c>
    </row>
    <row r="546" spans="1:31" x14ac:dyDescent="0.3">
      <c r="H546" s="4"/>
      <c r="I546" s="16" t="s">
        <v>262</v>
      </c>
      <c r="J546" s="19">
        <v>13191</v>
      </c>
      <c r="K546" s="17">
        <v>13082.9</v>
      </c>
      <c r="L546" s="2">
        <v>-0.81949814267303744</v>
      </c>
      <c r="M546" s="2"/>
      <c r="O546">
        <v>13003.65</v>
      </c>
      <c r="P546">
        <f t="shared" si="8"/>
        <v>-1.4202865590175147</v>
      </c>
      <c r="R546">
        <f>VLOOKUP(I546,'03septbhavcopy'!$A$1:$M$2068,6,FALSE)</f>
        <v>13604.55</v>
      </c>
      <c r="S546">
        <v>3.1350921082556233</v>
      </c>
      <c r="T546" t="s">
        <v>4187</v>
      </c>
      <c r="V546">
        <v>13659.9</v>
      </c>
      <c r="W546">
        <v>3.5546963838981096</v>
      </c>
      <c r="Y546">
        <v>14894.8</v>
      </c>
      <c r="Z546">
        <v>12.916382381927066</v>
      </c>
      <c r="AE546" t="e" cm="1" vm="24">
        <f t="array" aca="1" ref="AE546" ca="1">VLOOKUP(VALUE(LEFT($B$2:$B$1211)),Events!$A$1:$U$536,3,FALSE)</f>
        <v>#VALUE!</v>
      </c>
    </row>
    <row r="547" spans="1:31" x14ac:dyDescent="0.3">
      <c r="H547" s="4"/>
      <c r="I547" s="16" t="s">
        <v>69</v>
      </c>
      <c r="J547" s="19">
        <v>2014.95</v>
      </c>
      <c r="K547" s="17">
        <v>2101.8000000000002</v>
      </c>
      <c r="L547" s="2">
        <v>4.3102806521253694</v>
      </c>
      <c r="M547" s="2"/>
      <c r="O547">
        <v>2175.25</v>
      </c>
      <c r="P547">
        <f t="shared" si="8"/>
        <v>7.9555323953447958</v>
      </c>
      <c r="R547">
        <f>VLOOKUP(I547,'03septbhavcopy'!$A$1:$M$2068,6,FALSE)</f>
        <v>2306.8000000000002</v>
      </c>
      <c r="S547">
        <v>14.484230377925018</v>
      </c>
      <c r="T547" t="s">
        <v>4187</v>
      </c>
      <c r="V547">
        <v>2421.8000000000002</v>
      </c>
      <c r="W547">
        <v>20.191568028983358</v>
      </c>
      <c r="Y547">
        <v>3275.45</v>
      </c>
      <c r="Z547">
        <v>62.55738355790465</v>
      </c>
      <c r="AE547" t="e" cm="1" vm="24">
        <f t="array" aca="1" ref="AE547" ca="1">VLOOKUP(VALUE(LEFT($B$2:$B$1211)),Events!$A$1:$U$536,3,FALSE)</f>
        <v>#VALUE!</v>
      </c>
    </row>
    <row r="548" spans="1:31" x14ac:dyDescent="0.3">
      <c r="H548" s="4"/>
      <c r="I548" s="15" t="s">
        <v>71</v>
      </c>
      <c r="J548" s="18">
        <v>1963.95</v>
      </c>
      <c r="K548" s="17">
        <v>1969.3</v>
      </c>
      <c r="L548" s="2">
        <v>0.27241019374219855</v>
      </c>
      <c r="M548" s="2"/>
      <c r="O548">
        <v>1969.05</v>
      </c>
      <c r="P548">
        <f t="shared" si="8"/>
        <v>0.25968074543648811</v>
      </c>
      <c r="R548">
        <f>VLOOKUP(I548,'03septbhavcopy'!$A$1:$M$2068,6,FALSE)</f>
        <v>2213.65</v>
      </c>
      <c r="S548">
        <v>12.714172967743579</v>
      </c>
      <c r="T548" t="s">
        <v>4187</v>
      </c>
      <c r="V548">
        <v>2180.6999999999998</v>
      </c>
      <c r="W548">
        <v>11.036431681050932</v>
      </c>
      <c r="Y548">
        <v>2122.35</v>
      </c>
      <c r="Z548">
        <v>8.0653784464981211</v>
      </c>
      <c r="AE548" t="e" cm="1" vm="24">
        <f t="array" aca="1" ref="AE548" ca="1">VLOOKUP(VALUE(LEFT($B$2:$B$1211)),Events!$A$1:$U$536,3,FALSE)</f>
        <v>#VALUE!</v>
      </c>
    </row>
    <row r="549" spans="1:31" x14ac:dyDescent="0.3">
      <c r="H549" s="4"/>
      <c r="I549" s="15" t="s">
        <v>198</v>
      </c>
      <c r="J549" s="18">
        <v>2591.9499999999998</v>
      </c>
      <c r="K549" s="17">
        <v>2705.25</v>
      </c>
      <c r="L549" s="2">
        <v>4.371226296803572</v>
      </c>
      <c r="M549" s="2">
        <f>AVERAGE(L545:L549)</f>
        <v>1.6079103628116851</v>
      </c>
      <c r="O549">
        <v>2784.3</v>
      </c>
      <c r="P549">
        <f t="shared" si="8"/>
        <v>7.4210536468682022</v>
      </c>
      <c r="Q549">
        <f>AVERAGE(P545:P549)</f>
        <v>4.2452331937192032</v>
      </c>
      <c r="R549">
        <f>VLOOKUP(I549,'03septbhavcopy'!$A$1:$M$2068,6,FALSE)</f>
        <v>4339.2</v>
      </c>
      <c r="S549">
        <v>67.410636779258866</v>
      </c>
      <c r="T549">
        <v>21.297378473798592</v>
      </c>
      <c r="V549">
        <v>4742.75</v>
      </c>
      <c r="W549">
        <v>82.979995756090986</v>
      </c>
      <c r="X549">
        <f>AVERAGE(W545:W549)</f>
        <v>27.882476456683328</v>
      </c>
      <c r="Y549">
        <v>4444.6000000000004</v>
      </c>
      <c r="Z549">
        <v>71.477073246011713</v>
      </c>
      <c r="AA549">
        <v>35.453013848018145</v>
      </c>
      <c r="AE549" t="e" cm="1" vm="24">
        <f t="array" aca="1" ref="AE549" ca="1">VLOOKUP(VALUE(LEFT($B$2:$B$1211)),Events!$A$1:$U$536,3,FALSE)</f>
        <v>#VALUE!</v>
      </c>
    </row>
    <row r="550" spans="1:31" x14ac:dyDescent="0.3">
      <c r="H550" s="4"/>
      <c r="I550" s="15"/>
      <c r="J550" s="18"/>
      <c r="K550" s="17" t="s">
        <v>4187</v>
      </c>
      <c r="L550" s="2" t="s">
        <v>4187</v>
      </c>
      <c r="M550" s="2"/>
      <c r="O550" t="e">
        <v>#N/A</v>
      </c>
      <c r="P550" t="e">
        <f t="shared" si="8"/>
        <v>#N/A</v>
      </c>
      <c r="R550" t="e">
        <f>VLOOKUP(I550,'03septbhavcopy'!$A$1:$M$2068,6,FALSE)</f>
        <v>#N/A</v>
      </c>
      <c r="S550" t="s">
        <v>4187</v>
      </c>
      <c r="T550" t="s">
        <v>4187</v>
      </c>
      <c r="V550" t="s">
        <v>4187</v>
      </c>
      <c r="W550" t="s">
        <v>4187</v>
      </c>
      <c r="AE550" t="e" cm="1" vm="24">
        <f t="array" aca="1" ref="AE550" ca="1">VLOOKUP(VALUE(LEFT($B$2:$B$1211)),Events!$A$1:$U$536,3,FALSE)</f>
        <v>#VALUE!</v>
      </c>
    </row>
    <row r="551" spans="1:31" x14ac:dyDescent="0.3">
      <c r="A551" s="4" t="s">
        <v>322</v>
      </c>
      <c r="B551" s="30">
        <v>44340.369780092595</v>
      </c>
      <c r="C551" s="33">
        <v>44340.369780092595</v>
      </c>
      <c r="D551" s="33">
        <v>44340.369780092595</v>
      </c>
      <c r="E551" s="4" t="s">
        <v>6483</v>
      </c>
      <c r="F551" s="12" t="s">
        <v>18</v>
      </c>
      <c r="G551" s="12" t="s">
        <v>18</v>
      </c>
      <c r="H551" s="12" t="s">
        <v>18</v>
      </c>
      <c r="I551" s="15" t="s">
        <v>222</v>
      </c>
      <c r="J551" s="18">
        <v>3688.95</v>
      </c>
      <c r="K551" s="17">
        <v>3525.3</v>
      </c>
      <c r="L551" s="2">
        <v>-4.436221689098514</v>
      </c>
      <c r="M551" s="2"/>
      <c r="O551">
        <v>3574.95</v>
      </c>
      <c r="P551">
        <f t="shared" si="8"/>
        <v>-3.0903102508843983</v>
      </c>
      <c r="R551">
        <f>VLOOKUP(I551,'03septbhavcopy'!$A$1:$M$2068,6,FALSE)</f>
        <v>4749</v>
      </c>
      <c r="S551">
        <v>28.735819135526377</v>
      </c>
      <c r="T551" t="s">
        <v>4187</v>
      </c>
      <c r="V551">
        <v>4584.8500000000004</v>
      </c>
      <c r="W551">
        <v>24.286043454099421</v>
      </c>
      <c r="Y551">
        <v>3590.4</v>
      </c>
      <c r="Z551">
        <v>-2.6714918879355842</v>
      </c>
      <c r="AE551" t="e" cm="1" vm="24">
        <f t="array" aca="1" ref="AE551" ca="1">VLOOKUP(VALUE(LEFT($B$2:$B$1211)),Events!$A$1:$U$536,3,FALSE)</f>
        <v>#VALUE!</v>
      </c>
    </row>
    <row r="552" spans="1:31" x14ac:dyDescent="0.3">
      <c r="H552" s="4"/>
      <c r="I552" s="16" t="s">
        <v>150</v>
      </c>
      <c r="J552" s="19">
        <v>157.80000000000001</v>
      </c>
      <c r="K552" s="17">
        <v>144.85</v>
      </c>
      <c r="L552" s="2">
        <v>-8.2065906210393003</v>
      </c>
      <c r="M552" s="2"/>
      <c r="O552">
        <v>152.94999999999999</v>
      </c>
      <c r="P552">
        <f t="shared" si="8"/>
        <v>-3.0735107731305593</v>
      </c>
      <c r="R552">
        <f>VLOOKUP(I552,'03septbhavcopy'!$A$1:$M$2068,6,FALSE)</f>
        <v>198.6</v>
      </c>
      <c r="S552">
        <v>25.855513307984779</v>
      </c>
      <c r="T552" t="s">
        <v>4187</v>
      </c>
      <c r="V552">
        <v>204</v>
      </c>
      <c r="W552">
        <v>29.277566539923946</v>
      </c>
      <c r="Y552">
        <v>202.1</v>
      </c>
      <c r="Z552">
        <v>28.073510773130533</v>
      </c>
      <c r="AE552" t="e" cm="1" vm="24">
        <f t="array" aca="1" ref="AE552" ca="1">VLOOKUP(VALUE(LEFT($B$2:$B$1211)),Events!$A$1:$U$536,3,FALSE)</f>
        <v>#VALUE!</v>
      </c>
    </row>
    <row r="553" spans="1:31" x14ac:dyDescent="0.3">
      <c r="H553" s="4"/>
      <c r="I553" s="16" t="s">
        <v>182</v>
      </c>
      <c r="J553" s="19">
        <v>82</v>
      </c>
      <c r="K553" s="17">
        <v>83.85</v>
      </c>
      <c r="L553" s="2">
        <v>2.2560975609756029</v>
      </c>
      <c r="M553" s="2"/>
      <c r="O553">
        <v>81.8</v>
      </c>
      <c r="P553">
        <f t="shared" si="8"/>
        <v>-0.24390243902439374</v>
      </c>
      <c r="R553">
        <f>VLOOKUP(I553,'03septbhavcopy'!$A$1:$M$2068,6,FALSE)</f>
        <v>79.2</v>
      </c>
      <c r="S553">
        <v>-3.4146341463414602</v>
      </c>
      <c r="T553" t="s">
        <v>4187</v>
      </c>
      <c r="V553">
        <v>78</v>
      </c>
      <c r="W553">
        <v>-4.8780487804878048</v>
      </c>
      <c r="Y553">
        <v>112.95</v>
      </c>
      <c r="Z553">
        <v>37.743902439024396</v>
      </c>
      <c r="AE553" t="e" cm="1" vm="24">
        <f t="array" aca="1" ref="AE553" ca="1">VLOOKUP(VALUE(LEFT($B$2:$B$1211)),Events!$A$1:$U$536,3,FALSE)</f>
        <v>#VALUE!</v>
      </c>
    </row>
    <row r="554" spans="1:31" x14ac:dyDescent="0.3">
      <c r="H554" s="4"/>
      <c r="I554" s="15" t="s">
        <v>262</v>
      </c>
      <c r="J554" s="18">
        <v>13191</v>
      </c>
      <c r="K554" s="17">
        <v>13082.9</v>
      </c>
      <c r="L554" s="2">
        <v>-0.81949814267303744</v>
      </c>
      <c r="M554" s="2"/>
      <c r="O554">
        <v>13003.65</v>
      </c>
      <c r="P554">
        <f t="shared" si="8"/>
        <v>-1.4202865590175147</v>
      </c>
      <c r="R554">
        <f>VLOOKUP(I554,'03septbhavcopy'!$A$1:$M$2068,6,FALSE)</f>
        <v>13604.55</v>
      </c>
      <c r="S554">
        <v>3.1350921082556233</v>
      </c>
      <c r="T554" t="s">
        <v>4187</v>
      </c>
      <c r="V554">
        <v>13659.9</v>
      </c>
      <c r="W554">
        <v>3.5546963838981096</v>
      </c>
      <c r="Y554">
        <v>14894.8</v>
      </c>
      <c r="Z554">
        <v>12.916382381927066</v>
      </c>
      <c r="AE554" t="e" cm="1" vm="24">
        <f t="array" aca="1" ref="AE554" ca="1">VLOOKUP(VALUE(LEFT($B$2:$B$1211)),Events!$A$1:$U$536,3,FALSE)</f>
        <v>#VALUE!</v>
      </c>
    </row>
    <row r="555" spans="1:31" x14ac:dyDescent="0.3">
      <c r="H555" s="4"/>
      <c r="I555" s="15" t="s">
        <v>203</v>
      </c>
      <c r="J555" s="18">
        <v>1055.2</v>
      </c>
      <c r="K555" s="17">
        <v>1049.0999999999999</v>
      </c>
      <c r="L555" s="2">
        <v>-0.57808946171343223</v>
      </c>
      <c r="M555" s="2">
        <f>AVERAGE(L551:L555)</f>
        <v>-2.3568604707097363</v>
      </c>
      <c r="O555">
        <v>1223.8499999999999</v>
      </c>
      <c r="P555">
        <f t="shared" si="8"/>
        <v>15.9827520849128</v>
      </c>
      <c r="Q555">
        <f>AVERAGE(P551:P555)</f>
        <v>1.6309484125711868</v>
      </c>
      <c r="R555">
        <f>VLOOKUP(I555,'03septbhavcopy'!$A$1:$M$2068,6,FALSE)</f>
        <v>1367.95</v>
      </c>
      <c r="S555">
        <v>29.638931008339654</v>
      </c>
      <c r="T555">
        <v>16.790144282752994</v>
      </c>
      <c r="V555">
        <v>1425.85</v>
      </c>
      <c r="W555">
        <v>35.12604245640636</v>
      </c>
      <c r="X555">
        <f>AVERAGE(W551:W555)</f>
        <v>17.473260010768008</v>
      </c>
      <c r="Y555">
        <v>1275.9000000000001</v>
      </c>
      <c r="Z555">
        <v>20.915466262319946</v>
      </c>
      <c r="AA555">
        <v>19.395553993693273</v>
      </c>
      <c r="AE555" t="e" cm="1" vm="24">
        <f t="array" aca="1" ref="AE555" ca="1">VLOOKUP(VALUE(LEFT($B$2:$B$1211)),Events!$A$1:$U$536,3,FALSE)</f>
        <v>#VALUE!</v>
      </c>
    </row>
    <row r="556" spans="1:31" x14ac:dyDescent="0.3">
      <c r="H556" s="4"/>
      <c r="I556" s="15"/>
      <c r="J556" s="18"/>
      <c r="K556" s="17" t="s">
        <v>4187</v>
      </c>
      <c r="L556" s="2" t="s">
        <v>4187</v>
      </c>
      <c r="M556" s="2"/>
      <c r="O556" t="e">
        <v>#N/A</v>
      </c>
      <c r="P556" t="e">
        <f t="shared" si="8"/>
        <v>#N/A</v>
      </c>
      <c r="R556" t="e">
        <f>VLOOKUP(I556,'03septbhavcopy'!$A$1:$M$2068,6,FALSE)</f>
        <v>#N/A</v>
      </c>
      <c r="S556" t="s">
        <v>4187</v>
      </c>
      <c r="T556" t="s">
        <v>4187</v>
      </c>
      <c r="V556" t="s">
        <v>4187</v>
      </c>
      <c r="W556" t="s">
        <v>4187</v>
      </c>
      <c r="AE556" t="e" cm="1" vm="24">
        <f t="array" aca="1" ref="AE556" ca="1">VLOOKUP(VALUE(LEFT($B$2:$B$1211)),Events!$A$1:$U$536,3,FALSE)</f>
        <v>#VALUE!</v>
      </c>
    </row>
    <row r="557" spans="1:31" x14ac:dyDescent="0.3">
      <c r="A557" s="4" t="s">
        <v>323</v>
      </c>
      <c r="B557" s="30">
        <v>44340.41034722222</v>
      </c>
      <c r="C557" s="33">
        <v>44340.41034722222</v>
      </c>
      <c r="D557" s="33">
        <v>44340.41034722222</v>
      </c>
      <c r="E557" s="4" t="s">
        <v>6483</v>
      </c>
      <c r="F557" s="12" t="s">
        <v>18</v>
      </c>
      <c r="G557" s="12" t="s">
        <v>18</v>
      </c>
      <c r="H557" s="12" t="s">
        <v>18</v>
      </c>
      <c r="I557" s="15" t="s">
        <v>324</v>
      </c>
      <c r="J557" s="18">
        <v>1880</v>
      </c>
      <c r="K557" s="17">
        <v>1896.25</v>
      </c>
      <c r="L557" s="2">
        <v>0.8643617021276595</v>
      </c>
      <c r="M557" s="2"/>
      <c r="O557">
        <v>2144.85</v>
      </c>
      <c r="P557">
        <f t="shared" si="8"/>
        <v>14.087765957446804</v>
      </c>
      <c r="R557">
        <f>VLOOKUP(I557,'03septbhavcopy'!$A$1:$M$2068,6,FALSE)</f>
        <v>2869.9</v>
      </c>
      <c r="S557">
        <v>52.654255319148938</v>
      </c>
      <c r="T557" t="s">
        <v>4187</v>
      </c>
      <c r="V557">
        <v>3834.9</v>
      </c>
      <c r="W557">
        <v>103.98404255319149</v>
      </c>
      <c r="Y557">
        <v>835.6</v>
      </c>
      <c r="Z557">
        <v>-55.553191489361701</v>
      </c>
      <c r="AE557" t="e" cm="1" vm="24">
        <f t="array" aca="1" ref="AE557" ca="1">VLOOKUP(VALUE(LEFT($B$2:$B$1211)),Events!$A$1:$U$536,3,FALSE)</f>
        <v>#VALUE!</v>
      </c>
    </row>
    <row r="558" spans="1:31" x14ac:dyDescent="0.3">
      <c r="H558" s="4"/>
      <c r="I558" s="16" t="s">
        <v>99</v>
      </c>
      <c r="J558" s="19">
        <v>506.9</v>
      </c>
      <c r="K558" s="17">
        <v>513.65</v>
      </c>
      <c r="L558" s="2">
        <v>1.3316235943973171</v>
      </c>
      <c r="M558" s="2"/>
      <c r="O558">
        <v>529.85</v>
      </c>
      <c r="P558">
        <f t="shared" si="8"/>
        <v>4.5275202209508869</v>
      </c>
      <c r="R558">
        <f>VLOOKUP(I558,'03septbhavcopy'!$A$1:$M$2068,6,FALSE)</f>
        <v>558.15</v>
      </c>
      <c r="S558">
        <v>10.110475438942592</v>
      </c>
      <c r="T558" t="s">
        <v>4187</v>
      </c>
      <c r="V558">
        <v>524.70000000000005</v>
      </c>
      <c r="W558">
        <v>3.5115407378181236</v>
      </c>
      <c r="Y558">
        <v>394.1</v>
      </c>
      <c r="Z558">
        <v>-22.252909844150711</v>
      </c>
      <c r="AE558" t="e" cm="1" vm="24">
        <f t="array" aca="1" ref="AE558" ca="1">VLOOKUP(VALUE(LEFT($B$2:$B$1211)),Events!$A$1:$U$536,3,FALSE)</f>
        <v>#VALUE!</v>
      </c>
    </row>
    <row r="559" spans="1:31" x14ac:dyDescent="0.3">
      <c r="H559" s="4"/>
      <c r="I559" s="16" t="s">
        <v>67</v>
      </c>
      <c r="J559" s="19">
        <v>979.15</v>
      </c>
      <c r="K559" s="17">
        <v>995.45</v>
      </c>
      <c r="L559" s="2">
        <v>1.6647091865393524</v>
      </c>
      <c r="M559" s="2"/>
      <c r="O559">
        <v>1007.55</v>
      </c>
      <c r="P559">
        <f t="shared" si="8"/>
        <v>2.9004749017004525</v>
      </c>
      <c r="R559">
        <f>VLOOKUP(I559,'03septbhavcopy'!$A$1:$M$2068,6,FALSE)</f>
        <v>1169.9000000000001</v>
      </c>
      <c r="S559">
        <v>19.481182658428242</v>
      </c>
      <c r="T559" t="s">
        <v>4187</v>
      </c>
      <c r="V559">
        <v>1124.2</v>
      </c>
      <c r="W559">
        <v>14.813869172241239</v>
      </c>
      <c r="Y559">
        <v>1339</v>
      </c>
      <c r="Z559">
        <v>36.751263851299605</v>
      </c>
      <c r="AE559" t="e" cm="1" vm="24">
        <f t="array" aca="1" ref="AE559" ca="1">VLOOKUP(VALUE(LEFT($B$2:$B$1211)),Events!$A$1:$U$536,3,FALSE)</f>
        <v>#VALUE!</v>
      </c>
    </row>
    <row r="560" spans="1:31" x14ac:dyDescent="0.3">
      <c r="H560" s="4"/>
      <c r="I560" s="15" t="s">
        <v>183</v>
      </c>
      <c r="J560" s="18">
        <v>15189.95</v>
      </c>
      <c r="K560" s="17">
        <v>15104.45</v>
      </c>
      <c r="L560" s="2">
        <v>-0.5628721621861823</v>
      </c>
      <c r="M560" s="2"/>
      <c r="O560">
        <v>15908.4</v>
      </c>
      <c r="P560">
        <f t="shared" si="8"/>
        <v>4.7297719873995554</v>
      </c>
      <c r="R560">
        <f>VLOOKUP(I560,'03septbhavcopy'!$A$1:$M$2068,6,FALSE)</f>
        <v>14310.4</v>
      </c>
      <c r="S560">
        <v>-5.7903416403609027</v>
      </c>
      <c r="T560" t="s">
        <v>4187</v>
      </c>
      <c r="V560">
        <v>15796.8</v>
      </c>
      <c r="W560">
        <v>3.9950756914933785</v>
      </c>
      <c r="Y560">
        <v>16062.35</v>
      </c>
      <c r="Z560">
        <v>5.7432710443418147</v>
      </c>
      <c r="AE560" t="e" cm="1" vm="24">
        <f t="array" aca="1" ref="AE560" ca="1">VLOOKUP(VALUE(LEFT($B$2:$B$1211)),Events!$A$1:$U$536,3,FALSE)</f>
        <v>#VALUE!</v>
      </c>
    </row>
    <row r="561" spans="1:31" x14ac:dyDescent="0.3">
      <c r="H561" s="4"/>
      <c r="I561" s="15" t="s">
        <v>325</v>
      </c>
      <c r="J561" s="18">
        <v>82346.2</v>
      </c>
      <c r="K561" s="17">
        <v>83382.100000000006</v>
      </c>
      <c r="L561" s="2">
        <v>1.2579815462037214</v>
      </c>
      <c r="M561" s="2">
        <f>AVERAGE(L557:L561)</f>
        <v>0.91116077341637358</v>
      </c>
      <c r="O561">
        <v>81349.2</v>
      </c>
      <c r="P561">
        <f t="shared" si="8"/>
        <v>-1.2107419650208511</v>
      </c>
      <c r="Q561">
        <f>AVERAGE(P557:P561)</f>
        <v>5.0069582204953686</v>
      </c>
      <c r="R561">
        <f>VLOOKUP(I561,'03septbhavcopy'!$A$1:$M$2068,6,FALSE)</f>
        <v>82397.850000000006</v>
      </c>
      <c r="S561">
        <v>6.2722991467740755E-2</v>
      </c>
      <c r="T561">
        <v>15.30365895352532</v>
      </c>
      <c r="V561">
        <v>81893.399999999994</v>
      </c>
      <c r="W561">
        <v>-0.54987358250897178</v>
      </c>
      <c r="X561">
        <f>AVERAGE(W557:W561)</f>
        <v>25.150930914447052</v>
      </c>
      <c r="Y561">
        <v>68798.8</v>
      </c>
      <c r="Z561">
        <v>-16.45176097986306</v>
      </c>
      <c r="AA561">
        <v>-10.352665483546811</v>
      </c>
      <c r="AE561" t="e" cm="1" vm="24">
        <f t="array" aca="1" ref="AE561" ca="1">VLOOKUP(VALUE(LEFT($B$2:$B$1211)),Events!$A$1:$U$536,3,FALSE)</f>
        <v>#VALUE!</v>
      </c>
    </row>
    <row r="562" spans="1:31" x14ac:dyDescent="0.3">
      <c r="H562" s="4"/>
      <c r="I562" s="15"/>
      <c r="J562" s="18"/>
      <c r="K562" s="17" t="s">
        <v>4187</v>
      </c>
      <c r="L562" s="2" t="s">
        <v>4187</v>
      </c>
      <c r="M562" s="2"/>
      <c r="O562" t="e">
        <v>#N/A</v>
      </c>
      <c r="P562" t="e">
        <f t="shared" si="8"/>
        <v>#N/A</v>
      </c>
      <c r="R562" t="e">
        <f>VLOOKUP(I562,'03septbhavcopy'!$A$1:$M$2068,6,FALSE)</f>
        <v>#N/A</v>
      </c>
      <c r="S562" t="s">
        <v>4187</v>
      </c>
      <c r="T562" t="s">
        <v>4187</v>
      </c>
      <c r="V562" t="s">
        <v>4187</v>
      </c>
      <c r="W562" t="s">
        <v>4187</v>
      </c>
      <c r="AE562" t="e" cm="1" vm="24">
        <f t="array" aca="1" ref="AE562" ca="1">VLOOKUP(VALUE(LEFT($B$2:$B$1211)),Events!$A$1:$U$536,3,FALSE)</f>
        <v>#VALUE!</v>
      </c>
    </row>
    <row r="563" spans="1:31" x14ac:dyDescent="0.3">
      <c r="A563" s="4" t="s">
        <v>326</v>
      </c>
      <c r="B563" s="30">
        <v>44340.422048611108</v>
      </c>
      <c r="C563" s="33">
        <v>44340.422048611108</v>
      </c>
      <c r="D563" s="33">
        <v>44340.422048611108</v>
      </c>
      <c r="E563" s="4" t="s">
        <v>6483</v>
      </c>
      <c r="F563" s="14" t="s">
        <v>26</v>
      </c>
      <c r="G563" s="14" t="s">
        <v>26</v>
      </c>
      <c r="H563" s="13" t="s">
        <v>48</v>
      </c>
      <c r="I563" s="15" t="s">
        <v>255</v>
      </c>
      <c r="J563" s="18">
        <v>306.35000000000002</v>
      </c>
      <c r="K563" s="17">
        <v>306.3</v>
      </c>
      <c r="L563" s="2">
        <v>-1.6321201240415004E-2</v>
      </c>
      <c r="M563" s="2"/>
      <c r="O563">
        <v>316.60000000000002</v>
      </c>
      <c r="P563">
        <f t="shared" si="8"/>
        <v>3.3458462542843148</v>
      </c>
      <c r="R563" t="e">
        <f>VLOOKUP(I563,'03septbhavcopy'!$A$1:$M$2068,6,FALSE)</f>
        <v>#N/A</v>
      </c>
      <c r="S563" t="s">
        <v>4187</v>
      </c>
      <c r="T563" t="s">
        <v>4187</v>
      </c>
      <c r="V563" t="s">
        <v>4187</v>
      </c>
      <c r="W563" t="s">
        <v>4187</v>
      </c>
      <c r="AE563" t="e" cm="1" vm="24">
        <f t="array" aca="1" ref="AE563" ca="1">VLOOKUP(VALUE(LEFT($B$2:$B$1211)),Events!$A$1:$U$536,3,FALSE)</f>
        <v>#VALUE!</v>
      </c>
    </row>
    <row r="564" spans="1:31" x14ac:dyDescent="0.3">
      <c r="H564" s="4"/>
      <c r="I564" s="16" t="s">
        <v>257</v>
      </c>
      <c r="J564" s="19">
        <v>1651.2</v>
      </c>
      <c r="K564" s="17">
        <v>1626.65</v>
      </c>
      <c r="L564" s="2">
        <v>-1.4867974806201523</v>
      </c>
      <c r="M564" s="2"/>
      <c r="O564">
        <v>1647.45</v>
      </c>
      <c r="P564">
        <f t="shared" si="8"/>
        <v>-0.22710755813953487</v>
      </c>
      <c r="R564">
        <f>VLOOKUP(I564,'03septbhavcopy'!$A$1:$M$2068,6,FALSE)</f>
        <v>1479.2</v>
      </c>
      <c r="S564">
        <v>-10.416666666666666</v>
      </c>
      <c r="T564" t="s">
        <v>4187</v>
      </c>
      <c r="V564">
        <v>1460.75</v>
      </c>
      <c r="W564">
        <v>-11.534035852713181</v>
      </c>
      <c r="Y564">
        <v>1108.6500000000001</v>
      </c>
      <c r="Z564">
        <v>-32.8579215116279</v>
      </c>
      <c r="AE564" t="e" cm="1" vm="24">
        <f t="array" aca="1" ref="AE564" ca="1">VLOOKUP(VALUE(LEFT($B$2:$B$1211)),Events!$A$1:$U$536,3,FALSE)</f>
        <v>#VALUE!</v>
      </c>
    </row>
    <row r="565" spans="1:31" x14ac:dyDescent="0.3">
      <c r="H565" s="4"/>
      <c r="I565" s="16" t="s">
        <v>327</v>
      </c>
      <c r="J565" s="19">
        <v>233</v>
      </c>
      <c r="K565" s="17">
        <v>246.25</v>
      </c>
      <c r="L565" s="2">
        <v>5.6866952789699567</v>
      </c>
      <c r="M565" s="2"/>
      <c r="O565">
        <v>244.2</v>
      </c>
      <c r="P565">
        <f t="shared" si="8"/>
        <v>4.8068669527896946</v>
      </c>
      <c r="R565">
        <f>VLOOKUP(I565,'03septbhavcopy'!$A$1:$M$2068,6,FALSE)</f>
        <v>286.95</v>
      </c>
      <c r="S565">
        <v>23.154506437768234</v>
      </c>
      <c r="T565" t="s">
        <v>4187</v>
      </c>
      <c r="V565">
        <v>280</v>
      </c>
      <c r="W565">
        <v>20.171673819742487</v>
      </c>
      <c r="Y565">
        <v>246.6</v>
      </c>
      <c r="Z565">
        <v>5.8369098712446323</v>
      </c>
      <c r="AE565" t="e" cm="1" vm="24">
        <f t="array" aca="1" ref="AE565" ca="1">VLOOKUP(VALUE(LEFT($B$2:$B$1211)),Events!$A$1:$U$536,3,FALSE)</f>
        <v>#VALUE!</v>
      </c>
    </row>
    <row r="566" spans="1:31" x14ac:dyDescent="0.3">
      <c r="H566" s="4"/>
      <c r="I566" s="15" t="s">
        <v>87</v>
      </c>
      <c r="J566" s="18">
        <v>209.9</v>
      </c>
      <c r="K566" s="17">
        <v>216.1</v>
      </c>
      <c r="L566" s="2">
        <v>2.9537875178656448</v>
      </c>
      <c r="M566" s="2"/>
      <c r="O566">
        <v>226.9</v>
      </c>
      <c r="P566">
        <f t="shared" si="8"/>
        <v>8.0990948070509763</v>
      </c>
      <c r="R566">
        <f>VLOOKUP(I566,'03septbhavcopy'!$A$1:$M$2068,6,FALSE)</f>
        <v>235.9</v>
      </c>
      <c r="S566">
        <v>12.38685088137208</v>
      </c>
      <c r="T566" t="s">
        <v>4187</v>
      </c>
      <c r="V566">
        <v>266.35000000000002</v>
      </c>
      <c r="W566">
        <v>26.893758932825161</v>
      </c>
      <c r="Y566">
        <v>261.5</v>
      </c>
      <c r="Z566">
        <v>24.583134826107667</v>
      </c>
      <c r="AE566" t="e" cm="1" vm="24">
        <f t="array" aca="1" ref="AE566" ca="1">VLOOKUP(VALUE(LEFT($B$2:$B$1211)),Events!$A$1:$U$536,3,FALSE)</f>
        <v>#VALUE!</v>
      </c>
    </row>
    <row r="567" spans="1:31" x14ac:dyDescent="0.3">
      <c r="H567" s="4"/>
      <c r="I567" s="15" t="s">
        <v>275</v>
      </c>
      <c r="J567" s="18">
        <v>351.6</v>
      </c>
      <c r="K567" s="17">
        <v>348.65</v>
      </c>
      <c r="L567" s="2">
        <v>-0.83902161547214038</v>
      </c>
      <c r="M567" s="2">
        <f>AVERAGE(L563:L567)</f>
        <v>1.2596684999005787</v>
      </c>
      <c r="O567">
        <v>375.85</v>
      </c>
      <c r="P567">
        <f t="shared" si="8"/>
        <v>6.8970420932878271</v>
      </c>
      <c r="Q567">
        <f>AVERAGE(P563:P567)</f>
        <v>4.5843485098546557</v>
      </c>
      <c r="R567">
        <f>VLOOKUP(I567,'03septbhavcopy'!$A$1:$M$2068,6,FALSE)</f>
        <v>419.25</v>
      </c>
      <c r="S567">
        <v>19.240614334470983</v>
      </c>
      <c r="T567" t="s">
        <v>4187</v>
      </c>
      <c r="V567">
        <v>437.2</v>
      </c>
      <c r="W567">
        <v>24.34584755403867</v>
      </c>
      <c r="X567">
        <f>AVERAGE(W563:W567)</f>
        <v>14.969311113473285</v>
      </c>
      <c r="Y567">
        <v>331.8</v>
      </c>
      <c r="Z567">
        <v>-5.6313993174061467</v>
      </c>
      <c r="AE567" t="e" cm="1" vm="24">
        <f t="array" aca="1" ref="AE567" ca="1">VLOOKUP(VALUE(LEFT($B$2:$B$1211)),Events!$A$1:$U$536,3,FALSE)</f>
        <v>#VALUE!</v>
      </c>
    </row>
    <row r="568" spans="1:31" x14ac:dyDescent="0.3">
      <c r="H568" s="4"/>
      <c r="I568" s="15"/>
      <c r="J568" s="18"/>
      <c r="K568" s="17" t="s">
        <v>4187</v>
      </c>
      <c r="L568" s="2" t="s">
        <v>4187</v>
      </c>
      <c r="M568" s="2"/>
      <c r="O568" t="e">
        <v>#N/A</v>
      </c>
      <c r="P568" t="e">
        <f t="shared" si="8"/>
        <v>#N/A</v>
      </c>
      <c r="R568" t="e">
        <f>VLOOKUP(I568,'03septbhavcopy'!$A$1:$M$2068,6,FALSE)</f>
        <v>#N/A</v>
      </c>
      <c r="S568" t="s">
        <v>4187</v>
      </c>
      <c r="T568" t="s">
        <v>4187</v>
      </c>
      <c r="V568" t="s">
        <v>4187</v>
      </c>
      <c r="W568" t="s">
        <v>4187</v>
      </c>
      <c r="AE568" t="e" cm="1" vm="24">
        <f t="array" aca="1" ref="AE568" ca="1">VLOOKUP(VALUE(LEFT($B$2:$B$1211)),Events!$A$1:$U$536,3,FALSE)</f>
        <v>#VALUE!</v>
      </c>
    </row>
    <row r="569" spans="1:31" x14ac:dyDescent="0.3">
      <c r="A569" s="4" t="s">
        <v>328</v>
      </c>
      <c r="B569" s="30">
        <v>44340.424988425926</v>
      </c>
      <c r="C569" s="33">
        <v>44340.424988425926</v>
      </c>
      <c r="D569" s="33">
        <v>44340.424988425926</v>
      </c>
      <c r="E569" s="4" t="s">
        <v>6483</v>
      </c>
      <c r="F569" s="11" t="s">
        <v>19</v>
      </c>
      <c r="G569" s="12" t="s">
        <v>18</v>
      </c>
      <c r="H569" s="12" t="s">
        <v>18</v>
      </c>
      <c r="I569" s="15" t="s">
        <v>118</v>
      </c>
      <c r="J569" s="18">
        <v>6562.4</v>
      </c>
      <c r="K569" s="17">
        <v>6598.5</v>
      </c>
      <c r="L569" s="2">
        <v>0.55010362062660556</v>
      </c>
      <c r="M569" s="2"/>
      <c r="O569">
        <v>6794.4</v>
      </c>
      <c r="P569">
        <f t="shared" si="8"/>
        <v>3.5352919663537734</v>
      </c>
      <c r="R569">
        <f>VLOOKUP(I569,'03septbhavcopy'!$A$1:$M$2068,6,FALSE)</f>
        <v>7929.85</v>
      </c>
      <c r="S569">
        <v>20.83765085944168</v>
      </c>
      <c r="T569" t="s">
        <v>4187</v>
      </c>
      <c r="V569">
        <v>7622.9</v>
      </c>
      <c r="W569">
        <v>16.160246251371451</v>
      </c>
      <c r="Y569">
        <v>7469.35</v>
      </c>
      <c r="Z569">
        <v>13.820401072778264</v>
      </c>
      <c r="AE569" t="e" cm="1" vm="24">
        <f t="array" aca="1" ref="AE569" ca="1">VLOOKUP(VALUE(LEFT($B$2:$B$1211)),Events!$A$1:$U$536,3,FALSE)</f>
        <v>#VALUE!</v>
      </c>
    </row>
    <row r="570" spans="1:31" x14ac:dyDescent="0.3">
      <c r="H570" s="4"/>
      <c r="I570" s="16" t="s">
        <v>195</v>
      </c>
      <c r="J570" s="19">
        <v>931.25</v>
      </c>
      <c r="K570" s="17">
        <v>934.35</v>
      </c>
      <c r="L570" s="2">
        <v>0.33288590604027091</v>
      </c>
      <c r="M570" s="2"/>
      <c r="O570">
        <v>953.75</v>
      </c>
      <c r="P570">
        <f t="shared" si="8"/>
        <v>2.4161073825503356</v>
      </c>
      <c r="R570">
        <f>VLOOKUP(I570,'03septbhavcopy'!$A$1:$M$2068,6,FALSE)</f>
        <v>941.1</v>
      </c>
      <c r="S570">
        <v>1.0577181208053716</v>
      </c>
      <c r="T570" t="s">
        <v>4187</v>
      </c>
      <c r="V570">
        <v>962.7</v>
      </c>
      <c r="W570">
        <v>3.3771812080536963</v>
      </c>
      <c r="Y570">
        <v>933.3</v>
      </c>
      <c r="Z570">
        <v>0.22013422818791459</v>
      </c>
      <c r="AE570" t="e" cm="1" vm="24">
        <f t="array" aca="1" ref="AE570" ca="1">VLOOKUP(VALUE(LEFT($B$2:$B$1211)),Events!$A$1:$U$536,3,FALSE)</f>
        <v>#VALUE!</v>
      </c>
    </row>
    <row r="571" spans="1:31" x14ac:dyDescent="0.3">
      <c r="H571" s="4"/>
      <c r="I571" s="16" t="s">
        <v>114</v>
      </c>
      <c r="J571" s="19">
        <v>1790.75</v>
      </c>
      <c r="K571" s="17">
        <v>1883.2</v>
      </c>
      <c r="L571" s="2">
        <v>5.1626413513890856</v>
      </c>
      <c r="M571" s="2"/>
      <c r="O571">
        <v>1928.8</v>
      </c>
      <c r="P571">
        <f t="shared" si="8"/>
        <v>7.7090604495323172</v>
      </c>
      <c r="R571">
        <f>VLOOKUP(I571,'03septbhavcopy'!$A$1:$M$2068,6,FALSE)</f>
        <v>2100.3000000000002</v>
      </c>
      <c r="S571">
        <v>17.28605332961051</v>
      </c>
      <c r="T571" t="s">
        <v>4187</v>
      </c>
      <c r="V571">
        <v>2104.75</v>
      </c>
      <c r="W571">
        <v>17.534552561775794</v>
      </c>
      <c r="Y571">
        <v>2110</v>
      </c>
      <c r="Z571">
        <v>17.827725813206758</v>
      </c>
      <c r="AE571" t="e" cm="1" vm="24">
        <f t="array" aca="1" ref="AE571" ca="1">VLOOKUP(VALUE(LEFT($B$2:$B$1211)),Events!$A$1:$U$536,3,FALSE)</f>
        <v>#VALUE!</v>
      </c>
    </row>
    <row r="572" spans="1:31" x14ac:dyDescent="0.3">
      <c r="H572" s="4"/>
      <c r="I572" s="15" t="s">
        <v>217</v>
      </c>
      <c r="J572" s="18">
        <v>1352.35</v>
      </c>
      <c r="K572" s="17">
        <v>1359.85</v>
      </c>
      <c r="L572" s="2">
        <v>0.55459015787333166</v>
      </c>
      <c r="M572" s="2"/>
      <c r="O572">
        <v>1407.2</v>
      </c>
      <c r="P572">
        <f t="shared" si="8"/>
        <v>4.0559026879136422</v>
      </c>
      <c r="R572">
        <f>VLOOKUP(I572,'03septbhavcopy'!$A$1:$M$2068,6,FALSE)</f>
        <v>1580.4</v>
      </c>
      <c r="S572">
        <v>16.863238067068451</v>
      </c>
      <c r="T572" t="s">
        <v>4187</v>
      </c>
      <c r="V572">
        <v>2285.6999999999998</v>
      </c>
      <c r="W572">
        <v>69.016896513476539</v>
      </c>
      <c r="Y572">
        <v>1561.55</v>
      </c>
      <c r="Z572">
        <v>15.469368136946802</v>
      </c>
      <c r="AE572" t="e" cm="1" vm="24">
        <f t="array" aca="1" ref="AE572" ca="1">VLOOKUP(VALUE(LEFT($B$2:$B$1211)),Events!$A$1:$U$536,3,FALSE)</f>
        <v>#VALUE!</v>
      </c>
    </row>
    <row r="573" spans="1:31" x14ac:dyDescent="0.3">
      <c r="H573" s="4"/>
      <c r="I573" s="15" t="s">
        <v>108</v>
      </c>
      <c r="J573" s="18">
        <v>26111.8</v>
      </c>
      <c r="K573" s="17">
        <v>25313.35</v>
      </c>
      <c r="L573" s="2">
        <v>-3.0578129428074692</v>
      </c>
      <c r="M573" s="2">
        <f>AVERAGE(L569:L573)</f>
        <v>0.70848161862436487</v>
      </c>
      <c r="O573">
        <v>26305.45</v>
      </c>
      <c r="P573">
        <f t="shared" si="8"/>
        <v>0.74161873176112503</v>
      </c>
      <c r="Q573">
        <f>AVERAGE(P569:P573)</f>
        <v>3.6915962436222394</v>
      </c>
      <c r="R573">
        <f>VLOOKUP(I573,'03septbhavcopy'!$A$1:$M$2068,6,FALSE)</f>
        <v>24537.05</v>
      </c>
      <c r="S573">
        <v>-6.0307983363843167</v>
      </c>
      <c r="T573">
        <v>10.00277240810834</v>
      </c>
      <c r="V573">
        <v>25131.7</v>
      </c>
      <c r="W573">
        <v>-3.7534754402224229</v>
      </c>
      <c r="X573">
        <f>AVERAGE(W569:W573)</f>
        <v>20.467080218891013</v>
      </c>
      <c r="Y573">
        <v>24794</v>
      </c>
      <c r="Z573">
        <v>-5.0467604684472125</v>
      </c>
      <c r="AA573">
        <v>8.4581737565345048</v>
      </c>
      <c r="AE573" t="e" cm="1" vm="24">
        <f t="array" aca="1" ref="AE573" ca="1">VLOOKUP(VALUE(LEFT($B$2:$B$1211)),Events!$A$1:$U$536,3,FALSE)</f>
        <v>#VALUE!</v>
      </c>
    </row>
    <row r="574" spans="1:31" x14ac:dyDescent="0.3">
      <c r="H574" s="4"/>
      <c r="I574" s="15"/>
      <c r="J574" s="18"/>
      <c r="K574" s="17" t="s">
        <v>4187</v>
      </c>
      <c r="L574" s="2" t="s">
        <v>4187</v>
      </c>
      <c r="M574" s="2"/>
      <c r="O574" t="e">
        <v>#N/A</v>
      </c>
      <c r="P574" t="e">
        <f t="shared" si="8"/>
        <v>#N/A</v>
      </c>
      <c r="R574" t="e">
        <f>VLOOKUP(I574,'03septbhavcopy'!$A$1:$M$2068,6,FALSE)</f>
        <v>#N/A</v>
      </c>
      <c r="S574" t="s">
        <v>4187</v>
      </c>
      <c r="T574" t="s">
        <v>4187</v>
      </c>
      <c r="V574" t="s">
        <v>4187</v>
      </c>
      <c r="W574" t="s">
        <v>4187</v>
      </c>
      <c r="AE574" t="e" cm="1" vm="24">
        <f t="array" aca="1" ref="AE574" ca="1">VLOOKUP(VALUE(LEFT($B$2:$B$1211)),Events!$A$1:$U$536,3,FALSE)</f>
        <v>#VALUE!</v>
      </c>
    </row>
    <row r="575" spans="1:31" x14ac:dyDescent="0.3">
      <c r="A575" s="4" t="s">
        <v>329</v>
      </c>
      <c r="B575" s="30">
        <v>44340.63517361111</v>
      </c>
      <c r="C575" s="33">
        <v>44340.63517361111</v>
      </c>
      <c r="D575" s="33">
        <v>44340.63517361111</v>
      </c>
      <c r="E575" s="4" t="s">
        <v>6483</v>
      </c>
      <c r="F575" s="12" t="s">
        <v>18</v>
      </c>
      <c r="G575" s="12" t="s">
        <v>18</v>
      </c>
      <c r="H575" s="12" t="s">
        <v>18</v>
      </c>
      <c r="I575" s="15" t="s">
        <v>24</v>
      </c>
      <c r="J575" s="18">
        <v>237.95</v>
      </c>
      <c r="K575" s="17">
        <v>240.8</v>
      </c>
      <c r="L575" s="2">
        <v>1.1977306156755718</v>
      </c>
      <c r="M575" s="2"/>
      <c r="O575">
        <v>248.15</v>
      </c>
      <c r="P575">
        <f t="shared" si="8"/>
        <v>4.286614835049388</v>
      </c>
      <c r="R575">
        <f>VLOOKUP(I575,'03septbhavcopy'!$A$1:$M$2068,6,FALSE)</f>
        <v>229.8</v>
      </c>
      <c r="S575">
        <v>-3.4250893044757209</v>
      </c>
      <c r="T575" t="s">
        <v>4187</v>
      </c>
      <c r="V575">
        <v>237.4</v>
      </c>
      <c r="W575">
        <v>-0.23114099600755747</v>
      </c>
      <c r="Y575">
        <v>212</v>
      </c>
      <c r="Z575">
        <v>-10.905652447993273</v>
      </c>
      <c r="AE575" t="e" cm="1" vm="24">
        <f t="array" aca="1" ref="AE575" ca="1">VLOOKUP(VALUE(LEFT($B$2:$B$1211)),Events!$A$1:$U$536,3,FALSE)</f>
        <v>#VALUE!</v>
      </c>
    </row>
    <row r="576" spans="1:31" x14ac:dyDescent="0.3">
      <c r="H576" s="4"/>
      <c r="I576" s="16" t="s">
        <v>198</v>
      </c>
      <c r="J576" s="19">
        <v>2588.1</v>
      </c>
      <c r="K576" s="17">
        <v>2705.25</v>
      </c>
      <c r="L576" s="2">
        <v>4.5264866118001654</v>
      </c>
      <c r="M576" s="2"/>
      <c r="O576">
        <v>2784.3</v>
      </c>
      <c r="P576">
        <f t="shared" si="8"/>
        <v>7.580850817201819</v>
      </c>
      <c r="R576">
        <f>VLOOKUP(I576,'03septbhavcopy'!$A$1:$M$2068,6,FALSE)</f>
        <v>4339.2</v>
      </c>
      <c r="S576">
        <v>67.65967311927669</v>
      </c>
      <c r="T576" t="s">
        <v>4187</v>
      </c>
      <c r="V576">
        <v>4742.75</v>
      </c>
      <c r="W576">
        <v>83.252192728256247</v>
      </c>
      <c r="Y576">
        <v>4444.6000000000004</v>
      </c>
      <c r="Z576">
        <v>71.7321587264789</v>
      </c>
      <c r="AE576" t="e" cm="1" vm="24">
        <f t="array" aca="1" ref="AE576" ca="1">VLOOKUP(VALUE(LEFT($B$2:$B$1211)),Events!$A$1:$U$536,3,FALSE)</f>
        <v>#VALUE!</v>
      </c>
    </row>
    <row r="577" spans="1:31" x14ac:dyDescent="0.3">
      <c r="H577" s="4"/>
      <c r="I577" s="16" t="s">
        <v>67</v>
      </c>
      <c r="J577" s="19">
        <v>978.4</v>
      </c>
      <c r="K577" s="17">
        <v>995.45</v>
      </c>
      <c r="L577" s="2">
        <v>1.7426410466067119</v>
      </c>
      <c r="M577" s="2"/>
      <c r="O577">
        <v>1007.55</v>
      </c>
      <c r="P577">
        <f t="shared" si="8"/>
        <v>2.9793540474243643</v>
      </c>
      <c r="R577">
        <f>VLOOKUP(I577,'03septbhavcopy'!$A$1:$M$2068,6,FALSE)</f>
        <v>1169.9000000000001</v>
      </c>
      <c r="S577">
        <v>19.572771872444822</v>
      </c>
      <c r="T577" t="s">
        <v>4187</v>
      </c>
      <c r="V577">
        <v>1124.2</v>
      </c>
      <c r="W577">
        <v>14.901880621422739</v>
      </c>
      <c r="Y577">
        <v>1339</v>
      </c>
      <c r="Z577">
        <v>36.856091578086676</v>
      </c>
      <c r="AE577" t="e" cm="1" vm="24">
        <f t="array" aca="1" ref="AE577" ca="1">VLOOKUP(VALUE(LEFT($B$2:$B$1211)),Events!$A$1:$U$536,3,FALSE)</f>
        <v>#VALUE!</v>
      </c>
    </row>
    <row r="578" spans="1:31" x14ac:dyDescent="0.3">
      <c r="H578" s="4"/>
      <c r="I578" s="15" t="s">
        <v>167</v>
      </c>
      <c r="J578" s="18">
        <v>3556.45</v>
      </c>
      <c r="K578" s="17">
        <v>3513.15</v>
      </c>
      <c r="L578" s="2">
        <v>-1.2175062210912493</v>
      </c>
      <c r="M578" s="2"/>
      <c r="O578">
        <v>3491.3</v>
      </c>
      <c r="P578">
        <f t="shared" si="8"/>
        <v>-1.8318829169536939</v>
      </c>
      <c r="R578">
        <f>VLOOKUP(I578,'03septbhavcopy'!$A$1:$M$2068,6,FALSE)</f>
        <v>4353.45</v>
      </c>
      <c r="S578">
        <v>22.409987487522674</v>
      </c>
      <c r="T578" t="s">
        <v>4187</v>
      </c>
      <c r="V578">
        <v>4993.1000000000004</v>
      </c>
      <c r="W578">
        <v>40.395619227038218</v>
      </c>
      <c r="Y578">
        <v>5102.25</v>
      </c>
      <c r="Z578">
        <v>43.464690913692039</v>
      </c>
      <c r="AE578" t="e" cm="1" vm="24">
        <f t="array" aca="1" ref="AE578" ca="1">VLOOKUP(VALUE(LEFT($B$2:$B$1211)),Events!$A$1:$U$536,3,FALSE)</f>
        <v>#VALUE!</v>
      </c>
    </row>
    <row r="579" spans="1:31" x14ac:dyDescent="0.3">
      <c r="H579" s="4"/>
      <c r="I579" s="15" t="s">
        <v>203</v>
      </c>
      <c r="J579" s="18">
        <v>1055</v>
      </c>
      <c r="K579" s="17">
        <v>1049.0999999999999</v>
      </c>
      <c r="L579" s="2">
        <v>-0.55924170616114599</v>
      </c>
      <c r="M579" s="2">
        <f>AVERAGE(L575:L579)</f>
        <v>1.1380220693660108</v>
      </c>
      <c r="O579">
        <v>1223.8499999999999</v>
      </c>
      <c r="P579">
        <f t="shared" si="8"/>
        <v>16.004739336492882</v>
      </c>
      <c r="Q579">
        <f>AVERAGE(P575:P579)</f>
        <v>5.8039352238429514</v>
      </c>
      <c r="R579">
        <f>VLOOKUP(I579,'03septbhavcopy'!$A$1:$M$2068,6,FALSE)</f>
        <v>1367.95</v>
      </c>
      <c r="S579">
        <v>29.66350710900474</v>
      </c>
      <c r="T579">
        <v>27.176170056754643</v>
      </c>
      <c r="V579">
        <v>1425.85</v>
      </c>
      <c r="W579">
        <v>35.151658767772503</v>
      </c>
      <c r="X579">
        <f>AVERAGE(W575:W579)</f>
        <v>34.694042069696437</v>
      </c>
      <c r="Y579">
        <v>1275.9000000000001</v>
      </c>
      <c r="Z579">
        <v>20.938388625592424</v>
      </c>
      <c r="AA579">
        <v>32.41713547917135</v>
      </c>
      <c r="AE579" t="e" cm="1" vm="24">
        <f t="array" aca="1" ref="AE579" ca="1">VLOOKUP(VALUE(LEFT($B$2:$B$1211)),Events!$A$1:$U$536,3,FALSE)</f>
        <v>#VALUE!</v>
      </c>
    </row>
    <row r="580" spans="1:31" x14ac:dyDescent="0.3">
      <c r="H580" s="4"/>
      <c r="I580" s="15"/>
      <c r="J580" s="18"/>
      <c r="K580" s="17" t="s">
        <v>4187</v>
      </c>
      <c r="L580" s="2" t="s">
        <v>4187</v>
      </c>
      <c r="M580" s="2"/>
      <c r="O580" t="e">
        <v>#N/A</v>
      </c>
      <c r="P580" t="e">
        <f t="shared" ref="P580:P643" si="9">(O580-J580)/J580%</f>
        <v>#N/A</v>
      </c>
      <c r="R580" t="e">
        <f>VLOOKUP(I580,'03septbhavcopy'!$A$1:$M$2068,6,FALSE)</f>
        <v>#N/A</v>
      </c>
      <c r="S580" t="s">
        <v>4187</v>
      </c>
      <c r="T580" t="s">
        <v>4187</v>
      </c>
      <c r="V580" t="s">
        <v>4187</v>
      </c>
      <c r="W580" t="s">
        <v>4187</v>
      </c>
      <c r="AE580" t="e" cm="1" vm="24">
        <f t="array" aca="1" ref="AE580" ca="1">VLOOKUP(VALUE(LEFT($B$2:$B$1211)),Events!$A$1:$U$536,3,FALSE)</f>
        <v>#VALUE!</v>
      </c>
    </row>
    <row r="581" spans="1:31" x14ac:dyDescent="0.3">
      <c r="A581" s="4" t="s">
        <v>330</v>
      </c>
      <c r="B581" s="30">
        <v>44340.636550925927</v>
      </c>
      <c r="C581" s="33">
        <v>44340.636550925927</v>
      </c>
      <c r="D581" s="33">
        <v>44340.636550925927</v>
      </c>
      <c r="E581" s="4" t="s">
        <v>6483</v>
      </c>
      <c r="F581" s="11" t="s">
        <v>19</v>
      </c>
      <c r="G581" s="11" t="s">
        <v>19</v>
      </c>
      <c r="H581" s="11" t="s">
        <v>19</v>
      </c>
      <c r="I581" s="15" t="s">
        <v>207</v>
      </c>
      <c r="J581" s="18">
        <v>1520.75</v>
      </c>
      <c r="K581" s="17">
        <v>1577</v>
      </c>
      <c r="L581" s="2">
        <v>3.6988328127568635</v>
      </c>
      <c r="M581" s="2"/>
      <c r="O581">
        <v>1712.5</v>
      </c>
      <c r="P581">
        <f t="shared" si="9"/>
        <v>12.608910077264508</v>
      </c>
      <c r="R581">
        <f>VLOOKUP(I581,'03septbhavcopy'!$A$1:$M$2068,6,FALSE)</f>
        <v>2019.3</v>
      </c>
      <c r="S581">
        <v>32.78316620088772</v>
      </c>
      <c r="T581" t="s">
        <v>4187</v>
      </c>
      <c r="V581">
        <v>2090.25</v>
      </c>
      <c r="W581">
        <v>37.448627322045041</v>
      </c>
      <c r="Y581">
        <v>2409.1999999999998</v>
      </c>
      <c r="Z581">
        <v>58.421831333223729</v>
      </c>
      <c r="AE581" t="e" cm="1" vm="24">
        <f t="array" aca="1" ref="AE581" ca="1">VLOOKUP(VALUE(LEFT($B$2:$B$1211)),Events!$A$1:$U$536,3,FALSE)</f>
        <v>#VALUE!</v>
      </c>
    </row>
    <row r="582" spans="1:31" x14ac:dyDescent="0.3">
      <c r="H582" s="4"/>
      <c r="I582" s="16" t="s">
        <v>162</v>
      </c>
      <c r="J582" s="19">
        <v>621.25</v>
      </c>
      <c r="K582" s="17">
        <v>621.29999999999995</v>
      </c>
      <c r="L582" s="2">
        <v>8.0482897384232636E-3</v>
      </c>
      <c r="M582" s="2"/>
      <c r="O582">
        <v>634</v>
      </c>
      <c r="P582">
        <f t="shared" si="9"/>
        <v>2.0523138832997985</v>
      </c>
      <c r="R582">
        <f>VLOOKUP(I582,'03septbhavcopy'!$A$1:$M$2068,6,FALSE)</f>
        <v>555.65</v>
      </c>
      <c r="S582">
        <v>-10.559356136820929</v>
      </c>
      <c r="T582" t="s">
        <v>4187</v>
      </c>
      <c r="V582">
        <v>557.5</v>
      </c>
      <c r="W582">
        <v>-10.261569416498993</v>
      </c>
      <c r="Y582">
        <v>397.35</v>
      </c>
      <c r="Z582">
        <v>-36.04024144869215</v>
      </c>
      <c r="AE582" t="e" cm="1" vm="24">
        <f t="array" aca="1" ref="AE582" ca="1">VLOOKUP(VALUE(LEFT($B$2:$B$1211)),Events!$A$1:$U$536,3,FALSE)</f>
        <v>#VALUE!</v>
      </c>
    </row>
    <row r="583" spans="1:31" x14ac:dyDescent="0.3">
      <c r="H583" s="4"/>
      <c r="I583" s="16" t="s">
        <v>331</v>
      </c>
      <c r="J583" s="19">
        <v>1370.75</v>
      </c>
      <c r="K583" s="17">
        <v>1465.45</v>
      </c>
      <c r="L583" s="2">
        <v>6.9086266642349115</v>
      </c>
      <c r="M583" s="2"/>
      <c r="O583">
        <v>1503.15</v>
      </c>
      <c r="P583">
        <f t="shared" si="9"/>
        <v>9.6589458325734157</v>
      </c>
      <c r="R583">
        <f>VLOOKUP(I583,'03septbhavcopy'!$A$1:$M$2068,6,FALSE)</f>
        <v>1510.45</v>
      </c>
      <c r="S583">
        <v>10.191501003100496</v>
      </c>
      <c r="T583" t="s">
        <v>4187</v>
      </c>
      <c r="V583">
        <v>1648.8</v>
      </c>
      <c r="W583">
        <v>20.284515776035015</v>
      </c>
      <c r="Y583">
        <v>1712.35</v>
      </c>
      <c r="Z583">
        <v>24.920663870144075</v>
      </c>
      <c r="AE583" t="e" cm="1" vm="24">
        <f t="array" aca="1" ref="AE583" ca="1">VLOOKUP(VALUE(LEFT($B$2:$B$1211)),Events!$A$1:$U$536,3,FALSE)</f>
        <v>#VALUE!</v>
      </c>
    </row>
    <row r="584" spans="1:31" x14ac:dyDescent="0.3">
      <c r="H584" s="4"/>
      <c r="I584" s="15" t="s">
        <v>61</v>
      </c>
      <c r="J584" s="18">
        <v>1493.5</v>
      </c>
      <c r="K584" s="17">
        <v>1484.05</v>
      </c>
      <c r="L584" s="2">
        <v>-0.63274188148644428</v>
      </c>
      <c r="M584" s="2"/>
      <c r="O584">
        <v>1467.7</v>
      </c>
      <c r="P584">
        <f t="shared" si="9"/>
        <v>-1.7274857716772651</v>
      </c>
      <c r="R584">
        <f>VLOOKUP(I584,'03septbhavcopy'!$A$1:$M$2068,6,FALSE)</f>
        <v>1629.75</v>
      </c>
      <c r="S584">
        <v>9.1228657515902238</v>
      </c>
      <c r="T584" t="s">
        <v>4187</v>
      </c>
      <c r="V584">
        <v>1567.25</v>
      </c>
      <c r="W584">
        <v>4.9380649481084697</v>
      </c>
      <c r="Y584">
        <v>1337</v>
      </c>
      <c r="Z584">
        <v>-10.478741211918312</v>
      </c>
      <c r="AE584" t="e" cm="1" vm="24">
        <f t="array" aca="1" ref="AE584" ca="1">VLOOKUP(VALUE(LEFT($B$2:$B$1211)),Events!$A$1:$U$536,3,FALSE)</f>
        <v>#VALUE!</v>
      </c>
    </row>
    <row r="585" spans="1:31" x14ac:dyDescent="0.3">
      <c r="H585" s="4"/>
      <c r="I585" s="15" t="s">
        <v>300</v>
      </c>
      <c r="J585" s="18">
        <v>26909.35</v>
      </c>
      <c r="K585" s="17">
        <v>27655.1</v>
      </c>
      <c r="L585" s="2">
        <v>2.7713415597180906</v>
      </c>
      <c r="M585" s="2">
        <f>AVERAGE(L581:L585)</f>
        <v>2.5508214889923688</v>
      </c>
      <c r="O585">
        <v>28955.35</v>
      </c>
      <c r="P585">
        <f t="shared" si="9"/>
        <v>7.6033051708792669</v>
      </c>
      <c r="Q585">
        <f>AVERAGE(P581:P585)</f>
        <v>6.0391978384679446</v>
      </c>
      <c r="R585">
        <f>VLOOKUP(I585,'03septbhavcopy'!$A$1:$M$2068,6,FALSE)</f>
        <v>30440.799999999999</v>
      </c>
      <c r="S585">
        <v>13.123505398681131</v>
      </c>
      <c r="T585">
        <v>10.932336443487729</v>
      </c>
      <c r="V585">
        <v>29476</v>
      </c>
      <c r="W585">
        <v>9.538134514583227</v>
      </c>
      <c r="X585">
        <f>AVERAGE(W581:W585)</f>
        <v>12.389554628854551</v>
      </c>
      <c r="Y585">
        <v>24865.55</v>
      </c>
      <c r="Z585">
        <v>-7.5951295739213291</v>
      </c>
      <c r="AA585">
        <v>5.8456765937672026</v>
      </c>
      <c r="AE585" t="e" cm="1" vm="24">
        <f t="array" aca="1" ref="AE585" ca="1">VLOOKUP(VALUE(LEFT($B$2:$B$1211)),Events!$A$1:$U$536,3,FALSE)</f>
        <v>#VALUE!</v>
      </c>
    </row>
    <row r="586" spans="1:31" x14ac:dyDescent="0.3">
      <c r="H586" s="4"/>
      <c r="I586" s="15"/>
      <c r="J586" s="18"/>
      <c r="K586" s="17" t="s">
        <v>4187</v>
      </c>
      <c r="L586" s="2" t="s">
        <v>4187</v>
      </c>
      <c r="M586" s="2"/>
      <c r="O586" t="e">
        <v>#N/A</v>
      </c>
      <c r="P586" t="e">
        <f t="shared" si="9"/>
        <v>#N/A</v>
      </c>
      <c r="R586" t="e">
        <f>VLOOKUP(I586,'03septbhavcopy'!$A$1:$M$2068,6,FALSE)</f>
        <v>#N/A</v>
      </c>
      <c r="S586" t="s">
        <v>4187</v>
      </c>
      <c r="T586" t="s">
        <v>4187</v>
      </c>
      <c r="V586" t="s">
        <v>4187</v>
      </c>
      <c r="W586" t="s">
        <v>4187</v>
      </c>
      <c r="AE586" t="e" cm="1" vm="24">
        <f t="array" aca="1" ref="AE586" ca="1">VLOOKUP(VALUE(LEFT($B$2:$B$1211)),Events!$A$1:$U$536,3,FALSE)</f>
        <v>#VALUE!</v>
      </c>
    </row>
    <row r="587" spans="1:31" x14ac:dyDescent="0.3">
      <c r="A587" s="4" t="s">
        <v>332</v>
      </c>
      <c r="B587" s="30">
        <v>44340.676655092589</v>
      </c>
      <c r="C587" s="33">
        <v>44340.676655092589</v>
      </c>
      <c r="D587" s="33">
        <v>44340.676655092589</v>
      </c>
      <c r="E587" s="4" t="s">
        <v>6483</v>
      </c>
      <c r="F587" s="12" t="s">
        <v>18</v>
      </c>
      <c r="G587" s="13" t="s">
        <v>48</v>
      </c>
      <c r="H587" s="12" t="s">
        <v>18</v>
      </c>
      <c r="I587" s="15" t="s">
        <v>95</v>
      </c>
      <c r="J587" s="18">
        <v>397.85</v>
      </c>
      <c r="K587" s="17">
        <v>396.1</v>
      </c>
      <c r="L587" s="2">
        <v>-0.43986427045368853</v>
      </c>
      <c r="M587" s="2"/>
      <c r="O587">
        <v>401.75</v>
      </c>
      <c r="P587">
        <f t="shared" si="9"/>
        <v>0.98026894558250022</v>
      </c>
      <c r="R587">
        <f>VLOOKUP(I587,'03septbhavcopy'!$A$1:$M$2068,6,FALSE)</f>
        <v>392.6</v>
      </c>
      <c r="S587">
        <v>-1.3195928113610655</v>
      </c>
      <c r="T587" t="s">
        <v>4187</v>
      </c>
      <c r="V587">
        <v>357.8</v>
      </c>
      <c r="W587">
        <v>-10.066608018097275</v>
      </c>
      <c r="Y587">
        <v>421.55</v>
      </c>
      <c r="Z587">
        <v>5.9570189770013791</v>
      </c>
      <c r="AE587" t="e" cm="1" vm="24">
        <f t="array" aca="1" ref="AE587" ca="1">VLOOKUP(VALUE(LEFT($B$2:$B$1211)),Events!$A$1:$U$536,3,FALSE)</f>
        <v>#VALUE!</v>
      </c>
    </row>
    <row r="588" spans="1:31" x14ac:dyDescent="0.3">
      <c r="H588" s="4"/>
      <c r="I588" s="16" t="s">
        <v>263</v>
      </c>
      <c r="J588" s="19">
        <v>996.6</v>
      </c>
      <c r="K588" s="17">
        <v>1000.45</v>
      </c>
      <c r="L588" s="2">
        <v>0.38631346578366671</v>
      </c>
      <c r="M588" s="2"/>
      <c r="O588">
        <v>1071.5999999999999</v>
      </c>
      <c r="P588">
        <f t="shared" si="9"/>
        <v>7.5255869957856589</v>
      </c>
      <c r="R588">
        <f>VLOOKUP(I588,'03septbhavcopy'!$A$1:$M$2068,6,FALSE)</f>
        <v>1088.95</v>
      </c>
      <c r="S588">
        <v>9.2665061208107584</v>
      </c>
      <c r="T588" t="s">
        <v>4187</v>
      </c>
      <c r="V588">
        <v>1218.2</v>
      </c>
      <c r="W588">
        <v>22.235601043548062</v>
      </c>
      <c r="Y588">
        <v>1224.2</v>
      </c>
      <c r="Z588">
        <v>22.837648003210916</v>
      </c>
      <c r="AE588" t="e" cm="1" vm="24">
        <f t="array" aca="1" ref="AE588" ca="1">VLOOKUP(VALUE(LEFT($B$2:$B$1211)),Events!$A$1:$U$536,3,FALSE)</f>
        <v>#VALUE!</v>
      </c>
    </row>
    <row r="589" spans="1:31" x14ac:dyDescent="0.3">
      <c r="H589" s="4"/>
      <c r="I589" s="16" t="s">
        <v>165</v>
      </c>
      <c r="J589" s="19">
        <v>5154.8500000000004</v>
      </c>
      <c r="K589" s="17">
        <v>5287.25</v>
      </c>
      <c r="L589" s="2">
        <v>2.56845495019253</v>
      </c>
      <c r="M589" s="2"/>
      <c r="O589">
        <v>5246.25</v>
      </c>
      <c r="P589">
        <f t="shared" si="9"/>
        <v>1.7730874807220314</v>
      </c>
      <c r="R589">
        <f>VLOOKUP(I589,'03septbhavcopy'!$A$1:$M$2068,6,FALSE)</f>
        <v>7405.85</v>
      </c>
      <c r="S589">
        <v>43.667613994587619</v>
      </c>
      <c r="T589" t="s">
        <v>4187</v>
      </c>
      <c r="V589">
        <v>7297.55</v>
      </c>
      <c r="W589">
        <v>41.566679922791153</v>
      </c>
      <c r="Y589">
        <v>8933.2999999999993</v>
      </c>
      <c r="Z589">
        <v>73.298932073678159</v>
      </c>
      <c r="AE589" t="e" cm="1" vm="24">
        <f t="array" aca="1" ref="AE589" ca="1">VLOOKUP(VALUE(LEFT($B$2:$B$1211)),Events!$A$1:$U$536,3,FALSE)</f>
        <v>#VALUE!</v>
      </c>
    </row>
    <row r="590" spans="1:31" x14ac:dyDescent="0.3">
      <c r="H590" s="4"/>
      <c r="I590" s="15" t="s">
        <v>333</v>
      </c>
      <c r="J590" s="18">
        <v>8647.75</v>
      </c>
      <c r="K590" s="17">
        <v>8505.7000000000007</v>
      </c>
      <c r="L590" s="2">
        <v>-1.6426238038796133</v>
      </c>
      <c r="M590" s="2"/>
      <c r="O590">
        <v>9068.4</v>
      </c>
      <c r="P590">
        <f t="shared" si="9"/>
        <v>4.8642710531641136</v>
      </c>
      <c r="R590">
        <f>VLOOKUP(I590,'03septbhavcopy'!$A$1:$M$2068,6,FALSE)</f>
        <v>9218.25</v>
      </c>
      <c r="S590">
        <v>6.5970917290624724</v>
      </c>
      <c r="T590" t="s">
        <v>4187</v>
      </c>
      <c r="V590">
        <v>9404.35</v>
      </c>
      <c r="W590">
        <v>8.7490965858171243</v>
      </c>
      <c r="Y590">
        <v>9268.1</v>
      </c>
      <c r="Z590">
        <v>7.173542250874509</v>
      </c>
      <c r="AE590" t="e" cm="1" vm="24">
        <f t="array" aca="1" ref="AE590" ca="1">VLOOKUP(VALUE(LEFT($B$2:$B$1211)),Events!$A$1:$U$536,3,FALSE)</f>
        <v>#VALUE!</v>
      </c>
    </row>
    <row r="591" spans="1:31" x14ac:dyDescent="0.3">
      <c r="H591" s="4"/>
      <c r="I591" s="15" t="s">
        <v>175</v>
      </c>
      <c r="J591" s="18">
        <v>565.54999999999995</v>
      </c>
      <c r="K591" s="17">
        <v>572.29999999999995</v>
      </c>
      <c r="L591" s="2">
        <v>1.1935284236583856</v>
      </c>
      <c r="M591" s="2">
        <f>AVERAGE(L587:L591)</f>
        <v>0.41316175306025615</v>
      </c>
      <c r="O591">
        <v>591.1</v>
      </c>
      <c r="P591">
        <f t="shared" si="9"/>
        <v>4.5177261073291604</v>
      </c>
      <c r="Q591">
        <f>AVERAGE(P587:P591)</f>
        <v>3.9321881165166928</v>
      </c>
      <c r="R591">
        <f>VLOOKUP(I591,'03septbhavcopy'!$A$1:$M$2068,6,FALSE)</f>
        <v>619.54999999999995</v>
      </c>
      <c r="S591">
        <v>9.548227389267085</v>
      </c>
      <c r="T591">
        <v>13.551969284473373</v>
      </c>
      <c r="V591">
        <v>633.25</v>
      </c>
      <c r="W591">
        <v>11.970648041729298</v>
      </c>
      <c r="X591">
        <f>AVERAGE(W587:W591)</f>
        <v>14.891083515157675</v>
      </c>
      <c r="Y591">
        <v>534.35</v>
      </c>
      <c r="Z591">
        <v>-5.5167536026876371</v>
      </c>
      <c r="AA591">
        <v>20.750077540415464</v>
      </c>
      <c r="AE591" t="e" cm="1" vm="24">
        <f t="array" aca="1" ref="AE591" ca="1">VLOOKUP(VALUE(LEFT($B$2:$B$1211)),Events!$A$1:$U$536,3,FALSE)</f>
        <v>#VALUE!</v>
      </c>
    </row>
    <row r="592" spans="1:31" x14ac:dyDescent="0.3">
      <c r="H592" s="4"/>
      <c r="I592" s="15"/>
      <c r="J592" s="18"/>
      <c r="K592" s="17" t="s">
        <v>4187</v>
      </c>
      <c r="L592" s="2" t="s">
        <v>4187</v>
      </c>
      <c r="M592" s="2"/>
      <c r="O592" t="e">
        <v>#N/A</v>
      </c>
      <c r="P592" t="e">
        <f t="shared" si="9"/>
        <v>#N/A</v>
      </c>
      <c r="R592" t="e">
        <f>VLOOKUP(I592,'03septbhavcopy'!$A$1:$M$2068,6,FALSE)</f>
        <v>#N/A</v>
      </c>
      <c r="S592" t="s">
        <v>4187</v>
      </c>
      <c r="T592" t="s">
        <v>4187</v>
      </c>
      <c r="V592" t="s">
        <v>4187</v>
      </c>
      <c r="W592" t="s">
        <v>4187</v>
      </c>
      <c r="AE592" t="e" cm="1" vm="24">
        <f t="array" aca="1" ref="AE592" ca="1">VLOOKUP(VALUE(LEFT($B$2:$B$1211)),Events!$A$1:$U$536,3,FALSE)</f>
        <v>#VALUE!</v>
      </c>
    </row>
    <row r="593" spans="1:31" x14ac:dyDescent="0.3">
      <c r="A593" s="4" t="s">
        <v>334</v>
      </c>
      <c r="B593" s="30">
        <v>44340.678680555553</v>
      </c>
      <c r="C593" s="33">
        <v>44340.678680555553</v>
      </c>
      <c r="D593" s="33">
        <v>44340.678680555553</v>
      </c>
      <c r="E593" s="4" t="s">
        <v>6483</v>
      </c>
      <c r="F593" s="12" t="s">
        <v>18</v>
      </c>
      <c r="G593" s="13" t="s">
        <v>48</v>
      </c>
      <c r="H593" s="12" t="s">
        <v>18</v>
      </c>
      <c r="I593" s="15" t="s">
        <v>21</v>
      </c>
      <c r="J593" s="18">
        <v>3261.1</v>
      </c>
      <c r="K593" s="17">
        <v>3149.35</v>
      </c>
      <c r="L593" s="2">
        <v>-3.426757842445801</v>
      </c>
      <c r="M593" s="2"/>
      <c r="O593">
        <v>3289.45</v>
      </c>
      <c r="P593">
        <f t="shared" si="9"/>
        <v>0.86933856674128085</v>
      </c>
      <c r="R593">
        <f>VLOOKUP(I593,'03septbhavcopy'!$A$1:$M$2068,6,FALSE)</f>
        <v>5014.55</v>
      </c>
      <c r="S593">
        <v>53.768667014197675</v>
      </c>
      <c r="T593" t="s">
        <v>4187</v>
      </c>
      <c r="V593">
        <v>4565.55</v>
      </c>
      <c r="W593">
        <v>40.000306644997096</v>
      </c>
      <c r="Y593">
        <v>4475.1499999999996</v>
      </c>
      <c r="Z593">
        <v>37.228235871331755</v>
      </c>
      <c r="AE593" t="e" cm="1" vm="24">
        <f t="array" aca="1" ref="AE593" ca="1">VLOOKUP(VALUE(LEFT($B$2:$B$1211)),Events!$A$1:$U$536,3,FALSE)</f>
        <v>#VALUE!</v>
      </c>
    </row>
    <row r="594" spans="1:31" x14ac:dyDescent="0.3">
      <c r="H594" s="4"/>
      <c r="I594" s="16" t="s">
        <v>205</v>
      </c>
      <c r="J594" s="19">
        <v>125</v>
      </c>
      <c r="K594" s="17">
        <v>124.6</v>
      </c>
      <c r="L594" s="2">
        <v>-0.32000000000000456</v>
      </c>
      <c r="M594" s="2"/>
      <c r="O594">
        <v>129.75</v>
      </c>
      <c r="P594">
        <f t="shared" si="9"/>
        <v>3.8</v>
      </c>
      <c r="R594">
        <f>VLOOKUP(I594,'03septbhavcopy'!$A$1:$M$2068,6,FALSE)</f>
        <v>120.6</v>
      </c>
      <c r="S594">
        <v>-3.5200000000000045</v>
      </c>
      <c r="T594" t="s">
        <v>4187</v>
      </c>
      <c r="V594">
        <v>130.4</v>
      </c>
      <c r="W594">
        <v>4.3200000000000047</v>
      </c>
      <c r="Y594">
        <v>135.6</v>
      </c>
      <c r="Z594">
        <v>8.4799999999999951</v>
      </c>
      <c r="AE594" t="e" cm="1" vm="24">
        <f t="array" aca="1" ref="AE594" ca="1">VLOOKUP(VALUE(LEFT($B$2:$B$1211)),Events!$A$1:$U$536,3,FALSE)</f>
        <v>#VALUE!</v>
      </c>
    </row>
    <row r="595" spans="1:31" x14ac:dyDescent="0.3">
      <c r="H595" s="4"/>
      <c r="I595" s="16" t="s">
        <v>166</v>
      </c>
      <c r="J595" s="19">
        <v>820.1</v>
      </c>
      <c r="K595" s="17">
        <v>811.05</v>
      </c>
      <c r="L595" s="2">
        <v>-1.103523960492631</v>
      </c>
      <c r="M595" s="2"/>
      <c r="O595">
        <v>853.25</v>
      </c>
      <c r="P595">
        <f t="shared" si="9"/>
        <v>4.0421899768320904</v>
      </c>
      <c r="R595">
        <f>VLOOKUP(I595,'03septbhavcopy'!$A$1:$M$2068,6,FALSE)</f>
        <v>799.25</v>
      </c>
      <c r="S595">
        <v>-2.5423728813559348</v>
      </c>
      <c r="T595" t="s">
        <v>4187</v>
      </c>
      <c r="V595">
        <v>797.15</v>
      </c>
      <c r="W595">
        <v>-2.7984392147299162</v>
      </c>
      <c r="Y595">
        <v>801.75</v>
      </c>
      <c r="Z595">
        <v>-2.2375320082916743</v>
      </c>
      <c r="AE595" t="e" cm="1" vm="24">
        <f t="array" aca="1" ref="AE595" ca="1">VLOOKUP(VALUE(LEFT($B$2:$B$1211)),Events!$A$1:$U$536,3,FALSE)</f>
        <v>#VALUE!</v>
      </c>
    </row>
    <row r="596" spans="1:31" x14ac:dyDescent="0.3">
      <c r="H596" s="4"/>
      <c r="I596" s="15" t="s">
        <v>225</v>
      </c>
      <c r="J596" s="18">
        <v>1644.05</v>
      </c>
      <c r="K596" s="17">
        <v>1620.3</v>
      </c>
      <c r="L596" s="2">
        <v>-1.4446032663240169</v>
      </c>
      <c r="M596" s="2"/>
      <c r="O596">
        <v>1600.55</v>
      </c>
      <c r="P596">
        <f t="shared" si="9"/>
        <v>-2.6459049298987258</v>
      </c>
      <c r="R596">
        <f>VLOOKUP(I596,'03septbhavcopy'!$A$1:$M$2068,6,FALSE)</f>
        <v>2500.1</v>
      </c>
      <c r="S596">
        <v>52.0695842583863</v>
      </c>
      <c r="T596" t="s">
        <v>4187</v>
      </c>
      <c r="V596">
        <v>2691.15</v>
      </c>
      <c r="W596">
        <v>63.690277059700136</v>
      </c>
      <c r="Y596">
        <v>2740.5</v>
      </c>
      <c r="Z596">
        <v>66.692010583619719</v>
      </c>
      <c r="AE596" t="e" cm="1" vm="24">
        <f t="array" aca="1" ref="AE596" ca="1">VLOOKUP(VALUE(LEFT($B$2:$B$1211)),Events!$A$1:$U$536,3,FALSE)</f>
        <v>#VALUE!</v>
      </c>
    </row>
    <row r="597" spans="1:31" x14ac:dyDescent="0.3">
      <c r="H597" s="4"/>
      <c r="I597" s="15" t="s">
        <v>210</v>
      </c>
      <c r="J597" s="18">
        <v>789.35</v>
      </c>
      <c r="K597" s="17">
        <v>811.7</v>
      </c>
      <c r="L597" s="2">
        <v>2.8314435928295461</v>
      </c>
      <c r="M597" s="2">
        <f>AVERAGE(L593:L597)</f>
        <v>-0.69268829528658149</v>
      </c>
      <c r="O597">
        <v>853.55</v>
      </c>
      <c r="P597">
        <f t="shared" si="9"/>
        <v>8.1332742129600213</v>
      </c>
      <c r="Q597">
        <f>AVERAGE(P593:P597)</f>
        <v>2.8397795653269333</v>
      </c>
      <c r="R597">
        <f>VLOOKUP(I597,'03septbhavcopy'!$A$1:$M$2068,6,FALSE)</f>
        <v>752.8</v>
      </c>
      <c r="S597">
        <v>-4.6303920947615209</v>
      </c>
      <c r="T597">
        <v>19.029097259293302</v>
      </c>
      <c r="V597">
        <v>725.85</v>
      </c>
      <c r="W597">
        <v>-8.0445936530056379</v>
      </c>
      <c r="X597">
        <f>AVERAGE(W593:W597)</f>
        <v>19.433510167392338</v>
      </c>
      <c r="Y597">
        <v>756.6</v>
      </c>
      <c r="Z597">
        <v>-4.1489833407233796</v>
      </c>
      <c r="AA597">
        <v>21.202746221187287</v>
      </c>
      <c r="AE597" t="e" cm="1" vm="24">
        <f t="array" aca="1" ref="AE597" ca="1">VLOOKUP(VALUE(LEFT($B$2:$B$1211)),Events!$A$1:$U$536,3,FALSE)</f>
        <v>#VALUE!</v>
      </c>
    </row>
    <row r="598" spans="1:31" x14ac:dyDescent="0.3">
      <c r="H598" s="4"/>
      <c r="I598" s="15"/>
      <c r="J598" s="18"/>
      <c r="K598" s="17" t="s">
        <v>4187</v>
      </c>
      <c r="L598" s="2" t="s">
        <v>4187</v>
      </c>
      <c r="M598" s="2"/>
      <c r="O598" t="e">
        <v>#N/A</v>
      </c>
      <c r="P598" t="e">
        <f t="shared" si="9"/>
        <v>#N/A</v>
      </c>
      <c r="R598" t="e">
        <f>VLOOKUP(I598,'03septbhavcopy'!$A$1:$M$2068,6,FALSE)</f>
        <v>#N/A</v>
      </c>
      <c r="S598" t="s">
        <v>4187</v>
      </c>
      <c r="T598" t="s">
        <v>4187</v>
      </c>
      <c r="V598" t="s">
        <v>4187</v>
      </c>
      <c r="W598" t="s">
        <v>4187</v>
      </c>
      <c r="AE598" t="e" cm="1" vm="24">
        <f t="array" aca="1" ref="AE598" ca="1">VLOOKUP(VALUE(LEFT($B$2:$B$1211)),Events!$A$1:$U$536,3,FALSE)</f>
        <v>#VALUE!</v>
      </c>
    </row>
    <row r="599" spans="1:31" x14ac:dyDescent="0.3">
      <c r="A599" s="4" t="s">
        <v>335</v>
      </c>
      <c r="B599" s="30">
        <v>44340.682187500002</v>
      </c>
      <c r="C599" s="33">
        <v>44340.682187500002</v>
      </c>
      <c r="D599" s="33">
        <v>44340.682187500002</v>
      </c>
      <c r="E599" s="4" t="s">
        <v>6483</v>
      </c>
      <c r="F599" s="13" t="s">
        <v>48</v>
      </c>
      <c r="G599" s="13" t="s">
        <v>48</v>
      </c>
      <c r="H599" s="12" t="s">
        <v>18</v>
      </c>
      <c r="I599" s="15" t="s">
        <v>53</v>
      </c>
      <c r="J599" s="18">
        <v>1408.95</v>
      </c>
      <c r="K599" s="17">
        <v>1452.55</v>
      </c>
      <c r="L599" s="2">
        <v>3.0945029986869588</v>
      </c>
      <c r="M599" s="2"/>
      <c r="O599">
        <v>1519.95</v>
      </c>
      <c r="P599">
        <f t="shared" si="9"/>
        <v>7.8782071755562644</v>
      </c>
      <c r="R599">
        <f>VLOOKUP(I599,'03septbhavcopy'!$A$1:$M$2068,6,FALSE)</f>
        <v>1432.35</v>
      </c>
      <c r="S599">
        <v>1.6608112424145542</v>
      </c>
      <c r="T599" t="s">
        <v>4187</v>
      </c>
      <c r="V599">
        <v>1385.2</v>
      </c>
      <c r="W599">
        <v>-1.685652436211363</v>
      </c>
      <c r="Y599">
        <v>2037.55</v>
      </c>
      <c r="Z599">
        <v>44.614784059051054</v>
      </c>
      <c r="AE599" t="e" cm="1" vm="24">
        <f t="array" aca="1" ref="AE599" ca="1">VLOOKUP(VALUE(LEFT($B$2:$B$1211)),Events!$A$1:$U$536,3,FALSE)</f>
        <v>#VALUE!</v>
      </c>
    </row>
    <row r="600" spans="1:31" x14ac:dyDescent="0.3">
      <c r="H600" s="4"/>
      <c r="I600" s="16" t="s">
        <v>69</v>
      </c>
      <c r="J600" s="19">
        <v>2011.2</v>
      </c>
      <c r="K600" s="17">
        <v>2101.8000000000002</v>
      </c>
      <c r="L600" s="2">
        <v>4.5047732696897436</v>
      </c>
      <c r="M600" s="2"/>
      <c r="O600">
        <v>2175.25</v>
      </c>
      <c r="P600">
        <f t="shared" si="9"/>
        <v>8.1568217979315794</v>
      </c>
      <c r="R600">
        <f>VLOOKUP(I600,'03septbhavcopy'!$A$1:$M$2068,6,FALSE)</f>
        <v>2306.8000000000002</v>
      </c>
      <c r="S600">
        <v>14.697692919649965</v>
      </c>
      <c r="T600" t="s">
        <v>4187</v>
      </c>
      <c r="V600">
        <v>2421.8000000000002</v>
      </c>
      <c r="W600">
        <v>20.41567223548131</v>
      </c>
      <c r="Y600">
        <v>3275.45</v>
      </c>
      <c r="Z600">
        <v>62.8604813046937</v>
      </c>
      <c r="AE600" t="e" cm="1" vm="24">
        <f t="array" aca="1" ref="AE600" ca="1">VLOOKUP(VALUE(LEFT($B$2:$B$1211)),Events!$A$1:$U$536,3,FALSE)</f>
        <v>#VALUE!</v>
      </c>
    </row>
    <row r="601" spans="1:31" x14ac:dyDescent="0.3">
      <c r="H601" s="4"/>
      <c r="I601" s="16" t="s">
        <v>71</v>
      </c>
      <c r="J601" s="19">
        <v>1955.65</v>
      </c>
      <c r="K601" s="17">
        <v>1969.3</v>
      </c>
      <c r="L601" s="2">
        <v>0.69797765448827054</v>
      </c>
      <c r="M601" s="2"/>
      <c r="O601">
        <v>1969.05</v>
      </c>
      <c r="P601">
        <f t="shared" si="9"/>
        <v>0.68519418096284423</v>
      </c>
      <c r="R601">
        <f>VLOOKUP(I601,'03septbhavcopy'!$A$1:$M$2068,6,FALSE)</f>
        <v>2213.65</v>
      </c>
      <c r="S601">
        <v>13.192544678239971</v>
      </c>
      <c r="T601" t="s">
        <v>4187</v>
      </c>
      <c r="V601">
        <v>2180.6999999999998</v>
      </c>
      <c r="W601">
        <v>11.507682867588768</v>
      </c>
      <c r="Y601">
        <v>2122.35</v>
      </c>
      <c r="Z601">
        <v>8.5240201467542676</v>
      </c>
      <c r="AE601" t="e" cm="1" vm="24">
        <f t="array" aca="1" ref="AE601" ca="1">VLOOKUP(VALUE(LEFT($B$2:$B$1211)),Events!$A$1:$U$536,3,FALSE)</f>
        <v>#VALUE!</v>
      </c>
    </row>
    <row r="602" spans="1:31" x14ac:dyDescent="0.3">
      <c r="H602" s="4"/>
      <c r="I602" s="15" t="s">
        <v>208</v>
      </c>
      <c r="J602" s="18">
        <v>3210.9</v>
      </c>
      <c r="K602" s="17">
        <v>3213.35</v>
      </c>
      <c r="L602" s="2">
        <v>7.6302594288200132E-2</v>
      </c>
      <c r="M602" s="2"/>
      <c r="O602">
        <v>3411.65</v>
      </c>
      <c r="P602">
        <f t="shared" si="9"/>
        <v>6.2521411442274752</v>
      </c>
      <c r="R602">
        <f>VLOOKUP(I602,'03septbhavcopy'!$A$1:$M$2068,6,FALSE)</f>
        <v>4091.65</v>
      </c>
      <c r="S602">
        <v>27.430004048709083</v>
      </c>
      <c r="T602" t="s">
        <v>4187</v>
      </c>
      <c r="V602">
        <v>3783</v>
      </c>
      <c r="W602">
        <v>17.817434364196949</v>
      </c>
      <c r="Y602">
        <v>4033.45</v>
      </c>
      <c r="Z602">
        <v>25.617428135413736</v>
      </c>
      <c r="AE602" t="e" cm="1" vm="24">
        <f t="array" aca="1" ref="AE602" ca="1">VLOOKUP(VALUE(LEFT($B$2:$B$1211)),Events!$A$1:$U$536,3,FALSE)</f>
        <v>#VALUE!</v>
      </c>
    </row>
    <row r="603" spans="1:31" x14ac:dyDescent="0.3">
      <c r="H603" s="4"/>
      <c r="I603" s="15" t="s">
        <v>114</v>
      </c>
      <c r="J603" s="18">
        <v>1790.75</v>
      </c>
      <c r="K603" s="17">
        <v>1883.2</v>
      </c>
      <c r="L603" s="2">
        <v>5.1626413513890856</v>
      </c>
      <c r="M603" s="2">
        <f>AVERAGE(L599:L603)</f>
        <v>2.7072395737084518</v>
      </c>
      <c r="O603">
        <v>1928.8</v>
      </c>
      <c r="P603">
        <f t="shared" si="9"/>
        <v>7.7090604495323172</v>
      </c>
      <c r="Q603">
        <f>AVERAGE(P599:P603)</f>
        <v>6.1362849496420964</v>
      </c>
      <c r="R603">
        <f>VLOOKUP(I603,'03septbhavcopy'!$A$1:$M$2068,6,FALSE)</f>
        <v>2100.3000000000002</v>
      </c>
      <c r="S603">
        <v>17.28605332961051</v>
      </c>
      <c r="T603">
        <v>14.853421243724815</v>
      </c>
      <c r="V603">
        <v>2104.75</v>
      </c>
      <c r="W603">
        <v>17.534552561775794</v>
      </c>
      <c r="X603">
        <f>AVERAGE(W599:W603)</f>
        <v>13.117937918566293</v>
      </c>
      <c r="Y603">
        <v>2110</v>
      </c>
      <c r="Z603">
        <v>17.827725813206758</v>
      </c>
      <c r="AA603">
        <v>31.888887891823906</v>
      </c>
      <c r="AE603" t="e" cm="1" vm="24">
        <f t="array" aca="1" ref="AE603" ca="1">VLOOKUP(VALUE(LEFT($B$2:$B$1211)),Events!$A$1:$U$536,3,FALSE)</f>
        <v>#VALUE!</v>
      </c>
    </row>
    <row r="604" spans="1:31" x14ac:dyDescent="0.3">
      <c r="H604" s="4"/>
      <c r="I604" s="15"/>
      <c r="J604" s="18"/>
      <c r="K604" s="17" t="s">
        <v>4187</v>
      </c>
      <c r="L604" s="2" t="s">
        <v>4187</v>
      </c>
      <c r="M604" s="2"/>
      <c r="O604" t="e">
        <v>#N/A</v>
      </c>
      <c r="P604" t="e">
        <f t="shared" si="9"/>
        <v>#N/A</v>
      </c>
      <c r="R604" t="e">
        <f>VLOOKUP(I604,'03septbhavcopy'!$A$1:$M$2068,6,FALSE)</f>
        <v>#N/A</v>
      </c>
      <c r="S604" t="s">
        <v>4187</v>
      </c>
      <c r="T604" t="s">
        <v>4187</v>
      </c>
      <c r="V604" t="s">
        <v>4187</v>
      </c>
      <c r="W604" t="s">
        <v>4187</v>
      </c>
      <c r="AE604" t="e" cm="1" vm="24">
        <f t="array" aca="1" ref="AE604" ca="1">VLOOKUP(VALUE(LEFT($B$2:$B$1211)),Events!$A$1:$U$536,3,FALSE)</f>
        <v>#VALUE!</v>
      </c>
    </row>
    <row r="605" spans="1:31" x14ac:dyDescent="0.3">
      <c r="A605" s="4" t="s">
        <v>336</v>
      </c>
      <c r="B605" s="30">
        <v>44341.159849537034</v>
      </c>
      <c r="C605" s="33">
        <v>44341.159849537034</v>
      </c>
      <c r="D605" s="33">
        <v>44341.159849537034</v>
      </c>
      <c r="E605" s="4" t="s">
        <v>6483</v>
      </c>
      <c r="F605" s="12" t="s">
        <v>18</v>
      </c>
      <c r="G605" s="12" t="s">
        <v>18</v>
      </c>
      <c r="H605" s="13" t="s">
        <v>48</v>
      </c>
      <c r="I605" s="15" t="s">
        <v>64</v>
      </c>
      <c r="J605" s="18">
        <v>1990</v>
      </c>
      <c r="K605" s="17">
        <v>1985.45</v>
      </c>
      <c r="L605" s="2">
        <v>-0.22864321608039975</v>
      </c>
      <c r="M605" s="2"/>
      <c r="O605">
        <v>2042.65</v>
      </c>
      <c r="P605">
        <f t="shared" si="9"/>
        <v>2.6457286432160854</v>
      </c>
      <c r="R605">
        <f>VLOOKUP(I605,'03septbhavcopy'!$A$1:$M$2068,6,FALSE)</f>
        <v>2469</v>
      </c>
      <c r="S605">
        <v>24.070351758793972</v>
      </c>
      <c r="T605" t="s">
        <v>4187</v>
      </c>
      <c r="V605">
        <v>2331.85</v>
      </c>
      <c r="W605">
        <v>17.17839195979899</v>
      </c>
      <c r="Y605">
        <v>2282.1999999999998</v>
      </c>
      <c r="Z605">
        <v>14.683417085427127</v>
      </c>
      <c r="AE605" t="e" cm="1" vm="24">
        <f t="array" aca="1" ref="AE605" ca="1">VLOOKUP(VALUE(LEFT($B$2:$B$1211)),Events!$A$1:$U$536,3,FALSE)</f>
        <v>#VALUE!</v>
      </c>
    </row>
    <row r="606" spans="1:31" x14ac:dyDescent="0.3">
      <c r="H606" s="4"/>
      <c r="I606" s="16" t="s">
        <v>184</v>
      </c>
      <c r="J606" s="19">
        <v>126.95</v>
      </c>
      <c r="K606" s="17">
        <v>120.9</v>
      </c>
      <c r="L606" s="2">
        <v>-4.7656557699881814</v>
      </c>
      <c r="M606" s="2"/>
      <c r="O606">
        <v>121.45</v>
      </c>
      <c r="P606">
        <f t="shared" si="9"/>
        <v>-4.3324143363528949</v>
      </c>
      <c r="R606">
        <f>VLOOKUP(I606,'03septbhavcopy'!$A$1:$M$2068,6,FALSE)</f>
        <v>122.45</v>
      </c>
      <c r="S606">
        <v>-3.5447026388341865</v>
      </c>
      <c r="T606" t="s">
        <v>4187</v>
      </c>
      <c r="V606">
        <v>109.25</v>
      </c>
      <c r="W606">
        <v>-13.942497046081137</v>
      </c>
      <c r="Y606">
        <v>102.45</v>
      </c>
      <c r="Z606">
        <v>-19.298936589208349</v>
      </c>
      <c r="AE606" t="e" cm="1" vm="24">
        <f t="array" aca="1" ref="AE606" ca="1">VLOOKUP(VALUE(LEFT($B$2:$B$1211)),Events!$A$1:$U$536,3,FALSE)</f>
        <v>#VALUE!</v>
      </c>
    </row>
    <row r="607" spans="1:31" x14ac:dyDescent="0.3">
      <c r="H607" s="4"/>
      <c r="I607" s="16" t="s">
        <v>102</v>
      </c>
      <c r="J607" s="19">
        <v>2145</v>
      </c>
      <c r="K607" s="17">
        <v>2355.6</v>
      </c>
      <c r="L607" s="2">
        <v>9.8181818181818148</v>
      </c>
      <c r="M607" s="2"/>
      <c r="O607">
        <v>2441.15</v>
      </c>
      <c r="P607">
        <f t="shared" si="9"/>
        <v>13.806526806526811</v>
      </c>
      <c r="R607">
        <f>VLOOKUP(I607,'03septbhavcopy'!$A$1:$M$2068,6,FALSE)</f>
        <v>3773.45</v>
      </c>
      <c r="S607">
        <v>75.918414918414911</v>
      </c>
      <c r="T607" t="s">
        <v>4187</v>
      </c>
      <c r="V607">
        <v>4347.25</v>
      </c>
      <c r="W607">
        <v>102.66899766899768</v>
      </c>
      <c r="Y607">
        <v>3870.05</v>
      </c>
      <c r="Z607">
        <v>80.421911421911432</v>
      </c>
      <c r="AE607" t="e" cm="1" vm="24">
        <f t="array" aca="1" ref="AE607" ca="1">VLOOKUP(VALUE(LEFT($B$2:$B$1211)),Events!$A$1:$U$536,3,FALSE)</f>
        <v>#VALUE!</v>
      </c>
    </row>
    <row r="608" spans="1:31" x14ac:dyDescent="0.3">
      <c r="H608" s="4"/>
      <c r="I608" s="15" t="s">
        <v>94</v>
      </c>
      <c r="J608" s="18">
        <v>2187</v>
      </c>
      <c r="K608" s="17">
        <v>2164.5500000000002</v>
      </c>
      <c r="L608" s="2">
        <v>-1.0265203475079934</v>
      </c>
      <c r="M608" s="2"/>
      <c r="O608">
        <v>2168</v>
      </c>
      <c r="P608">
        <f t="shared" si="9"/>
        <v>-0.86877000457247366</v>
      </c>
      <c r="R608">
        <f>VLOOKUP(I608,'03septbhavcopy'!$A$1:$M$2068,6,FALSE)</f>
        <v>2183.9</v>
      </c>
      <c r="S608">
        <v>-0.14174668495655735</v>
      </c>
      <c r="T608" t="s">
        <v>4187</v>
      </c>
      <c r="V608">
        <v>2241.9</v>
      </c>
      <c r="W608">
        <v>2.5102880658436253</v>
      </c>
      <c r="Y608">
        <v>1788.35</v>
      </c>
      <c r="Z608">
        <v>-18.228166438042983</v>
      </c>
      <c r="AE608" t="e" cm="1" vm="24">
        <f t="array" aca="1" ref="AE608" ca="1">VLOOKUP(VALUE(LEFT($B$2:$B$1211)),Events!$A$1:$U$536,3,FALSE)</f>
        <v>#VALUE!</v>
      </c>
    </row>
    <row r="609" spans="1:31" x14ac:dyDescent="0.3">
      <c r="H609" s="4"/>
      <c r="I609" s="15" t="s">
        <v>295</v>
      </c>
      <c r="J609" s="18">
        <v>712.4</v>
      </c>
      <c r="K609" s="17">
        <v>708.55</v>
      </c>
      <c r="L609" s="2">
        <f>-(K609-J609)/J609%</f>
        <v>0.54042672655811663</v>
      </c>
      <c r="M609" s="2">
        <f>AVERAGE(L605:L609)</f>
        <v>0.86755784223267141</v>
      </c>
      <c r="O609">
        <v>744.15</v>
      </c>
      <c r="P609">
        <f t="shared" si="9"/>
        <v>4.4567658618753514</v>
      </c>
      <c r="Q609">
        <f>AVERAGE(P605:P609)</f>
        <v>3.1415673941385762</v>
      </c>
      <c r="R609">
        <f>VLOOKUP(I609,'03septbhavcopy'!$A$1:$M$2068,6,FALSE)</f>
        <v>841</v>
      </c>
      <c r="S609">
        <v>18.051656372824262</v>
      </c>
      <c r="T609">
        <v>22.870794745248482</v>
      </c>
      <c r="V609">
        <v>914.75</v>
      </c>
      <c r="W609">
        <v>28.403986524424486</v>
      </c>
      <c r="X609">
        <f>AVERAGE(W605:W609)</f>
        <v>27.363833434596728</v>
      </c>
      <c r="Y609">
        <v>953.2</v>
      </c>
      <c r="Z609">
        <v>33.801235261089289</v>
      </c>
      <c r="AA609">
        <v>18.2758921482353</v>
      </c>
      <c r="AE609" t="e" cm="1" vm="24">
        <f t="array" aca="1" ref="AE609" ca="1">VLOOKUP(VALUE(LEFT($B$2:$B$1211)),Events!$A$1:$U$536,3,FALSE)</f>
        <v>#VALUE!</v>
      </c>
    </row>
    <row r="610" spans="1:31" x14ac:dyDescent="0.3">
      <c r="H610" s="4"/>
      <c r="I610" s="15"/>
      <c r="J610" s="18"/>
      <c r="K610" s="17" t="s">
        <v>4187</v>
      </c>
      <c r="L610" s="2" t="s">
        <v>4187</v>
      </c>
      <c r="M610" s="2"/>
      <c r="O610" t="e">
        <v>#N/A</v>
      </c>
      <c r="P610" t="e">
        <f t="shared" si="9"/>
        <v>#N/A</v>
      </c>
      <c r="R610" t="e">
        <f>VLOOKUP(I610,'03septbhavcopy'!$A$1:$M$2068,6,FALSE)</f>
        <v>#N/A</v>
      </c>
      <c r="S610" t="s">
        <v>4187</v>
      </c>
      <c r="T610" t="s">
        <v>4187</v>
      </c>
      <c r="V610" t="s">
        <v>4187</v>
      </c>
      <c r="W610" t="s">
        <v>4187</v>
      </c>
      <c r="AE610" t="e" cm="1" vm="24">
        <f t="array" aca="1" ref="AE610" ca="1">VLOOKUP(VALUE(LEFT($B$2:$B$1211)),Events!$A$1:$U$536,3,FALSE)</f>
        <v>#VALUE!</v>
      </c>
    </row>
    <row r="611" spans="1:31" x14ac:dyDescent="0.3">
      <c r="A611" s="4" t="s">
        <v>337</v>
      </c>
      <c r="B611" s="30">
        <v>44341.211701388886</v>
      </c>
      <c r="C611" s="33">
        <v>44341.211701388886</v>
      </c>
      <c r="D611" s="33">
        <v>44341.211701388886</v>
      </c>
      <c r="E611" s="4" t="s">
        <v>6483</v>
      </c>
      <c r="F611" s="13" t="s">
        <v>48</v>
      </c>
      <c r="G611" s="14" t="s">
        <v>26</v>
      </c>
      <c r="H611" s="12" t="s">
        <v>18</v>
      </c>
      <c r="I611" s="15" t="s">
        <v>275</v>
      </c>
      <c r="J611" s="18">
        <v>352</v>
      </c>
      <c r="K611" s="17">
        <v>348.65</v>
      </c>
      <c r="L611" s="2">
        <v>-0.95170454545455196</v>
      </c>
      <c r="M611" s="2"/>
      <c r="O611">
        <v>375.85</v>
      </c>
      <c r="P611">
        <f t="shared" si="9"/>
        <v>6.7755681818181879</v>
      </c>
      <c r="R611">
        <f>VLOOKUP(I611,'03septbhavcopy'!$A$1:$M$2068,6,FALSE)</f>
        <v>419.25</v>
      </c>
      <c r="S611">
        <v>19.105113636363637</v>
      </c>
      <c r="T611" t="s">
        <v>4187</v>
      </c>
      <c r="V611">
        <v>437.2</v>
      </c>
      <c r="W611">
        <v>24.20454545454545</v>
      </c>
      <c r="Y611">
        <v>331.8</v>
      </c>
      <c r="Z611">
        <v>-5.7386363636363606</v>
      </c>
      <c r="AE611" t="e" cm="1" vm="24">
        <f t="array" aca="1" ref="AE611" ca="1">VLOOKUP(VALUE(LEFT($B$2:$B$1211)),Events!$A$1:$U$536,3,FALSE)</f>
        <v>#VALUE!</v>
      </c>
    </row>
    <row r="612" spans="1:31" x14ac:dyDescent="0.3">
      <c r="H612" s="4"/>
      <c r="I612" s="16" t="s">
        <v>227</v>
      </c>
      <c r="J612" s="19">
        <v>5480</v>
      </c>
      <c r="K612" s="17">
        <v>5607.75</v>
      </c>
      <c r="L612" s="2">
        <v>2.3312043795620441</v>
      </c>
      <c r="M612" s="2"/>
      <c r="O612">
        <v>5855.65</v>
      </c>
      <c r="P612">
        <f t="shared" si="9"/>
        <v>6.8549270072992634</v>
      </c>
      <c r="R612">
        <f>VLOOKUP(I612,'03septbhavcopy'!$A$1:$M$2068,6,FALSE)</f>
        <v>5823.35</v>
      </c>
      <c r="S612">
        <v>6.2655109489051162</v>
      </c>
      <c r="T612" t="s">
        <v>4187</v>
      </c>
      <c r="V612">
        <v>5973.65</v>
      </c>
      <c r="W612">
        <v>9.0082116788321098</v>
      </c>
      <c r="Y612">
        <v>5091</v>
      </c>
      <c r="Z612">
        <v>-7.0985401459854014</v>
      </c>
      <c r="AE612" t="e" cm="1" vm="24">
        <f t="array" aca="1" ref="AE612" ca="1">VLOOKUP(VALUE(LEFT($B$2:$B$1211)),Events!$A$1:$U$536,3,FALSE)</f>
        <v>#VALUE!</v>
      </c>
    </row>
    <row r="613" spans="1:31" x14ac:dyDescent="0.3">
      <c r="H613" s="4"/>
      <c r="I613" s="16" t="s">
        <v>88</v>
      </c>
      <c r="J613" s="19">
        <v>1637.4</v>
      </c>
      <c r="K613" s="17">
        <v>1714.85</v>
      </c>
      <c r="L613" s="2">
        <v>4.7300598509832543</v>
      </c>
      <c r="M613" s="2"/>
      <c r="O613">
        <v>1807.8</v>
      </c>
      <c r="P613">
        <f t="shared" si="9"/>
        <v>10.406742396482219</v>
      </c>
      <c r="R613">
        <f>VLOOKUP(I613,'03septbhavcopy'!$A$1:$M$2068,6,FALSE)</f>
        <v>1997.35</v>
      </c>
      <c r="S613">
        <v>21.983021863930606</v>
      </c>
      <c r="T613" t="s">
        <v>4187</v>
      </c>
      <c r="V613">
        <v>1966</v>
      </c>
      <c r="W613">
        <v>20.068401123732738</v>
      </c>
      <c r="Y613">
        <v>1755.15</v>
      </c>
      <c r="Z613">
        <v>7.1912788567240735</v>
      </c>
      <c r="AE613" t="e" cm="1" vm="24">
        <f t="array" aca="1" ref="AE613" ca="1">VLOOKUP(VALUE(LEFT($B$2:$B$1211)),Events!$A$1:$U$536,3,FALSE)</f>
        <v>#VALUE!</v>
      </c>
    </row>
    <row r="614" spans="1:31" x14ac:dyDescent="0.3">
      <c r="H614" s="4"/>
      <c r="I614" s="15" t="s">
        <v>80</v>
      </c>
      <c r="J614" s="18">
        <v>156.6</v>
      </c>
      <c r="K614" s="17">
        <v>157.05000000000001</v>
      </c>
      <c r="L614" s="2">
        <v>0.28735632183909138</v>
      </c>
      <c r="M614" s="2"/>
      <c r="O614">
        <v>147.94999999999999</v>
      </c>
      <c r="P614">
        <f t="shared" si="9"/>
        <v>-5.5236270753512171</v>
      </c>
      <c r="R614">
        <f>VLOOKUP(I614,'03septbhavcopy'!$A$1:$M$2068,6,FALSE)</f>
        <v>179.4</v>
      </c>
      <c r="S614">
        <v>14.559386973180086</v>
      </c>
      <c r="T614" t="s">
        <v>4187</v>
      </c>
      <c r="V614">
        <v>167.95</v>
      </c>
      <c r="W614">
        <v>7.2477650063856931</v>
      </c>
      <c r="Y614">
        <v>174.8</v>
      </c>
      <c r="Z614">
        <v>11.621966794380599</v>
      </c>
      <c r="AE614" t="e" cm="1" vm="24">
        <f t="array" aca="1" ref="AE614" ca="1">VLOOKUP(VALUE(LEFT($B$2:$B$1211)),Events!$A$1:$U$536,3,FALSE)</f>
        <v>#VALUE!</v>
      </c>
    </row>
    <row r="615" spans="1:31" x14ac:dyDescent="0.3">
      <c r="H615" s="4"/>
      <c r="I615" s="15" t="s">
        <v>97</v>
      </c>
      <c r="J615" s="18">
        <v>1682.25</v>
      </c>
      <c r="K615" s="17">
        <v>1660.85</v>
      </c>
      <c r="L615" s="2">
        <v>-1.2721058106702385</v>
      </c>
      <c r="M615" s="2">
        <f>AVERAGE(L611:L615)</f>
        <v>1.0249620392519199</v>
      </c>
      <c r="O615">
        <v>1771.65</v>
      </c>
      <c r="P615">
        <f t="shared" si="9"/>
        <v>5.3143111903700451</v>
      </c>
      <c r="Q615">
        <f>AVERAGE(P611:P615)</f>
        <v>4.7655843401236995</v>
      </c>
      <c r="R615">
        <f>VLOOKUP(I615,'03septbhavcopy'!$A$1:$M$2068,6,FALSE)</f>
        <v>913.3</v>
      </c>
      <c r="S615">
        <v>-45.709615098825978</v>
      </c>
      <c r="T615">
        <v>3.2406836647106929</v>
      </c>
      <c r="V615">
        <v>934.2</v>
      </c>
      <c r="W615">
        <v>-44.467231386535886</v>
      </c>
      <c r="X615">
        <f>AVERAGE(W611:W615)</f>
        <v>3.2123383753920196</v>
      </c>
      <c r="Y615">
        <v>999.85</v>
      </c>
      <c r="Z615">
        <v>-40.564719869222763</v>
      </c>
      <c r="AA615">
        <v>-6.9177301455479707</v>
      </c>
      <c r="AE615" t="e" cm="1" vm="24">
        <f t="array" aca="1" ref="AE615" ca="1">VLOOKUP(VALUE(LEFT($B$2:$B$1211)),Events!$A$1:$U$536,3,FALSE)</f>
        <v>#VALUE!</v>
      </c>
    </row>
    <row r="616" spans="1:31" x14ac:dyDescent="0.3">
      <c r="H616" s="4"/>
      <c r="I616" s="15"/>
      <c r="J616" s="18"/>
      <c r="K616" s="17" t="s">
        <v>4187</v>
      </c>
      <c r="L616" s="2" t="s">
        <v>4187</v>
      </c>
      <c r="M616" s="2"/>
      <c r="O616" t="e">
        <v>#N/A</v>
      </c>
      <c r="P616" t="e">
        <f t="shared" si="9"/>
        <v>#N/A</v>
      </c>
      <c r="R616" t="e">
        <f>VLOOKUP(I616,'03septbhavcopy'!$A$1:$M$2068,6,FALSE)</f>
        <v>#N/A</v>
      </c>
      <c r="S616" t="s">
        <v>4187</v>
      </c>
      <c r="T616" t="s">
        <v>4187</v>
      </c>
      <c r="V616" t="s">
        <v>4187</v>
      </c>
      <c r="W616" t="s">
        <v>4187</v>
      </c>
      <c r="AE616" t="e" cm="1" vm="24">
        <f t="array" aca="1" ref="AE616" ca="1">VLOOKUP(VALUE(LEFT($B$2:$B$1211)),Events!$A$1:$U$536,3,FALSE)</f>
        <v>#VALUE!</v>
      </c>
    </row>
    <row r="617" spans="1:31" x14ac:dyDescent="0.3">
      <c r="A617" s="4" t="s">
        <v>338</v>
      </c>
      <c r="B617" s="30">
        <v>44341.235173611109</v>
      </c>
      <c r="C617" s="33">
        <v>44341.235173611109</v>
      </c>
      <c r="D617" s="33">
        <v>44341.235173611109</v>
      </c>
      <c r="E617" s="4" t="s">
        <v>6483</v>
      </c>
      <c r="F617" s="12" t="s">
        <v>18</v>
      </c>
      <c r="G617" s="12" t="s">
        <v>18</v>
      </c>
      <c r="H617" s="12" t="s">
        <v>18</v>
      </c>
      <c r="I617" s="15" t="s">
        <v>115</v>
      </c>
      <c r="J617" s="18">
        <v>384.15</v>
      </c>
      <c r="K617" s="17">
        <v>382.15</v>
      </c>
      <c r="L617" s="2">
        <v>-0.52062996225432778</v>
      </c>
      <c r="M617" s="2"/>
      <c r="O617">
        <v>402.45</v>
      </c>
      <c r="P617">
        <f t="shared" si="9"/>
        <v>4.7637641546271015</v>
      </c>
      <c r="R617">
        <f>VLOOKUP(I617,'03septbhavcopy'!$A$1:$M$2068,6,FALSE)</f>
        <v>363.5</v>
      </c>
      <c r="S617">
        <v>-5.3755043602759285</v>
      </c>
      <c r="T617" t="s">
        <v>4187</v>
      </c>
      <c r="V617">
        <v>358.15</v>
      </c>
      <c r="W617">
        <v>-6.7681895093062607</v>
      </c>
      <c r="Y617">
        <v>399.3</v>
      </c>
      <c r="Z617">
        <v>3.9437719640765416</v>
      </c>
      <c r="AE617" t="e" cm="1" vm="24">
        <f t="array" aca="1" ref="AE617" ca="1">VLOOKUP(VALUE(LEFT($B$2:$B$1211)),Events!$A$1:$U$536,3,FALSE)</f>
        <v>#VALUE!</v>
      </c>
    </row>
    <row r="618" spans="1:31" x14ac:dyDescent="0.3">
      <c r="H618" s="4"/>
      <c r="I618" s="16" t="s">
        <v>183</v>
      </c>
      <c r="J618" s="19">
        <v>15143.45</v>
      </c>
      <c r="K618" s="17">
        <v>15104.45</v>
      </c>
      <c r="L618" s="2">
        <v>-0.25753708699140548</v>
      </c>
      <c r="M618" s="2"/>
      <c r="O618">
        <v>15908.4</v>
      </c>
      <c r="P618">
        <f t="shared" si="9"/>
        <v>5.0513588383096248</v>
      </c>
      <c r="R618">
        <f>VLOOKUP(I618,'03septbhavcopy'!$A$1:$M$2068,6,FALSE)</f>
        <v>14310.4</v>
      </c>
      <c r="S618">
        <v>-5.5010582132869397</v>
      </c>
      <c r="T618" t="s">
        <v>4187</v>
      </c>
      <c r="V618">
        <v>15796.8</v>
      </c>
      <c r="W618">
        <v>4.3144065586111386</v>
      </c>
      <c r="Y618">
        <v>16062.35</v>
      </c>
      <c r="Z618">
        <v>6.0679699804205747</v>
      </c>
      <c r="AE618" t="e" cm="1" vm="24">
        <f t="array" aca="1" ref="AE618" ca="1">VLOOKUP(VALUE(LEFT($B$2:$B$1211)),Events!$A$1:$U$536,3,FALSE)</f>
        <v>#VALUE!</v>
      </c>
    </row>
    <row r="619" spans="1:31" x14ac:dyDescent="0.3">
      <c r="H619" s="4"/>
      <c r="I619" s="16" t="s">
        <v>170</v>
      </c>
      <c r="J619" s="19">
        <v>1481</v>
      </c>
      <c r="K619" s="17">
        <v>1588.75</v>
      </c>
      <c r="L619" s="2">
        <f>(K619-J619)/J619%</f>
        <v>7.2754895340985817</v>
      </c>
      <c r="M619" s="2"/>
      <c r="O619">
        <v>1680.25</v>
      </c>
      <c r="P619">
        <f t="shared" si="9"/>
        <v>13.453747467927077</v>
      </c>
      <c r="R619">
        <f>VLOOKUP(I619,'03septbhavcopy'!$A$1:$M$2068,6,FALSE)</f>
        <v>1848.7</v>
      </c>
      <c r="S619">
        <v>24.827819041188388</v>
      </c>
      <c r="T619" t="s">
        <v>4187</v>
      </c>
      <c r="V619">
        <v>1855</v>
      </c>
      <c r="W619">
        <v>25.253207292370018</v>
      </c>
      <c r="Y619">
        <v>2258</v>
      </c>
      <c r="Z619">
        <v>52.464550979068193</v>
      </c>
      <c r="AE619" t="e" cm="1" vm="24">
        <f t="array" aca="1" ref="AE619" ca="1">VLOOKUP(VALUE(LEFT($B$2:$B$1211)),Events!$A$1:$U$536,3,FALSE)</f>
        <v>#VALUE!</v>
      </c>
    </row>
    <row r="620" spans="1:31" x14ac:dyDescent="0.3">
      <c r="H620" s="4"/>
      <c r="I620" s="15" t="s">
        <v>133</v>
      </c>
      <c r="J620" s="18">
        <v>286.5</v>
      </c>
      <c r="K620" s="17">
        <v>280.64999999999998</v>
      </c>
      <c r="L620" s="2">
        <v>-2.0418848167539343</v>
      </c>
      <c r="M620" s="2"/>
      <c r="O620">
        <v>302.25</v>
      </c>
      <c r="P620">
        <f t="shared" si="9"/>
        <v>5.4973821989528791</v>
      </c>
      <c r="R620">
        <f>VLOOKUP(I620,'03septbhavcopy'!$A$1:$M$2068,6,FALSE)</f>
        <v>275.95</v>
      </c>
      <c r="S620">
        <v>-3.6823734729493927</v>
      </c>
      <c r="T620" t="s">
        <v>4187</v>
      </c>
      <c r="V620">
        <v>277.75</v>
      </c>
      <c r="W620">
        <v>-3.0541012216404884</v>
      </c>
      <c r="Y620">
        <v>285.05</v>
      </c>
      <c r="Z620">
        <v>-0.50610820244327692</v>
      </c>
      <c r="AE620" t="e" cm="1" vm="24">
        <f t="array" aca="1" ref="AE620" ca="1">VLOOKUP(VALUE(LEFT($B$2:$B$1211)),Events!$A$1:$U$536,3,FALSE)</f>
        <v>#VALUE!</v>
      </c>
    </row>
    <row r="621" spans="1:31" x14ac:dyDescent="0.3">
      <c r="H621" s="4"/>
      <c r="I621" s="15" t="s">
        <v>273</v>
      </c>
      <c r="J621" s="18">
        <v>643</v>
      </c>
      <c r="K621" s="17">
        <v>635.15</v>
      </c>
      <c r="L621" s="2">
        <f>(K621-J621)/J621%</f>
        <v>-1.2208398133748093</v>
      </c>
      <c r="M621" s="2">
        <f>AVERAGE(L617:L621)</f>
        <v>0.646919570944821</v>
      </c>
      <c r="O621">
        <v>690.75</v>
      </c>
      <c r="P621">
        <f t="shared" si="9"/>
        <v>7.4261275272161749</v>
      </c>
      <c r="Q621">
        <f>AVERAGE(P617:P621)</f>
        <v>7.2384760374065706</v>
      </c>
      <c r="R621">
        <f>VLOOKUP(I621,'03septbhavcopy'!$A$1:$M$2068,6,FALSE)</f>
        <v>1088.55</v>
      </c>
      <c r="S621">
        <v>69.292379471228614</v>
      </c>
      <c r="T621">
        <v>15.912252493180949</v>
      </c>
      <c r="V621">
        <v>1101.9000000000001</v>
      </c>
      <c r="W621">
        <v>71.368584758942475</v>
      </c>
      <c r="X621">
        <f>AVERAGE(W617:W621)</f>
        <v>18.222781575795373</v>
      </c>
      <c r="Y621">
        <v>1319.15</v>
      </c>
      <c r="Z621">
        <v>105.15552099533438</v>
      </c>
      <c r="AA621">
        <v>33.425141143291285</v>
      </c>
      <c r="AE621" t="e" cm="1" vm="24">
        <f t="array" aca="1" ref="AE621" ca="1">VLOOKUP(VALUE(LEFT($B$2:$B$1211)),Events!$A$1:$U$536,3,FALSE)</f>
        <v>#VALUE!</v>
      </c>
    </row>
    <row r="622" spans="1:31" x14ac:dyDescent="0.3">
      <c r="H622" s="4"/>
      <c r="I622" s="15"/>
      <c r="J622" s="18"/>
      <c r="K622" s="17" t="s">
        <v>4187</v>
      </c>
      <c r="L622" s="2" t="s">
        <v>4187</v>
      </c>
      <c r="M622" s="2"/>
      <c r="O622" t="e">
        <v>#N/A</v>
      </c>
      <c r="P622" t="e">
        <f t="shared" si="9"/>
        <v>#N/A</v>
      </c>
      <c r="R622" t="e">
        <f>VLOOKUP(I622,'03septbhavcopy'!$A$1:$M$2068,6,FALSE)</f>
        <v>#N/A</v>
      </c>
      <c r="S622" t="s">
        <v>4187</v>
      </c>
      <c r="T622" t="s">
        <v>4187</v>
      </c>
      <c r="V622" t="s">
        <v>4187</v>
      </c>
      <c r="W622" t="s">
        <v>4187</v>
      </c>
      <c r="AE622" t="e" cm="1" vm="24">
        <f t="array" aca="1" ref="AE622" ca="1">VLOOKUP(VALUE(LEFT($B$2:$B$1211)),Events!$A$1:$U$536,3,FALSE)</f>
        <v>#VALUE!</v>
      </c>
    </row>
    <row r="623" spans="1:31" x14ac:dyDescent="0.3">
      <c r="A623" s="4" t="s">
        <v>339</v>
      </c>
      <c r="B623" s="30">
        <v>44341.236689814818</v>
      </c>
      <c r="C623" s="33">
        <v>44341.236689814818</v>
      </c>
      <c r="D623" s="33">
        <v>44341.236689814818</v>
      </c>
      <c r="E623" s="4" t="s">
        <v>6483</v>
      </c>
      <c r="F623" s="12" t="s">
        <v>18</v>
      </c>
      <c r="G623" s="12" t="s">
        <v>18</v>
      </c>
      <c r="H623" s="12" t="s">
        <v>18</v>
      </c>
      <c r="I623" s="15" t="s">
        <v>182</v>
      </c>
      <c r="J623" s="18">
        <v>80.75</v>
      </c>
      <c r="K623" s="17">
        <v>83.85</v>
      </c>
      <c r="L623" s="2">
        <v>3.8390092879256894</v>
      </c>
      <c r="M623" s="2"/>
      <c r="O623">
        <v>81.8</v>
      </c>
      <c r="P623">
        <f t="shared" si="9"/>
        <v>1.3003095975232164</v>
      </c>
      <c r="R623">
        <f>VLOOKUP(I623,'03septbhavcopy'!$A$1:$M$2068,6,FALSE)</f>
        <v>79.2</v>
      </c>
      <c r="S623">
        <v>-1.9195046439628447</v>
      </c>
      <c r="T623" t="s">
        <v>4187</v>
      </c>
      <c r="V623">
        <v>78</v>
      </c>
      <c r="W623">
        <v>-3.4055727554179565</v>
      </c>
      <c r="Y623">
        <v>112.95</v>
      </c>
      <c r="Z623">
        <v>39.87616099071208</v>
      </c>
      <c r="AE623" t="e" cm="1" vm="24">
        <f t="array" aca="1" ref="AE623" ca="1">VLOOKUP(VALUE(LEFT($B$2:$B$1211)),Events!$A$1:$U$536,3,FALSE)</f>
        <v>#VALUE!</v>
      </c>
    </row>
    <row r="624" spans="1:31" x14ac:dyDescent="0.3">
      <c r="H624" s="4"/>
      <c r="I624" s="16" t="s">
        <v>133</v>
      </c>
      <c r="J624" s="19">
        <v>286.60000000000002</v>
      </c>
      <c r="K624" s="17">
        <v>280.64999999999998</v>
      </c>
      <c r="L624" s="2">
        <v>-2.0760642009769872</v>
      </c>
      <c r="M624" s="2"/>
      <c r="O624">
        <v>302.25</v>
      </c>
      <c r="P624">
        <f t="shared" si="9"/>
        <v>5.4605722260990843</v>
      </c>
      <c r="R624">
        <f>VLOOKUP(I624,'03septbhavcopy'!$A$1:$M$2068,6,FALSE)</f>
        <v>275.95</v>
      </c>
      <c r="S624">
        <v>-3.7159804605722377</v>
      </c>
      <c r="T624" t="s">
        <v>4187</v>
      </c>
      <c r="V624">
        <v>277.75</v>
      </c>
      <c r="W624">
        <v>-3.0879274249825621</v>
      </c>
      <c r="Y624">
        <v>285.05</v>
      </c>
      <c r="Z624">
        <v>-0.54082344731333265</v>
      </c>
      <c r="AE624" t="e" cm="1" vm="24">
        <f t="array" aca="1" ref="AE624" ca="1">VLOOKUP(VALUE(LEFT($B$2:$B$1211)),Events!$A$1:$U$536,3,FALSE)</f>
        <v>#VALUE!</v>
      </c>
    </row>
    <row r="625" spans="1:31" x14ac:dyDescent="0.3">
      <c r="H625" s="4"/>
      <c r="I625" s="16" t="s">
        <v>95</v>
      </c>
      <c r="J625" s="19">
        <v>413.15</v>
      </c>
      <c r="K625" s="17">
        <v>396.1</v>
      </c>
      <c r="L625" s="2">
        <v>-4.1268304489894598</v>
      </c>
      <c r="M625" s="2"/>
      <c r="O625">
        <v>401.75</v>
      </c>
      <c r="P625">
        <f t="shared" si="9"/>
        <v>-2.7592883940457407</v>
      </c>
      <c r="R625">
        <f>VLOOKUP(I625,'03septbhavcopy'!$A$1:$M$2068,6,FALSE)</f>
        <v>392.6</v>
      </c>
      <c r="S625">
        <v>-4.9739803945298204</v>
      </c>
      <c r="T625" t="s">
        <v>4187</v>
      </c>
      <c r="V625">
        <v>357.8</v>
      </c>
      <c r="W625">
        <v>-13.397071281616839</v>
      </c>
      <c r="Y625">
        <v>421.55</v>
      </c>
      <c r="Z625">
        <v>2.033159869296874</v>
      </c>
      <c r="AE625" t="e" cm="1" vm="24">
        <f t="array" aca="1" ref="AE625" ca="1">VLOOKUP(VALUE(LEFT($B$2:$B$1211)),Events!$A$1:$U$536,3,FALSE)</f>
        <v>#VALUE!</v>
      </c>
    </row>
    <row r="626" spans="1:31" x14ac:dyDescent="0.3">
      <c r="H626" s="4"/>
      <c r="I626" s="15" t="s">
        <v>101</v>
      </c>
      <c r="J626" s="18">
        <v>528</v>
      </c>
      <c r="K626" s="17">
        <v>510.7</v>
      </c>
      <c r="L626" s="2">
        <v>-3.2765151515151536</v>
      </c>
      <c r="M626" s="2"/>
      <c r="O626">
        <v>598.95000000000005</v>
      </c>
      <c r="P626">
        <f t="shared" si="9"/>
        <v>13.437500000000007</v>
      </c>
      <c r="R626">
        <f>VLOOKUP(I626,'03septbhavcopy'!$A$1:$M$2068,6,FALSE)</f>
        <v>700.55</v>
      </c>
      <c r="S626">
        <v>32.679924242424235</v>
      </c>
      <c r="T626" t="s">
        <v>4187</v>
      </c>
      <c r="V626">
        <v>615.9</v>
      </c>
      <c r="W626">
        <v>16.647727272727266</v>
      </c>
      <c r="Y626">
        <v>690.35</v>
      </c>
      <c r="Z626">
        <v>30.748106060606062</v>
      </c>
      <c r="AE626" t="e" cm="1" vm="24">
        <f t="array" aca="1" ref="AE626" ca="1">VLOOKUP(VALUE(LEFT($B$2:$B$1211)),Events!$A$1:$U$536,3,FALSE)</f>
        <v>#VALUE!</v>
      </c>
    </row>
    <row r="627" spans="1:31" x14ac:dyDescent="0.3">
      <c r="H627" s="4"/>
      <c r="I627" s="15" t="s">
        <v>167</v>
      </c>
      <c r="J627" s="18">
        <v>3550</v>
      </c>
      <c r="K627" s="17">
        <v>3513.15</v>
      </c>
      <c r="L627" s="2">
        <v>-1.038028169014082</v>
      </c>
      <c r="M627" s="2">
        <f>AVERAGE(L623:L627)</f>
        <v>-1.3356857365139987</v>
      </c>
      <c r="O627">
        <v>3491.3</v>
      </c>
      <c r="P627">
        <f t="shared" si="9"/>
        <v>-1.6535211267605583</v>
      </c>
      <c r="Q627">
        <f>AVERAGE(P623:P627)</f>
        <v>3.1571144605632013</v>
      </c>
      <c r="R627">
        <f>VLOOKUP(I627,'03septbhavcopy'!$A$1:$M$2068,6,FALSE)</f>
        <v>4353.45</v>
      </c>
      <c r="S627">
        <v>22.632394366197179</v>
      </c>
      <c r="T627">
        <v>8.9405706219113021</v>
      </c>
      <c r="V627">
        <v>4993.1000000000004</v>
      </c>
      <c r="W627">
        <v>40.650704225352122</v>
      </c>
      <c r="X627">
        <f>AVERAGE(W623:W627)</f>
        <v>7.4815720072124066</v>
      </c>
      <c r="Y627">
        <v>5102.25</v>
      </c>
      <c r="Z627">
        <v>43.725352112676056</v>
      </c>
      <c r="AA627">
        <v>23.168391117195551</v>
      </c>
      <c r="AE627" t="e" cm="1" vm="24">
        <f t="array" aca="1" ref="AE627" ca="1">VLOOKUP(VALUE(LEFT($B$2:$B$1211)),Events!$A$1:$U$536,3,FALSE)</f>
        <v>#VALUE!</v>
      </c>
    </row>
    <row r="628" spans="1:31" x14ac:dyDescent="0.3">
      <c r="H628" s="4"/>
      <c r="I628" s="15"/>
      <c r="J628" s="18"/>
      <c r="K628" s="17" t="s">
        <v>4187</v>
      </c>
      <c r="L628" s="2" t="s">
        <v>4187</v>
      </c>
      <c r="M628" s="2"/>
      <c r="O628" t="e">
        <v>#N/A</v>
      </c>
      <c r="P628" t="e">
        <f t="shared" si="9"/>
        <v>#N/A</v>
      </c>
      <c r="R628" t="e">
        <f>VLOOKUP(I628,'03septbhavcopy'!$A$1:$M$2068,6,FALSE)</f>
        <v>#N/A</v>
      </c>
      <c r="S628" t="s">
        <v>4187</v>
      </c>
      <c r="T628" t="s">
        <v>4187</v>
      </c>
      <c r="V628" t="s">
        <v>4187</v>
      </c>
      <c r="W628" t="s">
        <v>4187</v>
      </c>
      <c r="AE628" t="e" cm="1" vm="24">
        <f t="array" aca="1" ref="AE628" ca="1">VLOOKUP(VALUE(LEFT($B$2:$B$1211)),Events!$A$1:$U$536,3,FALSE)</f>
        <v>#VALUE!</v>
      </c>
    </row>
    <row r="629" spans="1:31" x14ac:dyDescent="0.3">
      <c r="A629" s="4" t="s">
        <v>340</v>
      </c>
      <c r="B629" s="30">
        <v>44341.290636574071</v>
      </c>
      <c r="C629" s="33">
        <v>44341.290636574071</v>
      </c>
      <c r="D629" s="33">
        <v>44341.290636574071</v>
      </c>
      <c r="E629" s="4" t="s">
        <v>6483</v>
      </c>
      <c r="F629" s="12" t="s">
        <v>18</v>
      </c>
      <c r="G629" s="12" t="s">
        <v>18</v>
      </c>
      <c r="H629" s="12" t="s">
        <v>18</v>
      </c>
      <c r="I629" s="15" t="s">
        <v>93</v>
      </c>
      <c r="J629" s="18">
        <v>637.5</v>
      </c>
      <c r="K629" s="17">
        <v>619.70000000000005</v>
      </c>
      <c r="L629" s="2">
        <v>-2.7921568627450908</v>
      </c>
      <c r="M629" s="2"/>
      <c r="O629">
        <v>647.1</v>
      </c>
      <c r="P629">
        <f t="shared" si="9"/>
        <v>1.50588235294118</v>
      </c>
      <c r="R629">
        <f>VLOOKUP(I629,'03septbhavcopy'!$A$1:$M$2068,6,FALSE)</f>
        <v>540.4</v>
      </c>
      <c r="S629">
        <v>-15.231372549019611</v>
      </c>
      <c r="T629" t="s">
        <v>4187</v>
      </c>
      <c r="V629">
        <v>555.20000000000005</v>
      </c>
      <c r="W629">
        <v>-12.909803921568621</v>
      </c>
      <c r="Y629">
        <v>636.95000000000005</v>
      </c>
      <c r="Z629">
        <v>-8.6274509803914434E-2</v>
      </c>
      <c r="AE629" t="e" cm="1" vm="24">
        <f t="array" aca="1" ref="AE629" ca="1">VLOOKUP(VALUE(LEFT($B$2:$B$1211)),Events!$A$1:$U$536,3,FALSE)</f>
        <v>#VALUE!</v>
      </c>
    </row>
    <row r="630" spans="1:31" x14ac:dyDescent="0.3">
      <c r="H630" s="4"/>
      <c r="I630" s="16" t="s">
        <v>245</v>
      </c>
      <c r="J630" s="19">
        <v>1699.25</v>
      </c>
      <c r="K630" s="17">
        <v>1711.15</v>
      </c>
      <c r="L630" s="2">
        <v>0.70030895983522679</v>
      </c>
      <c r="M630" s="2"/>
      <c r="O630">
        <v>1698.6</v>
      </c>
      <c r="P630">
        <f t="shared" si="9"/>
        <v>-3.8252170075038457E-2</v>
      </c>
      <c r="R630">
        <f>VLOOKUP(I630,'03septbhavcopy'!$A$1:$M$2068,6,FALSE)</f>
        <v>1724.5</v>
      </c>
      <c r="S630">
        <v>1.4859496836839783</v>
      </c>
      <c r="T630" t="s">
        <v>4187</v>
      </c>
      <c r="V630">
        <v>1683.1</v>
      </c>
      <c r="W630">
        <v>-0.95041930263352015</v>
      </c>
      <c r="Y630">
        <v>1437.15</v>
      </c>
      <c r="Z630">
        <v>-15.424451964101804</v>
      </c>
      <c r="AE630" t="e" cm="1" vm="24">
        <f t="array" aca="1" ref="AE630" ca="1">VLOOKUP(VALUE(LEFT($B$2:$B$1211)),Events!$A$1:$U$536,3,FALSE)</f>
        <v>#VALUE!</v>
      </c>
    </row>
    <row r="631" spans="1:31" x14ac:dyDescent="0.3">
      <c r="H631" s="4"/>
      <c r="I631" s="16" t="s">
        <v>78</v>
      </c>
      <c r="J631" s="19">
        <v>1722</v>
      </c>
      <c r="K631" s="17">
        <v>1785.9</v>
      </c>
      <c r="L631" s="2">
        <v>3.7108013937282287</v>
      </c>
      <c r="M631" s="2"/>
      <c r="O631">
        <v>2166.6999999999998</v>
      </c>
      <c r="P631">
        <f t="shared" si="9"/>
        <v>25.824622531939596</v>
      </c>
      <c r="R631">
        <f>VLOOKUP(I631,'03septbhavcopy'!$A$1:$M$2068,6,FALSE)</f>
        <v>2614.9</v>
      </c>
      <c r="S631">
        <v>51.852497096399546</v>
      </c>
      <c r="T631" t="s">
        <v>4187</v>
      </c>
      <c r="V631">
        <v>2751.85</v>
      </c>
      <c r="W631">
        <v>59.8054587688734</v>
      </c>
      <c r="Y631">
        <v>2442.6999999999998</v>
      </c>
      <c r="Z631">
        <v>41.852497096399524</v>
      </c>
      <c r="AE631" t="e" cm="1" vm="24">
        <f t="array" aca="1" ref="AE631" ca="1">VLOOKUP(VALUE(LEFT($B$2:$B$1211)),Events!$A$1:$U$536,3,FALSE)</f>
        <v>#VALUE!</v>
      </c>
    </row>
    <row r="632" spans="1:31" x14ac:dyDescent="0.3">
      <c r="H632" s="4"/>
      <c r="I632" s="15" t="s">
        <v>109</v>
      </c>
      <c r="J632" s="18">
        <v>183.3</v>
      </c>
      <c r="K632" s="17">
        <v>179.25</v>
      </c>
      <c r="L632" s="2">
        <v>-2.2094926350245561</v>
      </c>
      <c r="M632" s="2"/>
      <c r="O632">
        <v>178.2</v>
      </c>
      <c r="P632">
        <f t="shared" si="9"/>
        <v>-2.7823240589198157</v>
      </c>
      <c r="R632">
        <f>VLOOKUP(I632,'03septbhavcopy'!$A$1:$M$2068,6,FALSE)</f>
        <v>154.6</v>
      </c>
      <c r="S632">
        <v>-15.657392253136942</v>
      </c>
      <c r="T632" t="s">
        <v>4187</v>
      </c>
      <c r="V632">
        <v>139.85</v>
      </c>
      <c r="W632">
        <v>-23.704309874522647</v>
      </c>
      <c r="Y632">
        <v>153.94999999999999</v>
      </c>
      <c r="Z632">
        <v>-16.01200218221496</v>
      </c>
      <c r="AE632" t="e" cm="1" vm="24">
        <f t="array" aca="1" ref="AE632" ca="1">VLOOKUP(VALUE(LEFT($B$2:$B$1211)),Events!$A$1:$U$536,3,FALSE)</f>
        <v>#VALUE!</v>
      </c>
    </row>
    <row r="633" spans="1:31" x14ac:dyDescent="0.3">
      <c r="H633" s="4"/>
      <c r="I633" s="15" t="s">
        <v>107</v>
      </c>
      <c r="J633" s="18">
        <v>1292</v>
      </c>
      <c r="K633" s="17">
        <v>1275.8</v>
      </c>
      <c r="L633" s="2">
        <v>-1.2538699690402513</v>
      </c>
      <c r="M633" s="2">
        <f>AVERAGE(L629:L633)</f>
        <v>-0.36888182264928848</v>
      </c>
      <c r="O633">
        <v>1379.25</v>
      </c>
      <c r="P633">
        <f t="shared" si="9"/>
        <v>6.7530959752321982</v>
      </c>
      <c r="Q633">
        <f>AVERAGE(P629:P633)</f>
        <v>6.2526049262236238</v>
      </c>
      <c r="R633">
        <f>VLOOKUP(I633,'03septbhavcopy'!$A$1:$M$2068,6,FALSE)</f>
        <v>1571.7</v>
      </c>
      <c r="S633">
        <v>21.648606811145516</v>
      </c>
      <c r="T633">
        <v>8.8196577578144968</v>
      </c>
      <c r="V633">
        <v>1555.55</v>
      </c>
      <c r="W633">
        <v>20.398606811145509</v>
      </c>
      <c r="X633">
        <f>AVERAGE(W629:W633)</f>
        <v>8.5279064962588258</v>
      </c>
      <c r="Y633">
        <v>1607.4</v>
      </c>
      <c r="Z633">
        <v>24.411764705882359</v>
      </c>
      <c r="AA633">
        <v>6.9483066292322402</v>
      </c>
      <c r="AE633" t="e" cm="1" vm="24">
        <f t="array" aca="1" ref="AE633" ca="1">VLOOKUP(VALUE(LEFT($B$2:$B$1211)),Events!$A$1:$U$536,3,FALSE)</f>
        <v>#VALUE!</v>
      </c>
    </row>
    <row r="634" spans="1:31" x14ac:dyDescent="0.3">
      <c r="H634" s="4"/>
      <c r="I634" s="15"/>
      <c r="J634" s="18"/>
      <c r="K634" s="17" t="s">
        <v>4187</v>
      </c>
      <c r="L634" s="2" t="s">
        <v>4187</v>
      </c>
      <c r="M634" s="2"/>
      <c r="O634" t="e">
        <v>#N/A</v>
      </c>
      <c r="P634" t="e">
        <f t="shared" si="9"/>
        <v>#N/A</v>
      </c>
      <c r="R634" t="e">
        <f>VLOOKUP(I634,'03septbhavcopy'!$A$1:$M$2068,6,FALSE)</f>
        <v>#N/A</v>
      </c>
      <c r="S634" t="s">
        <v>4187</v>
      </c>
      <c r="T634" t="s">
        <v>4187</v>
      </c>
      <c r="V634" t="s">
        <v>4187</v>
      </c>
      <c r="W634" t="s">
        <v>4187</v>
      </c>
      <c r="AE634" t="e" cm="1" vm="24">
        <f t="array" aca="1" ref="AE634" ca="1">VLOOKUP(VALUE(LEFT($B$2:$B$1211)),Events!$A$1:$U$536,3,FALSE)</f>
        <v>#VALUE!</v>
      </c>
    </row>
    <row r="635" spans="1:31" x14ac:dyDescent="0.3">
      <c r="A635" s="4" t="s">
        <v>341</v>
      </c>
      <c r="B635" s="30">
        <v>44341.293587962966</v>
      </c>
      <c r="C635" s="33">
        <v>44341.293587962966</v>
      </c>
      <c r="D635" s="33">
        <v>44341.293587962966</v>
      </c>
      <c r="E635" s="4" t="s">
        <v>6483</v>
      </c>
      <c r="F635" s="12" t="s">
        <v>18</v>
      </c>
      <c r="G635" s="13" t="s">
        <v>48</v>
      </c>
      <c r="H635" s="12" t="s">
        <v>18</v>
      </c>
      <c r="I635" s="15" t="s">
        <v>216</v>
      </c>
      <c r="J635" s="18">
        <v>16149.95</v>
      </c>
      <c r="K635" s="17">
        <v>16102.3</v>
      </c>
      <c r="L635" s="2">
        <v>-0.29504735308778945</v>
      </c>
      <c r="M635" s="2"/>
      <c r="O635">
        <v>15954.35</v>
      </c>
      <c r="P635">
        <f t="shared" si="9"/>
        <v>-1.2111492605240286</v>
      </c>
      <c r="R635">
        <f>VLOOKUP(I635,'03septbhavcopy'!$A$1:$M$2068,6,FALSE)</f>
        <v>19850.8</v>
      </c>
      <c r="S635">
        <v>22.915550822138758</v>
      </c>
      <c r="T635" t="s">
        <v>4187</v>
      </c>
      <c r="V635">
        <v>21183.4</v>
      </c>
      <c r="W635">
        <v>31.166969557181293</v>
      </c>
      <c r="Y635">
        <v>15775.35</v>
      </c>
      <c r="Z635">
        <v>-2.3195118251140117</v>
      </c>
      <c r="AE635" t="e" cm="1" vm="24">
        <f t="array" aca="1" ref="AE635" ca="1">VLOOKUP(VALUE(LEFT($B$2:$B$1211)),Events!$A$1:$U$536,3,FALSE)</f>
        <v>#VALUE!</v>
      </c>
    </row>
    <row r="636" spans="1:31" x14ac:dyDescent="0.3">
      <c r="H636" s="4"/>
      <c r="I636" s="16" t="s">
        <v>172</v>
      </c>
      <c r="J636" s="19">
        <v>1005.3</v>
      </c>
      <c r="K636" s="17">
        <v>1007.55</v>
      </c>
      <c r="L636" s="2">
        <v>0.22381378692927487</v>
      </c>
      <c r="M636" s="2"/>
      <c r="O636">
        <v>1116.5999999999999</v>
      </c>
      <c r="P636">
        <f t="shared" si="9"/>
        <v>11.071321993434792</v>
      </c>
      <c r="R636">
        <f>VLOOKUP(I636,'03septbhavcopy'!$A$1:$M$2068,6,FALSE)</f>
        <v>907.75</v>
      </c>
      <c r="S636">
        <v>-9.703571073311446</v>
      </c>
      <c r="T636" t="s">
        <v>4187</v>
      </c>
      <c r="V636">
        <v>902.75</v>
      </c>
      <c r="W636">
        <v>-10.200935044265389</v>
      </c>
      <c r="Y636">
        <v>941.45</v>
      </c>
      <c r="Z636">
        <v>-6.3513379090818578</v>
      </c>
      <c r="AE636" t="e" cm="1" vm="24">
        <f t="array" aca="1" ref="AE636" ca="1">VLOOKUP(VALUE(LEFT($B$2:$B$1211)),Events!$A$1:$U$536,3,FALSE)</f>
        <v>#VALUE!</v>
      </c>
    </row>
    <row r="637" spans="1:31" x14ac:dyDescent="0.3">
      <c r="H637" s="4"/>
      <c r="I637" s="16" t="s">
        <v>72</v>
      </c>
      <c r="J637" s="19">
        <v>115.65</v>
      </c>
      <c r="K637" s="17">
        <v>132.94999999999999</v>
      </c>
      <c r="L637" s="2">
        <v>14.95892779939471</v>
      </c>
      <c r="M637" s="2"/>
      <c r="O637">
        <v>141.6</v>
      </c>
      <c r="P637">
        <f t="shared" si="9"/>
        <v>22.438391699092076</v>
      </c>
      <c r="R637">
        <f>VLOOKUP(I637,'03septbhavcopy'!$A$1:$M$2068,6,FALSE)</f>
        <v>179.9</v>
      </c>
      <c r="S637">
        <v>55.55555555555555</v>
      </c>
      <c r="T637" t="s">
        <v>4187</v>
      </c>
      <c r="V637">
        <v>219.3</v>
      </c>
      <c r="W637">
        <v>89.623865110246427</v>
      </c>
      <c r="Y637">
        <v>231.2</v>
      </c>
      <c r="Z637">
        <v>99.913532209252025</v>
      </c>
      <c r="AE637" t="e" cm="1" vm="24">
        <f t="array" aca="1" ref="AE637" ca="1">VLOOKUP(VALUE(LEFT($B$2:$B$1211)),Events!$A$1:$U$536,3,FALSE)</f>
        <v>#VALUE!</v>
      </c>
    </row>
    <row r="638" spans="1:31" x14ac:dyDescent="0.3">
      <c r="H638" s="4"/>
      <c r="I638" s="15" t="s">
        <v>165</v>
      </c>
      <c r="J638" s="18">
        <v>5164.25</v>
      </c>
      <c r="K638" s="17">
        <v>5287.25</v>
      </c>
      <c r="L638" s="2">
        <v>2.3817592099530427</v>
      </c>
      <c r="M638" s="2"/>
      <c r="O638">
        <v>5246.25</v>
      </c>
      <c r="P638">
        <f t="shared" si="9"/>
        <v>1.5878394733020285</v>
      </c>
      <c r="R638">
        <f>VLOOKUP(I638,'03septbhavcopy'!$A$1:$M$2068,6,FALSE)</f>
        <v>7405.85</v>
      </c>
      <c r="S638">
        <v>43.40610930919302</v>
      </c>
      <c r="T638" t="s">
        <v>4187</v>
      </c>
      <c r="V638">
        <v>7297.55</v>
      </c>
      <c r="W638">
        <v>41.308999370673384</v>
      </c>
      <c r="Y638">
        <v>8933.2999999999993</v>
      </c>
      <c r="Z638">
        <v>72.983492278646452</v>
      </c>
      <c r="AE638" t="e" cm="1" vm="24">
        <f t="array" aca="1" ref="AE638" ca="1">VLOOKUP(VALUE(LEFT($B$2:$B$1211)),Events!$A$1:$U$536,3,FALSE)</f>
        <v>#VALUE!</v>
      </c>
    </row>
    <row r="639" spans="1:31" x14ac:dyDescent="0.3">
      <c r="H639" s="4"/>
      <c r="I639" s="15" t="s">
        <v>64</v>
      </c>
      <c r="J639" s="18">
        <v>1973.5</v>
      </c>
      <c r="K639" s="17">
        <v>1985.45</v>
      </c>
      <c r="L639" s="2">
        <v>0.60552318216367096</v>
      </c>
      <c r="M639" s="2">
        <f>AVERAGE(L635:L639)</f>
        <v>3.5749953250705824</v>
      </c>
      <c r="O639">
        <v>2042.65</v>
      </c>
      <c r="P639">
        <f t="shared" si="9"/>
        <v>3.5039270331897692</v>
      </c>
      <c r="Q639">
        <f>AVERAGE(P635:P639)</f>
        <v>7.4780661876989267</v>
      </c>
      <c r="R639">
        <f>VLOOKUP(I639,'03septbhavcopy'!$A$1:$M$2068,6,FALSE)</f>
        <v>2469</v>
      </c>
      <c r="S639">
        <v>25.10767671649354</v>
      </c>
      <c r="T639">
        <v>27.456264266013882</v>
      </c>
      <c r="V639">
        <v>2331.85</v>
      </c>
      <c r="W639">
        <v>18.158094755510511</v>
      </c>
      <c r="X639">
        <f>AVERAGE(W635:W639)</f>
        <v>34.011398749869244</v>
      </c>
      <c r="Y639">
        <v>2282.1999999999998</v>
      </c>
      <c r="Z639">
        <v>15.642259944261456</v>
      </c>
      <c r="AA639">
        <v>35.97368693959281</v>
      </c>
      <c r="AE639" t="e" cm="1" vm="24">
        <f t="array" aca="1" ref="AE639" ca="1">VLOOKUP(VALUE(LEFT($B$2:$B$1211)),Events!$A$1:$U$536,3,FALSE)</f>
        <v>#VALUE!</v>
      </c>
    </row>
    <row r="640" spans="1:31" x14ac:dyDescent="0.3">
      <c r="H640" s="4"/>
      <c r="I640" s="15"/>
      <c r="J640" s="18"/>
      <c r="K640" s="17" t="s">
        <v>4187</v>
      </c>
      <c r="L640" s="2" t="s">
        <v>4187</v>
      </c>
      <c r="M640" s="2"/>
      <c r="O640" t="e">
        <v>#N/A</v>
      </c>
      <c r="P640" t="e">
        <f t="shared" si="9"/>
        <v>#N/A</v>
      </c>
      <c r="R640" t="e">
        <f>VLOOKUP(I640,'03septbhavcopy'!$A$1:$M$2068,6,FALSE)</f>
        <v>#N/A</v>
      </c>
      <c r="S640" t="s">
        <v>4187</v>
      </c>
      <c r="T640" t="s">
        <v>4187</v>
      </c>
      <c r="V640" t="s">
        <v>4187</v>
      </c>
      <c r="W640" t="s">
        <v>4187</v>
      </c>
      <c r="AE640" t="e" cm="1" vm="24">
        <f t="array" aca="1" ref="AE640" ca="1">VLOOKUP(VALUE(LEFT($B$2:$B$1211)),Events!$A$1:$U$536,3,FALSE)</f>
        <v>#VALUE!</v>
      </c>
    </row>
    <row r="641" spans="1:31" x14ac:dyDescent="0.3">
      <c r="A641" s="4" t="s">
        <v>342</v>
      </c>
      <c r="B641" s="30">
        <v>44341.294641203705</v>
      </c>
      <c r="C641" s="33">
        <v>44341.294641203705</v>
      </c>
      <c r="D641" s="33">
        <v>44341.294641203705</v>
      </c>
      <c r="E641" s="4" t="s">
        <v>6483</v>
      </c>
      <c r="F641" s="12" t="s">
        <v>18</v>
      </c>
      <c r="G641" s="13" t="s">
        <v>48</v>
      </c>
      <c r="H641" s="12" t="s">
        <v>18</v>
      </c>
      <c r="I641" s="15" t="s">
        <v>105</v>
      </c>
      <c r="J641" s="18">
        <v>1880</v>
      </c>
      <c r="K641" s="17">
        <v>1776.1</v>
      </c>
      <c r="L641" s="2">
        <v>-5.526595744680856</v>
      </c>
      <c r="M641" s="2"/>
      <c r="O641">
        <v>1790.6</v>
      </c>
      <c r="P641">
        <f t="shared" si="9"/>
        <v>-4.7553191489361746</v>
      </c>
      <c r="R641">
        <f>VLOOKUP(I641,'03septbhavcopy'!$A$1:$M$2068,6,FALSE)</f>
        <v>2229.4</v>
      </c>
      <c r="S641">
        <v>18.585106382978729</v>
      </c>
      <c r="T641" t="s">
        <v>4187</v>
      </c>
      <c r="V641">
        <v>2048.9499999999998</v>
      </c>
      <c r="W641">
        <v>8.986702127659564</v>
      </c>
      <c r="Y641">
        <v>1978.6</v>
      </c>
      <c r="Z641">
        <v>5.2446808510638245</v>
      </c>
      <c r="AE641" t="e" cm="1" vm="24">
        <f t="array" aca="1" ref="AE641" ca="1">VLOOKUP(VALUE(LEFT($B$2:$B$1211)),Events!$A$1:$U$536,3,FALSE)</f>
        <v>#VALUE!</v>
      </c>
    </row>
    <row r="642" spans="1:31" x14ac:dyDescent="0.3">
      <c r="H642" s="4"/>
      <c r="I642" s="16" t="s">
        <v>262</v>
      </c>
      <c r="J642" s="19">
        <v>13199.9</v>
      </c>
      <c r="K642" s="17">
        <v>13082.9</v>
      </c>
      <c r="L642" s="2">
        <v>-0.88637035129054009</v>
      </c>
      <c r="M642" s="2"/>
      <c r="O642">
        <v>13003.65</v>
      </c>
      <c r="P642">
        <f t="shared" si="9"/>
        <v>-1.4867536875279359</v>
      </c>
      <c r="R642">
        <f>VLOOKUP(I642,'03septbhavcopy'!$A$1:$M$2068,6,FALSE)</f>
        <v>13604.55</v>
      </c>
      <c r="S642">
        <v>3.065553526920656</v>
      </c>
      <c r="T642" t="s">
        <v>4187</v>
      </c>
      <c r="V642">
        <v>13659.9</v>
      </c>
      <c r="W642">
        <v>3.4848748854157989</v>
      </c>
      <c r="Y642">
        <v>14894.8</v>
      </c>
      <c r="Z642">
        <v>12.840248789763557</v>
      </c>
      <c r="AE642" t="e" cm="1" vm="24">
        <f t="array" aca="1" ref="AE642" ca="1">VLOOKUP(VALUE(LEFT($B$2:$B$1211)),Events!$A$1:$U$536,3,FALSE)</f>
        <v>#VALUE!</v>
      </c>
    </row>
    <row r="643" spans="1:31" x14ac:dyDescent="0.3">
      <c r="H643" s="4"/>
      <c r="I643" s="16" t="s">
        <v>250</v>
      </c>
      <c r="J643" s="19">
        <v>1911</v>
      </c>
      <c r="K643" s="17">
        <v>1922.65</v>
      </c>
      <c r="L643" s="2">
        <v>0.60962846677132865</v>
      </c>
      <c r="M643" s="2"/>
      <c r="O643">
        <v>2160.0500000000002</v>
      </c>
      <c r="P643">
        <f t="shared" si="9"/>
        <v>13.03244374672947</v>
      </c>
      <c r="R643">
        <f>VLOOKUP(I643,'03septbhavcopy'!$A$1:$M$2068,6,FALSE)</f>
        <v>2813.1</v>
      </c>
      <c r="S643">
        <v>47.205651491365771</v>
      </c>
      <c r="T643" t="s">
        <v>4187</v>
      </c>
      <c r="V643">
        <v>2786.85</v>
      </c>
      <c r="W643">
        <v>45.832025117739398</v>
      </c>
      <c r="Y643">
        <v>2761.9</v>
      </c>
      <c r="Z643">
        <v>44.526425954997393</v>
      </c>
      <c r="AE643" t="e" cm="1" vm="24">
        <f t="array" aca="1" ref="AE643" ca="1">VLOOKUP(VALUE(LEFT($B$2:$B$1211)),Events!$A$1:$U$536,3,FALSE)</f>
        <v>#VALUE!</v>
      </c>
    </row>
    <row r="644" spans="1:31" x14ac:dyDescent="0.3">
      <c r="H644" s="4"/>
      <c r="I644" s="15" t="s">
        <v>132</v>
      </c>
      <c r="J644" s="18">
        <v>572</v>
      </c>
      <c r="K644" s="17">
        <v>586.1</v>
      </c>
      <c r="L644" s="2">
        <v>2.465034965034969</v>
      </c>
      <c r="M644" s="2"/>
      <c r="O644">
        <v>650.04999999999995</v>
      </c>
      <c r="P644">
        <f t="shared" ref="P644:P707" si="10">(O644-J644)/J644%</f>
        <v>13.645104895104888</v>
      </c>
      <c r="R644">
        <f>VLOOKUP(I644,'03septbhavcopy'!$A$1:$M$2068,6,FALSE)</f>
        <v>762.55</v>
      </c>
      <c r="S644">
        <v>33.31293706293706</v>
      </c>
      <c r="T644" t="s">
        <v>4187</v>
      </c>
      <c r="V644">
        <v>948.8</v>
      </c>
      <c r="W644">
        <v>65.874125874125866</v>
      </c>
      <c r="Y644">
        <v>916.9</v>
      </c>
      <c r="Z644">
        <v>60.297202797202793</v>
      </c>
      <c r="AE644" t="e" cm="1" vm="24">
        <f t="array" aca="1" ref="AE644" ca="1">VLOOKUP(VALUE(LEFT($B$2:$B$1211)),Events!$A$1:$U$536,3,FALSE)</f>
        <v>#VALUE!</v>
      </c>
    </row>
    <row r="645" spans="1:31" x14ac:dyDescent="0.3">
      <c r="H645" s="4"/>
      <c r="I645" s="15" t="s">
        <v>183</v>
      </c>
      <c r="J645" s="18">
        <v>15110</v>
      </c>
      <c r="K645" s="17">
        <v>15104.45</v>
      </c>
      <c r="L645" s="2">
        <v>-3.6730641958962758E-2</v>
      </c>
      <c r="M645" s="2">
        <f>AVERAGE(L641:L645)</f>
        <v>-0.67500666122481223</v>
      </c>
      <c r="O645">
        <v>15908.4</v>
      </c>
      <c r="P645">
        <f t="shared" si="10"/>
        <v>5.2839179351422878</v>
      </c>
      <c r="Q645">
        <f>AVERAGE(P641:P645)</f>
        <v>5.143878748102507</v>
      </c>
      <c r="R645">
        <f>VLOOKUP(I645,'03septbhavcopy'!$A$1:$M$2068,6,FALSE)</f>
        <v>14310.4</v>
      </c>
      <c r="S645">
        <v>-5.2918596955658534</v>
      </c>
      <c r="T645">
        <v>19.375477753727274</v>
      </c>
      <c r="V645">
        <v>15796.8</v>
      </c>
      <c r="W645">
        <v>4.5453342157511534</v>
      </c>
      <c r="X645">
        <f>AVERAGE(W641:W645)</f>
        <v>25.744612444138358</v>
      </c>
      <c r="Y645">
        <v>16062.35</v>
      </c>
      <c r="Z645">
        <v>6.302779616148249</v>
      </c>
      <c r="AA645">
        <v>25.842267601835164</v>
      </c>
      <c r="AE645" t="e" cm="1" vm="24">
        <f t="array" aca="1" ref="AE645" ca="1">VLOOKUP(VALUE(LEFT($B$2:$B$1211)),Events!$A$1:$U$536,3,FALSE)</f>
        <v>#VALUE!</v>
      </c>
    </row>
    <row r="646" spans="1:31" x14ac:dyDescent="0.3">
      <c r="H646" s="4"/>
      <c r="I646" s="15"/>
      <c r="J646" s="18"/>
      <c r="K646" s="17" t="s">
        <v>4187</v>
      </c>
      <c r="L646" s="2" t="s">
        <v>4187</v>
      </c>
      <c r="M646" s="2"/>
      <c r="O646" t="e">
        <v>#N/A</v>
      </c>
      <c r="P646" t="e">
        <f t="shared" si="10"/>
        <v>#N/A</v>
      </c>
      <c r="R646" t="e">
        <f>VLOOKUP(I646,'03septbhavcopy'!$A$1:$M$2068,6,FALSE)</f>
        <v>#N/A</v>
      </c>
      <c r="S646" t="s">
        <v>4187</v>
      </c>
      <c r="T646" t="s">
        <v>4187</v>
      </c>
      <c r="V646" t="s">
        <v>4187</v>
      </c>
      <c r="W646" t="s">
        <v>4187</v>
      </c>
      <c r="AE646" t="e" cm="1" vm="24">
        <f t="array" aca="1" ref="AE646" ca="1">VLOOKUP(VALUE(LEFT($B$2:$B$1211)),Events!$A$1:$U$536,3,FALSE)</f>
        <v>#VALUE!</v>
      </c>
    </row>
    <row r="647" spans="1:31" x14ac:dyDescent="0.3">
      <c r="A647" s="4" t="s">
        <v>343</v>
      </c>
      <c r="B647" s="30">
        <v>44341.387094907404</v>
      </c>
      <c r="C647" s="33">
        <v>44341.387094907404</v>
      </c>
      <c r="D647" s="33">
        <v>44341.387094907404</v>
      </c>
      <c r="E647" s="4" t="s">
        <v>6483</v>
      </c>
      <c r="F647" s="11" t="s">
        <v>19</v>
      </c>
      <c r="G647" s="11" t="s">
        <v>19</v>
      </c>
      <c r="H647" s="10" t="s">
        <v>7</v>
      </c>
      <c r="I647" s="15" t="s">
        <v>179</v>
      </c>
      <c r="J647" s="18">
        <v>530.35</v>
      </c>
      <c r="K647" s="17">
        <v>530.4</v>
      </c>
      <c r="L647" s="2">
        <v>9.427736400481666E-3</v>
      </c>
      <c r="M647" s="2"/>
      <c r="O647">
        <v>556.35</v>
      </c>
      <c r="P647">
        <f t="shared" si="10"/>
        <v>4.9024229282549259</v>
      </c>
      <c r="R647">
        <f>VLOOKUP(I647,'03septbhavcopy'!$A$1:$M$2068,6,FALSE)</f>
        <v>641.25</v>
      </c>
      <c r="S647">
        <v>20.91071933628735</v>
      </c>
      <c r="T647" t="s">
        <v>4187</v>
      </c>
      <c r="V647">
        <v>633.20000000000005</v>
      </c>
      <c r="W647">
        <v>19.39285377580843</v>
      </c>
      <c r="Y647">
        <v>566.70000000000005</v>
      </c>
      <c r="Z647">
        <v>6.8539643631564093</v>
      </c>
      <c r="AE647" t="e" cm="1" vm="24">
        <f t="array" aca="1" ref="AE647" ca="1">VLOOKUP(VALUE(LEFT($B$2:$B$1211)),Events!$A$1:$U$536,3,FALSE)</f>
        <v>#VALUE!</v>
      </c>
    </row>
    <row r="648" spans="1:31" x14ac:dyDescent="0.3">
      <c r="H648" s="4"/>
      <c r="I648" s="16" t="s">
        <v>8</v>
      </c>
      <c r="J648" s="19">
        <v>3703.7</v>
      </c>
      <c r="K648" s="17">
        <v>3930.45</v>
      </c>
      <c r="L648" s="2">
        <v>6.1222561222561227</v>
      </c>
      <c r="M648" s="2"/>
      <c r="O648">
        <v>4001.2</v>
      </c>
      <c r="P648">
        <f t="shared" si="10"/>
        <v>8.0325080325080336</v>
      </c>
      <c r="R648">
        <f>VLOOKUP(I648,'03septbhavcopy'!$A$1:$M$2068,6,FALSE)</f>
        <v>5461.25</v>
      </c>
      <c r="S648">
        <v>47.453897453897461</v>
      </c>
      <c r="T648" t="s">
        <v>4187</v>
      </c>
      <c r="V648">
        <v>5980.2</v>
      </c>
      <c r="W648">
        <v>61.465561465561464</v>
      </c>
      <c r="Y648">
        <v>6127.65</v>
      </c>
      <c r="Z648">
        <v>65.446715446715444</v>
      </c>
      <c r="AE648" t="e" cm="1" vm="24">
        <f t="array" aca="1" ref="AE648" ca="1">VLOOKUP(VALUE(LEFT($B$2:$B$1211)),Events!$A$1:$U$536,3,FALSE)</f>
        <v>#VALUE!</v>
      </c>
    </row>
    <row r="649" spans="1:31" x14ac:dyDescent="0.3">
      <c r="H649" s="4"/>
      <c r="I649" s="16" t="s">
        <v>162</v>
      </c>
      <c r="J649" s="19">
        <v>622.65</v>
      </c>
      <c r="K649" s="17">
        <v>621.29999999999995</v>
      </c>
      <c r="L649" s="2">
        <v>-0.21681522524693211</v>
      </c>
      <c r="M649" s="2"/>
      <c r="O649">
        <v>634</v>
      </c>
      <c r="P649">
        <f t="shared" si="10"/>
        <v>1.8228539307797356</v>
      </c>
      <c r="R649">
        <f>VLOOKUP(I649,'03septbhavcopy'!$A$1:$M$2068,6,FALSE)</f>
        <v>555.65</v>
      </c>
      <c r="S649">
        <v>-10.760459327069784</v>
      </c>
      <c r="T649" t="s">
        <v>4187</v>
      </c>
      <c r="V649">
        <v>557.5</v>
      </c>
      <c r="W649">
        <v>-10.463342166546211</v>
      </c>
      <c r="Y649">
        <v>397.35</v>
      </c>
      <c r="Z649">
        <v>-36.184052035654055</v>
      </c>
      <c r="AE649" t="e" cm="1" vm="24">
        <f t="array" aca="1" ref="AE649" ca="1">VLOOKUP(VALUE(LEFT($B$2:$B$1211)),Events!$A$1:$U$536,3,FALSE)</f>
        <v>#VALUE!</v>
      </c>
    </row>
    <row r="650" spans="1:31" x14ac:dyDescent="0.3">
      <c r="H650" s="4"/>
      <c r="I650" s="15" t="s">
        <v>10</v>
      </c>
      <c r="J650" s="18">
        <v>2902.75</v>
      </c>
      <c r="K650" s="17">
        <v>2940.7</v>
      </c>
      <c r="L650" s="2">
        <v>1.3073809318749399</v>
      </c>
      <c r="M650" s="2"/>
      <c r="O650">
        <v>2926.25</v>
      </c>
      <c r="P650">
        <f t="shared" si="10"/>
        <v>0.8095771251399535</v>
      </c>
      <c r="R650">
        <f>VLOOKUP(I650,'03septbhavcopy'!$A$1:$M$2068,6,FALSE)</f>
        <v>3338.8</v>
      </c>
      <c r="S650">
        <v>15.021961932650079</v>
      </c>
      <c r="T650" t="s">
        <v>4187</v>
      </c>
      <c r="V650">
        <v>3430.65</v>
      </c>
      <c r="W650">
        <v>18.186202738782193</v>
      </c>
      <c r="Y650">
        <v>3174.7</v>
      </c>
      <c r="Z650">
        <v>9.3687020928429874</v>
      </c>
      <c r="AE650" t="e" cm="1" vm="24">
        <f t="array" aca="1" ref="AE650" ca="1">VLOOKUP(VALUE(LEFT($B$2:$B$1211)),Events!$A$1:$U$536,3,FALSE)</f>
        <v>#VALUE!</v>
      </c>
    </row>
    <row r="651" spans="1:31" x14ac:dyDescent="0.3">
      <c r="H651" s="4"/>
      <c r="I651" s="15" t="s">
        <v>45</v>
      </c>
      <c r="J651" s="18">
        <v>3109.35</v>
      </c>
      <c r="K651" s="17">
        <v>3143.6</v>
      </c>
      <c r="L651" s="2">
        <v>1.1015163941016612</v>
      </c>
      <c r="M651" s="2">
        <f>AVERAGE(L647:L651)</f>
        <v>1.6647531918772547</v>
      </c>
      <c r="O651">
        <v>3200.15</v>
      </c>
      <c r="P651">
        <f t="shared" si="10"/>
        <v>2.9202244842169645</v>
      </c>
      <c r="Q651">
        <f>AVERAGE(P647:P651)</f>
        <v>3.6975173001799222</v>
      </c>
      <c r="R651">
        <f>VLOOKUP(I651,'03septbhavcopy'!$A$1:$M$2068,6,FALSE)</f>
        <v>3842.05</v>
      </c>
      <c r="S651">
        <v>23.564410568125179</v>
      </c>
      <c r="T651">
        <v>19.238105992778056</v>
      </c>
      <c r="V651">
        <v>3836.95</v>
      </c>
      <c r="W651">
        <v>23.400389148857474</v>
      </c>
      <c r="X651">
        <f>AVERAGE(W647:W651)</f>
        <v>22.39633299249267</v>
      </c>
      <c r="Y651">
        <v>3779</v>
      </c>
      <c r="Z651">
        <v>21.536655571100074</v>
      </c>
      <c r="AA651">
        <v>13.404397087632171</v>
      </c>
      <c r="AE651" t="e" cm="1" vm="24">
        <f t="array" aca="1" ref="AE651" ca="1">VLOOKUP(VALUE(LEFT($B$2:$B$1211)),Events!$A$1:$U$536,3,FALSE)</f>
        <v>#VALUE!</v>
      </c>
    </row>
    <row r="652" spans="1:31" x14ac:dyDescent="0.3">
      <c r="H652" s="4"/>
      <c r="I652" s="15"/>
      <c r="J652" s="18"/>
      <c r="K652" s="17" t="s">
        <v>4187</v>
      </c>
      <c r="L652" s="2" t="s">
        <v>4187</v>
      </c>
      <c r="M652" s="2"/>
      <c r="O652" t="e">
        <v>#N/A</v>
      </c>
      <c r="P652" t="e">
        <f t="shared" si="10"/>
        <v>#N/A</v>
      </c>
      <c r="R652" t="e">
        <f>VLOOKUP(I652,'03septbhavcopy'!$A$1:$M$2068,6,FALSE)</f>
        <v>#N/A</v>
      </c>
      <c r="S652" t="s">
        <v>4187</v>
      </c>
      <c r="T652" t="s">
        <v>4187</v>
      </c>
      <c r="V652" t="s">
        <v>4187</v>
      </c>
      <c r="W652" t="s">
        <v>4187</v>
      </c>
      <c r="AE652" t="e" cm="1" vm="24">
        <f t="array" aca="1" ref="AE652" ca="1">VLOOKUP(VALUE(LEFT($B$2:$B$1211)),Events!$A$1:$U$536,3,FALSE)</f>
        <v>#VALUE!</v>
      </c>
    </row>
    <row r="653" spans="1:31" x14ac:dyDescent="0.3">
      <c r="A653" s="4" t="s">
        <v>344</v>
      </c>
      <c r="B653" s="30">
        <v>44341.434571759259</v>
      </c>
      <c r="C653" s="33">
        <v>44341.434571759259</v>
      </c>
      <c r="D653" s="33">
        <v>44341.434571759259</v>
      </c>
      <c r="E653" s="4" t="s">
        <v>6483</v>
      </c>
      <c r="F653" s="12" t="s">
        <v>18</v>
      </c>
      <c r="G653" s="12" t="s">
        <v>18</v>
      </c>
      <c r="H653" s="12" t="s">
        <v>18</v>
      </c>
      <c r="I653" s="15" t="s">
        <v>97</v>
      </c>
      <c r="J653" s="18">
        <v>1653.75</v>
      </c>
      <c r="K653" s="17">
        <v>1660.85</v>
      </c>
      <c r="L653" s="2">
        <v>0.42932728647013807</v>
      </c>
      <c r="M653" s="2"/>
      <c r="O653">
        <v>1771.65</v>
      </c>
      <c r="P653">
        <f t="shared" si="10"/>
        <v>7.1292517006802774</v>
      </c>
      <c r="R653">
        <f>VLOOKUP(I653,'03septbhavcopy'!$A$1:$M$2068,6,FALSE)</f>
        <v>913.3</v>
      </c>
      <c r="S653">
        <v>-44.773998488284199</v>
      </c>
      <c r="T653" t="s">
        <v>4187</v>
      </c>
      <c r="V653">
        <v>934.2</v>
      </c>
      <c r="W653">
        <v>-43.510204081632644</v>
      </c>
      <c r="Y653">
        <v>999.85</v>
      </c>
      <c r="Z653">
        <v>-39.540438397581248</v>
      </c>
      <c r="AE653" t="e" cm="1" vm="24">
        <f t="array" aca="1" ref="AE653" ca="1">VLOOKUP(VALUE(LEFT($B$2:$B$1211)),Events!$A$1:$U$536,3,FALSE)</f>
        <v>#VALUE!</v>
      </c>
    </row>
    <row r="654" spans="1:31" x14ac:dyDescent="0.3">
      <c r="H654" s="4"/>
      <c r="I654" s="16" t="s">
        <v>108</v>
      </c>
      <c r="J654" s="19">
        <v>26391.4</v>
      </c>
      <c r="K654" s="17">
        <v>25313.35</v>
      </c>
      <c r="L654" s="2">
        <v>-4.0848533992133911</v>
      </c>
      <c r="M654" s="2"/>
      <c r="O654">
        <v>26305.45</v>
      </c>
      <c r="P654">
        <f t="shared" si="10"/>
        <v>-0.32567427267973936</v>
      </c>
      <c r="R654">
        <f>VLOOKUP(I654,'03septbhavcopy'!$A$1:$M$2068,6,FALSE)</f>
        <v>24537.05</v>
      </c>
      <c r="S654">
        <v>-7.0263419144115211</v>
      </c>
      <c r="T654" t="s">
        <v>4187</v>
      </c>
      <c r="V654">
        <v>25131.7</v>
      </c>
      <c r="W654">
        <v>-4.7731457974946414</v>
      </c>
      <c r="Y654">
        <v>24794</v>
      </c>
      <c r="Z654">
        <v>-6.0527292981804734</v>
      </c>
      <c r="AE654" t="e" cm="1" vm="24">
        <f t="array" aca="1" ref="AE654" ca="1">VLOOKUP(VALUE(LEFT($B$2:$B$1211)),Events!$A$1:$U$536,3,FALSE)</f>
        <v>#VALUE!</v>
      </c>
    </row>
    <row r="655" spans="1:31" x14ac:dyDescent="0.3">
      <c r="H655" s="4"/>
      <c r="I655" s="16" t="s">
        <v>99</v>
      </c>
      <c r="J655" s="19">
        <v>508.35</v>
      </c>
      <c r="K655" s="17">
        <v>513.65</v>
      </c>
      <c r="L655" s="2">
        <v>1.0425887675813819</v>
      </c>
      <c r="M655" s="2"/>
      <c r="O655">
        <v>529.85</v>
      </c>
      <c r="P655">
        <f t="shared" si="10"/>
        <v>4.2293695288679061</v>
      </c>
      <c r="R655">
        <f>VLOOKUP(I655,'03septbhavcopy'!$A$1:$M$2068,6,FALSE)</f>
        <v>558.15</v>
      </c>
      <c r="S655">
        <v>9.7964001180289078</v>
      </c>
      <c r="T655" t="s">
        <v>4187</v>
      </c>
      <c r="V655">
        <v>524.70000000000005</v>
      </c>
      <c r="W655">
        <v>3.2162879905576913</v>
      </c>
      <c r="Y655">
        <v>394.1</v>
      </c>
      <c r="Z655">
        <v>-22.474672961542247</v>
      </c>
      <c r="AE655" t="e" cm="1" vm="24">
        <f t="array" aca="1" ref="AE655" ca="1">VLOOKUP(VALUE(LEFT($B$2:$B$1211)),Events!$A$1:$U$536,3,FALSE)</f>
        <v>#VALUE!</v>
      </c>
    </row>
    <row r="656" spans="1:31" x14ac:dyDescent="0.3">
      <c r="H656" s="4"/>
      <c r="I656" s="15" t="s">
        <v>147</v>
      </c>
      <c r="J656" s="18">
        <v>7655.1</v>
      </c>
      <c r="K656" s="17">
        <v>7435.55</v>
      </c>
      <c r="L656" s="2">
        <v>-2.8680226254392518</v>
      </c>
      <c r="M656" s="2"/>
      <c r="O656">
        <v>7240.8</v>
      </c>
      <c r="P656">
        <f t="shared" si="10"/>
        <v>-5.4120782223615649</v>
      </c>
      <c r="R656">
        <f>VLOOKUP(I656,'03septbhavcopy'!$A$1:$M$2068,6,FALSE)</f>
        <v>8137.5</v>
      </c>
      <c r="S656">
        <v>6.3016812321197584</v>
      </c>
      <c r="T656" t="s">
        <v>4187</v>
      </c>
      <c r="V656">
        <v>8627.0499999999993</v>
      </c>
      <c r="W656">
        <v>12.696764248670807</v>
      </c>
      <c r="Y656">
        <v>5037.3500000000004</v>
      </c>
      <c r="Z656">
        <v>-34.196156810492347</v>
      </c>
      <c r="AE656" t="e" cm="1" vm="24">
        <f t="array" aca="1" ref="AE656" ca="1">VLOOKUP(VALUE(LEFT($B$2:$B$1211)),Events!$A$1:$U$536,3,FALSE)</f>
        <v>#VALUE!</v>
      </c>
    </row>
    <row r="657" spans="1:31" x14ac:dyDescent="0.3">
      <c r="H657" s="4"/>
      <c r="I657" s="15" t="s">
        <v>201</v>
      </c>
      <c r="J657" s="18">
        <v>588.29999999999995</v>
      </c>
      <c r="K657" s="17">
        <v>611.25</v>
      </c>
      <c r="L657" s="2">
        <v>3.9010708822029661</v>
      </c>
      <c r="M657" s="2">
        <f>AVERAGE(L653:L657)</f>
        <v>-0.31597781767963146</v>
      </c>
      <c r="O657">
        <v>639.95000000000005</v>
      </c>
      <c r="P657">
        <f t="shared" si="10"/>
        <v>8.7795342512323806</v>
      </c>
      <c r="Q657">
        <f>AVERAGE(P653:P657)</f>
        <v>2.8800805971478516</v>
      </c>
      <c r="R657">
        <f>VLOOKUP(I657,'03septbhavcopy'!$A$1:$M$2068,6,FALSE)</f>
        <v>752.95</v>
      </c>
      <c r="S657">
        <v>27.987421383647817</v>
      </c>
      <c r="U657">
        <v>-1.5429675337798492</v>
      </c>
      <c r="V657">
        <v>821.65</v>
      </c>
      <c r="W657">
        <v>39.665136834948164</v>
      </c>
      <c r="X657">
        <f>AVERAGE(W653:W657)</f>
        <v>1.4589678390098739</v>
      </c>
      <c r="Y657">
        <v>855.9</v>
      </c>
      <c r="Z657">
        <v>45.486996430392665</v>
      </c>
      <c r="AA657">
        <v>-11.355400207480731</v>
      </c>
      <c r="AE657" t="e" cm="1" vm="24">
        <f t="array" aca="1" ref="AE657" ca="1">VLOOKUP(VALUE(LEFT($B$2:$B$1211)),Events!$A$1:$U$536,3,FALSE)</f>
        <v>#VALUE!</v>
      </c>
    </row>
    <row r="658" spans="1:31" x14ac:dyDescent="0.3">
      <c r="H658" s="4"/>
      <c r="I658" s="15"/>
      <c r="J658" s="18"/>
      <c r="K658" s="17" t="s">
        <v>4187</v>
      </c>
      <c r="L658" s="2" t="s">
        <v>4187</v>
      </c>
      <c r="M658" s="2"/>
      <c r="O658" t="e">
        <v>#N/A</v>
      </c>
      <c r="P658" t="e">
        <f t="shared" si="10"/>
        <v>#N/A</v>
      </c>
      <c r="R658" t="e">
        <f>VLOOKUP(I658,'03septbhavcopy'!$A$1:$M$2068,6,FALSE)</f>
        <v>#N/A</v>
      </c>
      <c r="S658" t="s">
        <v>4187</v>
      </c>
      <c r="T658" t="s">
        <v>4187</v>
      </c>
      <c r="V658" t="s">
        <v>4187</v>
      </c>
      <c r="W658" t="s">
        <v>4187</v>
      </c>
      <c r="AE658" t="e" cm="1" vm="24">
        <f t="array" aca="1" ref="AE658" ca="1">VLOOKUP(VALUE(LEFT($B$2:$B$1211)),Events!$A$1:$U$536,3,FALSE)</f>
        <v>#VALUE!</v>
      </c>
    </row>
    <row r="659" spans="1:31" x14ac:dyDescent="0.3">
      <c r="A659" s="4" t="s">
        <v>345</v>
      </c>
      <c r="B659" s="30">
        <v>44341.522187499999</v>
      </c>
      <c r="C659" s="33">
        <v>44341.522187499999</v>
      </c>
      <c r="D659" s="33">
        <v>44341.522187499999</v>
      </c>
      <c r="E659" s="4" t="s">
        <v>6483</v>
      </c>
      <c r="F659" s="12" t="s">
        <v>18</v>
      </c>
      <c r="G659" s="13" t="s">
        <v>48</v>
      </c>
      <c r="H659" s="12" t="s">
        <v>18</v>
      </c>
      <c r="I659" s="15" t="s">
        <v>76</v>
      </c>
      <c r="J659" s="18">
        <v>42284.95</v>
      </c>
      <c r="K659" s="17">
        <v>42917.85</v>
      </c>
      <c r="L659" s="2">
        <v>1.4967500257183737</v>
      </c>
      <c r="M659" s="2"/>
      <c r="O659">
        <v>41539.4</v>
      </c>
      <c r="P659">
        <f t="shared" si="10"/>
        <v>-1.7631568678690543</v>
      </c>
      <c r="R659">
        <f>VLOOKUP(I659,'03septbhavcopy'!$A$1:$M$2068,6,FALSE)</f>
        <v>40161.599999999999</v>
      </c>
      <c r="S659">
        <v>-5.0215265715106643</v>
      </c>
      <c r="T659" t="s">
        <v>4187</v>
      </c>
      <c r="V659">
        <v>44380.55</v>
      </c>
      <c r="W659">
        <v>4.9559003853617085</v>
      </c>
      <c r="Y659">
        <v>44992.15</v>
      </c>
      <c r="Z659">
        <v>6.4022778790089721</v>
      </c>
      <c r="AE659" t="e" cm="1" vm="24">
        <f t="array" aca="1" ref="AE659" ca="1">VLOOKUP(VALUE(LEFT($B$2:$B$1211)),Events!$A$1:$U$536,3,FALSE)</f>
        <v>#VALUE!</v>
      </c>
    </row>
    <row r="660" spans="1:31" x14ac:dyDescent="0.3">
      <c r="H660" s="4"/>
      <c r="I660" s="16" t="s">
        <v>201</v>
      </c>
      <c r="J660" s="19">
        <v>588.29999999999995</v>
      </c>
      <c r="K660" s="17">
        <v>611.25</v>
      </c>
      <c r="L660" s="2">
        <v>3.9010708822029661</v>
      </c>
      <c r="M660" s="2"/>
      <c r="O660">
        <v>639.95000000000005</v>
      </c>
      <c r="P660">
        <f t="shared" si="10"/>
        <v>8.7795342512323806</v>
      </c>
      <c r="R660">
        <f>VLOOKUP(I660,'03septbhavcopy'!$A$1:$M$2068,6,FALSE)</f>
        <v>752.95</v>
      </c>
      <c r="S660">
        <v>27.987421383647817</v>
      </c>
      <c r="T660" t="s">
        <v>4187</v>
      </c>
      <c r="V660">
        <v>821.65</v>
      </c>
      <c r="W660">
        <v>39.665136834948164</v>
      </c>
      <c r="Y660">
        <v>855.9</v>
      </c>
      <c r="Z660">
        <v>45.486996430392665</v>
      </c>
      <c r="AE660" t="e" cm="1" vm="24">
        <f t="array" aca="1" ref="AE660" ca="1">VLOOKUP(VALUE(LEFT($B$2:$B$1211)),Events!$A$1:$U$536,3,FALSE)</f>
        <v>#VALUE!</v>
      </c>
    </row>
    <row r="661" spans="1:31" x14ac:dyDescent="0.3">
      <c r="H661" s="4"/>
      <c r="I661" s="16" t="s">
        <v>165</v>
      </c>
      <c r="J661" s="19">
        <v>5163.45</v>
      </c>
      <c r="K661" s="17">
        <v>5287.25</v>
      </c>
      <c r="L661" s="2">
        <v>2.3976217451510169</v>
      </c>
      <c r="M661" s="2"/>
      <c r="O661">
        <v>5246.25</v>
      </c>
      <c r="P661">
        <f t="shared" si="10"/>
        <v>1.6035790024111822</v>
      </c>
      <c r="R661">
        <f>VLOOKUP(I661,'03septbhavcopy'!$A$1:$M$2068,6,FALSE)</f>
        <v>7405.85</v>
      </c>
      <c r="S661">
        <v>43.428327959019661</v>
      </c>
      <c r="T661" t="s">
        <v>4187</v>
      </c>
      <c r="V661">
        <v>7297.55</v>
      </c>
      <c r="W661">
        <v>41.330893104416631</v>
      </c>
      <c r="Y661">
        <v>8933.2999999999993</v>
      </c>
      <c r="Z661">
        <v>73.010293505311367</v>
      </c>
      <c r="AE661" t="e" cm="1" vm="24">
        <f t="array" aca="1" ref="AE661" ca="1">VLOOKUP(VALUE(LEFT($B$2:$B$1211)),Events!$A$1:$U$536,3,FALSE)</f>
        <v>#VALUE!</v>
      </c>
    </row>
    <row r="662" spans="1:31" x14ac:dyDescent="0.3">
      <c r="H662" s="4"/>
      <c r="I662" s="15" t="s">
        <v>346</v>
      </c>
      <c r="J662" s="18">
        <v>1334.15</v>
      </c>
      <c r="K662" s="17">
        <v>1404.75</v>
      </c>
      <c r="L662" s="2">
        <v>5.2917587977363789</v>
      </c>
      <c r="M662" s="2"/>
      <c r="O662">
        <v>1629.9</v>
      </c>
      <c r="P662">
        <f t="shared" si="10"/>
        <v>22.167672300715807</v>
      </c>
      <c r="R662">
        <f>VLOOKUP(I662,'03septbhavcopy'!$A$1:$M$2068,6,FALSE)</f>
        <v>1768.4</v>
      </c>
      <c r="S662">
        <v>32.548813851515945</v>
      </c>
      <c r="T662" t="s">
        <v>4187</v>
      </c>
      <c r="V662">
        <v>2007</v>
      </c>
      <c r="W662">
        <v>50.432859873327573</v>
      </c>
      <c r="Y662">
        <v>2339.6999999999998</v>
      </c>
      <c r="Z662">
        <v>75.370085822433722</v>
      </c>
      <c r="AE662" t="e" cm="1" vm="24">
        <f t="array" aca="1" ref="AE662" ca="1">VLOOKUP(VALUE(LEFT($B$2:$B$1211)),Events!$A$1:$U$536,3,FALSE)</f>
        <v>#VALUE!</v>
      </c>
    </row>
    <row r="663" spans="1:31" x14ac:dyDescent="0.3">
      <c r="H663" s="4"/>
      <c r="I663" s="15" t="s">
        <v>64</v>
      </c>
      <c r="J663" s="18">
        <v>1961.2</v>
      </c>
      <c r="K663" s="17">
        <v>1985.45</v>
      </c>
      <c r="L663" s="2">
        <v>1.2364878645727104</v>
      </c>
      <c r="M663" s="2">
        <f>AVERAGE(L659:L663)</f>
        <v>2.864737863076289</v>
      </c>
      <c r="O663">
        <v>2042.65</v>
      </c>
      <c r="P663">
        <f t="shared" si="10"/>
        <v>4.1530695492555596</v>
      </c>
      <c r="Q663">
        <f>AVERAGE(P659:P663)</f>
        <v>6.9881396471491755</v>
      </c>
      <c r="R663">
        <f>VLOOKUP(I663,'03septbhavcopy'!$A$1:$M$2068,6,FALSE)</f>
        <v>2469</v>
      </c>
      <c r="S663">
        <v>25.892310830104012</v>
      </c>
      <c r="T663">
        <v>24.967069490555353</v>
      </c>
      <c r="V663">
        <v>2331.85</v>
      </c>
      <c r="W663">
        <v>18.899143381603093</v>
      </c>
      <c r="X663">
        <f>AVERAGE(W659:W663)</f>
        <v>31.056786715931434</v>
      </c>
      <c r="Y663">
        <v>2282.1999999999998</v>
      </c>
      <c r="Z663">
        <v>16.36753008362226</v>
      </c>
      <c r="AA663">
        <v>43.3274367441538</v>
      </c>
      <c r="AE663" t="e" cm="1" vm="24">
        <f t="array" aca="1" ref="AE663" ca="1">VLOOKUP(VALUE(LEFT($B$2:$B$1211)),Events!$A$1:$U$536,3,FALSE)</f>
        <v>#VALUE!</v>
      </c>
    </row>
    <row r="664" spans="1:31" x14ac:dyDescent="0.3">
      <c r="H664" s="4"/>
      <c r="I664" s="15"/>
      <c r="J664" s="18"/>
      <c r="K664" s="17" t="s">
        <v>4187</v>
      </c>
      <c r="L664" s="2" t="s">
        <v>4187</v>
      </c>
      <c r="M664" s="2"/>
      <c r="O664" t="e">
        <v>#N/A</v>
      </c>
      <c r="P664" t="e">
        <f t="shared" si="10"/>
        <v>#N/A</v>
      </c>
      <c r="R664" t="e">
        <f>VLOOKUP(I664,'03septbhavcopy'!$A$1:$M$2068,6,FALSE)</f>
        <v>#N/A</v>
      </c>
      <c r="S664" t="s">
        <v>4187</v>
      </c>
      <c r="T664" t="s">
        <v>4187</v>
      </c>
      <c r="V664" t="s">
        <v>4187</v>
      </c>
      <c r="W664" t="s">
        <v>4187</v>
      </c>
      <c r="AE664" t="e" cm="1" vm="24">
        <f t="array" aca="1" ref="AE664" ca="1">VLOOKUP(VALUE(LEFT($B$2:$B$1211)),Events!$A$1:$U$536,3,FALSE)</f>
        <v>#VALUE!</v>
      </c>
    </row>
    <row r="665" spans="1:31" x14ac:dyDescent="0.3">
      <c r="A665" s="4" t="s">
        <v>347</v>
      </c>
      <c r="B665" s="30">
        <v>44342.227500000001</v>
      </c>
      <c r="C665" s="33">
        <v>44342.227500000001</v>
      </c>
      <c r="D665" s="33">
        <v>44342.227500000001</v>
      </c>
      <c r="E665" s="4" t="s">
        <v>6483</v>
      </c>
      <c r="F665" s="12" t="s">
        <v>18</v>
      </c>
      <c r="G665" s="13" t="s">
        <v>48</v>
      </c>
      <c r="H665" s="12" t="s">
        <v>18</v>
      </c>
      <c r="I665" s="15" t="s">
        <v>203</v>
      </c>
      <c r="J665" s="18">
        <v>1040.3</v>
      </c>
      <c r="K665" s="17">
        <v>1049.0999999999999</v>
      </c>
      <c r="L665" s="2">
        <f>(K665-J665)/J665%</f>
        <v>0.8459098337018125</v>
      </c>
      <c r="M665" s="2"/>
      <c r="O665">
        <v>1223.8499999999999</v>
      </c>
      <c r="P665">
        <f t="shared" si="10"/>
        <v>17.643948860905507</v>
      </c>
      <c r="R665">
        <f>VLOOKUP(I665,'03septbhavcopy'!$A$1:$M$2068,6,FALSE)</f>
        <v>1367.95</v>
      </c>
      <c r="S665">
        <v>31.495722387772769</v>
      </c>
      <c r="T665" t="s">
        <v>4187</v>
      </c>
      <c r="V665">
        <v>1425.85</v>
      </c>
      <c r="W665">
        <v>37.061424589060849</v>
      </c>
      <c r="Y665">
        <v>1275.9000000000001</v>
      </c>
      <c r="Z665">
        <v>22.647313275016838</v>
      </c>
      <c r="AE665" t="e" cm="1" vm="24">
        <f t="array" aca="1" ref="AE665" ca="1">VLOOKUP(VALUE(LEFT($B$2:$B$1211)),Events!$A$1:$U$536,3,FALSE)</f>
        <v>#VALUE!</v>
      </c>
    </row>
    <row r="666" spans="1:31" x14ac:dyDescent="0.3">
      <c r="H666" s="4"/>
      <c r="I666" s="16" t="s">
        <v>63</v>
      </c>
      <c r="J666" s="19">
        <v>1901</v>
      </c>
      <c r="K666" s="17">
        <v>1936.1</v>
      </c>
      <c r="L666" s="2">
        <v>1.846396633350863</v>
      </c>
      <c r="M666" s="2"/>
      <c r="O666">
        <v>1932.5</v>
      </c>
      <c r="P666">
        <f t="shared" si="10"/>
        <v>1.6570226196738558</v>
      </c>
      <c r="R666">
        <f>VLOOKUP(I666,'03septbhavcopy'!$A$1:$M$2068,6,FALSE)</f>
        <v>2952.25</v>
      </c>
      <c r="S666">
        <v>55.299842188321932</v>
      </c>
      <c r="T666" t="s">
        <v>4187</v>
      </c>
      <c r="V666">
        <v>3218.3</v>
      </c>
      <c r="W666">
        <v>69.295107837980012</v>
      </c>
      <c r="Y666">
        <v>3022.4</v>
      </c>
      <c r="Z666">
        <v>58.990005260389268</v>
      </c>
      <c r="AE666" t="e" cm="1" vm="24">
        <f t="array" aca="1" ref="AE666" ca="1">VLOOKUP(VALUE(LEFT($B$2:$B$1211)),Events!$A$1:$U$536,3,FALSE)</f>
        <v>#VALUE!</v>
      </c>
    </row>
    <row r="667" spans="1:31" x14ac:dyDescent="0.3">
      <c r="H667" s="4"/>
      <c r="I667" s="16" t="s">
        <v>348</v>
      </c>
      <c r="J667" s="19">
        <v>1801.6</v>
      </c>
      <c r="K667" s="17">
        <v>1794.3</v>
      </c>
      <c r="L667" s="2">
        <v>-0.40519538188276838</v>
      </c>
      <c r="M667" s="2"/>
      <c r="O667">
        <v>1825.65</v>
      </c>
      <c r="P667">
        <f t="shared" si="10"/>
        <v>1.3349245115453032</v>
      </c>
      <c r="R667">
        <f>VLOOKUP(I667,'03septbhavcopy'!$A$1:$M$2068,6,FALSE)</f>
        <v>2348.6999999999998</v>
      </c>
      <c r="S667">
        <v>30.367451154529306</v>
      </c>
      <c r="T667" t="s">
        <v>4187</v>
      </c>
      <c r="V667">
        <v>2442.9499999999998</v>
      </c>
      <c r="W667">
        <v>35.59891207815275</v>
      </c>
      <c r="Y667">
        <v>2349.35</v>
      </c>
      <c r="Z667">
        <v>30.403530195381887</v>
      </c>
      <c r="AE667" t="e" cm="1" vm="24">
        <f t="array" aca="1" ref="AE667" ca="1">VLOOKUP(VALUE(LEFT($B$2:$B$1211)),Events!$A$1:$U$536,3,FALSE)</f>
        <v>#VALUE!</v>
      </c>
    </row>
    <row r="668" spans="1:31" x14ac:dyDescent="0.3">
      <c r="H668" s="4"/>
      <c r="I668" s="15" t="s">
        <v>349</v>
      </c>
      <c r="J668" s="18">
        <v>518.75</v>
      </c>
      <c r="K668" s="17">
        <v>521.85</v>
      </c>
      <c r="L668" s="2">
        <v>0.59759036144578748</v>
      </c>
      <c r="M668" s="2"/>
      <c r="O668">
        <v>608.79999999999995</v>
      </c>
      <c r="P668">
        <f t="shared" si="10"/>
        <v>17.359036144578305</v>
      </c>
      <c r="R668">
        <f>VLOOKUP(I668,'03septbhavcopy'!$A$1:$M$2068,6,FALSE)</f>
        <v>652.29999999999995</v>
      </c>
      <c r="S668">
        <v>25.744578313253005</v>
      </c>
      <c r="T668" t="s">
        <v>4187</v>
      </c>
      <c r="V668">
        <v>599.70000000000005</v>
      </c>
      <c r="W668">
        <v>15.604819277108442</v>
      </c>
      <c r="Y668">
        <v>528.65</v>
      </c>
      <c r="Z668">
        <v>1.9084337349397547</v>
      </c>
      <c r="AE668" t="e" cm="1" vm="24">
        <f t="array" aca="1" ref="AE668" ca="1">VLOOKUP(VALUE(LEFT($B$2:$B$1211)),Events!$A$1:$U$536,3,FALSE)</f>
        <v>#VALUE!</v>
      </c>
    </row>
    <row r="669" spans="1:31" x14ac:dyDescent="0.3">
      <c r="H669" s="4"/>
      <c r="I669" s="15" t="s">
        <v>64</v>
      </c>
      <c r="J669" s="18">
        <v>1971.3</v>
      </c>
      <c r="K669" s="17">
        <v>1985.45</v>
      </c>
      <c r="L669" s="2">
        <v>0.7178004362603404</v>
      </c>
      <c r="M669" s="2">
        <f>AVERAGE(L665:L669)</f>
        <v>0.72050037657520694</v>
      </c>
      <c r="O669">
        <v>2042.65</v>
      </c>
      <c r="P669">
        <f t="shared" si="10"/>
        <v>3.6194389489169652</v>
      </c>
      <c r="Q669">
        <f>AVERAGE(P665:P669)</f>
        <v>8.3228742171239869</v>
      </c>
      <c r="R669">
        <f>VLOOKUP(I669,'03septbhavcopy'!$A$1:$M$2068,6,FALSE)</f>
        <v>2469</v>
      </c>
      <c r="S669">
        <v>25.247298736874146</v>
      </c>
      <c r="T669">
        <v>33.630978556150232</v>
      </c>
      <c r="V669">
        <v>2331.85</v>
      </c>
      <c r="W669">
        <v>18.289960939481556</v>
      </c>
      <c r="X669">
        <f>AVERAGE(W665:W669)</f>
        <v>35.170044944356718</v>
      </c>
      <c r="Y669">
        <v>2282.1999999999998</v>
      </c>
      <c r="Z669">
        <v>15.771318419317193</v>
      </c>
      <c r="AA669">
        <v>25.94412017700899</v>
      </c>
      <c r="AE669" t="e" cm="1" vm="24">
        <f t="array" aca="1" ref="AE669" ca="1">VLOOKUP(VALUE(LEFT($B$2:$B$1211)),Events!$A$1:$U$536,3,FALSE)</f>
        <v>#VALUE!</v>
      </c>
    </row>
    <row r="670" spans="1:31" x14ac:dyDescent="0.3">
      <c r="H670" s="4"/>
      <c r="I670" s="15"/>
      <c r="J670" s="18"/>
      <c r="K670" s="17" t="s">
        <v>4187</v>
      </c>
      <c r="L670" s="2" t="s">
        <v>4187</v>
      </c>
      <c r="M670" s="2"/>
      <c r="O670" t="e">
        <v>#N/A</v>
      </c>
      <c r="P670" t="e">
        <f t="shared" si="10"/>
        <v>#N/A</v>
      </c>
      <c r="R670" t="e">
        <f>VLOOKUP(I670,'03septbhavcopy'!$A$1:$M$2068,6,FALSE)</f>
        <v>#N/A</v>
      </c>
      <c r="S670" t="s">
        <v>4187</v>
      </c>
      <c r="T670" t="s">
        <v>4187</v>
      </c>
      <c r="V670" t="s">
        <v>4187</v>
      </c>
      <c r="W670" t="s">
        <v>4187</v>
      </c>
      <c r="AE670" t="e" cm="1" vm="24">
        <f t="array" aca="1" ref="AE670" ca="1">VLOOKUP(VALUE(LEFT($B$2:$B$1211)),Events!$A$1:$U$536,3,FALSE)</f>
        <v>#VALUE!</v>
      </c>
    </row>
    <row r="671" spans="1:31" x14ac:dyDescent="0.3">
      <c r="A671" s="4" t="s">
        <v>350</v>
      </c>
      <c r="B671" s="30">
        <v>44342.228750000002</v>
      </c>
      <c r="C671" s="33">
        <v>44342.228750000002</v>
      </c>
      <c r="D671" s="33">
        <v>44342.228750000002</v>
      </c>
      <c r="E671" s="4" t="s">
        <v>6483</v>
      </c>
      <c r="F671" s="12" t="s">
        <v>18</v>
      </c>
      <c r="G671" s="12" t="s">
        <v>18</v>
      </c>
      <c r="H671" s="12" t="s">
        <v>18</v>
      </c>
      <c r="I671" s="15" t="s">
        <v>290</v>
      </c>
      <c r="J671" s="18">
        <v>107.1</v>
      </c>
      <c r="K671" s="17">
        <v>105.35</v>
      </c>
      <c r="L671" s="2">
        <v>-1.6339869281045751</v>
      </c>
      <c r="M671" s="2"/>
      <c r="O671">
        <v>117.05</v>
      </c>
      <c r="P671">
        <f t="shared" si="10"/>
        <v>9.290382819794587</v>
      </c>
      <c r="R671">
        <f>VLOOKUP(I671,'03septbhavcopy'!$A$1:$M$2068,6,FALSE)</f>
        <v>133.85</v>
      </c>
      <c r="S671">
        <v>24.976657329598506</v>
      </c>
      <c r="T671" t="s">
        <v>4187</v>
      </c>
      <c r="V671">
        <v>138.75</v>
      </c>
      <c r="W671">
        <v>29.551820728291322</v>
      </c>
      <c r="Y671">
        <v>251.8</v>
      </c>
      <c r="Z671">
        <v>135.10737628384689</v>
      </c>
      <c r="AE671" t="e" cm="1" vm="24">
        <f t="array" aca="1" ref="AE671" ca="1">VLOOKUP(VALUE(LEFT($B$2:$B$1211)),Events!$A$1:$U$536,3,FALSE)</f>
        <v>#VALUE!</v>
      </c>
    </row>
    <row r="672" spans="1:31" x14ac:dyDescent="0.3">
      <c r="H672" s="4"/>
      <c r="I672" s="16" t="s">
        <v>325</v>
      </c>
      <c r="J672" s="19">
        <v>82140</v>
      </c>
      <c r="K672" s="17">
        <v>83382.100000000006</v>
      </c>
      <c r="L672" s="2">
        <v>1.5121743364986679</v>
      </c>
      <c r="M672" s="2"/>
      <c r="O672">
        <v>81349.2</v>
      </c>
      <c r="P672">
        <f t="shared" si="10"/>
        <v>-0.9627465303141014</v>
      </c>
      <c r="R672">
        <f>VLOOKUP(I672,'03septbhavcopy'!$A$1:$M$2068,6,FALSE)</f>
        <v>82397.850000000006</v>
      </c>
      <c r="S672">
        <v>0.31391526661797642</v>
      </c>
      <c r="T672" t="s">
        <v>4187</v>
      </c>
      <c r="V672">
        <v>81893.399999999994</v>
      </c>
      <c r="W672">
        <v>-0.30021913805698297</v>
      </c>
      <c r="Y672">
        <v>68798.8</v>
      </c>
      <c r="Z672">
        <v>-16.242025809593375</v>
      </c>
      <c r="AE672" t="e" cm="1" vm="24">
        <f t="array" aca="1" ref="AE672" ca="1">VLOOKUP(VALUE(LEFT($B$2:$B$1211)),Events!$A$1:$U$536,3,FALSE)</f>
        <v>#VALUE!</v>
      </c>
    </row>
    <row r="673" spans="1:31" x14ac:dyDescent="0.3">
      <c r="H673" s="4"/>
      <c r="I673" s="16" t="s">
        <v>262</v>
      </c>
      <c r="J673" s="19">
        <v>13130.05</v>
      </c>
      <c r="K673" s="17">
        <v>13082.9</v>
      </c>
      <c r="L673" s="2">
        <v>-0.3590999272660777</v>
      </c>
      <c r="M673" s="2"/>
      <c r="O673">
        <v>13003.65</v>
      </c>
      <c r="P673">
        <f t="shared" si="10"/>
        <v>-0.96267721752772939</v>
      </c>
      <c r="R673">
        <f>VLOOKUP(I673,'03septbhavcopy'!$A$1:$M$2068,6,FALSE)</f>
        <v>13604.55</v>
      </c>
      <c r="S673">
        <v>3.6138476243426338</v>
      </c>
      <c r="T673" t="s">
        <v>4187</v>
      </c>
      <c r="V673">
        <v>13659.9</v>
      </c>
      <c r="W673">
        <v>4.0353997128723833</v>
      </c>
      <c r="Y673">
        <v>14894.8</v>
      </c>
      <c r="Z673">
        <v>13.440542876835961</v>
      </c>
      <c r="AE673" t="e" cm="1" vm="24">
        <f t="array" aca="1" ref="AE673" ca="1">VLOOKUP(VALUE(LEFT($B$2:$B$1211)),Events!$A$1:$U$536,3,FALSE)</f>
        <v>#VALUE!</v>
      </c>
    </row>
    <row r="674" spans="1:31" x14ac:dyDescent="0.3">
      <c r="H674" s="4"/>
      <c r="I674" s="15" t="s">
        <v>101</v>
      </c>
      <c r="J674" s="18">
        <v>515.95000000000005</v>
      </c>
      <c r="K674" s="17">
        <v>510.7</v>
      </c>
      <c r="L674" s="2">
        <v>-1.0175404593468469</v>
      </c>
      <c r="M674" s="2"/>
      <c r="O674">
        <v>598.95000000000005</v>
      </c>
      <c r="P674">
        <f t="shared" si="10"/>
        <v>16.086830119197597</v>
      </c>
      <c r="R674">
        <f>VLOOKUP(I674,'03septbhavcopy'!$A$1:$M$2068,6,FALSE)</f>
        <v>700.55</v>
      </c>
      <c r="S674">
        <v>35.778660722938248</v>
      </c>
      <c r="T674" t="s">
        <v>4187</v>
      </c>
      <c r="V674">
        <v>615.9</v>
      </c>
      <c r="W674">
        <v>19.372032173660223</v>
      </c>
      <c r="Y674">
        <v>690.35</v>
      </c>
      <c r="Z674">
        <v>33.801724973350126</v>
      </c>
      <c r="AE674" t="e" cm="1" vm="24">
        <f t="array" aca="1" ref="AE674" ca="1">VLOOKUP(VALUE(LEFT($B$2:$B$1211)),Events!$A$1:$U$536,3,FALSE)</f>
        <v>#VALUE!</v>
      </c>
    </row>
    <row r="675" spans="1:31" x14ac:dyDescent="0.3">
      <c r="H675" s="4"/>
      <c r="I675" s="15" t="s">
        <v>197</v>
      </c>
      <c r="J675" s="18">
        <v>2727.4</v>
      </c>
      <c r="K675" s="17">
        <v>2714.05</v>
      </c>
      <c r="L675" s="2">
        <v>-0.48947715773263578</v>
      </c>
      <c r="M675" s="2">
        <f>AVERAGE(L671:L675)</f>
        <v>-0.39758602719029351</v>
      </c>
      <c r="O675">
        <v>2834.35</v>
      </c>
      <c r="P675">
        <f t="shared" si="10"/>
        <v>3.9213170052064168</v>
      </c>
      <c r="Q675">
        <f>AVERAGE(P671:P675)</f>
        <v>5.4746212392713547</v>
      </c>
      <c r="R675">
        <f>VLOOKUP(I675,'03septbhavcopy'!$A$1:$M$2068,6,FALSE)</f>
        <v>3189.65</v>
      </c>
      <c r="S675">
        <v>16.948375742465352</v>
      </c>
      <c r="T675">
        <v>16.326291337192544</v>
      </c>
      <c r="V675">
        <v>3088.55</v>
      </c>
      <c r="W675">
        <v>13.241548727726043</v>
      </c>
      <c r="X675">
        <f>AVERAGE(W671:W675)</f>
        <v>13.180116440898598</v>
      </c>
      <c r="Y675">
        <v>2614.35</v>
      </c>
      <c r="Z675">
        <v>-4.1449732345823929</v>
      </c>
      <c r="AA675">
        <v>32.392529017971448</v>
      </c>
      <c r="AE675" t="e" cm="1" vm="24">
        <f t="array" aca="1" ref="AE675" ca="1">VLOOKUP(VALUE(LEFT($B$2:$B$1211)),Events!$A$1:$U$536,3,FALSE)</f>
        <v>#VALUE!</v>
      </c>
    </row>
    <row r="676" spans="1:31" x14ac:dyDescent="0.3">
      <c r="H676" s="4"/>
      <c r="I676" s="15"/>
      <c r="J676" s="18"/>
      <c r="K676" s="17" t="s">
        <v>4187</v>
      </c>
      <c r="L676" s="2" t="s">
        <v>4187</v>
      </c>
      <c r="M676" s="2"/>
      <c r="O676" t="e">
        <v>#N/A</v>
      </c>
      <c r="P676" t="e">
        <f t="shared" si="10"/>
        <v>#N/A</v>
      </c>
      <c r="R676" t="e">
        <f>VLOOKUP(I676,'03septbhavcopy'!$A$1:$M$2068,6,FALSE)</f>
        <v>#N/A</v>
      </c>
      <c r="S676" t="s">
        <v>4187</v>
      </c>
      <c r="T676" t="s">
        <v>4187</v>
      </c>
      <c r="V676" t="s">
        <v>4187</v>
      </c>
      <c r="W676" t="s">
        <v>4187</v>
      </c>
      <c r="AE676" t="e" cm="1" vm="24">
        <f t="array" aca="1" ref="AE676" ca="1">VLOOKUP(VALUE(LEFT($B$2:$B$1211)),Events!$A$1:$U$536,3,FALSE)</f>
        <v>#VALUE!</v>
      </c>
    </row>
    <row r="677" spans="1:31" x14ac:dyDescent="0.3">
      <c r="A677" s="4" t="s">
        <v>351</v>
      </c>
      <c r="B677" s="30">
        <v>44342.357129629629</v>
      </c>
      <c r="C677" s="33">
        <v>44342.357129629629</v>
      </c>
      <c r="D677" s="33">
        <v>44342.357129629629</v>
      </c>
      <c r="E677" s="4" t="s">
        <v>6483</v>
      </c>
      <c r="F677" s="13" t="s">
        <v>48</v>
      </c>
      <c r="G677" s="14" t="s">
        <v>26</v>
      </c>
      <c r="H677" s="12" t="s">
        <v>18</v>
      </c>
      <c r="I677" s="15" t="s">
        <v>309</v>
      </c>
      <c r="J677" s="18">
        <v>829.55</v>
      </c>
      <c r="K677" s="17">
        <v>847.85</v>
      </c>
      <c r="L677" s="2">
        <v>2.2060153095051618</v>
      </c>
      <c r="M677" s="2"/>
      <c r="O677">
        <v>798.4</v>
      </c>
      <c r="P677">
        <f t="shared" si="10"/>
        <v>-3.7550479175456553</v>
      </c>
      <c r="R677">
        <f>VLOOKUP(I677,'03septbhavcopy'!$A$1:$M$2068,6,FALSE)</f>
        <v>763.7</v>
      </c>
      <c r="S677">
        <v>-7.9380386956783697</v>
      </c>
      <c r="T677" t="s">
        <v>4187</v>
      </c>
      <c r="V677">
        <v>709.85</v>
      </c>
      <c r="W677">
        <v>-14.4295099752878</v>
      </c>
      <c r="Y677">
        <v>460.5</v>
      </c>
      <c r="Z677">
        <v>-44.487975408353925</v>
      </c>
      <c r="AE677" t="e" cm="1" vm="24">
        <f t="array" aca="1" ref="AE677" ca="1">VLOOKUP(VALUE(LEFT($B$2:$B$1211)),Events!$A$1:$U$536,3,FALSE)</f>
        <v>#VALUE!</v>
      </c>
    </row>
    <row r="678" spans="1:31" x14ac:dyDescent="0.3">
      <c r="H678" s="4"/>
      <c r="I678" s="16" t="s">
        <v>212</v>
      </c>
      <c r="J678" s="19">
        <v>1179.9000000000001</v>
      </c>
      <c r="K678" s="17">
        <v>1151.8</v>
      </c>
      <c r="L678" s="2">
        <v>-2.3815577591321411</v>
      </c>
      <c r="M678" s="2"/>
      <c r="O678">
        <v>1271.5999999999999</v>
      </c>
      <c r="P678">
        <f t="shared" si="10"/>
        <v>7.7718450716162222</v>
      </c>
      <c r="R678">
        <f>VLOOKUP(I678,'03septbhavcopy'!$A$1:$M$2068,6,FALSE)</f>
        <v>1335.9</v>
      </c>
      <c r="S678">
        <v>13.221459445715738</v>
      </c>
      <c r="T678" t="s">
        <v>4187</v>
      </c>
      <c r="V678">
        <v>1438.75</v>
      </c>
      <c r="W678">
        <v>21.938299855919983</v>
      </c>
      <c r="Y678">
        <v>1801.7</v>
      </c>
      <c r="Z678">
        <v>52.699381303500289</v>
      </c>
      <c r="AE678" t="e" cm="1" vm="24">
        <f t="array" aca="1" ref="AE678" ca="1">VLOOKUP(VALUE(LEFT($B$2:$B$1211)),Events!$A$1:$U$536,3,FALSE)</f>
        <v>#VALUE!</v>
      </c>
    </row>
    <row r="679" spans="1:31" x14ac:dyDescent="0.3">
      <c r="H679" s="4"/>
      <c r="I679" s="16" t="s">
        <v>233</v>
      </c>
      <c r="J679" s="19">
        <v>278</v>
      </c>
      <c r="K679" s="17">
        <v>269.95</v>
      </c>
      <c r="L679" s="2">
        <f>(K679-J679)/J679%</f>
        <v>-2.8956834532374143</v>
      </c>
      <c r="M679" s="2"/>
      <c r="O679">
        <v>279.64999999999998</v>
      </c>
      <c r="P679">
        <f t="shared" si="10"/>
        <v>0.59352517985610698</v>
      </c>
      <c r="R679">
        <f>VLOOKUP(I679,'03septbhavcopy'!$A$1:$M$2068,6,FALSE)</f>
        <v>233.3</v>
      </c>
      <c r="S679">
        <v>-16.079136690647481</v>
      </c>
      <c r="T679" t="s">
        <v>4187</v>
      </c>
      <c r="V679">
        <v>207.7</v>
      </c>
      <c r="W679">
        <v>-25.287769784172667</v>
      </c>
      <c r="Y679">
        <v>159</v>
      </c>
      <c r="Z679">
        <v>-42.805755395683455</v>
      </c>
      <c r="AE679" t="e" cm="1" vm="24">
        <f t="array" aca="1" ref="AE679" ca="1">VLOOKUP(VALUE(LEFT($B$2:$B$1211)),Events!$A$1:$U$536,3,FALSE)</f>
        <v>#VALUE!</v>
      </c>
    </row>
    <row r="680" spans="1:31" x14ac:dyDescent="0.3">
      <c r="H680" s="4"/>
      <c r="I680" s="15" t="s">
        <v>352</v>
      </c>
      <c r="J680" s="18">
        <v>57.65</v>
      </c>
      <c r="K680" s="17">
        <v>56.25</v>
      </c>
      <c r="L680" s="2">
        <f>(K680-J680)/J680%</f>
        <v>-2.428447528187335</v>
      </c>
      <c r="M680" s="2"/>
      <c r="O680">
        <v>63.9</v>
      </c>
      <c r="P680">
        <f t="shared" si="10"/>
        <v>10.841283607979184</v>
      </c>
      <c r="R680">
        <f>VLOOKUP(I680,'03septbhavcopy'!$A$1:$M$2068,6,FALSE)</f>
        <v>55.1</v>
      </c>
      <c r="S680">
        <v>-4.4232437120555019</v>
      </c>
      <c r="T680" t="s">
        <v>4187</v>
      </c>
      <c r="V680">
        <v>56.35</v>
      </c>
      <c r="W680">
        <v>-2.2549869904596656</v>
      </c>
      <c r="Y680">
        <v>50.95</v>
      </c>
      <c r="Z680">
        <v>-11.621856027753678</v>
      </c>
      <c r="AE680" t="e" cm="1" vm="24">
        <f t="array" aca="1" ref="AE680" ca="1">VLOOKUP(VALUE(LEFT($B$2:$B$1211)),Events!$A$1:$U$536,3,FALSE)</f>
        <v>#VALUE!</v>
      </c>
    </row>
    <row r="681" spans="1:31" x14ac:dyDescent="0.3">
      <c r="H681" s="4"/>
      <c r="I681" s="15" t="s">
        <v>198</v>
      </c>
      <c r="J681" s="18">
        <v>2692.3</v>
      </c>
      <c r="K681" s="17">
        <v>2705.25</v>
      </c>
      <c r="L681" s="2">
        <v>0.48100137428963402</v>
      </c>
      <c r="M681" s="2">
        <f>AVERAGE(L677:L681)</f>
        <v>-1.0037344113524189</v>
      </c>
      <c r="O681">
        <v>2784.3</v>
      </c>
      <c r="P681">
        <f t="shared" si="10"/>
        <v>3.4171526204360583</v>
      </c>
      <c r="Q681">
        <f>AVERAGE(P677:P681)</f>
        <v>3.7737517124683833</v>
      </c>
      <c r="R681">
        <f>VLOOKUP(I681,'03septbhavcopy'!$A$1:$M$2068,6,FALSE)</f>
        <v>4339.2</v>
      </c>
      <c r="S681">
        <v>61.170746202131987</v>
      </c>
      <c r="T681">
        <v>9.190357309893276</v>
      </c>
      <c r="V681">
        <v>4742.75</v>
      </c>
      <c r="W681">
        <v>76.159789027968642</v>
      </c>
      <c r="X681">
        <f>AVERAGE(W677:W681)</f>
        <v>11.225164426793699</v>
      </c>
      <c r="Y681">
        <v>4444.6000000000004</v>
      </c>
      <c r="Z681">
        <v>65.085614530327234</v>
      </c>
      <c r="AA681">
        <v>3.7738818004072927</v>
      </c>
      <c r="AE681" t="e" cm="1" vm="24">
        <f t="array" aca="1" ref="AE681" ca="1">VLOOKUP(VALUE(LEFT($B$2:$B$1211)),Events!$A$1:$U$536,3,FALSE)</f>
        <v>#VALUE!</v>
      </c>
    </row>
    <row r="682" spans="1:31" x14ac:dyDescent="0.3">
      <c r="H682" s="4"/>
      <c r="I682" s="15"/>
      <c r="J682" s="18"/>
      <c r="K682" s="17" t="s">
        <v>4187</v>
      </c>
      <c r="L682" s="2" t="s">
        <v>4187</v>
      </c>
      <c r="M682" s="2"/>
      <c r="O682" t="e">
        <v>#N/A</v>
      </c>
      <c r="P682" t="e">
        <f t="shared" si="10"/>
        <v>#N/A</v>
      </c>
      <c r="R682" t="e">
        <f>VLOOKUP(I682,'03septbhavcopy'!$A$1:$M$2068,6,FALSE)</f>
        <v>#N/A</v>
      </c>
      <c r="S682" t="s">
        <v>4187</v>
      </c>
      <c r="T682" t="s">
        <v>4187</v>
      </c>
      <c r="V682" t="s">
        <v>4187</v>
      </c>
      <c r="W682" t="s">
        <v>4187</v>
      </c>
      <c r="AE682" t="e" cm="1" vm="24">
        <f t="array" aca="1" ref="AE682" ca="1">VLOOKUP(VALUE(LEFT($B$2:$B$1211)),Events!$A$1:$U$536,3,FALSE)</f>
        <v>#VALUE!</v>
      </c>
    </row>
    <row r="683" spans="1:31" x14ac:dyDescent="0.3">
      <c r="A683" s="4" t="s">
        <v>353</v>
      </c>
      <c r="B683" s="30">
        <v>44342.386307870373</v>
      </c>
      <c r="C683" s="33">
        <v>44342.386307870373</v>
      </c>
      <c r="D683" s="33">
        <v>44342.386307870373</v>
      </c>
      <c r="E683" s="4" t="s">
        <v>6483</v>
      </c>
      <c r="F683" s="13" t="s">
        <v>48</v>
      </c>
      <c r="G683" s="13" t="s">
        <v>48</v>
      </c>
      <c r="H683" s="12" t="s">
        <v>18</v>
      </c>
      <c r="I683" s="15" t="s">
        <v>186</v>
      </c>
      <c r="J683" s="18">
        <v>357.1</v>
      </c>
      <c r="K683" s="17">
        <v>361.25</v>
      </c>
      <c r="L683" s="2">
        <v>1.1621394567348018</v>
      </c>
      <c r="M683" s="2"/>
      <c r="O683">
        <v>370.85</v>
      </c>
      <c r="P683">
        <f t="shared" si="10"/>
        <v>3.8504620554466533</v>
      </c>
      <c r="R683">
        <f>VLOOKUP(I683,'03septbhavcopy'!$A$1:$M$2068,6,FALSE)</f>
        <v>539.25</v>
      </c>
      <c r="S683">
        <v>51.008120974516935</v>
      </c>
      <c r="T683" t="s">
        <v>4187</v>
      </c>
      <c r="V683">
        <v>589</v>
      </c>
      <c r="W683">
        <v>64.939792775133</v>
      </c>
      <c r="Y683">
        <v>225.65</v>
      </c>
      <c r="Z683">
        <v>-36.81041725007001</v>
      </c>
      <c r="AE683" t="e" cm="1" vm="24">
        <f t="array" aca="1" ref="AE683" ca="1">VLOOKUP(VALUE(LEFT($B$2:$B$1211)),Events!$A$1:$U$536,3,FALSE)</f>
        <v>#VALUE!</v>
      </c>
    </row>
    <row r="684" spans="1:31" x14ac:dyDescent="0.3">
      <c r="H684" s="4"/>
      <c r="I684" s="16" t="s">
        <v>279</v>
      </c>
      <c r="J684" s="19">
        <v>801.9</v>
      </c>
      <c r="K684" s="17">
        <v>791.05</v>
      </c>
      <c r="L684" s="2">
        <v>-1.3530365382217262</v>
      </c>
      <c r="M684" s="2"/>
      <c r="O684">
        <v>816.4</v>
      </c>
      <c r="P684">
        <f t="shared" si="10"/>
        <v>1.8082055119092155</v>
      </c>
      <c r="R684">
        <f>VLOOKUP(I684,'03septbhavcopy'!$A$1:$M$2068,6,FALSE)</f>
        <v>1025.95</v>
      </c>
      <c r="S684">
        <v>27.939892754707579</v>
      </c>
      <c r="T684" t="s">
        <v>4187</v>
      </c>
      <c r="V684">
        <v>998.4</v>
      </c>
      <c r="W684">
        <v>24.504302282080058</v>
      </c>
      <c r="Y684">
        <v>910</v>
      </c>
      <c r="Z684">
        <v>13.480483850854224</v>
      </c>
      <c r="AE684" t="e" cm="1" vm="24">
        <f t="array" aca="1" ref="AE684" ca="1">VLOOKUP(VALUE(LEFT($B$2:$B$1211)),Events!$A$1:$U$536,3,FALSE)</f>
        <v>#VALUE!</v>
      </c>
    </row>
    <row r="685" spans="1:31" x14ac:dyDescent="0.3">
      <c r="H685" s="4"/>
      <c r="I685" s="16" t="s">
        <v>123</v>
      </c>
      <c r="J685" s="19">
        <v>610.75</v>
      </c>
      <c r="K685" s="17">
        <v>607.6</v>
      </c>
      <c r="L685" s="2">
        <v>-0.51575931232091321</v>
      </c>
      <c r="M685" s="2"/>
      <c r="O685">
        <v>629.29999999999995</v>
      </c>
      <c r="P685">
        <f t="shared" si="10"/>
        <v>3.0372492836676144</v>
      </c>
      <c r="R685">
        <f>VLOOKUP(I685,'03septbhavcopy'!$A$1:$M$2068,6,FALSE)</f>
        <v>533.75</v>
      </c>
      <c r="S685">
        <v>-12.607449856733524</v>
      </c>
      <c r="T685" t="s">
        <v>4187</v>
      </c>
      <c r="V685">
        <v>503.6</v>
      </c>
      <c r="W685">
        <v>-17.544003274662298</v>
      </c>
      <c r="Y685">
        <v>489.8</v>
      </c>
      <c r="Z685">
        <v>-19.803520261972981</v>
      </c>
      <c r="AE685" t="e" cm="1" vm="24">
        <f t="array" aca="1" ref="AE685" ca="1">VLOOKUP(VALUE(LEFT($B$2:$B$1211)),Events!$A$1:$U$536,3,FALSE)</f>
        <v>#VALUE!</v>
      </c>
    </row>
    <row r="686" spans="1:31" x14ac:dyDescent="0.3">
      <c r="H686" s="4"/>
      <c r="I686" s="15" t="s">
        <v>122</v>
      </c>
      <c r="J686" s="18">
        <v>1536.5</v>
      </c>
      <c r="K686" s="17">
        <v>1545.1</v>
      </c>
      <c r="L686" s="2">
        <v>0.55971363488447179</v>
      </c>
      <c r="M686" s="2"/>
      <c r="O686">
        <v>1574.55</v>
      </c>
      <c r="P686">
        <f t="shared" si="10"/>
        <v>2.4764074194598082</v>
      </c>
      <c r="R686">
        <f>VLOOKUP(I686,'03septbhavcopy'!$A$1:$M$2068,6,FALSE)</f>
        <v>1772.5</v>
      </c>
      <c r="S686">
        <v>15.359583468922876</v>
      </c>
      <c r="T686" t="s">
        <v>4187</v>
      </c>
      <c r="V686">
        <v>1793.4</v>
      </c>
      <c r="W686">
        <v>16.719817767653765</v>
      </c>
      <c r="Y686">
        <v>1921.9</v>
      </c>
      <c r="Z686">
        <v>25.082980800520669</v>
      </c>
      <c r="AE686" t="e" cm="1" vm="24">
        <f t="array" aca="1" ref="AE686" ca="1">VLOOKUP(VALUE(LEFT($B$2:$B$1211)),Events!$A$1:$U$536,3,FALSE)</f>
        <v>#VALUE!</v>
      </c>
    </row>
    <row r="687" spans="1:31" x14ac:dyDescent="0.3">
      <c r="H687" s="4"/>
      <c r="I687" s="15" t="s">
        <v>24</v>
      </c>
      <c r="J687" s="18">
        <v>235.05</v>
      </c>
      <c r="K687" s="17">
        <v>240.8</v>
      </c>
      <c r="L687" s="2">
        <v>2.4462880238247178</v>
      </c>
      <c r="M687" s="2">
        <f>AVERAGE(L683:L687)</f>
        <v>0.45986905298027042</v>
      </c>
      <c r="O687">
        <v>248.15</v>
      </c>
      <c r="P687">
        <f t="shared" si="10"/>
        <v>5.5732822803658761</v>
      </c>
      <c r="Q687">
        <f>AVERAGE(P683:P687)</f>
        <v>3.3491213101698336</v>
      </c>
      <c r="R687">
        <f>VLOOKUP(I687,'03septbhavcopy'!$A$1:$M$2068,6,FALSE)</f>
        <v>229.8</v>
      </c>
      <c r="S687">
        <v>-2.2335673261008293</v>
      </c>
      <c r="T687">
        <v>15.893316003062608</v>
      </c>
      <c r="V687">
        <v>237.4</v>
      </c>
      <c r="W687">
        <v>0.99978727930227362</v>
      </c>
      <c r="X687">
        <f>AVERAGE(W683:W687)</f>
        <v>17.923939365901358</v>
      </c>
      <c r="Y687">
        <v>212</v>
      </c>
      <c r="Z687">
        <v>-9.8064241650712649</v>
      </c>
      <c r="AA687">
        <v>-5.5713794051478729</v>
      </c>
      <c r="AE687" t="e" cm="1" vm="24">
        <f t="array" aca="1" ref="AE687" ca="1">VLOOKUP(VALUE(LEFT($B$2:$B$1211)),Events!$A$1:$U$536,3,FALSE)</f>
        <v>#VALUE!</v>
      </c>
    </row>
    <row r="688" spans="1:31" x14ac:dyDescent="0.3">
      <c r="H688" s="4"/>
      <c r="I688" s="15"/>
      <c r="J688" s="18"/>
      <c r="K688" s="17" t="s">
        <v>4187</v>
      </c>
      <c r="L688" s="2" t="s">
        <v>4187</v>
      </c>
      <c r="M688" s="2"/>
      <c r="O688" t="e">
        <v>#N/A</v>
      </c>
      <c r="P688" t="e">
        <f t="shared" si="10"/>
        <v>#N/A</v>
      </c>
      <c r="R688" t="e">
        <f>VLOOKUP(I688,'03septbhavcopy'!$A$1:$M$2068,6,FALSE)</f>
        <v>#N/A</v>
      </c>
      <c r="S688" t="s">
        <v>4187</v>
      </c>
      <c r="T688" t="s">
        <v>4187</v>
      </c>
      <c r="V688" t="s">
        <v>4187</v>
      </c>
      <c r="W688" t="s">
        <v>4187</v>
      </c>
      <c r="AE688" t="e" cm="1" vm="24">
        <f t="array" aca="1" ref="AE688" ca="1">VLOOKUP(VALUE(LEFT($B$2:$B$1211)),Events!$A$1:$U$536,3,FALSE)</f>
        <v>#VALUE!</v>
      </c>
    </row>
    <row r="689" spans="1:31" x14ac:dyDescent="0.3">
      <c r="A689" s="4" t="s">
        <v>354</v>
      </c>
      <c r="B689" s="30">
        <v>44342.388148148151</v>
      </c>
      <c r="C689" s="33">
        <v>44342.388148148151</v>
      </c>
      <c r="D689" s="33">
        <v>44342.388148148151</v>
      </c>
      <c r="E689" s="4" t="s">
        <v>6483</v>
      </c>
      <c r="F689" s="12" t="s">
        <v>18</v>
      </c>
      <c r="G689" s="13" t="s">
        <v>48</v>
      </c>
      <c r="H689" s="12" t="s">
        <v>18</v>
      </c>
      <c r="I689" s="15" t="s">
        <v>149</v>
      </c>
      <c r="J689" s="18">
        <v>1198</v>
      </c>
      <c r="K689" s="17">
        <v>1208.9000000000001</v>
      </c>
      <c r="L689" s="2">
        <v>0.90984974958264531</v>
      </c>
      <c r="M689" s="2"/>
      <c r="O689">
        <v>1236.4000000000001</v>
      </c>
      <c r="P689">
        <f t="shared" si="10"/>
        <v>3.2053422370617772</v>
      </c>
      <c r="R689">
        <f>VLOOKUP(I689,'03septbhavcopy'!$A$1:$M$2068,6,FALSE)</f>
        <v>969.45</v>
      </c>
      <c r="S689">
        <v>-19.077629382303837</v>
      </c>
      <c r="T689" t="s">
        <v>4187</v>
      </c>
      <c r="V689">
        <v>936.15</v>
      </c>
      <c r="W689">
        <v>-21.857262103505843</v>
      </c>
      <c r="Y689">
        <v>804.7</v>
      </c>
      <c r="Z689">
        <v>-32.82971619365609</v>
      </c>
      <c r="AE689" t="e" cm="1" vm="24">
        <f t="array" aca="1" ref="AE689" ca="1">VLOOKUP(VALUE(LEFT($B$2:$B$1211)),Events!$A$1:$U$536,3,FALSE)</f>
        <v>#VALUE!</v>
      </c>
    </row>
    <row r="690" spans="1:31" x14ac:dyDescent="0.3">
      <c r="H690" s="4"/>
      <c r="I690" s="16" t="s">
        <v>183</v>
      </c>
      <c r="J690" s="19">
        <v>14904.05</v>
      </c>
      <c r="K690" s="17">
        <v>15104.45</v>
      </c>
      <c r="L690" s="2">
        <v>1.3446009641674679</v>
      </c>
      <c r="M690" s="2"/>
      <c r="O690">
        <v>15908.4</v>
      </c>
      <c r="P690">
        <f t="shared" si="10"/>
        <v>6.7387723471137075</v>
      </c>
      <c r="R690">
        <f>VLOOKUP(I690,'03septbhavcopy'!$A$1:$M$2068,6,FALSE)</f>
        <v>14310.4</v>
      </c>
      <c r="S690">
        <v>-3.9831455208483582</v>
      </c>
      <c r="T690" t="s">
        <v>4187</v>
      </c>
      <c r="V690">
        <v>15796.8</v>
      </c>
      <c r="W690">
        <v>5.9899825886252405</v>
      </c>
      <c r="Y690">
        <v>16062.35</v>
      </c>
      <c r="Z690">
        <v>7.7717130578601203</v>
      </c>
      <c r="AE690" t="e" cm="1" vm="24">
        <f t="array" aca="1" ref="AE690" ca="1">VLOOKUP(VALUE(LEFT($B$2:$B$1211)),Events!$A$1:$U$536,3,FALSE)</f>
        <v>#VALUE!</v>
      </c>
    </row>
    <row r="691" spans="1:31" x14ac:dyDescent="0.3">
      <c r="H691" s="4"/>
      <c r="I691" s="16" t="s">
        <v>231</v>
      </c>
      <c r="J691" s="19">
        <v>1784.05</v>
      </c>
      <c r="K691" s="17">
        <v>1787.85</v>
      </c>
      <c r="L691" s="2">
        <v>0.21299851461561922</v>
      </c>
      <c r="M691" s="2"/>
      <c r="O691">
        <v>1825.2</v>
      </c>
      <c r="P691">
        <f t="shared" si="10"/>
        <v>2.3065497043244356</v>
      </c>
      <c r="R691">
        <f>VLOOKUP(I691,'03septbhavcopy'!$A$1:$M$2068,6,FALSE)</f>
        <v>1868.8</v>
      </c>
      <c r="S691">
        <v>4.7504273983352485</v>
      </c>
      <c r="T691" t="s">
        <v>4187</v>
      </c>
      <c r="V691">
        <v>1888</v>
      </c>
      <c r="W691">
        <v>5.8266304195510248</v>
      </c>
      <c r="Y691">
        <v>1943.8</v>
      </c>
      <c r="Z691">
        <v>8.9543454499593622</v>
      </c>
      <c r="AE691" t="e" cm="1" vm="24">
        <f t="array" aca="1" ref="AE691" ca="1">VLOOKUP(VALUE(LEFT($B$2:$B$1211)),Events!$A$1:$U$536,3,FALSE)</f>
        <v>#VALUE!</v>
      </c>
    </row>
    <row r="692" spans="1:31" x14ac:dyDescent="0.3">
      <c r="H692" s="4"/>
      <c r="I692" s="15" t="s">
        <v>71</v>
      </c>
      <c r="J692" s="18">
        <v>1930</v>
      </c>
      <c r="K692" s="17">
        <v>1969.3</v>
      </c>
      <c r="L692" s="2">
        <v>2.0362694300518109</v>
      </c>
      <c r="M692" s="2"/>
      <c r="O692">
        <v>1969.05</v>
      </c>
      <c r="P692">
        <f t="shared" si="10"/>
        <v>2.0233160621761632</v>
      </c>
      <c r="R692">
        <f>VLOOKUP(I692,'03septbhavcopy'!$A$1:$M$2068,6,FALSE)</f>
        <v>2213.65</v>
      </c>
      <c r="S692">
        <v>14.696891191709849</v>
      </c>
      <c r="T692" t="s">
        <v>4187</v>
      </c>
      <c r="V692">
        <v>2180.6999999999998</v>
      </c>
      <c r="W692">
        <v>12.989637305699471</v>
      </c>
      <c r="Y692">
        <v>2122.35</v>
      </c>
      <c r="Z692">
        <v>9.9663212435233106</v>
      </c>
      <c r="AE692" t="e" cm="1" vm="24">
        <f t="array" aca="1" ref="AE692" ca="1">VLOOKUP(VALUE(LEFT($B$2:$B$1211)),Events!$A$1:$U$536,3,FALSE)</f>
        <v>#VALUE!</v>
      </c>
    </row>
    <row r="693" spans="1:31" x14ac:dyDescent="0.3">
      <c r="H693" s="4"/>
      <c r="I693" s="15" t="s">
        <v>263</v>
      </c>
      <c r="J693" s="18">
        <v>987</v>
      </c>
      <c r="K693" s="17">
        <v>1000.45</v>
      </c>
      <c r="L693" s="2">
        <v>1.3627152988855165</v>
      </c>
      <c r="M693" s="2">
        <f>AVERAGE(L689:L693)</f>
        <v>1.1732867914606122</v>
      </c>
      <c r="O693">
        <v>1071.5999999999999</v>
      </c>
      <c r="P693">
        <f t="shared" si="10"/>
        <v>8.5714285714285623</v>
      </c>
      <c r="Q693">
        <f>AVERAGE(P689:P693)</f>
        <v>4.5690817844209288</v>
      </c>
      <c r="R693">
        <f>VLOOKUP(I693,'03septbhavcopy'!$A$1:$M$2068,6,FALSE)</f>
        <v>1088.95</v>
      </c>
      <c r="S693">
        <v>10.32928064842959</v>
      </c>
      <c r="T693">
        <v>1.3431648670644987</v>
      </c>
      <c r="V693">
        <v>1218.2</v>
      </c>
      <c r="W693">
        <v>23.424518743667686</v>
      </c>
      <c r="X693">
        <f>AVERAGE(W689:W693)</f>
        <v>5.2747013908075164</v>
      </c>
      <c r="Y693">
        <v>1224.2</v>
      </c>
      <c r="Z693">
        <v>24.032421479229995</v>
      </c>
      <c r="AA693">
        <v>3.5790170073833396</v>
      </c>
      <c r="AE693" t="e" cm="1" vm="24">
        <f t="array" aca="1" ref="AE693" ca="1">VLOOKUP(VALUE(LEFT($B$2:$B$1211)),Events!$A$1:$U$536,3,FALSE)</f>
        <v>#VALUE!</v>
      </c>
    </row>
    <row r="694" spans="1:31" x14ac:dyDescent="0.3">
      <c r="H694" s="4"/>
      <c r="I694" s="15"/>
      <c r="J694" s="18"/>
      <c r="K694" s="17" t="s">
        <v>4187</v>
      </c>
      <c r="L694" s="2" t="s">
        <v>4187</v>
      </c>
      <c r="M694" s="2"/>
      <c r="O694" t="e">
        <v>#N/A</v>
      </c>
      <c r="P694" t="e">
        <f t="shared" si="10"/>
        <v>#N/A</v>
      </c>
      <c r="R694" t="e">
        <f>VLOOKUP(I694,'03septbhavcopy'!$A$1:$M$2068,6,FALSE)</f>
        <v>#N/A</v>
      </c>
      <c r="S694" t="s">
        <v>4187</v>
      </c>
      <c r="T694" t="s">
        <v>4187</v>
      </c>
      <c r="V694" t="s">
        <v>4187</v>
      </c>
      <c r="W694" t="s">
        <v>4187</v>
      </c>
      <c r="AE694" t="e" cm="1" vm="24">
        <f t="array" aca="1" ref="AE694" ca="1">VLOOKUP(VALUE(LEFT($B$2:$B$1211)),Events!$A$1:$U$536,3,FALSE)</f>
        <v>#VALUE!</v>
      </c>
    </row>
    <row r="695" spans="1:31" x14ac:dyDescent="0.3">
      <c r="A695" s="4" t="s">
        <v>355</v>
      </c>
      <c r="B695" s="30">
        <v>44342.485069444447</v>
      </c>
      <c r="C695" s="33">
        <v>44342.485069444447</v>
      </c>
      <c r="D695" s="33">
        <v>44342.485069444447</v>
      </c>
      <c r="E695" s="4" t="s">
        <v>6483</v>
      </c>
      <c r="F695" s="11" t="s">
        <v>19</v>
      </c>
      <c r="G695" s="12" t="s">
        <v>18</v>
      </c>
      <c r="H695" s="12" t="s">
        <v>18</v>
      </c>
      <c r="I695" s="15" t="s">
        <v>44</v>
      </c>
      <c r="J695" s="18">
        <v>4098.6000000000004</v>
      </c>
      <c r="K695" s="17">
        <v>4120.25</v>
      </c>
      <c r="L695" s="2">
        <v>0.52822915141754834</v>
      </c>
      <c r="M695" s="2"/>
      <c r="O695">
        <v>4241.2</v>
      </c>
      <c r="P695">
        <f t="shared" si="10"/>
        <v>3.4792368125701323</v>
      </c>
      <c r="R695">
        <f>VLOOKUP(I695,'03septbhavcopy'!$A$1:$M$2068,6,FALSE)</f>
        <v>5208.3</v>
      </c>
      <c r="S695">
        <v>27.075098814229243</v>
      </c>
      <c r="T695" t="s">
        <v>4187</v>
      </c>
      <c r="V695">
        <v>4932.55</v>
      </c>
      <c r="W695">
        <v>20.347191724003313</v>
      </c>
      <c r="Y695">
        <v>4201.5</v>
      </c>
      <c r="Z695">
        <v>2.5106133801785884</v>
      </c>
      <c r="AE695" t="e" cm="1" vm="24">
        <f t="array" aca="1" ref="AE695" ca="1">VLOOKUP(VALUE(LEFT($B$2:$B$1211)),Events!$A$1:$U$536,3,FALSE)</f>
        <v>#VALUE!</v>
      </c>
    </row>
    <row r="696" spans="1:31" x14ac:dyDescent="0.3">
      <c r="H696" s="4"/>
      <c r="I696" s="16" t="s">
        <v>120</v>
      </c>
      <c r="J696" s="19">
        <v>1262.5</v>
      </c>
      <c r="K696" s="17">
        <v>1302.5999999999999</v>
      </c>
      <c r="L696" s="2">
        <f>(K696-J696)/J696%</f>
        <v>3.1762376237623688</v>
      </c>
      <c r="M696" s="2"/>
      <c r="O696">
        <v>1636.45</v>
      </c>
      <c r="P696">
        <f t="shared" si="10"/>
        <v>29.619801980198023</v>
      </c>
      <c r="R696">
        <f>VLOOKUP(I696,'03septbhavcopy'!$A$1:$M$2068,6,FALSE)</f>
        <v>1565.55</v>
      </c>
      <c r="S696">
        <v>24.003960396039599</v>
      </c>
      <c r="T696" t="s">
        <v>4187</v>
      </c>
      <c r="V696">
        <v>1531.25</v>
      </c>
      <c r="W696">
        <v>21.287128712871286</v>
      </c>
      <c r="Y696">
        <v>1731.8</v>
      </c>
      <c r="Z696">
        <v>37.172277227722766</v>
      </c>
      <c r="AE696" t="e" cm="1" vm="24">
        <f t="array" aca="1" ref="AE696" ca="1">VLOOKUP(VALUE(LEFT($B$2:$B$1211)),Events!$A$1:$U$536,3,FALSE)</f>
        <v>#VALUE!</v>
      </c>
    </row>
    <row r="697" spans="1:31" x14ac:dyDescent="0.3">
      <c r="H697" s="4"/>
      <c r="I697" s="16" t="s">
        <v>107</v>
      </c>
      <c r="J697" s="19">
        <v>1299.1500000000001</v>
      </c>
      <c r="K697" s="17">
        <v>1275.8</v>
      </c>
      <c r="L697" s="2">
        <f t="shared" ref="L697:L747" si="11">(K697-J697)/J697%</f>
        <v>-1.7973290228226253</v>
      </c>
      <c r="M697" s="2"/>
      <c r="O697">
        <v>1379.25</v>
      </c>
      <c r="P697">
        <f t="shared" si="10"/>
        <v>6.1655697956356006</v>
      </c>
      <c r="R697">
        <f>VLOOKUP(I697,'03septbhavcopy'!$A$1:$M$2068,6,FALSE)</f>
        <v>1571.7</v>
      </c>
      <c r="S697">
        <v>20.979101720355612</v>
      </c>
      <c r="T697" t="s">
        <v>4187</v>
      </c>
      <c r="V697">
        <v>1555.55</v>
      </c>
      <c r="W697">
        <v>19.735981218489002</v>
      </c>
      <c r="Y697">
        <v>1607.4</v>
      </c>
      <c r="Z697">
        <v>23.727052303429165</v>
      </c>
      <c r="AE697" t="e" cm="1" vm="24">
        <f t="array" aca="1" ref="AE697" ca="1">VLOOKUP(VALUE(LEFT($B$2:$B$1211)),Events!$A$1:$U$536,3,FALSE)</f>
        <v>#VALUE!</v>
      </c>
    </row>
    <row r="698" spans="1:31" x14ac:dyDescent="0.3">
      <c r="H698" s="4"/>
      <c r="I698" s="15" t="s">
        <v>262</v>
      </c>
      <c r="J698" s="18">
        <v>13267.5</v>
      </c>
      <c r="K698" s="17">
        <v>13082.9</v>
      </c>
      <c r="L698" s="2">
        <f t="shared" si="11"/>
        <v>-1.3913698888260815</v>
      </c>
      <c r="M698" s="2"/>
      <c r="O698">
        <v>13003.65</v>
      </c>
      <c r="P698">
        <f t="shared" si="10"/>
        <v>-1.9886941775014157</v>
      </c>
      <c r="R698">
        <f>VLOOKUP(I698,'03septbhavcopy'!$A$1:$M$2068,6,FALSE)</f>
        <v>13604.55</v>
      </c>
      <c r="S698">
        <v>2.5404183154324418</v>
      </c>
      <c r="T698" t="s">
        <v>4187</v>
      </c>
      <c r="V698">
        <v>13659.9</v>
      </c>
      <c r="W698">
        <v>2.9576031656302968</v>
      </c>
      <c r="Y698">
        <v>14894.8</v>
      </c>
      <c r="Z698">
        <v>12.26530996796683</v>
      </c>
      <c r="AE698" t="e" cm="1" vm="24">
        <f t="array" aca="1" ref="AE698" ca="1">VLOOKUP(VALUE(LEFT($B$2:$B$1211)),Events!$A$1:$U$536,3,FALSE)</f>
        <v>#VALUE!</v>
      </c>
    </row>
    <row r="699" spans="1:31" x14ac:dyDescent="0.3">
      <c r="H699" s="4"/>
      <c r="I699" s="15" t="s">
        <v>203</v>
      </c>
      <c r="J699" s="18">
        <v>1041</v>
      </c>
      <c r="K699" s="17">
        <v>1049.0999999999999</v>
      </c>
      <c r="L699" s="2">
        <f t="shared" si="11"/>
        <v>0.77809798270892494</v>
      </c>
      <c r="M699" s="2">
        <f>AVERAGE(L695:L699)</f>
        <v>0.25877316924802707</v>
      </c>
      <c r="O699">
        <v>1223.8499999999999</v>
      </c>
      <c r="P699">
        <f t="shared" si="10"/>
        <v>17.564841498559069</v>
      </c>
      <c r="Q699">
        <f>AVERAGE(P695:P699)</f>
        <v>10.968151181892281</v>
      </c>
      <c r="R699">
        <f>VLOOKUP(I699,'03septbhavcopy'!$A$1:$M$2068,6,FALSE)</f>
        <v>1367.95</v>
      </c>
      <c r="S699">
        <v>31.40730067243036</v>
      </c>
      <c r="T699">
        <v>21.201175983697453</v>
      </c>
      <c r="V699">
        <v>1425.85</v>
      </c>
      <c r="W699">
        <v>36.969260326609017</v>
      </c>
      <c r="X699">
        <f>AVERAGE(W695:W699)</f>
        <v>20.259433029520586</v>
      </c>
      <c r="Y699">
        <v>1275.9000000000001</v>
      </c>
      <c r="Z699">
        <v>22.564841498559087</v>
      </c>
      <c r="AA699">
        <v>19.648018875571289</v>
      </c>
      <c r="AE699" t="e" cm="1" vm="24">
        <f t="array" aca="1" ref="AE699" ca="1">VLOOKUP(VALUE(LEFT($B$2:$B$1211)),Events!$A$1:$U$536,3,FALSE)</f>
        <v>#VALUE!</v>
      </c>
    </row>
    <row r="700" spans="1:31" x14ac:dyDescent="0.3">
      <c r="H700" s="4"/>
      <c r="I700" s="15"/>
      <c r="J700" s="18"/>
      <c r="K700" s="17" t="s">
        <v>4187</v>
      </c>
      <c r="M700" s="2"/>
      <c r="O700" t="e">
        <v>#N/A</v>
      </c>
      <c r="P700" t="e">
        <f t="shared" si="10"/>
        <v>#N/A</v>
      </c>
      <c r="R700" t="e">
        <f>VLOOKUP(I700,'03septbhavcopy'!$A$1:$M$2068,6,FALSE)</f>
        <v>#N/A</v>
      </c>
      <c r="S700" t="s">
        <v>4187</v>
      </c>
      <c r="T700" t="s">
        <v>4187</v>
      </c>
      <c r="V700" t="s">
        <v>4187</v>
      </c>
      <c r="W700" t="s">
        <v>4187</v>
      </c>
      <c r="AE700" t="e" cm="1" vm="24">
        <f t="array" aca="1" ref="AE700" ca="1">VLOOKUP(VALUE(LEFT($B$2:$B$1211)),Events!$A$1:$U$536,3,FALSE)</f>
        <v>#VALUE!</v>
      </c>
    </row>
    <row r="701" spans="1:31" x14ac:dyDescent="0.3">
      <c r="A701" s="4" t="s">
        <v>356</v>
      </c>
      <c r="B701" s="30">
        <v>44342.570289351854</v>
      </c>
      <c r="C701" s="33">
        <v>44342.570289351854</v>
      </c>
      <c r="D701" s="33">
        <v>44342.570289351854</v>
      </c>
      <c r="E701" s="4" t="s">
        <v>6483</v>
      </c>
      <c r="F701" s="12" t="s">
        <v>18</v>
      </c>
      <c r="G701" s="12" t="s">
        <v>18</v>
      </c>
      <c r="H701" s="13" t="s">
        <v>48</v>
      </c>
      <c r="I701" s="15" t="s">
        <v>64</v>
      </c>
      <c r="J701" s="18">
        <v>1977.45</v>
      </c>
      <c r="K701" s="17">
        <v>1985.45</v>
      </c>
      <c r="L701" s="2">
        <f t="shared" si="11"/>
        <v>0.40456143012465551</v>
      </c>
      <c r="M701" s="2"/>
      <c r="O701">
        <v>2042.65</v>
      </c>
      <c r="P701">
        <f t="shared" si="10"/>
        <v>3.2971756555159444</v>
      </c>
      <c r="R701">
        <f>VLOOKUP(I701,'03septbhavcopy'!$A$1:$M$2068,6,FALSE)</f>
        <v>2469</v>
      </c>
      <c r="S701">
        <v>24.857771372221798</v>
      </c>
      <c r="T701" t="s">
        <v>4187</v>
      </c>
      <c r="V701">
        <v>2331.85</v>
      </c>
      <c r="W701">
        <v>17.922071354522231</v>
      </c>
      <c r="Y701">
        <v>2282.1999999999998</v>
      </c>
      <c r="Z701">
        <v>15.411261978811083</v>
      </c>
      <c r="AE701" t="e" cm="1" vm="24">
        <f t="array" aca="1" ref="AE701" ca="1">VLOOKUP(VALUE(LEFT($B$2:$B$1211)),Events!$A$1:$U$536,3,FALSE)</f>
        <v>#VALUE!</v>
      </c>
    </row>
    <row r="702" spans="1:31" x14ac:dyDescent="0.3">
      <c r="H702" s="4"/>
      <c r="I702" s="16" t="s">
        <v>98</v>
      </c>
      <c r="J702" s="19">
        <v>2243.9</v>
      </c>
      <c r="K702" s="17">
        <v>2027.3</v>
      </c>
      <c r="L702" s="2">
        <f t="shared" si="11"/>
        <v>-9.6528365791702004</v>
      </c>
      <c r="M702" s="2"/>
      <c r="O702">
        <v>2036.75</v>
      </c>
      <c r="P702">
        <f t="shared" si="10"/>
        <v>-9.2316948170595872</v>
      </c>
      <c r="R702">
        <f>VLOOKUP(I702,'03septbhavcopy'!$A$1:$M$2068,6,FALSE)</f>
        <v>2536.35</v>
      </c>
      <c r="S702">
        <v>13.033111992513026</v>
      </c>
      <c r="T702" t="s">
        <v>4187</v>
      </c>
      <c r="V702">
        <v>2372.1</v>
      </c>
      <c r="W702">
        <v>5.713267079638122</v>
      </c>
      <c r="Y702">
        <v>1020.3</v>
      </c>
      <c r="Z702">
        <v>-54.530059271803559</v>
      </c>
      <c r="AE702" t="e" cm="1" vm="24">
        <f t="array" aca="1" ref="AE702" ca="1">VLOOKUP(VALUE(LEFT($B$2:$B$1211)),Events!$A$1:$U$536,3,FALSE)</f>
        <v>#VALUE!</v>
      </c>
    </row>
    <row r="703" spans="1:31" x14ac:dyDescent="0.3">
      <c r="H703" s="4"/>
      <c r="I703" s="16" t="s">
        <v>216</v>
      </c>
      <c r="J703" s="19">
        <v>16049.45</v>
      </c>
      <c r="K703" s="17">
        <v>16102.3</v>
      </c>
      <c r="L703" s="2">
        <f t="shared" si="11"/>
        <v>0.32929477334113344</v>
      </c>
      <c r="M703" s="2"/>
      <c r="O703">
        <v>15954.35</v>
      </c>
      <c r="P703">
        <f t="shared" si="10"/>
        <v>-0.59254366972077144</v>
      </c>
      <c r="R703">
        <f>VLOOKUP(I703,'03septbhavcopy'!$A$1:$M$2068,6,FALSE)</f>
        <v>19850.8</v>
      </c>
      <c r="S703">
        <v>23.68523531959038</v>
      </c>
      <c r="T703" t="s">
        <v>4187</v>
      </c>
      <c r="V703">
        <v>21183.4</v>
      </c>
      <c r="W703">
        <v>31.988323587412655</v>
      </c>
      <c r="Y703">
        <v>15775.35</v>
      </c>
      <c r="Z703">
        <v>-1.7078466863350479</v>
      </c>
      <c r="AE703" t="e" cm="1" vm="24">
        <f t="array" aca="1" ref="AE703" ca="1">VLOOKUP(VALUE(LEFT($B$2:$B$1211)),Events!$A$1:$U$536,3,FALSE)</f>
        <v>#VALUE!</v>
      </c>
    </row>
    <row r="704" spans="1:31" x14ac:dyDescent="0.3">
      <c r="H704" s="4"/>
      <c r="I704" s="15" t="s">
        <v>101</v>
      </c>
      <c r="J704" s="18">
        <v>513.9</v>
      </c>
      <c r="K704" s="17">
        <v>510.7</v>
      </c>
      <c r="L704" s="2">
        <f t="shared" si="11"/>
        <v>-0.62268923915158381</v>
      </c>
      <c r="M704" s="2"/>
      <c r="O704">
        <v>598.95000000000005</v>
      </c>
      <c r="P704">
        <f t="shared" si="10"/>
        <v>16.549912434325758</v>
      </c>
      <c r="R704">
        <f>VLOOKUP(I704,'03septbhavcopy'!$A$1:$M$2068,6,FALSE)</f>
        <v>700.55</v>
      </c>
      <c r="S704">
        <v>36.320295777388594</v>
      </c>
      <c r="T704" t="s">
        <v>4187</v>
      </c>
      <c r="V704">
        <v>615.9</v>
      </c>
      <c r="W704">
        <v>19.848219497956805</v>
      </c>
      <c r="Y704">
        <v>690.35</v>
      </c>
      <c r="Z704">
        <v>34.335473827592928</v>
      </c>
      <c r="AE704" t="e" cm="1" vm="24">
        <f t="array" aca="1" ref="AE704" ca="1">VLOOKUP(VALUE(LEFT($B$2:$B$1211)),Events!$A$1:$U$536,3,FALSE)</f>
        <v>#VALUE!</v>
      </c>
    </row>
    <row r="705" spans="1:31" x14ac:dyDescent="0.3">
      <c r="H705" s="4"/>
      <c r="I705" s="15" t="s">
        <v>274</v>
      </c>
      <c r="J705" s="18">
        <v>951.1</v>
      </c>
      <c r="K705" s="17">
        <v>941.9</v>
      </c>
      <c r="L705" s="2">
        <f t="shared" si="11"/>
        <v>-0.96730101987173212</v>
      </c>
      <c r="M705" s="2">
        <f>AVERAGE(L701:L705)</f>
        <v>-2.1017941269455451</v>
      </c>
      <c r="O705">
        <v>986.8</v>
      </c>
      <c r="P705">
        <f t="shared" si="10"/>
        <v>3.7535485227631087</v>
      </c>
      <c r="Q705">
        <f>AVERAGE(P701:P705)</f>
        <v>2.7552796251648908</v>
      </c>
      <c r="R705">
        <f>VLOOKUP(I705,'03septbhavcopy'!$A$1:$M$2068,6,FALSE)</f>
        <v>774.75</v>
      </c>
      <c r="S705">
        <v>-18.541688571128169</v>
      </c>
      <c r="T705">
        <v>15.870945178117125</v>
      </c>
      <c r="V705">
        <v>788.25</v>
      </c>
      <c r="W705">
        <v>-17.122279465881611</v>
      </c>
      <c r="X705">
        <f>AVERAGE(W701:W705)</f>
        <v>11.669920410729642</v>
      </c>
      <c r="Y705">
        <v>732.75</v>
      </c>
      <c r="Z705">
        <v>-22.957628009673009</v>
      </c>
      <c r="AA705">
        <v>-5.8897596322815202</v>
      </c>
      <c r="AE705" t="e" cm="1" vm="24">
        <f t="array" aca="1" ref="AE705" ca="1">VLOOKUP(VALUE(LEFT($B$2:$B$1211)),Events!$A$1:$U$536,3,FALSE)</f>
        <v>#VALUE!</v>
      </c>
    </row>
    <row r="706" spans="1:31" x14ac:dyDescent="0.3">
      <c r="H706" s="4"/>
      <c r="I706" s="15"/>
      <c r="J706" s="18"/>
      <c r="K706" s="17" t="s">
        <v>4187</v>
      </c>
      <c r="M706" s="2"/>
      <c r="O706" t="e">
        <v>#N/A</v>
      </c>
      <c r="P706" t="e">
        <f t="shared" si="10"/>
        <v>#N/A</v>
      </c>
      <c r="R706" t="e">
        <f>VLOOKUP(I706,'03septbhavcopy'!$A$1:$M$2068,6,FALSE)</f>
        <v>#N/A</v>
      </c>
      <c r="S706" t="s">
        <v>4187</v>
      </c>
      <c r="T706" t="s">
        <v>4187</v>
      </c>
      <c r="V706" t="s">
        <v>4187</v>
      </c>
      <c r="W706" t="s">
        <v>4187</v>
      </c>
      <c r="AE706" t="e" cm="1" vm="24">
        <f t="array" aca="1" ref="AE706" ca="1">VLOOKUP(VALUE(LEFT($B$2:$B$1211)),Events!$A$1:$U$536,3,FALSE)</f>
        <v>#VALUE!</v>
      </c>
    </row>
    <row r="707" spans="1:31" x14ac:dyDescent="0.3">
      <c r="A707" s="4" t="s">
        <v>357</v>
      </c>
      <c r="B707" s="30">
        <v>44342.623518518521</v>
      </c>
      <c r="C707" s="33">
        <v>44342.623518518521</v>
      </c>
      <c r="D707" s="33">
        <v>44342.623518518521</v>
      </c>
      <c r="E707" s="4" t="s">
        <v>6483</v>
      </c>
      <c r="F707" s="11" t="s">
        <v>19</v>
      </c>
      <c r="G707" s="13" t="s">
        <v>48</v>
      </c>
      <c r="H707" s="12" t="s">
        <v>18</v>
      </c>
      <c r="I707" s="15" t="s">
        <v>162</v>
      </c>
      <c r="J707" s="18">
        <v>628.1</v>
      </c>
      <c r="K707" s="17">
        <v>621.29999999999995</v>
      </c>
      <c r="L707" s="2">
        <f t="shared" si="11"/>
        <v>-1.082630154434018</v>
      </c>
      <c r="M707" s="2"/>
      <c r="O707">
        <v>634</v>
      </c>
      <c r="P707">
        <f t="shared" si="10"/>
        <v>0.93934086928832616</v>
      </c>
      <c r="R707">
        <f>VLOOKUP(I707,'03septbhavcopy'!$A$1:$M$2068,6,FALSE)</f>
        <v>555.65</v>
      </c>
      <c r="S707">
        <v>-11.53478745422704</v>
      </c>
      <c r="T707" t="s">
        <v>4187</v>
      </c>
      <c r="V707">
        <v>557.5</v>
      </c>
      <c r="W707">
        <v>-11.240248368094255</v>
      </c>
      <c r="Y707">
        <v>397.35</v>
      </c>
      <c r="Z707">
        <v>-36.737780608183407</v>
      </c>
      <c r="AE707" t="e" cm="1" vm="24">
        <f t="array" aca="1" ref="AE707" ca="1">VLOOKUP(VALUE(LEFT($B$2:$B$1211)),Events!$A$1:$U$536,3,FALSE)</f>
        <v>#VALUE!</v>
      </c>
    </row>
    <row r="708" spans="1:31" x14ac:dyDescent="0.3">
      <c r="H708" s="4"/>
      <c r="I708" s="16" t="s">
        <v>118</v>
      </c>
      <c r="J708" s="19">
        <v>6580.9</v>
      </c>
      <c r="K708" s="17">
        <v>6598.5</v>
      </c>
      <c r="L708" s="2">
        <f t="shared" si="11"/>
        <v>0.26744062362291426</v>
      </c>
      <c r="M708" s="2"/>
      <c r="O708">
        <v>6794.4</v>
      </c>
      <c r="P708">
        <f t="shared" ref="P708:P771" si="12">(O708-J708)/J708%</f>
        <v>3.244237110425626</v>
      </c>
      <c r="R708">
        <f>VLOOKUP(I708,'03septbhavcopy'!$A$1:$M$2068,6,FALSE)</f>
        <v>7929.85</v>
      </c>
      <c r="S708">
        <v>20.497956206597895</v>
      </c>
      <c r="T708" t="s">
        <v>4187</v>
      </c>
      <c r="V708">
        <v>7622.9</v>
      </c>
      <c r="W708">
        <v>15.833700557674483</v>
      </c>
      <c r="Y708">
        <v>7469.35</v>
      </c>
      <c r="Z708">
        <v>13.500433071464402</v>
      </c>
      <c r="AE708" t="e" cm="1" vm="24">
        <f t="array" aca="1" ref="AE708" ca="1">VLOOKUP(VALUE(LEFT($B$2:$B$1211)),Events!$A$1:$U$536,3,FALSE)</f>
        <v>#VALUE!</v>
      </c>
    </row>
    <row r="709" spans="1:31" x14ac:dyDescent="0.3">
      <c r="H709" s="4"/>
      <c r="I709" s="16" t="s">
        <v>188</v>
      </c>
      <c r="J709" s="19">
        <v>1086.3</v>
      </c>
      <c r="K709" s="17">
        <v>1063.2</v>
      </c>
      <c r="L709" s="2">
        <f t="shared" si="11"/>
        <v>-2.1264843965755231</v>
      </c>
      <c r="M709" s="2"/>
      <c r="O709">
        <v>1070.7</v>
      </c>
      <c r="P709">
        <f t="shared" si="12"/>
        <v>-1.4360673847003507</v>
      </c>
      <c r="R709">
        <f>VLOOKUP(I709,'03septbhavcopy'!$A$1:$M$2068,6,FALSE)</f>
        <v>987.45</v>
      </c>
      <c r="S709">
        <v>-9.0996962165147668</v>
      </c>
      <c r="T709" t="s">
        <v>4187</v>
      </c>
      <c r="V709">
        <v>877.15</v>
      </c>
      <c r="W709">
        <v>-19.25342907115898</v>
      </c>
      <c r="Y709">
        <v>906.75</v>
      </c>
      <c r="Z709">
        <v>-16.52858326429163</v>
      </c>
      <c r="AE709" t="e" cm="1" vm="24">
        <f t="array" aca="1" ref="AE709" ca="1">VLOOKUP(VALUE(LEFT($B$2:$B$1211)),Events!$A$1:$U$536,3,FALSE)</f>
        <v>#VALUE!</v>
      </c>
    </row>
    <row r="710" spans="1:31" x14ac:dyDescent="0.3">
      <c r="H710" s="4"/>
      <c r="I710" s="15" t="s">
        <v>317</v>
      </c>
      <c r="J710" s="18">
        <v>1686.1</v>
      </c>
      <c r="K710" s="17">
        <v>1674.9</v>
      </c>
      <c r="L710" s="2">
        <f t="shared" si="11"/>
        <v>-0.66425478915840208</v>
      </c>
      <c r="M710" s="2"/>
      <c r="O710">
        <v>1742.1</v>
      </c>
      <c r="P710">
        <f t="shared" si="12"/>
        <v>3.3212739457920644</v>
      </c>
      <c r="R710">
        <f>VLOOKUP(I710,'03septbhavcopy'!$A$1:$M$2068,6,FALSE)</f>
        <v>2232.3000000000002</v>
      </c>
      <c r="S710">
        <v>32.394282664136185</v>
      </c>
      <c r="T710" t="s">
        <v>4187</v>
      </c>
      <c r="V710">
        <v>2375.9499999999998</v>
      </c>
      <c r="W710">
        <v>40.913943419725989</v>
      </c>
      <c r="Y710">
        <v>2401</v>
      </c>
      <c r="Z710">
        <v>42.399620425834769</v>
      </c>
      <c r="AE710" t="e" cm="1" vm="24">
        <f t="array" aca="1" ref="AE710" ca="1">VLOOKUP(VALUE(LEFT($B$2:$B$1211)),Events!$A$1:$U$536,3,FALSE)</f>
        <v>#VALUE!</v>
      </c>
    </row>
    <row r="711" spans="1:31" x14ac:dyDescent="0.3">
      <c r="H711" s="4"/>
      <c r="I711" s="15" t="s">
        <v>108</v>
      </c>
      <c r="J711" s="18">
        <v>26338.95</v>
      </c>
      <c r="K711" s="17">
        <v>25313.35</v>
      </c>
      <c r="L711" s="2">
        <f t="shared" si="11"/>
        <v>-3.8938530199571439</v>
      </c>
      <c r="M711" s="2">
        <f>AVERAGE(L707:L711)</f>
        <v>-1.4999563473004347</v>
      </c>
      <c r="O711">
        <v>26305.45</v>
      </c>
      <c r="P711">
        <f t="shared" si="12"/>
        <v>-0.12718806178682143</v>
      </c>
      <c r="Q711">
        <f>AVERAGE(P707:P711)</f>
        <v>1.1883192958037689</v>
      </c>
      <c r="R711">
        <f>VLOOKUP(I711,'03septbhavcopy'!$A$1:$M$2068,6,FALSE)</f>
        <v>24537.05</v>
      </c>
      <c r="S711">
        <v>-6.8411990607066775</v>
      </c>
      <c r="T711">
        <v>5.0833112278571191</v>
      </c>
      <c r="V711">
        <v>25131.7</v>
      </c>
      <c r="W711">
        <v>-4.5835160475265715</v>
      </c>
      <c r="X711">
        <f>AVERAGE(W707:W711)</f>
        <v>4.3340900981241335</v>
      </c>
      <c r="Y711">
        <v>24794</v>
      </c>
      <c r="Z711">
        <v>-5.8656476435089502</v>
      </c>
      <c r="AA711">
        <v>-0.64639160373696425</v>
      </c>
      <c r="AE711" t="e" cm="1" vm="24">
        <f t="array" aca="1" ref="AE711" ca="1">VLOOKUP(VALUE(LEFT($B$2:$B$1211)),Events!$A$1:$U$536,3,FALSE)</f>
        <v>#VALUE!</v>
      </c>
    </row>
    <row r="712" spans="1:31" x14ac:dyDescent="0.3">
      <c r="H712" s="4"/>
      <c r="I712" s="15"/>
      <c r="J712" s="18"/>
      <c r="K712" s="17" t="s">
        <v>4187</v>
      </c>
      <c r="M712" s="2"/>
      <c r="O712" t="e">
        <v>#N/A</v>
      </c>
      <c r="P712" t="e">
        <f t="shared" si="12"/>
        <v>#N/A</v>
      </c>
      <c r="R712" t="e">
        <f>VLOOKUP(I712,'03septbhavcopy'!$A$1:$M$2068,6,FALSE)</f>
        <v>#N/A</v>
      </c>
      <c r="S712" t="s">
        <v>4187</v>
      </c>
      <c r="T712" t="s">
        <v>4187</v>
      </c>
      <c r="V712" t="s">
        <v>4187</v>
      </c>
      <c r="W712" t="s">
        <v>4187</v>
      </c>
      <c r="AE712" t="e" cm="1" vm="24">
        <f t="array" aca="1" ref="AE712" ca="1">VLOOKUP(VALUE(LEFT($B$2:$B$1211)),Events!$A$1:$U$536,3,FALSE)</f>
        <v>#VALUE!</v>
      </c>
    </row>
    <row r="713" spans="1:31" x14ac:dyDescent="0.3">
      <c r="A713" s="4" t="s">
        <v>358</v>
      </c>
      <c r="B713" s="30">
        <v>44343.361215277779</v>
      </c>
      <c r="C713" s="33">
        <v>44343.361215277779</v>
      </c>
      <c r="D713" s="33">
        <v>44343.361215277779</v>
      </c>
      <c r="E713" s="4" t="s">
        <v>6483</v>
      </c>
      <c r="F713" s="12" t="s">
        <v>18</v>
      </c>
      <c r="G713" s="14" t="s">
        <v>26</v>
      </c>
      <c r="H713" s="12" t="s">
        <v>18</v>
      </c>
      <c r="I713" s="15" t="s">
        <v>176</v>
      </c>
      <c r="J713" s="18">
        <v>675.15</v>
      </c>
      <c r="K713" s="17">
        <v>677.55</v>
      </c>
      <c r="L713" s="2">
        <f t="shared" si="11"/>
        <v>0.35547656076427125</v>
      </c>
      <c r="M713" s="2"/>
      <c r="O713">
        <v>757.65</v>
      </c>
      <c r="P713">
        <f t="shared" si="12"/>
        <v>12.21950677627194</v>
      </c>
      <c r="R713">
        <f>VLOOKUP(I713,'03septbhavcopy'!$A$1:$M$2068,6,FALSE)</f>
        <v>791.3</v>
      </c>
      <c r="S713">
        <v>17.20358438865437</v>
      </c>
      <c r="T713" t="s">
        <v>4187</v>
      </c>
      <c r="V713">
        <v>780.65</v>
      </c>
      <c r="W713">
        <v>15.626157150262904</v>
      </c>
      <c r="Y713">
        <v>723.9</v>
      </c>
      <c r="Z713">
        <v>7.2206176405243276</v>
      </c>
      <c r="AE713" t="e" cm="1" vm="24">
        <f t="array" aca="1" ref="AE713" ca="1">VLOOKUP(VALUE(LEFT($B$2:$B$1211)),Events!$A$1:$U$536,3,FALSE)</f>
        <v>#VALUE!</v>
      </c>
    </row>
    <row r="714" spans="1:31" x14ac:dyDescent="0.3">
      <c r="H714" s="4"/>
      <c r="I714" s="16" t="s">
        <v>116</v>
      </c>
      <c r="J714" s="19">
        <v>821</v>
      </c>
      <c r="K714" s="17">
        <v>826.6</v>
      </c>
      <c r="L714" s="2">
        <f t="shared" si="11"/>
        <v>0.68209500609013674</v>
      </c>
      <c r="M714" s="2"/>
      <c r="O714">
        <v>865.85</v>
      </c>
      <c r="P714">
        <f t="shared" si="12"/>
        <v>5.4628501827040221</v>
      </c>
      <c r="R714">
        <f>VLOOKUP(I714,'03septbhavcopy'!$A$1:$M$2068,6,FALSE)</f>
        <v>995.7</v>
      </c>
      <c r="S714">
        <v>21.278928136419005</v>
      </c>
      <c r="T714" t="s">
        <v>4187</v>
      </c>
      <c r="V714">
        <v>1003.3</v>
      </c>
      <c r="W714">
        <v>22.204628501827031</v>
      </c>
      <c r="Y714">
        <v>1050.45</v>
      </c>
      <c r="Z714">
        <v>27.947624847746653</v>
      </c>
      <c r="AE714" t="e" cm="1" vm="24">
        <f t="array" aca="1" ref="AE714" ca="1">VLOOKUP(VALUE(LEFT($B$2:$B$1211)),Events!$A$1:$U$536,3,FALSE)</f>
        <v>#VALUE!</v>
      </c>
    </row>
    <row r="715" spans="1:31" x14ac:dyDescent="0.3">
      <c r="H715" s="4"/>
      <c r="I715" s="16" t="s">
        <v>86</v>
      </c>
      <c r="J715" s="19">
        <v>920</v>
      </c>
      <c r="K715" s="17">
        <v>923.25</v>
      </c>
      <c r="L715" s="2">
        <f t="shared" si="11"/>
        <v>0.35326086956521741</v>
      </c>
      <c r="M715" s="2"/>
      <c r="O715">
        <v>947.45</v>
      </c>
      <c r="P715">
        <f t="shared" si="12"/>
        <v>2.9836956521739184</v>
      </c>
      <c r="R715">
        <f>VLOOKUP(I715,'03septbhavcopy'!$A$1:$M$2068,6,FALSE)</f>
        <v>1015.55</v>
      </c>
      <c r="S715">
        <v>10.385869565217387</v>
      </c>
      <c r="T715" t="s">
        <v>4187</v>
      </c>
      <c r="V715">
        <v>996.65</v>
      </c>
      <c r="W715">
        <v>8.3315217391304337</v>
      </c>
      <c r="Y715">
        <v>836.15</v>
      </c>
      <c r="Z715">
        <v>-9.1141304347826111</v>
      </c>
      <c r="AE715" t="e" cm="1" vm="24">
        <f t="array" aca="1" ref="AE715" ca="1">VLOOKUP(VALUE(LEFT($B$2:$B$1211)),Events!$A$1:$U$536,3,FALSE)</f>
        <v>#VALUE!</v>
      </c>
    </row>
    <row r="716" spans="1:31" x14ac:dyDescent="0.3">
      <c r="H716" s="4"/>
      <c r="I716" s="15" t="s">
        <v>359</v>
      </c>
      <c r="J716" s="18">
        <v>560.5</v>
      </c>
      <c r="K716" s="17">
        <v>583.15</v>
      </c>
      <c r="L716" s="2">
        <f t="shared" si="11"/>
        <v>4.0410347903657406</v>
      </c>
      <c r="M716" s="2"/>
      <c r="O716">
        <v>527.04999999999995</v>
      </c>
      <c r="P716">
        <f t="shared" si="12"/>
        <v>-5.967885816235512</v>
      </c>
      <c r="R716">
        <f>VLOOKUP(I716,'03septbhavcopy'!$A$1:$M$2068,6,FALSE)</f>
        <v>637.15</v>
      </c>
      <c r="S716">
        <v>13.675289919714535</v>
      </c>
      <c r="T716" t="s">
        <v>4187</v>
      </c>
      <c r="V716">
        <v>647.1</v>
      </c>
      <c r="W716">
        <v>15.450490633363071</v>
      </c>
      <c r="Y716">
        <v>652</v>
      </c>
      <c r="Z716">
        <v>16.32471008028546</v>
      </c>
      <c r="AE716" t="e" cm="1" vm="24">
        <f t="array" aca="1" ref="AE716" ca="1">VLOOKUP(VALUE(LEFT($B$2:$B$1211)),Events!$A$1:$U$536,3,FALSE)</f>
        <v>#VALUE!</v>
      </c>
    </row>
    <row r="717" spans="1:31" x14ac:dyDescent="0.3">
      <c r="H717" s="4"/>
      <c r="I717" s="15" t="s">
        <v>78</v>
      </c>
      <c r="J717" s="18">
        <v>1769.5</v>
      </c>
      <c r="K717" s="17">
        <v>1785.9</v>
      </c>
      <c r="L717" s="2">
        <f t="shared" si="11"/>
        <v>0.92681548460017471</v>
      </c>
      <c r="M717" s="2">
        <f>AVERAGE(L713:L717)</f>
        <v>1.2717365422771081</v>
      </c>
      <c r="O717">
        <v>2166.6999999999998</v>
      </c>
      <c r="P717">
        <f t="shared" si="12"/>
        <v>22.447018931901656</v>
      </c>
      <c r="Q717">
        <f>AVERAGE(P713:P717)</f>
        <v>7.4290371453632051</v>
      </c>
      <c r="R717">
        <f>VLOOKUP(I717,'03septbhavcopy'!$A$1:$M$2068,6,FALSE)</f>
        <v>2614.9</v>
      </c>
      <c r="S717">
        <v>47.776207968352644</v>
      </c>
      <c r="T717">
        <v>22.063975995671591</v>
      </c>
      <c r="V717">
        <v>2751.85</v>
      </c>
      <c r="W717">
        <v>55.515682396157104</v>
      </c>
      <c r="X717">
        <f>AVERAGE(W713:W717)</f>
        <v>23.425696084148107</v>
      </c>
      <c r="Y717">
        <v>2442.6999999999998</v>
      </c>
      <c r="Z717">
        <v>38.044645380050852</v>
      </c>
      <c r="AA717">
        <v>16.084693502764935</v>
      </c>
      <c r="AE717" t="e" cm="1" vm="24">
        <f t="array" aca="1" ref="AE717" ca="1">VLOOKUP(VALUE(LEFT($B$2:$B$1211)),Events!$A$1:$U$536,3,FALSE)</f>
        <v>#VALUE!</v>
      </c>
    </row>
    <row r="718" spans="1:31" x14ac:dyDescent="0.3">
      <c r="H718" s="4"/>
      <c r="I718" s="15"/>
      <c r="J718" s="18"/>
      <c r="K718" s="17" t="s">
        <v>4187</v>
      </c>
      <c r="M718" s="2"/>
      <c r="O718" t="e">
        <v>#N/A</v>
      </c>
      <c r="P718" t="e">
        <f t="shared" si="12"/>
        <v>#N/A</v>
      </c>
      <c r="R718" t="e">
        <f>VLOOKUP(I718,'03septbhavcopy'!$A$1:$M$2068,6,FALSE)</f>
        <v>#N/A</v>
      </c>
      <c r="S718" t="s">
        <v>4187</v>
      </c>
      <c r="T718" t="s">
        <v>4187</v>
      </c>
      <c r="V718" t="s">
        <v>4187</v>
      </c>
      <c r="W718" t="s">
        <v>4187</v>
      </c>
      <c r="AE718" t="e" cm="1" vm="24">
        <f t="array" aca="1" ref="AE718" ca="1">VLOOKUP(VALUE(LEFT($B$2:$B$1211)),Events!$A$1:$U$536,3,FALSE)</f>
        <v>#VALUE!</v>
      </c>
    </row>
    <row r="719" spans="1:31" x14ac:dyDescent="0.3">
      <c r="A719" s="4" t="s">
        <v>360</v>
      </c>
      <c r="B719" s="30">
        <v>44343.361932870372</v>
      </c>
      <c r="C719" s="33">
        <v>44343.361932870372</v>
      </c>
      <c r="D719" s="33">
        <v>44343.361932870372</v>
      </c>
      <c r="E719" s="4" t="s">
        <v>6483</v>
      </c>
      <c r="F719" s="12" t="s">
        <v>18</v>
      </c>
      <c r="G719" s="12" t="s">
        <v>18</v>
      </c>
      <c r="H719" s="12" t="s">
        <v>18</v>
      </c>
      <c r="I719" s="15" t="s">
        <v>273</v>
      </c>
      <c r="J719" s="18">
        <v>612.20000000000005</v>
      </c>
      <c r="K719" s="17">
        <v>635.15</v>
      </c>
      <c r="L719" s="2">
        <f t="shared" si="11"/>
        <v>3.7487749101600669</v>
      </c>
      <c r="M719" s="2"/>
      <c r="O719">
        <v>690.75</v>
      </c>
      <c r="P719">
        <f t="shared" si="12"/>
        <v>12.830774256778822</v>
      </c>
      <c r="R719">
        <f>VLOOKUP(I719,'03septbhavcopy'!$A$1:$M$2068,6,FALSE)</f>
        <v>1088.55</v>
      </c>
      <c r="S719">
        <v>77.809539366220164</v>
      </c>
      <c r="T719" t="s">
        <v>4187</v>
      </c>
      <c r="V719">
        <v>1101.9000000000001</v>
      </c>
      <c r="W719">
        <v>79.990199281280624</v>
      </c>
      <c r="Y719">
        <v>1319.15</v>
      </c>
      <c r="Z719">
        <v>115.47696831100947</v>
      </c>
      <c r="AE719" t="e" cm="1" vm="24">
        <f t="array" aca="1" ref="AE719" ca="1">VLOOKUP(VALUE(LEFT($B$2:$B$1211)),Events!$A$1:$U$536,3,FALSE)</f>
        <v>#VALUE!</v>
      </c>
    </row>
    <row r="720" spans="1:31" x14ac:dyDescent="0.3">
      <c r="H720" s="4"/>
      <c r="I720" s="16" t="s">
        <v>245</v>
      </c>
      <c r="J720" s="19">
        <v>1697.95</v>
      </c>
      <c r="K720" s="17">
        <v>1711.15</v>
      </c>
      <c r="L720" s="2">
        <f t="shared" si="11"/>
        <v>0.77740805088489318</v>
      </c>
      <c r="M720" s="2"/>
      <c r="O720">
        <v>1698.6</v>
      </c>
      <c r="P720">
        <f t="shared" si="12"/>
        <v>3.828145705114188E-2</v>
      </c>
      <c r="R720">
        <f>VLOOKUP(I720,'03septbhavcopy'!$A$1:$M$2068,6,FALSE)</f>
        <v>1724.5</v>
      </c>
      <c r="S720">
        <v>1.5636502841661977</v>
      </c>
      <c r="T720" t="s">
        <v>4187</v>
      </c>
      <c r="V720">
        <v>1683.1</v>
      </c>
      <c r="W720">
        <v>-0.87458405724550992</v>
      </c>
      <c r="Y720">
        <v>1437.15</v>
      </c>
      <c r="Z720">
        <v>-15.359698459907531</v>
      </c>
      <c r="AE720" t="e" cm="1" vm="24">
        <f t="array" aca="1" ref="AE720" ca="1">VLOOKUP(VALUE(LEFT($B$2:$B$1211)),Events!$A$1:$U$536,3,FALSE)</f>
        <v>#VALUE!</v>
      </c>
    </row>
    <row r="721" spans="1:31" x14ac:dyDescent="0.3">
      <c r="H721" s="4"/>
      <c r="I721" s="16" t="s">
        <v>205</v>
      </c>
      <c r="J721" s="19">
        <v>125.7</v>
      </c>
      <c r="K721" s="17">
        <v>124.6</v>
      </c>
      <c r="L721" s="2">
        <f t="shared" si="11"/>
        <v>-0.87509944311854293</v>
      </c>
      <c r="M721" s="2"/>
      <c r="O721">
        <v>129.75</v>
      </c>
      <c r="P721">
        <f t="shared" si="12"/>
        <v>3.2219570405727898</v>
      </c>
      <c r="R721">
        <f>VLOOKUP(I721,'03septbhavcopy'!$A$1:$M$2068,6,FALSE)</f>
        <v>120.6</v>
      </c>
      <c r="S721">
        <v>-4.0572792362768562</v>
      </c>
      <c r="T721" t="s">
        <v>4187</v>
      </c>
      <c r="V721">
        <v>130.4</v>
      </c>
      <c r="W721">
        <v>3.7390612569610204</v>
      </c>
      <c r="Y721">
        <v>135.6</v>
      </c>
      <c r="Z721">
        <v>7.8758949880668183</v>
      </c>
      <c r="AE721" t="e" cm="1" vm="24">
        <f t="array" aca="1" ref="AE721" ca="1">VLOOKUP(VALUE(LEFT($B$2:$B$1211)),Events!$A$1:$U$536,3,FALSE)</f>
        <v>#VALUE!</v>
      </c>
    </row>
    <row r="722" spans="1:31" x14ac:dyDescent="0.3">
      <c r="H722" s="4"/>
      <c r="I722" s="15" t="s">
        <v>101</v>
      </c>
      <c r="J722" s="18">
        <v>515.79999999999995</v>
      </c>
      <c r="K722" s="17">
        <v>510.7</v>
      </c>
      <c r="L722" s="2">
        <f t="shared" si="11"/>
        <v>-0.98875533152383999</v>
      </c>
      <c r="M722" s="2"/>
      <c r="O722">
        <v>598.95000000000005</v>
      </c>
      <c r="P722">
        <f t="shared" si="12"/>
        <v>16.120589375727047</v>
      </c>
      <c r="R722">
        <f>VLOOKUP(I722,'03septbhavcopy'!$A$1:$M$2068,6,FALSE)</f>
        <v>700.55</v>
      </c>
      <c r="S722">
        <v>35.818146568437385</v>
      </c>
      <c r="T722" t="s">
        <v>4187</v>
      </c>
      <c r="V722">
        <v>615.9</v>
      </c>
      <c r="W722">
        <v>19.406746801085699</v>
      </c>
      <c r="Y722">
        <v>690.35</v>
      </c>
      <c r="Z722">
        <v>33.840635905389703</v>
      </c>
      <c r="AE722" t="e" cm="1" vm="24">
        <f t="array" aca="1" ref="AE722" ca="1">VLOOKUP(VALUE(LEFT($B$2:$B$1211)),Events!$A$1:$U$536,3,FALSE)</f>
        <v>#VALUE!</v>
      </c>
    </row>
    <row r="723" spans="1:31" x14ac:dyDescent="0.3">
      <c r="H723" s="4"/>
      <c r="I723" s="15" t="s">
        <v>197</v>
      </c>
      <c r="J723" s="18">
        <v>2685</v>
      </c>
      <c r="K723" s="17">
        <v>2714.05</v>
      </c>
      <c r="L723" s="2">
        <f t="shared" si="11"/>
        <v>1.0819366852886474</v>
      </c>
      <c r="M723" s="2">
        <f>AVERAGE(L719:L723)</f>
        <v>0.74885297433824494</v>
      </c>
      <c r="O723">
        <v>2834.35</v>
      </c>
      <c r="P723">
        <f t="shared" si="12"/>
        <v>5.5623836126629387</v>
      </c>
      <c r="Q723">
        <f>AVERAGE(P719:P723)</f>
        <v>7.5547971485585492</v>
      </c>
      <c r="R723">
        <f>VLOOKUP(I723,'03septbhavcopy'!$A$1:$M$2068,6,FALSE)</f>
        <v>3189.65</v>
      </c>
      <c r="S723">
        <v>18.795158286778403</v>
      </c>
      <c r="T723">
        <v>25.985843053865061</v>
      </c>
      <c r="V723">
        <v>3088.55</v>
      </c>
      <c r="W723">
        <v>15.029795158286785</v>
      </c>
      <c r="X723">
        <f>AVERAGE(W719:W723)</f>
        <v>23.458243688073726</v>
      </c>
      <c r="Y723">
        <v>2614.35</v>
      </c>
      <c r="Z723">
        <v>-2.6312849162011207</v>
      </c>
      <c r="AA723">
        <v>27.840503165671471</v>
      </c>
      <c r="AE723" t="e" cm="1" vm="24">
        <f t="array" aca="1" ref="AE723" ca="1">VLOOKUP(VALUE(LEFT($B$2:$B$1211)),Events!$A$1:$U$536,3,FALSE)</f>
        <v>#VALUE!</v>
      </c>
    </row>
    <row r="724" spans="1:31" x14ac:dyDescent="0.3">
      <c r="H724" s="4"/>
      <c r="I724" s="15"/>
      <c r="J724" s="18"/>
      <c r="K724" s="17" t="s">
        <v>4187</v>
      </c>
      <c r="M724" s="2"/>
      <c r="O724" t="e">
        <v>#N/A</v>
      </c>
      <c r="P724" t="e">
        <f t="shared" si="12"/>
        <v>#N/A</v>
      </c>
      <c r="R724" t="e">
        <f>VLOOKUP(I724,'03septbhavcopy'!$A$1:$M$2068,6,FALSE)</f>
        <v>#N/A</v>
      </c>
      <c r="S724" t="s">
        <v>4187</v>
      </c>
      <c r="T724" t="s">
        <v>4187</v>
      </c>
      <c r="V724" t="s">
        <v>4187</v>
      </c>
      <c r="W724" t="s">
        <v>4187</v>
      </c>
      <c r="AE724" t="e" cm="1" vm="24">
        <f t="array" aca="1" ref="AE724" ca="1">VLOOKUP(VALUE(LEFT($B$2:$B$1211)),Events!$A$1:$U$536,3,FALSE)</f>
        <v>#VALUE!</v>
      </c>
    </row>
    <row r="725" spans="1:31" x14ac:dyDescent="0.3">
      <c r="A725" s="4" t="s">
        <v>361</v>
      </c>
      <c r="B725" s="30">
        <v>44343.577210648145</v>
      </c>
      <c r="C725" s="33">
        <v>44343.577210648145</v>
      </c>
      <c r="D725" s="33">
        <v>44343.577210648145</v>
      </c>
      <c r="E725" s="4" t="s">
        <v>6483</v>
      </c>
      <c r="F725" s="12" t="s">
        <v>18</v>
      </c>
      <c r="G725" s="13" t="s">
        <v>48</v>
      </c>
      <c r="H725" s="12" t="s">
        <v>18</v>
      </c>
      <c r="I725" s="15" t="s">
        <v>114</v>
      </c>
      <c r="J725" s="18">
        <v>1897.55</v>
      </c>
      <c r="K725" s="17">
        <v>1883.2</v>
      </c>
      <c r="L725" s="2">
        <f t="shared" si="11"/>
        <v>-0.75623830729097563</v>
      </c>
      <c r="M725" s="2"/>
      <c r="O725">
        <v>1928.8</v>
      </c>
      <c r="P725">
        <f t="shared" si="12"/>
        <v>1.6468604252852361</v>
      </c>
      <c r="R725">
        <f>VLOOKUP(I725,'03septbhavcopy'!$A$1:$M$2068,6,FALSE)</f>
        <v>2100.3000000000002</v>
      </c>
      <c r="S725">
        <v>10.684830439250625</v>
      </c>
      <c r="T725" t="s">
        <v>4187</v>
      </c>
      <c r="V725">
        <v>2104.75</v>
      </c>
      <c r="W725">
        <v>10.919343363811233</v>
      </c>
      <c r="Y725">
        <v>2110</v>
      </c>
      <c r="Z725">
        <v>11.196015915259153</v>
      </c>
      <c r="AE725" t="e" cm="1" vm="24">
        <f t="array" aca="1" ref="AE725" ca="1">VLOOKUP(VALUE(LEFT($B$2:$B$1211)),Events!$A$1:$U$536,3,FALSE)</f>
        <v>#VALUE!</v>
      </c>
    </row>
    <row r="726" spans="1:31" x14ac:dyDescent="0.3">
      <c r="H726" s="4"/>
      <c r="I726" s="16" t="s">
        <v>362</v>
      </c>
      <c r="J726" s="19">
        <v>189.85</v>
      </c>
      <c r="K726" s="17">
        <v>192.95</v>
      </c>
      <c r="L726" s="2">
        <f t="shared" si="11"/>
        <v>1.6328680537266234</v>
      </c>
      <c r="M726" s="2"/>
      <c r="O726">
        <v>199.3</v>
      </c>
      <c r="P726">
        <f t="shared" si="12"/>
        <v>4.9776139057150477</v>
      </c>
      <c r="R726">
        <f>VLOOKUP(I726,'03septbhavcopy'!$A$1:$M$2068,6,FALSE)</f>
        <v>149.44999999999999</v>
      </c>
      <c r="S726">
        <v>-21.279957861469587</v>
      </c>
      <c r="T726" t="s">
        <v>4187</v>
      </c>
      <c r="V726">
        <v>143.94999999999999</v>
      </c>
      <c r="W726">
        <v>-24.176981827758762</v>
      </c>
      <c r="Y726">
        <v>137.65</v>
      </c>
      <c r="Z726">
        <v>-27.495391098235444</v>
      </c>
      <c r="AE726" t="e" cm="1" vm="24">
        <f t="array" aca="1" ref="AE726" ca="1">VLOOKUP(VALUE(LEFT($B$2:$B$1211)),Events!$A$1:$U$536,3,FALSE)</f>
        <v>#VALUE!</v>
      </c>
    </row>
    <row r="727" spans="1:31" x14ac:dyDescent="0.3">
      <c r="H727" s="4"/>
      <c r="I727" s="16" t="s">
        <v>104</v>
      </c>
      <c r="J727" s="19">
        <v>400.6</v>
      </c>
      <c r="K727" s="17">
        <v>394.05</v>
      </c>
      <c r="L727" s="2">
        <f t="shared" si="11"/>
        <v>-1.6350474288567176</v>
      </c>
      <c r="M727" s="2"/>
      <c r="O727">
        <v>406.55</v>
      </c>
      <c r="P727">
        <f t="shared" si="12"/>
        <v>1.4852720918622038</v>
      </c>
      <c r="R727">
        <f>VLOOKUP(I727,'03septbhavcopy'!$A$1:$M$2068,6,FALSE)</f>
        <v>472.85</v>
      </c>
      <c r="S727">
        <v>18.035446829755365</v>
      </c>
      <c r="T727" t="s">
        <v>4187</v>
      </c>
      <c r="V727">
        <v>473.1</v>
      </c>
      <c r="W727">
        <v>18.097853220169743</v>
      </c>
      <c r="Y727">
        <v>409.7</v>
      </c>
      <c r="Z727">
        <v>2.2715926110833662</v>
      </c>
      <c r="AE727" t="e" cm="1" vm="24">
        <f t="array" aca="1" ref="AE727" ca="1">VLOOKUP(VALUE(LEFT($B$2:$B$1211)),Events!$A$1:$U$536,3,FALSE)</f>
        <v>#VALUE!</v>
      </c>
    </row>
    <row r="728" spans="1:31" x14ac:dyDescent="0.3">
      <c r="H728" s="4"/>
      <c r="I728" s="15" t="s">
        <v>235</v>
      </c>
      <c r="J728" s="18">
        <v>565.75</v>
      </c>
      <c r="K728" s="17">
        <v>577.29999999999995</v>
      </c>
      <c r="L728" s="2">
        <f t="shared" si="11"/>
        <v>2.0415377817056926</v>
      </c>
      <c r="M728" s="2"/>
      <c r="O728">
        <v>584.4</v>
      </c>
      <c r="P728">
        <f t="shared" si="12"/>
        <v>3.2965090587715382</v>
      </c>
      <c r="R728">
        <f>VLOOKUP(I728,'03septbhavcopy'!$A$1:$M$2068,6,FALSE)</f>
        <v>684.45</v>
      </c>
      <c r="S728">
        <v>20.980998674326123</v>
      </c>
      <c r="T728" t="s">
        <v>4187</v>
      </c>
      <c r="V728">
        <v>738.65</v>
      </c>
      <c r="W728">
        <v>30.561201944321695</v>
      </c>
      <c r="Y728">
        <v>1112.4000000000001</v>
      </c>
      <c r="Z728">
        <v>96.623950508175014</v>
      </c>
      <c r="AE728" t="e" cm="1" vm="24">
        <f t="array" aca="1" ref="AE728" ca="1">VLOOKUP(VALUE(LEFT($B$2:$B$1211)),Events!$A$1:$U$536,3,FALSE)</f>
        <v>#VALUE!</v>
      </c>
    </row>
    <row r="729" spans="1:31" x14ac:dyDescent="0.3">
      <c r="H729" s="4"/>
      <c r="I729" s="15" t="s">
        <v>176</v>
      </c>
      <c r="J729" s="18">
        <v>682.75</v>
      </c>
      <c r="K729" s="17">
        <v>677.55</v>
      </c>
      <c r="L729" s="2">
        <f t="shared" si="11"/>
        <v>-0.76162577810326559</v>
      </c>
      <c r="M729" s="2">
        <f>AVERAGE(L725:L729)</f>
        <v>0.1042988642362714</v>
      </c>
      <c r="O729">
        <v>757.65</v>
      </c>
      <c r="P729">
        <f t="shared" si="12"/>
        <v>10.970340534602707</v>
      </c>
      <c r="Q729">
        <f>AVERAGE(P725:P729)</f>
        <v>4.4753192032473468</v>
      </c>
      <c r="R729">
        <f>VLOOKUP(I729,'03septbhavcopy'!$A$1:$M$2068,6,FALSE)</f>
        <v>791.3</v>
      </c>
      <c r="S729">
        <v>15.898938117905523</v>
      </c>
      <c r="T729">
        <v>8.8640512399536107</v>
      </c>
      <c r="V729">
        <v>780.65</v>
      </c>
      <c r="W729">
        <v>14.339069937751736</v>
      </c>
      <c r="X729">
        <f>AVERAGE(W725:W729)</f>
        <v>9.9480973276591289</v>
      </c>
      <c r="Y729">
        <v>723.9</v>
      </c>
      <c r="Z729">
        <v>6.0270963017209782</v>
      </c>
      <c r="AA729">
        <v>17.724652847600613</v>
      </c>
      <c r="AE729" t="e" cm="1" vm="24">
        <f t="array" aca="1" ref="AE729" ca="1">VLOOKUP(VALUE(LEFT($B$2:$B$1211)),Events!$A$1:$U$536,3,FALSE)</f>
        <v>#VALUE!</v>
      </c>
    </row>
    <row r="730" spans="1:31" x14ac:dyDescent="0.3">
      <c r="H730" s="4"/>
      <c r="I730" s="15"/>
      <c r="J730" s="18"/>
      <c r="K730" s="17" t="s">
        <v>4187</v>
      </c>
      <c r="M730" s="2"/>
      <c r="O730" t="e">
        <v>#N/A</v>
      </c>
      <c r="P730" t="e">
        <f t="shared" si="12"/>
        <v>#N/A</v>
      </c>
      <c r="R730" t="e">
        <f>VLOOKUP(I730,'03septbhavcopy'!$A$1:$M$2068,6,FALSE)</f>
        <v>#N/A</v>
      </c>
      <c r="S730" t="s">
        <v>4187</v>
      </c>
      <c r="T730" t="s">
        <v>4187</v>
      </c>
      <c r="V730" t="s">
        <v>4187</v>
      </c>
      <c r="W730" t="s">
        <v>4187</v>
      </c>
      <c r="AE730" t="e" cm="1" vm="24">
        <f t="array" aca="1" ref="AE730" ca="1">VLOOKUP(VALUE(LEFT($B$2:$B$1211)),Events!$A$1:$U$536,3,FALSE)</f>
        <v>#VALUE!</v>
      </c>
    </row>
    <row r="731" spans="1:31" x14ac:dyDescent="0.3">
      <c r="A731" s="4" t="s">
        <v>363</v>
      </c>
      <c r="B731" s="30">
        <v>44343.578831018516</v>
      </c>
      <c r="C731" s="33">
        <v>44343.578831018516</v>
      </c>
      <c r="D731" s="33">
        <v>44343.578831018516</v>
      </c>
      <c r="E731" s="4" t="s">
        <v>6483</v>
      </c>
      <c r="F731" s="13" t="s">
        <v>48</v>
      </c>
      <c r="G731" s="14" t="s">
        <v>26</v>
      </c>
      <c r="H731" s="12" t="s">
        <v>18</v>
      </c>
      <c r="I731" s="15" t="s">
        <v>90</v>
      </c>
      <c r="J731" s="18">
        <v>132.30000000000001</v>
      </c>
      <c r="K731" s="17">
        <v>133.19999999999999</v>
      </c>
      <c r="L731" s="2">
        <f t="shared" si="11"/>
        <v>0.68027210884352018</v>
      </c>
      <c r="M731" s="2"/>
      <c r="O731">
        <v>135.4</v>
      </c>
      <c r="P731">
        <f t="shared" si="12"/>
        <v>2.3431594860166243</v>
      </c>
      <c r="R731">
        <f>VLOOKUP(I731,'03septbhavcopy'!$A$1:$M$2068,6,FALSE)</f>
        <v>147</v>
      </c>
      <c r="S731">
        <v>11.111111111111102</v>
      </c>
      <c r="T731" t="s">
        <v>4187</v>
      </c>
      <c r="V731">
        <v>189.35</v>
      </c>
      <c r="W731">
        <v>43.121693121693106</v>
      </c>
      <c r="Y731">
        <v>211.8</v>
      </c>
      <c r="Z731">
        <v>60.090702947845799</v>
      </c>
      <c r="AE731" t="e" cm="1" vm="24">
        <f t="array" aca="1" ref="AE731" ca="1">VLOOKUP(VALUE(LEFT($B$2:$B$1211)),Events!$A$1:$U$536,3,FALSE)</f>
        <v>#VALUE!</v>
      </c>
    </row>
    <row r="732" spans="1:31" x14ac:dyDescent="0.3">
      <c r="H732" s="4"/>
      <c r="I732" s="16" t="s">
        <v>165</v>
      </c>
      <c r="J732" s="19">
        <v>5211.3500000000004</v>
      </c>
      <c r="K732" s="17">
        <v>5287.25</v>
      </c>
      <c r="L732" s="2">
        <f t="shared" si="11"/>
        <v>1.4564364320185679</v>
      </c>
      <c r="M732" s="2"/>
      <c r="O732">
        <v>5246.25</v>
      </c>
      <c r="P732">
        <f t="shared" si="12"/>
        <v>0.66969211432737452</v>
      </c>
      <c r="R732">
        <f>VLOOKUP(I732,'03septbhavcopy'!$A$1:$M$2068,6,FALSE)</f>
        <v>7405.85</v>
      </c>
      <c r="S732">
        <v>42.110009882276181</v>
      </c>
      <c r="T732" t="s">
        <v>4187</v>
      </c>
      <c r="V732">
        <v>7297.55</v>
      </c>
      <c r="W732">
        <v>40.031853550423591</v>
      </c>
      <c r="Y732">
        <v>8933.2999999999993</v>
      </c>
      <c r="Z732">
        <v>71.420073493432582</v>
      </c>
      <c r="AE732" t="e" cm="1" vm="24">
        <f t="array" aca="1" ref="AE732" ca="1">VLOOKUP(VALUE(LEFT($B$2:$B$1211)),Events!$A$1:$U$536,3,FALSE)</f>
        <v>#VALUE!</v>
      </c>
    </row>
    <row r="733" spans="1:31" x14ac:dyDescent="0.3">
      <c r="H733" s="4"/>
      <c r="I733" s="16" t="s">
        <v>314</v>
      </c>
      <c r="J733" s="19">
        <v>439.15</v>
      </c>
      <c r="K733" s="17">
        <v>434.9</v>
      </c>
      <c r="L733" s="2">
        <f t="shared" si="11"/>
        <v>-0.96777866332688156</v>
      </c>
      <c r="M733" s="2"/>
      <c r="O733">
        <v>449.25</v>
      </c>
      <c r="P733">
        <f t="shared" si="12"/>
        <v>2.299897529318006</v>
      </c>
      <c r="R733">
        <f>VLOOKUP(I733,'03septbhavcopy'!$A$1:$M$2068,6,FALSE)</f>
        <v>505.9</v>
      </c>
      <c r="S733">
        <v>15.199817829898668</v>
      </c>
      <c r="T733" t="s">
        <v>4187</v>
      </c>
      <c r="V733">
        <v>552.54999999999995</v>
      </c>
      <c r="W733">
        <v>25.822611863827845</v>
      </c>
      <c r="Y733">
        <v>451.75</v>
      </c>
      <c r="Z733">
        <v>2.8691790959808774</v>
      </c>
      <c r="AE733" t="e" cm="1" vm="24">
        <f t="array" aca="1" ref="AE733" ca="1">VLOOKUP(VALUE(LEFT($B$2:$B$1211)),Events!$A$1:$U$536,3,FALSE)</f>
        <v>#VALUE!</v>
      </c>
    </row>
    <row r="734" spans="1:31" x14ac:dyDescent="0.3">
      <c r="H734" s="4"/>
      <c r="I734" s="15" t="s">
        <v>364</v>
      </c>
      <c r="J734" s="18">
        <v>1325.1</v>
      </c>
      <c r="K734" s="17">
        <v>1376.15</v>
      </c>
      <c r="L734" s="2">
        <f t="shared" si="11"/>
        <v>3.8525394309863548</v>
      </c>
      <c r="M734" s="2"/>
      <c r="O734">
        <v>1372.35</v>
      </c>
      <c r="P734">
        <f t="shared" si="12"/>
        <v>3.5657686212361335</v>
      </c>
      <c r="R734">
        <f>VLOOKUP(I734,'03septbhavcopy'!$A$1:$M$2068,6,FALSE)</f>
        <v>1242.75</v>
      </c>
      <c r="S734">
        <v>-6.2146253112972536</v>
      </c>
      <c r="T734" t="s">
        <v>4187</v>
      </c>
      <c r="V734">
        <v>1269.0999999999999</v>
      </c>
      <c r="W734">
        <v>-4.2260961436872693</v>
      </c>
      <c r="Y734">
        <v>1529.85</v>
      </c>
      <c r="Z734">
        <v>15.451664025356578</v>
      </c>
      <c r="AE734" t="e" cm="1" vm="24">
        <f t="array" aca="1" ref="AE734" ca="1">VLOOKUP(VALUE(LEFT($B$2:$B$1211)),Events!$A$1:$U$536,3,FALSE)</f>
        <v>#VALUE!</v>
      </c>
    </row>
    <row r="735" spans="1:31" x14ac:dyDescent="0.3">
      <c r="H735" s="4"/>
      <c r="I735" s="15" t="s">
        <v>75</v>
      </c>
      <c r="J735" s="18">
        <v>95.15</v>
      </c>
      <c r="K735" s="17">
        <v>91.95</v>
      </c>
      <c r="L735" s="2">
        <f t="shared" si="11"/>
        <v>-3.3631108775617475</v>
      </c>
      <c r="M735" s="2">
        <f>AVERAGE(L731:L735)</f>
        <v>0.33167168619196286</v>
      </c>
      <c r="O735">
        <v>151.75</v>
      </c>
      <c r="P735">
        <f t="shared" si="12"/>
        <v>59.485023646873351</v>
      </c>
      <c r="Q735">
        <f>AVERAGE(P731:P735)</f>
        <v>13.672708279554296</v>
      </c>
      <c r="R735">
        <f>VLOOKUP(I735,'03septbhavcopy'!$A$1:$M$2068,6,FALSE)</f>
        <v>103.15</v>
      </c>
      <c r="S735">
        <v>8.4077771939043622</v>
      </c>
      <c r="T735">
        <v>14.122818141178612</v>
      </c>
      <c r="V735">
        <v>97</v>
      </c>
      <c r="W735">
        <v>1.9442984760903776</v>
      </c>
      <c r="X735">
        <f>AVERAGE(W731:W735)</f>
        <v>21.338872173669532</v>
      </c>
      <c r="Y735">
        <v>111.7</v>
      </c>
      <c r="Z735">
        <v>17.393589069889646</v>
      </c>
      <c r="AA735">
        <v>33.445041726501103</v>
      </c>
      <c r="AE735" t="e" cm="1" vm="24">
        <f t="array" aca="1" ref="AE735" ca="1">VLOOKUP(VALUE(LEFT($B$2:$B$1211)),Events!$A$1:$U$536,3,FALSE)</f>
        <v>#VALUE!</v>
      </c>
    </row>
    <row r="736" spans="1:31" x14ac:dyDescent="0.3">
      <c r="H736" s="4"/>
      <c r="I736" s="15"/>
      <c r="J736" s="18"/>
      <c r="K736" s="17" t="s">
        <v>4187</v>
      </c>
      <c r="M736" s="2"/>
      <c r="O736" t="e">
        <v>#N/A</v>
      </c>
      <c r="P736" t="e">
        <f t="shared" si="12"/>
        <v>#N/A</v>
      </c>
      <c r="R736" t="e">
        <f>VLOOKUP(I736,'03septbhavcopy'!$A$1:$M$2068,6,FALSE)</f>
        <v>#N/A</v>
      </c>
      <c r="S736" t="s">
        <v>4187</v>
      </c>
      <c r="T736" t="s">
        <v>4187</v>
      </c>
      <c r="V736" t="s">
        <v>4187</v>
      </c>
      <c r="W736" t="s">
        <v>4187</v>
      </c>
      <c r="AE736" t="e" cm="1" vm="24">
        <f t="array" aca="1" ref="AE736" ca="1">VLOOKUP(VALUE(LEFT($B$2:$B$1211)),Events!$A$1:$U$536,3,FALSE)</f>
        <v>#VALUE!</v>
      </c>
    </row>
    <row r="737" spans="1:31" x14ac:dyDescent="0.3">
      <c r="A737" s="4" t="s">
        <v>365</v>
      </c>
      <c r="B737" s="30">
        <v>44343.637743055559</v>
      </c>
      <c r="C737" s="33">
        <v>44343.637743055559</v>
      </c>
      <c r="D737" s="33">
        <v>44343.637743055559</v>
      </c>
      <c r="E737" s="4" t="s">
        <v>6483</v>
      </c>
      <c r="F737" s="12" t="s">
        <v>18</v>
      </c>
      <c r="G737" s="12" t="s">
        <v>18</v>
      </c>
      <c r="H737" s="12" t="s">
        <v>18</v>
      </c>
      <c r="I737" s="15" t="s">
        <v>245</v>
      </c>
      <c r="J737" s="18">
        <v>1684.85</v>
      </c>
      <c r="K737" s="17">
        <v>1711.15</v>
      </c>
      <c r="L737" s="2">
        <f t="shared" si="11"/>
        <v>1.5609698192717563</v>
      </c>
      <c r="M737" s="2"/>
      <c r="O737">
        <v>1698.6</v>
      </c>
      <c r="P737">
        <f t="shared" si="12"/>
        <v>0.81609638840252852</v>
      </c>
      <c r="R737">
        <f>VLOOKUP(I737,'03septbhavcopy'!$A$1:$M$2068,6,FALSE)</f>
        <v>1724.5</v>
      </c>
      <c r="S737">
        <v>2.3533252218298424</v>
      </c>
      <c r="T737" t="s">
        <v>4187</v>
      </c>
      <c r="V737">
        <v>1683.1</v>
      </c>
      <c r="W737">
        <v>-0.10386681306941271</v>
      </c>
      <c r="Y737">
        <v>1437.15</v>
      </c>
      <c r="Z737">
        <v>-14.701605484167722</v>
      </c>
      <c r="AE737" t="e" cm="1" vm="24">
        <f t="array" aca="1" ref="AE737" ca="1">VLOOKUP(VALUE(LEFT($B$2:$B$1211)),Events!$A$1:$U$536,3,FALSE)</f>
        <v>#VALUE!</v>
      </c>
    </row>
    <row r="738" spans="1:31" x14ac:dyDescent="0.3">
      <c r="H738" s="4"/>
      <c r="I738" s="16" t="s">
        <v>201</v>
      </c>
      <c r="J738" s="19">
        <v>602.20000000000005</v>
      </c>
      <c r="K738" s="17">
        <v>611.25</v>
      </c>
      <c r="L738" s="2">
        <f t="shared" si="11"/>
        <v>1.5028229823978669</v>
      </c>
      <c r="M738" s="2"/>
      <c r="O738">
        <v>639.95000000000005</v>
      </c>
      <c r="P738">
        <f t="shared" si="12"/>
        <v>6.268681501162404</v>
      </c>
      <c r="R738">
        <f>VLOOKUP(I738,'03septbhavcopy'!$A$1:$M$2068,6,FALSE)</f>
        <v>752.95</v>
      </c>
      <c r="S738">
        <v>25.033211557622053</v>
      </c>
      <c r="T738" t="s">
        <v>4187</v>
      </c>
      <c r="V738">
        <v>821.65</v>
      </c>
      <c r="W738">
        <v>36.441381600797065</v>
      </c>
      <c r="Y738">
        <v>855.9</v>
      </c>
      <c r="Z738">
        <v>42.128860843573548</v>
      </c>
      <c r="AE738" t="e" cm="1" vm="24">
        <f t="array" aca="1" ref="AE738" ca="1">VLOOKUP(VALUE(LEFT($B$2:$B$1211)),Events!$A$1:$U$536,3,FALSE)</f>
        <v>#VALUE!</v>
      </c>
    </row>
    <row r="739" spans="1:31" x14ac:dyDescent="0.3">
      <c r="H739" s="4"/>
      <c r="I739" s="16" t="s">
        <v>277</v>
      </c>
      <c r="J739" s="19">
        <v>57.9</v>
      </c>
      <c r="K739" s="17">
        <v>59.15</v>
      </c>
      <c r="L739" s="2">
        <f t="shared" si="11"/>
        <v>2.1588946459412783</v>
      </c>
      <c r="M739" s="2"/>
      <c r="O739">
        <v>59.35</v>
      </c>
      <c r="P739">
        <f t="shared" si="12"/>
        <v>2.5043177892918878</v>
      </c>
      <c r="R739">
        <f>VLOOKUP(I739,'03septbhavcopy'!$A$1:$M$2068,6,FALSE)</f>
        <v>45.65</v>
      </c>
      <c r="S739">
        <v>-21.157167530224527</v>
      </c>
      <c r="T739" t="s">
        <v>4187</v>
      </c>
      <c r="V739">
        <v>46.85</v>
      </c>
      <c r="W739">
        <v>-19.084628670120896</v>
      </c>
      <c r="Y739">
        <v>47.1</v>
      </c>
      <c r="Z739">
        <v>-18.652849740932638</v>
      </c>
      <c r="AE739" t="e" cm="1" vm="24">
        <f t="array" aca="1" ref="AE739" ca="1">VLOOKUP(VALUE(LEFT($B$2:$B$1211)),Events!$A$1:$U$536,3,FALSE)</f>
        <v>#VALUE!</v>
      </c>
    </row>
    <row r="740" spans="1:31" x14ac:dyDescent="0.3">
      <c r="H740" s="4"/>
      <c r="I740" s="15" t="s">
        <v>75</v>
      </c>
      <c r="J740" s="18">
        <v>95.15</v>
      </c>
      <c r="K740" s="17">
        <v>91.95</v>
      </c>
      <c r="L740" s="2">
        <f t="shared" si="11"/>
        <v>-3.3631108775617475</v>
      </c>
      <c r="M740" s="2"/>
      <c r="O740">
        <v>151.75</v>
      </c>
      <c r="P740">
        <f t="shared" si="12"/>
        <v>59.485023646873351</v>
      </c>
      <c r="R740">
        <f>VLOOKUP(I740,'03septbhavcopy'!$A$1:$M$2068,6,FALSE)</f>
        <v>103.15</v>
      </c>
      <c r="S740">
        <v>8.4077771939043622</v>
      </c>
      <c r="T740" t="s">
        <v>4187</v>
      </c>
      <c r="V740">
        <v>97</v>
      </c>
      <c r="W740">
        <v>1.9442984760903776</v>
      </c>
      <c r="Y740">
        <v>111.7</v>
      </c>
      <c r="Z740">
        <v>17.393589069889646</v>
      </c>
      <c r="AE740" t="e" cm="1" vm="24">
        <f t="array" aca="1" ref="AE740" ca="1">VLOOKUP(VALUE(LEFT($B$2:$B$1211)),Events!$A$1:$U$536,3,FALSE)</f>
        <v>#VALUE!</v>
      </c>
    </row>
    <row r="741" spans="1:31" x14ac:dyDescent="0.3">
      <c r="H741" s="4"/>
      <c r="I741" s="15" t="s">
        <v>133</v>
      </c>
      <c r="J741" s="18">
        <v>280.39999999999998</v>
      </c>
      <c r="K741" s="17">
        <v>280.64999999999998</v>
      </c>
      <c r="L741" s="2">
        <f t="shared" si="11"/>
        <v>8.9158345221112698E-2</v>
      </c>
      <c r="M741" s="2">
        <f>AVERAGE(L737:L741)</f>
        <v>0.38974698305405336</v>
      </c>
      <c r="O741">
        <v>302.25</v>
      </c>
      <c r="P741">
        <f t="shared" si="12"/>
        <v>7.7924393723252585</v>
      </c>
      <c r="Q741">
        <f>AVERAGE(P737:P741)</f>
        <v>15.373311739611086</v>
      </c>
      <c r="R741">
        <f>VLOOKUP(I741,'03septbhavcopy'!$A$1:$M$2068,6,FALSE)</f>
        <v>275.95</v>
      </c>
      <c r="S741">
        <v>-1.5870185449358021</v>
      </c>
      <c r="T741">
        <v>2.6100255796391858</v>
      </c>
      <c r="V741">
        <v>277.75</v>
      </c>
      <c r="W741">
        <v>-0.94507845934378654</v>
      </c>
      <c r="X741">
        <f>AVERAGE(W737:W741)</f>
        <v>3.6504212268706686</v>
      </c>
      <c r="Y741">
        <v>285.05</v>
      </c>
      <c r="Z741">
        <v>1.6583452211127083</v>
      </c>
      <c r="AA741">
        <v>5.5652679818951087</v>
      </c>
      <c r="AE741" t="e" cm="1" vm="24">
        <f t="array" aca="1" ref="AE741" ca="1">VLOOKUP(VALUE(LEFT($B$2:$B$1211)),Events!$A$1:$U$536,3,FALSE)</f>
        <v>#VALUE!</v>
      </c>
    </row>
    <row r="742" spans="1:31" x14ac:dyDescent="0.3">
      <c r="H742" s="4"/>
      <c r="I742" s="15"/>
      <c r="J742" s="18"/>
      <c r="K742" s="17" t="s">
        <v>4187</v>
      </c>
      <c r="M742" s="2"/>
      <c r="O742" t="e">
        <v>#N/A</v>
      </c>
      <c r="P742" t="e">
        <f t="shared" si="12"/>
        <v>#N/A</v>
      </c>
      <c r="R742" t="e">
        <f>VLOOKUP(I742,'03septbhavcopy'!$A$1:$M$2068,6,FALSE)</f>
        <v>#N/A</v>
      </c>
      <c r="S742" t="s">
        <v>4187</v>
      </c>
      <c r="T742" t="s">
        <v>4187</v>
      </c>
      <c r="V742" t="s">
        <v>4187</v>
      </c>
      <c r="W742" t="s">
        <v>4187</v>
      </c>
      <c r="AE742" t="e" cm="1" vm="24">
        <f t="array" aca="1" ref="AE742" ca="1">VLOOKUP(VALUE(LEFT($B$2:$B$1211)),Events!$A$1:$U$536,3,FALSE)</f>
        <v>#VALUE!</v>
      </c>
    </row>
    <row r="743" spans="1:31" x14ac:dyDescent="0.3">
      <c r="A743" s="4" t="s">
        <v>366</v>
      </c>
      <c r="B743" s="30">
        <v>44343.665486111109</v>
      </c>
      <c r="C743" s="33">
        <v>44343.665486111109</v>
      </c>
      <c r="D743" s="33">
        <v>44343.665486111109</v>
      </c>
      <c r="E743" s="4" t="s">
        <v>6483</v>
      </c>
      <c r="F743" s="13" t="s">
        <v>48</v>
      </c>
      <c r="G743" s="13" t="s">
        <v>48</v>
      </c>
      <c r="H743" s="12" t="s">
        <v>18</v>
      </c>
      <c r="I743" s="15" t="s">
        <v>228</v>
      </c>
      <c r="J743" s="18">
        <v>541.95000000000005</v>
      </c>
      <c r="K743" s="17">
        <v>546</v>
      </c>
      <c r="L743" s="2">
        <f t="shared" si="11"/>
        <v>0.7473014115693245</v>
      </c>
      <c r="M743" s="2"/>
      <c r="O743">
        <v>528.6</v>
      </c>
      <c r="P743">
        <f t="shared" si="12"/>
        <v>-2.4633268751729904</v>
      </c>
      <c r="R743">
        <f>VLOOKUP(I743,'03septbhavcopy'!$A$1:$M$2068,6,FALSE)</f>
        <v>490.6</v>
      </c>
      <c r="S743">
        <v>-9.47504382323093</v>
      </c>
      <c r="T743" t="s">
        <v>4187</v>
      </c>
      <c r="V743">
        <v>504.3</v>
      </c>
      <c r="W743">
        <v>-6.9471353445889905</v>
      </c>
      <c r="Y743">
        <v>504.85</v>
      </c>
      <c r="Z743">
        <v>-6.8456499677092024</v>
      </c>
      <c r="AE743" t="e" cm="1" vm="24">
        <f t="array" aca="1" ref="AE743" ca="1">VLOOKUP(VALUE(LEFT($B$2:$B$1211)),Events!$A$1:$U$536,3,FALSE)</f>
        <v>#VALUE!</v>
      </c>
    </row>
    <row r="744" spans="1:31" x14ac:dyDescent="0.3">
      <c r="H744" s="4"/>
      <c r="I744" s="16" t="s">
        <v>204</v>
      </c>
      <c r="J744" s="19">
        <v>3556</v>
      </c>
      <c r="K744" s="17">
        <v>3794.5</v>
      </c>
      <c r="L744" s="2">
        <f t="shared" si="11"/>
        <v>6.7069741282339708</v>
      </c>
      <c r="M744" s="2"/>
      <c r="O744">
        <v>3612.3</v>
      </c>
      <c r="P744">
        <f t="shared" si="12"/>
        <v>1.5832395950506237</v>
      </c>
      <c r="R744">
        <f>VLOOKUP(I744,'03septbhavcopy'!$A$1:$M$2068,6,FALSE)</f>
        <v>4131.6499999999996</v>
      </c>
      <c r="S744">
        <v>16.188132733408313</v>
      </c>
      <c r="T744" t="s">
        <v>4187</v>
      </c>
      <c r="V744">
        <v>3873.7</v>
      </c>
      <c r="W744">
        <v>8.9341957255343019</v>
      </c>
      <c r="Y744">
        <v>3104.1</v>
      </c>
      <c r="Z744">
        <v>-12.708098987626549</v>
      </c>
      <c r="AE744" t="e" cm="1" vm="24">
        <f t="array" aca="1" ref="AE744" ca="1">VLOOKUP(VALUE(LEFT($B$2:$B$1211)),Events!$A$1:$U$536,3,FALSE)</f>
        <v>#VALUE!</v>
      </c>
    </row>
    <row r="745" spans="1:31" x14ac:dyDescent="0.3">
      <c r="H745" s="4"/>
      <c r="I745" s="16" t="s">
        <v>260</v>
      </c>
      <c r="J745" s="19">
        <v>517.5</v>
      </c>
      <c r="K745" s="17">
        <v>517.75</v>
      </c>
      <c r="L745" s="2">
        <f t="shared" si="11"/>
        <v>4.8309178743961352E-2</v>
      </c>
      <c r="M745" s="2"/>
      <c r="O745">
        <v>556.65</v>
      </c>
      <c r="P745">
        <f t="shared" si="12"/>
        <v>7.5652173913043441</v>
      </c>
      <c r="R745">
        <f>VLOOKUP(I745,'03septbhavcopy'!$A$1:$M$2068,6,FALSE)</f>
        <v>582.54999999999995</v>
      </c>
      <c r="S745">
        <v>12.570048309178736</v>
      </c>
      <c r="T745" t="s">
        <v>4187</v>
      </c>
      <c r="V745">
        <v>595.29999999999995</v>
      </c>
      <c r="W745">
        <v>15.033816425120765</v>
      </c>
      <c r="Y745">
        <v>800.15</v>
      </c>
      <c r="Z745">
        <v>54.618357487922701</v>
      </c>
      <c r="AE745" t="e" cm="1" vm="24">
        <f t="array" aca="1" ref="AE745" ca="1">VLOOKUP(VALUE(LEFT($B$2:$B$1211)),Events!$A$1:$U$536,3,FALSE)</f>
        <v>#VALUE!</v>
      </c>
    </row>
    <row r="746" spans="1:31" x14ac:dyDescent="0.3">
      <c r="H746" s="4"/>
      <c r="I746" s="15" t="s">
        <v>187</v>
      </c>
      <c r="J746" s="18">
        <v>603.79999999999995</v>
      </c>
      <c r="K746" s="17">
        <v>588.29999999999995</v>
      </c>
      <c r="L746" s="2">
        <f t="shared" si="11"/>
        <v>-2.5670751904604177</v>
      </c>
      <c r="M746" s="2"/>
      <c r="O746">
        <v>593.1</v>
      </c>
      <c r="P746">
        <f t="shared" si="12"/>
        <v>-1.7721099701887932</v>
      </c>
      <c r="R746">
        <f>VLOOKUP(I746,'03septbhavcopy'!$A$1:$M$2068,6,FALSE)</f>
        <v>629.6</v>
      </c>
      <c r="S746">
        <v>4.272938058959932</v>
      </c>
      <c r="T746" t="s">
        <v>4187</v>
      </c>
      <c r="V746">
        <v>634.9</v>
      </c>
      <c r="W746">
        <v>5.1507121563431646</v>
      </c>
      <c r="Y746">
        <v>574.45000000000005</v>
      </c>
      <c r="Z746">
        <v>-4.8608810864524532</v>
      </c>
      <c r="AE746" t="e" cm="1" vm="24">
        <f t="array" aca="1" ref="AE746" ca="1">VLOOKUP(VALUE(LEFT($B$2:$B$1211)),Events!$A$1:$U$536,3,FALSE)</f>
        <v>#VALUE!</v>
      </c>
    </row>
    <row r="747" spans="1:31" x14ac:dyDescent="0.3">
      <c r="H747" s="4"/>
      <c r="I747" s="15" t="s">
        <v>102</v>
      </c>
      <c r="J747" s="18">
        <v>2310.25</v>
      </c>
      <c r="K747" s="17">
        <v>2355.6</v>
      </c>
      <c r="L747" s="2">
        <f t="shared" si="11"/>
        <v>1.9629910182880601</v>
      </c>
      <c r="M747" s="2">
        <f>AVERAGE(L743:L747)</f>
        <v>1.3797001092749799</v>
      </c>
      <c r="O747">
        <v>2441.15</v>
      </c>
      <c r="P747">
        <f t="shared" si="12"/>
        <v>5.6660534574180321</v>
      </c>
      <c r="Q747">
        <f>AVERAGE(P743:P747)</f>
        <v>2.1158147196822434</v>
      </c>
      <c r="R747">
        <f>VLOOKUP(I747,'03septbhavcopy'!$A$1:$M$2068,6,FALSE)</f>
        <v>3773.45</v>
      </c>
      <c r="S747">
        <v>63.335136889946973</v>
      </c>
      <c r="T747">
        <v>17.378242433652606</v>
      </c>
      <c r="V747">
        <v>4347.25</v>
      </c>
      <c r="W747">
        <v>88.172275727735098</v>
      </c>
      <c r="X747">
        <f>AVERAGE(W743:W747)</f>
        <v>22.068772938028868</v>
      </c>
      <c r="Y747">
        <v>3870.05</v>
      </c>
      <c r="Z747">
        <v>67.516502543014838</v>
      </c>
      <c r="AA747">
        <v>19.544045997829866</v>
      </c>
      <c r="AE747" t="e" cm="1" vm="24">
        <f t="array" aca="1" ref="AE747" ca="1">VLOOKUP(VALUE(LEFT($B$2:$B$1211)),Events!$A$1:$U$536,3,FALSE)</f>
        <v>#VALUE!</v>
      </c>
    </row>
    <row r="748" spans="1:31" x14ac:dyDescent="0.3">
      <c r="H748" s="4"/>
      <c r="I748" s="15"/>
      <c r="J748" s="18"/>
      <c r="K748" s="17"/>
      <c r="L748"/>
      <c r="M748" s="2"/>
      <c r="O748" t="e">
        <v>#N/A</v>
      </c>
      <c r="P748" t="e">
        <f t="shared" si="12"/>
        <v>#N/A</v>
      </c>
      <c r="R748" t="e">
        <f>VLOOKUP(I748,'03septbhavcopy'!$A$1:$M$2068,6,FALSE)</f>
        <v>#N/A</v>
      </c>
      <c r="S748" t="s">
        <v>4187</v>
      </c>
      <c r="T748" t="s">
        <v>4187</v>
      </c>
      <c r="V748" t="s">
        <v>4187</v>
      </c>
      <c r="W748" t="s">
        <v>4187</v>
      </c>
      <c r="AE748" t="e" cm="1" vm="24">
        <f t="array" aca="1" ref="AE748" ca="1">VLOOKUP(VALUE(LEFT($B$2:$B$1211)),Events!$A$1:$U$536,3,FALSE)</f>
        <v>#VALUE!</v>
      </c>
    </row>
    <row r="749" spans="1:31" x14ac:dyDescent="0.3">
      <c r="A749" t="s">
        <v>390</v>
      </c>
      <c r="B749" s="27">
        <v>44344.348541666666</v>
      </c>
      <c r="C749" s="34">
        <v>44344.348541666666</v>
      </c>
      <c r="D749" s="34">
        <v>44344.348541666666</v>
      </c>
      <c r="E749" s="4" t="s">
        <v>6483</v>
      </c>
      <c r="F749" t="s">
        <v>48</v>
      </c>
      <c r="G749" t="s">
        <v>26</v>
      </c>
      <c r="H749" t="s">
        <v>18</v>
      </c>
      <c r="I749" t="s">
        <v>258</v>
      </c>
      <c r="J749">
        <v>4041</v>
      </c>
      <c r="K749">
        <v>4226.3</v>
      </c>
      <c r="L749" s="2">
        <f>(K749-J749)/J749%</f>
        <v>4.5854986389507593</v>
      </c>
      <c r="O749">
        <v>4226.3</v>
      </c>
      <c r="P749">
        <f t="shared" si="12"/>
        <v>4.5854986389507593</v>
      </c>
      <c r="R749">
        <f>VLOOKUP(I749,'03septbhavcopy'!$A$1:$M$2068,6,FALSE)</f>
        <v>4240.2</v>
      </c>
      <c r="S749">
        <v>4.9294729027468405</v>
      </c>
      <c r="T749" t="s">
        <v>4187</v>
      </c>
      <c r="V749">
        <v>4491.95</v>
      </c>
      <c r="W749">
        <v>11.159366493442214</v>
      </c>
      <c r="Y749">
        <v>4397.25</v>
      </c>
      <c r="Z749">
        <v>8.8158871566443953</v>
      </c>
      <c r="AE749" t="e" cm="1" vm="24">
        <f t="array" aca="1" ref="AE749" ca="1">VLOOKUP(VALUE(LEFT($B$2:$B$1211)),Events!$A$1:$U$536,3,FALSE)</f>
        <v>#VALUE!</v>
      </c>
    </row>
    <row r="750" spans="1:31" x14ac:dyDescent="0.3">
      <c r="A750"/>
      <c r="B750" s="27"/>
      <c r="C750" s="34"/>
      <c r="D750" s="34"/>
      <c r="F750"/>
      <c r="G750"/>
      <c r="H750"/>
      <c r="I750" t="s">
        <v>73</v>
      </c>
      <c r="J750">
        <v>1298</v>
      </c>
      <c r="K750">
        <v>1370.95</v>
      </c>
      <c r="L750" s="2">
        <f t="shared" ref="L750:L813" si="13">(K750-J750)/J750%</f>
        <v>5.6201848998459205</v>
      </c>
      <c r="O750">
        <v>1370.95</v>
      </c>
      <c r="P750">
        <f t="shared" si="12"/>
        <v>5.6201848998459205</v>
      </c>
      <c r="R750">
        <f>VLOOKUP(I750,'03septbhavcopy'!$A$1:$M$2068,6,FALSE)</f>
        <v>1699.2</v>
      </c>
      <c r="S750">
        <v>30.90909090909091</v>
      </c>
      <c r="T750" t="s">
        <v>4187</v>
      </c>
      <c r="V750">
        <v>868.85</v>
      </c>
      <c r="W750">
        <v>-33.062403697996913</v>
      </c>
      <c r="Y750">
        <v>902.95</v>
      </c>
      <c r="Z750">
        <v>-30.435285053929118</v>
      </c>
      <c r="AE750" t="e" cm="1" vm="24">
        <f t="array" aca="1" ref="AE750" ca="1">VLOOKUP(VALUE(LEFT($B$2:$B$1211)),Events!$A$1:$U$536,3,FALSE)</f>
        <v>#VALUE!</v>
      </c>
    </row>
    <row r="751" spans="1:31" x14ac:dyDescent="0.3">
      <c r="A751"/>
      <c r="B751" s="27"/>
      <c r="C751" s="34"/>
      <c r="D751" s="34"/>
      <c r="F751"/>
      <c r="G751"/>
      <c r="H751"/>
      <c r="I751" t="s">
        <v>265</v>
      </c>
      <c r="J751">
        <v>107</v>
      </c>
      <c r="K751">
        <v>107.75</v>
      </c>
      <c r="L751" s="2">
        <f t="shared" si="13"/>
        <v>0.7009345794392523</v>
      </c>
      <c r="O751">
        <v>107.75</v>
      </c>
      <c r="P751">
        <f t="shared" si="12"/>
        <v>0.7009345794392523</v>
      </c>
      <c r="R751">
        <f>VLOOKUP(I751,'03septbhavcopy'!$A$1:$M$2068,6,FALSE)</f>
        <v>106.5</v>
      </c>
      <c r="S751">
        <v>-0.46728971962616822</v>
      </c>
      <c r="T751" t="s">
        <v>4187</v>
      </c>
      <c r="V751">
        <v>110.9</v>
      </c>
      <c r="W751">
        <v>3.6448598130841172</v>
      </c>
      <c r="Y751">
        <v>117.25</v>
      </c>
      <c r="Z751">
        <v>9.5794392523364476</v>
      </c>
      <c r="AE751" t="e" cm="1" vm="24">
        <f t="array" aca="1" ref="AE751" ca="1">VLOOKUP(VALUE(LEFT($B$2:$B$1211)),Events!$A$1:$U$536,3,FALSE)</f>
        <v>#VALUE!</v>
      </c>
    </row>
    <row r="752" spans="1:31" x14ac:dyDescent="0.3">
      <c r="A752"/>
      <c r="B752" s="27"/>
      <c r="C752" s="34"/>
      <c r="D752" s="34"/>
      <c r="F752"/>
      <c r="G752"/>
      <c r="H752"/>
      <c r="I752" t="s">
        <v>315</v>
      </c>
      <c r="J752">
        <v>1840</v>
      </c>
      <c r="K752">
        <v>1819.45</v>
      </c>
      <c r="L752" s="2">
        <f t="shared" si="13"/>
        <v>-1.1168478260869541</v>
      </c>
      <c r="O752">
        <v>1819.45</v>
      </c>
      <c r="P752">
        <f t="shared" si="12"/>
        <v>-1.1168478260869541</v>
      </c>
      <c r="R752">
        <f>VLOOKUP(I752,'03septbhavcopy'!$A$1:$M$2068,6,FALSE)</f>
        <v>2116.1</v>
      </c>
      <c r="S752">
        <v>15.005434782608692</v>
      </c>
      <c r="T752" t="s">
        <v>4187</v>
      </c>
      <c r="V752">
        <v>2148.85</v>
      </c>
      <c r="W752">
        <v>16.78532608695652</v>
      </c>
      <c r="Y752">
        <v>3200.25</v>
      </c>
      <c r="Z752">
        <v>73.926630434782609</v>
      </c>
      <c r="AE752" t="e" cm="1" vm="24">
        <f t="array" aca="1" ref="AE752" ca="1">VLOOKUP(VALUE(LEFT($B$2:$B$1211)),Events!$A$1:$U$536,3,FALSE)</f>
        <v>#VALUE!</v>
      </c>
    </row>
    <row r="753" spans="1:31" x14ac:dyDescent="0.3">
      <c r="A753"/>
      <c r="B753" s="27"/>
      <c r="C753" s="34"/>
      <c r="D753" s="34"/>
      <c r="F753"/>
      <c r="G753"/>
      <c r="H753"/>
      <c r="I753" t="s">
        <v>217</v>
      </c>
      <c r="J753">
        <v>1363</v>
      </c>
      <c r="K753">
        <v>1407.2</v>
      </c>
      <c r="L753" s="2">
        <f t="shared" si="13"/>
        <v>3.2428466617754985</v>
      </c>
      <c r="M753" s="2">
        <f>AVERAGE(L749:L753)</f>
        <v>2.6065233907848957</v>
      </c>
      <c r="O753">
        <v>1407.2</v>
      </c>
      <c r="P753">
        <f t="shared" si="12"/>
        <v>3.2428466617754985</v>
      </c>
      <c r="Q753">
        <f>AVERAGE(P749:P753)</f>
        <v>2.6065233907848957</v>
      </c>
      <c r="R753">
        <f>VLOOKUP(I753,'03septbhavcopy'!$A$1:$M$2068,6,FALSE)</f>
        <v>1580.4</v>
      </c>
      <c r="S753">
        <v>15.950110051357306</v>
      </c>
      <c r="T753">
        <v>13.265363785235518</v>
      </c>
      <c r="V753">
        <v>2285.6999999999998</v>
      </c>
      <c r="W753">
        <v>67.696258253851781</v>
      </c>
      <c r="X753">
        <f>AVERAGE(W749:W753)</f>
        <v>13.244681389867543</v>
      </c>
      <c r="Y753">
        <v>1561.55</v>
      </c>
      <c r="Z753">
        <v>14.567131327953041</v>
      </c>
      <c r="AA753">
        <v>15.290760623557475</v>
      </c>
      <c r="AE753" t="e" cm="1" vm="24">
        <f t="array" aca="1" ref="AE753" ca="1">VLOOKUP(VALUE(LEFT($B$2:$B$1211)),Events!$A$1:$U$536,3,FALSE)</f>
        <v>#VALUE!</v>
      </c>
    </row>
    <row r="754" spans="1:31" x14ac:dyDescent="0.3">
      <c r="A754" t="s">
        <v>391</v>
      </c>
      <c r="B754" s="27">
        <v>44344.34952546296</v>
      </c>
      <c r="C754" s="34">
        <v>44344.34952546296</v>
      </c>
      <c r="D754" s="34">
        <v>44344.34952546296</v>
      </c>
      <c r="E754" s="4" t="s">
        <v>6483</v>
      </c>
      <c r="F754" t="s">
        <v>48</v>
      </c>
      <c r="G754" t="s">
        <v>26</v>
      </c>
      <c r="H754" t="s">
        <v>18</v>
      </c>
      <c r="I754" t="s">
        <v>383</v>
      </c>
      <c r="J754">
        <v>342.3</v>
      </c>
      <c r="K754">
        <v>362.9</v>
      </c>
      <c r="L754" s="2">
        <f t="shared" si="13"/>
        <v>6.018112766579014</v>
      </c>
      <c r="O754">
        <v>362.9</v>
      </c>
      <c r="P754">
        <f t="shared" si="12"/>
        <v>6.018112766579014</v>
      </c>
      <c r="R754">
        <f>VLOOKUP(I754,'03septbhavcopy'!$A$1:$M$2068,6,FALSE)</f>
        <v>259.14999999999998</v>
      </c>
      <c r="S754">
        <v>-24.291557113643012</v>
      </c>
      <c r="V754">
        <v>243.5</v>
      </c>
      <c r="W754">
        <v>-28.86356996786445</v>
      </c>
      <c r="Y754">
        <v>216.55</v>
      </c>
      <c r="Z754">
        <v>-36.736780601811276</v>
      </c>
      <c r="AE754" t="e" cm="1" vm="24">
        <f t="array" aca="1" ref="AE754" ca="1">VLOOKUP(VALUE(LEFT($B$2:$B$1211)),Events!$A$1:$U$536,3,FALSE)</f>
        <v>#VALUE!</v>
      </c>
    </row>
    <row r="755" spans="1:31" x14ac:dyDescent="0.3">
      <c r="A755"/>
      <c r="B755" s="27"/>
      <c r="C755" s="34"/>
      <c r="D755" s="34"/>
      <c r="F755"/>
      <c r="G755"/>
      <c r="H755"/>
      <c r="I755" t="s">
        <v>285</v>
      </c>
      <c r="J755">
        <v>5135</v>
      </c>
      <c r="K755">
        <v>5424.85</v>
      </c>
      <c r="L755" s="2">
        <f t="shared" si="13"/>
        <v>5.644595910418702</v>
      </c>
      <c r="O755">
        <v>5424.85</v>
      </c>
      <c r="P755">
        <f t="shared" si="12"/>
        <v>5.644595910418702</v>
      </c>
      <c r="R755">
        <f>VLOOKUP(I755,'03septbhavcopy'!$A$1:$M$2068,6,FALSE)</f>
        <v>6034.75</v>
      </c>
      <c r="S755">
        <v>17.521908471275559</v>
      </c>
      <c r="V755">
        <v>5641.8</v>
      </c>
      <c r="W755">
        <v>9.8695228821811138</v>
      </c>
      <c r="Y755">
        <v>4405.25</v>
      </c>
      <c r="Z755">
        <v>-14.211295034079845</v>
      </c>
      <c r="AE755" t="e" cm="1" vm="24">
        <f t="array" aca="1" ref="AE755" ca="1">VLOOKUP(VALUE(LEFT($B$2:$B$1211)),Events!$A$1:$U$536,3,FALSE)</f>
        <v>#VALUE!</v>
      </c>
    </row>
    <row r="756" spans="1:31" x14ac:dyDescent="0.3">
      <c r="A756"/>
      <c r="B756" s="27"/>
      <c r="C756" s="34"/>
      <c r="D756" s="34"/>
      <c r="F756"/>
      <c r="G756"/>
      <c r="H756"/>
      <c r="I756" t="s">
        <v>388</v>
      </c>
      <c r="J756">
        <v>15427.55</v>
      </c>
      <c r="K756">
        <v>15340.8</v>
      </c>
      <c r="L756" s="2">
        <f t="shared" si="13"/>
        <v>-0.56230574524146737</v>
      </c>
      <c r="O756">
        <v>15340.8</v>
      </c>
      <c r="P756">
        <f t="shared" si="12"/>
        <v>-0.56230574524146737</v>
      </c>
      <c r="R756">
        <f>VLOOKUP(I756,'03septbhavcopy'!$A$1:$M$2068,6,FALSE)</f>
        <v>18872.849999999999</v>
      </c>
      <c r="S756">
        <v>22.332126617641812</v>
      </c>
      <c r="V756">
        <v>18460.25</v>
      </c>
      <c r="W756">
        <v>19.657690300793067</v>
      </c>
      <c r="Y756">
        <v>12890.65</v>
      </c>
      <c r="Z756">
        <v>-16.443959021361135</v>
      </c>
      <c r="AE756" t="e" cm="1" vm="24">
        <f t="array" aca="1" ref="AE756" ca="1">VLOOKUP(VALUE(LEFT($B$2:$B$1211)),Events!$A$1:$U$536,3,FALSE)</f>
        <v>#VALUE!</v>
      </c>
    </row>
    <row r="757" spans="1:31" x14ac:dyDescent="0.3">
      <c r="A757"/>
      <c r="B757" s="27"/>
      <c r="C757" s="34"/>
      <c r="D757" s="34"/>
      <c r="F757"/>
      <c r="G757"/>
      <c r="H757"/>
      <c r="I757" t="s">
        <v>20</v>
      </c>
      <c r="J757">
        <v>453.1</v>
      </c>
      <c r="K757">
        <v>508.9</v>
      </c>
      <c r="L757" s="2">
        <f t="shared" si="13"/>
        <v>12.31516221584638</v>
      </c>
      <c r="O757">
        <v>508.9</v>
      </c>
      <c r="P757">
        <f t="shared" si="12"/>
        <v>12.31516221584638</v>
      </c>
      <c r="R757">
        <f>VLOOKUP(I757,'03septbhavcopy'!$A$1:$M$2068,6,FALSE)</f>
        <v>473.25</v>
      </c>
      <c r="S757">
        <v>4.4471419112778579</v>
      </c>
      <c r="V757">
        <v>490.1</v>
      </c>
      <c r="W757">
        <v>8.1659677775325523</v>
      </c>
      <c r="Y757">
        <v>498.4</v>
      </c>
      <c r="Z757">
        <v>9.9977929816817372</v>
      </c>
      <c r="AE757" t="e" cm="1" vm="24">
        <f t="array" aca="1" ref="AE757" ca="1">VLOOKUP(VALUE(LEFT($B$2:$B$1211)),Events!$A$1:$U$536,3,FALSE)</f>
        <v>#VALUE!</v>
      </c>
    </row>
    <row r="758" spans="1:31" x14ac:dyDescent="0.3">
      <c r="A758"/>
      <c r="B758" s="27"/>
      <c r="C758" s="34"/>
      <c r="D758" s="34"/>
      <c r="F758"/>
      <c r="G758"/>
      <c r="H758"/>
      <c r="I758" t="s">
        <v>114</v>
      </c>
      <c r="J758">
        <v>1893.45</v>
      </c>
      <c r="K758">
        <v>1928.8</v>
      </c>
      <c r="L758" s="2">
        <f t="shared" si="13"/>
        <v>1.8669624230901216</v>
      </c>
      <c r="M758" s="2">
        <f>AVERAGE(L754:L758)</f>
        <v>5.05650551413855</v>
      </c>
      <c r="O758">
        <v>1928.8</v>
      </c>
      <c r="P758">
        <f t="shared" si="12"/>
        <v>1.8669624230901216</v>
      </c>
      <c r="Q758">
        <f>AVERAGE(P754:P758)</f>
        <v>5.05650551413855</v>
      </c>
      <c r="R758">
        <f>VLOOKUP(I758,'03septbhavcopy'!$A$1:$M$2068,6,FALSE)</f>
        <v>2100.3000000000002</v>
      </c>
      <c r="S758">
        <v>10.924502891547183</v>
      </c>
      <c r="T758">
        <v>6.1868245556198804</v>
      </c>
      <c r="V758">
        <v>2104.75</v>
      </c>
      <c r="W758">
        <v>11.15952362090364</v>
      </c>
      <c r="X758">
        <f>AVERAGE(W754:W758)</f>
        <v>3.9978269227091849</v>
      </c>
      <c r="Y758">
        <v>2110</v>
      </c>
      <c r="Z758">
        <v>11.436795267897223</v>
      </c>
      <c r="AA758">
        <v>-9.1914892815346576</v>
      </c>
      <c r="AE758" t="e" cm="1" vm="24">
        <f t="array" aca="1" ref="AE758" ca="1">VLOOKUP(VALUE(LEFT($B$2:$B$1211)),Events!$A$1:$U$536,3,FALSE)</f>
        <v>#VALUE!</v>
      </c>
    </row>
    <row r="759" spans="1:31" x14ac:dyDescent="0.3">
      <c r="A759"/>
      <c r="B759" s="27"/>
      <c r="C759" s="34"/>
      <c r="D759" s="34"/>
      <c r="F759"/>
      <c r="G759"/>
      <c r="H759"/>
      <c r="I759" s="15"/>
      <c r="J759" s="18"/>
      <c r="K759" t="e">
        <v>#N/A</v>
      </c>
      <c r="L759" s="2" t="e">
        <f t="shared" si="13"/>
        <v>#N/A</v>
      </c>
      <c r="O759" t="e">
        <v>#N/A</v>
      </c>
      <c r="P759" t="e">
        <f t="shared" si="12"/>
        <v>#N/A</v>
      </c>
      <c r="R759" t="e">
        <f>VLOOKUP(I759,'03septbhavcopy'!$A$1:$M$2068,6,FALSE)</f>
        <v>#N/A</v>
      </c>
      <c r="S759" t="s">
        <v>4187</v>
      </c>
      <c r="T759" t="s">
        <v>4187</v>
      </c>
      <c r="V759" t="s">
        <v>4187</v>
      </c>
      <c r="W759" t="s">
        <v>4187</v>
      </c>
      <c r="AE759" t="e" cm="1" vm="24">
        <f t="array" aca="1" ref="AE759" ca="1">VLOOKUP(VALUE(LEFT($B$2:$B$1211)),Events!$A$1:$U$536,3,FALSE)</f>
        <v>#VALUE!</v>
      </c>
    </row>
    <row r="760" spans="1:31" x14ac:dyDescent="0.3">
      <c r="A760" t="s">
        <v>392</v>
      </c>
      <c r="B760" s="27">
        <v>44344.432615740741</v>
      </c>
      <c r="C760" s="34">
        <v>44344.432615740741</v>
      </c>
      <c r="D760" s="34">
        <v>44344.432615740741</v>
      </c>
      <c r="E760" s="4" t="s">
        <v>6483</v>
      </c>
      <c r="F760" t="s">
        <v>18</v>
      </c>
      <c r="G760" t="s">
        <v>48</v>
      </c>
      <c r="H760" t="s">
        <v>18</v>
      </c>
      <c r="I760" t="s">
        <v>66</v>
      </c>
      <c r="J760">
        <v>31362.3</v>
      </c>
      <c r="K760">
        <v>30970.45</v>
      </c>
      <c r="L760" s="2">
        <f t="shared" si="13"/>
        <v>-1.2494300481788598</v>
      </c>
      <c r="O760">
        <v>30970.45</v>
      </c>
      <c r="P760">
        <f t="shared" si="12"/>
        <v>-1.2494300481788598</v>
      </c>
      <c r="R760">
        <f>VLOOKUP(I760,'03septbhavcopy'!$A$1:$M$2068,6,FALSE)</f>
        <v>32473.3</v>
      </c>
      <c r="S760">
        <v>3.5424697805964489</v>
      </c>
      <c r="T760" t="s">
        <v>4187</v>
      </c>
      <c r="V760">
        <v>32980.75</v>
      </c>
      <c r="W760">
        <v>5.1604952442901215</v>
      </c>
      <c r="Y760">
        <v>40715.5</v>
      </c>
      <c r="Z760">
        <v>29.823067823469582</v>
      </c>
      <c r="AE760" t="e" cm="1" vm="24">
        <f t="array" aca="1" ref="AE760" ca="1">VLOOKUP(VALUE(LEFT($B$2:$B$1211)),Events!$A$1:$U$536,3,FALSE)</f>
        <v>#VALUE!</v>
      </c>
    </row>
    <row r="761" spans="1:31" x14ac:dyDescent="0.3">
      <c r="A761"/>
      <c r="B761" s="27"/>
      <c r="C761" s="34"/>
      <c r="D761" s="34"/>
      <c r="F761"/>
      <c r="G761"/>
      <c r="H761"/>
      <c r="I761" t="s">
        <v>183</v>
      </c>
      <c r="J761">
        <v>15104.45</v>
      </c>
      <c r="K761">
        <v>15908.4</v>
      </c>
      <c r="L761" s="2">
        <f t="shared" si="13"/>
        <v>5.322603603573774</v>
      </c>
      <c r="O761">
        <v>15908.4</v>
      </c>
      <c r="P761">
        <f t="shared" si="12"/>
        <v>5.322603603573774</v>
      </c>
      <c r="R761">
        <f>VLOOKUP(I761,'03septbhavcopy'!$A$1:$M$2068,6,FALSE)</f>
        <v>14310.4</v>
      </c>
      <c r="S761">
        <v>-5.2570600054950765</v>
      </c>
      <c r="T761" t="s">
        <v>4187</v>
      </c>
      <c r="V761">
        <v>15796.8</v>
      </c>
      <c r="W761">
        <v>4.5837484979592009</v>
      </c>
      <c r="Y761">
        <v>16062.35</v>
      </c>
      <c r="Z761">
        <v>6.3418396565250612</v>
      </c>
      <c r="AE761" t="e" cm="1" vm="24">
        <f t="array" aca="1" ref="AE761" ca="1">VLOOKUP(VALUE(LEFT($B$2:$B$1211)),Events!$A$1:$U$536,3,FALSE)</f>
        <v>#VALUE!</v>
      </c>
    </row>
    <row r="762" spans="1:31" x14ac:dyDescent="0.3">
      <c r="A762"/>
      <c r="B762" s="27"/>
      <c r="C762" s="34"/>
      <c r="D762" s="34"/>
      <c r="F762"/>
      <c r="G762"/>
      <c r="H762"/>
      <c r="I762" t="s">
        <v>164</v>
      </c>
      <c r="J762">
        <v>1242</v>
      </c>
      <c r="K762">
        <v>1205.6500000000001</v>
      </c>
      <c r="L762" s="2">
        <f t="shared" si="13"/>
        <v>-2.9267310789049845</v>
      </c>
      <c r="O762">
        <v>1205.6500000000001</v>
      </c>
      <c r="P762">
        <f t="shared" si="12"/>
        <v>-2.9267310789049845</v>
      </c>
      <c r="R762">
        <f>VLOOKUP(I762,'03septbhavcopy'!$A$1:$M$2068,6,FALSE)</f>
        <v>1370.8</v>
      </c>
      <c r="S762">
        <v>10.370370370370367</v>
      </c>
      <c r="T762" t="s">
        <v>4187</v>
      </c>
      <c r="V762">
        <v>1422.6</v>
      </c>
      <c r="W762">
        <v>14.541062801932361</v>
      </c>
      <c r="Y762">
        <v>1818.9</v>
      </c>
      <c r="Z762">
        <v>46.449275362318851</v>
      </c>
      <c r="AE762" t="e" cm="1" vm="24">
        <f t="array" aca="1" ref="AE762" ca="1">VLOOKUP(VALUE(LEFT($B$2:$B$1211)),Events!$A$1:$U$536,3,FALSE)</f>
        <v>#VALUE!</v>
      </c>
    </row>
    <row r="763" spans="1:31" x14ac:dyDescent="0.3">
      <c r="A763"/>
      <c r="B763" s="27"/>
      <c r="C763" s="34"/>
      <c r="D763" s="34"/>
      <c r="F763"/>
      <c r="G763"/>
      <c r="H763"/>
      <c r="I763" t="s">
        <v>346</v>
      </c>
      <c r="J763">
        <v>1404.75</v>
      </c>
      <c r="K763">
        <v>1629.9</v>
      </c>
      <c r="L763" s="2">
        <f t="shared" si="13"/>
        <v>16.027762947143628</v>
      </c>
      <c r="O763">
        <v>1629.9</v>
      </c>
      <c r="P763">
        <f t="shared" si="12"/>
        <v>16.027762947143628</v>
      </c>
      <c r="R763">
        <f>VLOOKUP(I763,'03septbhavcopy'!$A$1:$M$2068,6,FALSE)</f>
        <v>1768.4</v>
      </c>
      <c r="S763">
        <v>25.887168535326577</v>
      </c>
      <c r="T763" t="s">
        <v>4187</v>
      </c>
      <c r="V763">
        <v>2007</v>
      </c>
      <c r="W763">
        <v>42.872397223705285</v>
      </c>
      <c r="Y763">
        <v>2339.6999999999998</v>
      </c>
      <c r="Z763">
        <v>66.55632674853176</v>
      </c>
      <c r="AE763" t="e" cm="1" vm="24">
        <f t="array" aca="1" ref="AE763" ca="1">VLOOKUP(VALUE(LEFT($B$2:$B$1211)),Events!$A$1:$U$536,3,FALSE)</f>
        <v>#VALUE!</v>
      </c>
    </row>
    <row r="764" spans="1:31" x14ac:dyDescent="0.3">
      <c r="A764"/>
      <c r="B764" s="27"/>
      <c r="C764" s="34"/>
      <c r="D764" s="34"/>
      <c r="F764"/>
      <c r="G764"/>
      <c r="H764"/>
      <c r="I764" t="s">
        <v>362</v>
      </c>
      <c r="J764">
        <v>192.95</v>
      </c>
      <c r="K764">
        <v>199.3</v>
      </c>
      <c r="L764" s="2">
        <f t="shared" si="13"/>
        <v>3.2910080331692266</v>
      </c>
      <c r="M764" s="2">
        <f>AVERAGE(L760:L764)</f>
        <v>4.0930426913605569</v>
      </c>
      <c r="O764">
        <v>199.3</v>
      </c>
      <c r="P764">
        <f t="shared" si="12"/>
        <v>3.2910080331692266</v>
      </c>
      <c r="Q764">
        <f>AVERAGE(P760:P764)</f>
        <v>4.0930426913605569</v>
      </c>
      <c r="R764">
        <f>VLOOKUP(I764,'03septbhavcopy'!$A$1:$M$2068,6,FALSE)</f>
        <v>149.44999999999999</v>
      </c>
      <c r="S764">
        <v>-22.544700699663125</v>
      </c>
      <c r="T764">
        <v>2.3996495962270386</v>
      </c>
      <c r="V764">
        <v>143.94999999999999</v>
      </c>
      <c r="W764">
        <v>-25.395180098471105</v>
      </c>
      <c r="X764">
        <f>AVERAGE(W760:W764)</f>
        <v>8.3525047338831744</v>
      </c>
      <c r="Y764">
        <v>137.65</v>
      </c>
      <c r="Z764">
        <v>-28.660274682560239</v>
      </c>
      <c r="AA764">
        <v>24.102046981657004</v>
      </c>
      <c r="AE764" t="e" cm="1" vm="24">
        <f t="array" aca="1" ref="AE764" ca="1">VLOOKUP(VALUE(LEFT($B$2:$B$1211)),Events!$A$1:$U$536,3,FALSE)</f>
        <v>#VALUE!</v>
      </c>
    </row>
    <row r="765" spans="1:31" x14ac:dyDescent="0.3">
      <c r="A765"/>
      <c r="B765" s="27"/>
      <c r="C765" s="34"/>
      <c r="D765" s="34"/>
      <c r="F765"/>
      <c r="G765"/>
      <c r="H765"/>
      <c r="I765" s="15"/>
      <c r="J765" s="18"/>
      <c r="K765" t="e">
        <v>#N/A</v>
      </c>
      <c r="L765" s="2" t="e">
        <f t="shared" si="13"/>
        <v>#N/A</v>
      </c>
      <c r="O765" t="e">
        <v>#N/A</v>
      </c>
      <c r="P765" t="e">
        <f t="shared" si="12"/>
        <v>#N/A</v>
      </c>
      <c r="R765" t="e">
        <f>VLOOKUP(I765,'03septbhavcopy'!$A$1:$M$2068,6,FALSE)</f>
        <v>#N/A</v>
      </c>
      <c r="S765" t="s">
        <v>4187</v>
      </c>
      <c r="T765" t="s">
        <v>4187</v>
      </c>
      <c r="V765" t="s">
        <v>4187</v>
      </c>
      <c r="W765" t="s">
        <v>4187</v>
      </c>
      <c r="AE765" t="e" cm="1" vm="24">
        <f t="array" aca="1" ref="AE765" ca="1">VLOOKUP(VALUE(LEFT($B$2:$B$1211)),Events!$A$1:$U$536,3,FALSE)</f>
        <v>#VALUE!</v>
      </c>
    </row>
    <row r="766" spans="1:31" x14ac:dyDescent="0.3">
      <c r="A766" t="s">
        <v>4191</v>
      </c>
      <c r="B766" s="27">
        <v>44345.506921296299</v>
      </c>
      <c r="C766" s="34">
        <v>44345.506921296299</v>
      </c>
      <c r="D766" s="34">
        <v>44345.506921296299</v>
      </c>
      <c r="E766" s="4" t="s">
        <v>6483</v>
      </c>
      <c r="F766" t="s">
        <v>18</v>
      </c>
      <c r="G766" t="s">
        <v>18</v>
      </c>
      <c r="H766" t="s">
        <v>18</v>
      </c>
      <c r="I766" t="s">
        <v>273</v>
      </c>
      <c r="J766">
        <v>632.20000000000005</v>
      </c>
      <c r="K766">
        <v>690.75</v>
      </c>
      <c r="L766" s="2">
        <f t="shared" si="13"/>
        <v>9.261309712116411</v>
      </c>
      <c r="O766">
        <v>690.75</v>
      </c>
      <c r="P766">
        <f t="shared" si="12"/>
        <v>9.261309712116411</v>
      </c>
      <c r="R766">
        <f>VLOOKUP(I766,'03septbhavcopy'!$A$1:$M$2068,6,FALSE)</f>
        <v>1088.55</v>
      </c>
      <c r="S766">
        <v>72.184435305283117</v>
      </c>
      <c r="T766" t="s">
        <v>4187</v>
      </c>
      <c r="V766">
        <v>1101.9000000000001</v>
      </c>
      <c r="W766">
        <v>74.29610882632079</v>
      </c>
      <c r="Y766">
        <v>1319.15</v>
      </c>
      <c r="Z766">
        <v>108.66023410313193</v>
      </c>
      <c r="AE766" t="e" cm="1" vm="24">
        <f t="array" aca="1" ref="AE766" ca="1">VLOOKUP(VALUE(LEFT($B$2:$B$1211)),Events!$A$1:$U$536,3,FALSE)</f>
        <v>#VALUE!</v>
      </c>
    </row>
    <row r="767" spans="1:31" x14ac:dyDescent="0.3">
      <c r="A767"/>
      <c r="B767" s="27"/>
      <c r="C767" s="34"/>
      <c r="D767" s="34"/>
      <c r="F767"/>
      <c r="G767"/>
      <c r="H767"/>
      <c r="I767" t="s">
        <v>148</v>
      </c>
      <c r="J767">
        <v>935.25</v>
      </c>
      <c r="K767">
        <v>1014.4</v>
      </c>
      <c r="L767" s="2">
        <f t="shared" si="13"/>
        <v>8.4629778134188705</v>
      </c>
      <c r="O767">
        <v>1014.4</v>
      </c>
      <c r="P767">
        <f t="shared" si="12"/>
        <v>8.4629778134188705</v>
      </c>
      <c r="R767">
        <f>VLOOKUP(I767,'03septbhavcopy'!$A$1:$M$2068,6,FALSE)</f>
        <v>1066.9000000000001</v>
      </c>
      <c r="S767">
        <v>14.076450147019525</v>
      </c>
      <c r="T767" t="s">
        <v>4187</v>
      </c>
      <c r="V767">
        <v>1030.05</v>
      </c>
      <c r="W767">
        <v>10.136327185244584</v>
      </c>
      <c r="Y767">
        <v>869.3</v>
      </c>
      <c r="Z767">
        <v>-7.0515904838278587</v>
      </c>
      <c r="AE767" t="e" cm="1" vm="24">
        <f t="array" aca="1" ref="AE767" ca="1">VLOOKUP(VALUE(LEFT($B$2:$B$1211)),Events!$A$1:$U$536,3,FALSE)</f>
        <v>#VALUE!</v>
      </c>
    </row>
    <row r="768" spans="1:31" x14ac:dyDescent="0.3">
      <c r="A768"/>
      <c r="B768" s="27"/>
      <c r="C768" s="34"/>
      <c r="D768" s="34"/>
      <c r="F768"/>
      <c r="G768"/>
      <c r="H768"/>
      <c r="I768" t="s">
        <v>215</v>
      </c>
      <c r="J768">
        <v>2239.0500000000002</v>
      </c>
      <c r="K768">
        <v>2266.5500000000002</v>
      </c>
      <c r="L768" s="2">
        <f t="shared" si="13"/>
        <v>1.2281994595922376</v>
      </c>
      <c r="O768">
        <v>2266.5500000000002</v>
      </c>
      <c r="P768">
        <f t="shared" si="12"/>
        <v>1.2281994595922376</v>
      </c>
      <c r="R768">
        <f>VLOOKUP(I768,'03septbhavcopy'!$A$1:$M$2068,6,FALSE)</f>
        <v>2154.5500000000002</v>
      </c>
      <c r="S768">
        <v>-3.7739219758379665</v>
      </c>
      <c r="T768" t="s">
        <v>4187</v>
      </c>
      <c r="V768">
        <v>2315.5</v>
      </c>
      <c r="W768">
        <v>3.4143944976664122</v>
      </c>
      <c r="Y768">
        <v>2019.75</v>
      </c>
      <c r="Z768">
        <v>-9.794332417766471</v>
      </c>
      <c r="AE768" t="e" cm="1" vm="24">
        <f t="array" aca="1" ref="AE768" ca="1">VLOOKUP(VALUE(LEFT($B$2:$B$1211)),Events!$A$1:$U$536,3,FALSE)</f>
        <v>#VALUE!</v>
      </c>
    </row>
    <row r="769" spans="1:31" x14ac:dyDescent="0.3">
      <c r="A769"/>
      <c r="B769" s="27"/>
      <c r="C769" s="34"/>
      <c r="D769" s="34"/>
      <c r="F769"/>
      <c r="G769"/>
      <c r="H769"/>
      <c r="I769" t="s">
        <v>172</v>
      </c>
      <c r="J769">
        <v>1007.55</v>
      </c>
      <c r="K769">
        <v>1116.5999999999999</v>
      </c>
      <c r="L769" s="2">
        <f t="shared" si="13"/>
        <v>10.823284204257849</v>
      </c>
      <c r="O769">
        <v>1116.5999999999999</v>
      </c>
      <c r="P769">
        <f t="shared" si="12"/>
        <v>10.823284204257849</v>
      </c>
      <c r="R769">
        <f>VLOOKUP(I769,'03septbhavcopy'!$A$1:$M$2068,6,FALSE)</f>
        <v>907.75</v>
      </c>
      <c r="S769">
        <v>-9.9052156220534915</v>
      </c>
      <c r="T769" t="s">
        <v>4187</v>
      </c>
      <c r="V769">
        <v>902.75</v>
      </c>
      <c r="W769">
        <v>-10.401468909731523</v>
      </c>
      <c r="Y769">
        <v>941.45</v>
      </c>
      <c r="Z769">
        <v>-6.5604684631035592</v>
      </c>
      <c r="AE769" t="e" cm="1" vm="24">
        <f t="array" aca="1" ref="AE769" ca="1">VLOOKUP(VALUE(LEFT($B$2:$B$1211)),Events!$A$1:$U$536,3,FALSE)</f>
        <v>#VALUE!</v>
      </c>
    </row>
    <row r="770" spans="1:31" x14ac:dyDescent="0.3">
      <c r="A770"/>
      <c r="B770" s="27"/>
      <c r="C770" s="34"/>
      <c r="D770" s="34"/>
      <c r="F770"/>
      <c r="G770"/>
      <c r="H770"/>
      <c r="I770" t="s">
        <v>101</v>
      </c>
      <c r="J770">
        <v>510.7</v>
      </c>
      <c r="K770">
        <v>598.95000000000005</v>
      </c>
      <c r="L770" s="2">
        <f t="shared" si="13"/>
        <v>17.280203642059927</v>
      </c>
      <c r="M770" s="2">
        <f>AVERAGE(L766:L770)</f>
        <v>9.4111949662890595</v>
      </c>
      <c r="O770">
        <v>598.95000000000005</v>
      </c>
      <c r="P770">
        <f t="shared" si="12"/>
        <v>17.280203642059927</v>
      </c>
      <c r="Q770">
        <f>AVERAGE(P766:P770)</f>
        <v>9.4111949662890595</v>
      </c>
      <c r="R770">
        <f>VLOOKUP(I770,'03septbhavcopy'!$A$1:$M$2068,6,FALSE)</f>
        <v>700.55</v>
      </c>
      <c r="S770">
        <v>37.174466418641074</v>
      </c>
      <c r="T770">
        <v>21.951242854610452</v>
      </c>
      <c r="V770">
        <v>615.9</v>
      </c>
      <c r="W770">
        <v>20.599177599373405</v>
      </c>
      <c r="X770">
        <f>AVERAGE(W766:W770)</f>
        <v>19.608907839774734</v>
      </c>
      <c r="Y770">
        <v>690.35</v>
      </c>
      <c r="Z770">
        <v>35.177207754063055</v>
      </c>
      <c r="AA770">
        <v>24.086210098499418</v>
      </c>
      <c r="AE770" t="e" cm="1" vm="24">
        <f t="array" aca="1" ref="AE770" ca="1">VLOOKUP(VALUE(LEFT($B$2:$B$1211)),Events!$A$1:$U$536,3,FALSE)</f>
        <v>#VALUE!</v>
      </c>
    </row>
    <row r="771" spans="1:31" x14ac:dyDescent="0.3">
      <c r="A771"/>
      <c r="B771" s="27"/>
      <c r="C771" s="34"/>
      <c r="D771" s="34"/>
      <c r="F771"/>
      <c r="G771"/>
      <c r="H771"/>
      <c r="I771" s="15"/>
      <c r="J771" s="18"/>
      <c r="K771" t="e">
        <v>#N/A</v>
      </c>
      <c r="L771" s="2" t="e">
        <f t="shared" si="13"/>
        <v>#N/A</v>
      </c>
      <c r="O771" t="e">
        <v>#N/A</v>
      </c>
      <c r="P771" t="e">
        <f t="shared" si="12"/>
        <v>#N/A</v>
      </c>
      <c r="R771" t="e">
        <f>VLOOKUP(I771,'03septbhavcopy'!$A$1:$M$2068,6,FALSE)</f>
        <v>#N/A</v>
      </c>
      <c r="S771" t="s">
        <v>4187</v>
      </c>
      <c r="T771" t="s">
        <v>4187</v>
      </c>
      <c r="V771" t="s">
        <v>4187</v>
      </c>
      <c r="W771" t="s">
        <v>4187</v>
      </c>
      <c r="AE771" t="e" cm="1" vm="24">
        <f t="array" aca="1" ref="AE771" ca="1">VLOOKUP(VALUE(LEFT($B$2:$B$1211)),Events!$A$1:$U$536,3,FALSE)</f>
        <v>#VALUE!</v>
      </c>
    </row>
    <row r="772" spans="1:31" x14ac:dyDescent="0.3">
      <c r="A772" t="s">
        <v>4192</v>
      </c>
      <c r="B772" s="27">
        <v>44345.51059027778</v>
      </c>
      <c r="C772" s="34">
        <v>44345.51059027778</v>
      </c>
      <c r="D772" s="34">
        <v>44345.51059027778</v>
      </c>
      <c r="E772" s="4" t="s">
        <v>6483</v>
      </c>
      <c r="F772" t="s">
        <v>18</v>
      </c>
      <c r="G772" t="s">
        <v>18</v>
      </c>
      <c r="H772" t="s">
        <v>48</v>
      </c>
      <c r="I772" t="s">
        <v>102</v>
      </c>
      <c r="J772">
        <v>2355.6</v>
      </c>
      <c r="K772">
        <v>2441.15</v>
      </c>
      <c r="L772" s="2">
        <f t="shared" si="13"/>
        <v>3.6317710986585241</v>
      </c>
      <c r="O772">
        <v>2441.15</v>
      </c>
      <c r="P772">
        <f t="shared" ref="P772:P835" si="14">(O772-J772)/J772%</f>
        <v>3.6317710986585241</v>
      </c>
      <c r="R772">
        <f>VLOOKUP(I772,'03septbhavcopy'!$A$1:$M$2068,6,FALSE)</f>
        <v>3773.45</v>
      </c>
      <c r="S772">
        <v>60.190609611139415</v>
      </c>
      <c r="T772" t="s">
        <v>4187</v>
      </c>
      <c r="V772">
        <v>4347.25</v>
      </c>
      <c r="W772">
        <v>84.549583970113787</v>
      </c>
      <c r="Y772">
        <v>3870.05</v>
      </c>
      <c r="Z772">
        <v>64.291475632535253</v>
      </c>
      <c r="AE772" t="e" cm="1" vm="24">
        <f t="array" aca="1" ref="AE772" ca="1">VLOOKUP(VALUE(LEFT($B$2:$B$1211)),Events!$A$1:$U$536,3,FALSE)</f>
        <v>#VALUE!</v>
      </c>
    </row>
    <row r="773" spans="1:31" x14ac:dyDescent="0.3">
      <c r="A773"/>
      <c r="B773" s="27"/>
      <c r="C773" s="34"/>
      <c r="D773" s="34"/>
      <c r="F773"/>
      <c r="G773"/>
      <c r="H773"/>
      <c r="I773" t="s">
        <v>77</v>
      </c>
      <c r="J773">
        <v>1029.7</v>
      </c>
      <c r="K773">
        <v>1070.0999999999999</v>
      </c>
      <c r="L773" s="2">
        <f t="shared" si="13"/>
        <v>3.9234728561716872</v>
      </c>
      <c r="O773">
        <v>1070.0999999999999</v>
      </c>
      <c r="P773">
        <f t="shared" si="14"/>
        <v>3.9234728561716872</v>
      </c>
      <c r="R773">
        <f>VLOOKUP(I773,'03septbhavcopy'!$A$1:$M$2068,6,FALSE)</f>
        <v>1394.55</v>
      </c>
      <c r="S773">
        <v>35.432650286491203</v>
      </c>
      <c r="T773" t="s">
        <v>4187</v>
      </c>
      <c r="V773">
        <v>1336.55</v>
      </c>
      <c r="W773">
        <v>29.799941730601134</v>
      </c>
      <c r="Y773">
        <v>1386.8</v>
      </c>
      <c r="Z773">
        <v>34.680003884626579</v>
      </c>
      <c r="AE773" t="e" cm="1" vm="24">
        <f t="array" aca="1" ref="AE773" ca="1">VLOOKUP(VALUE(LEFT($B$2:$B$1211)),Events!$A$1:$U$536,3,FALSE)</f>
        <v>#VALUE!</v>
      </c>
    </row>
    <row r="774" spans="1:31" x14ac:dyDescent="0.3">
      <c r="A774"/>
      <c r="B774" s="27"/>
      <c r="C774" s="34"/>
      <c r="D774" s="34"/>
      <c r="F774"/>
      <c r="G774"/>
      <c r="H774"/>
      <c r="I774" t="s">
        <v>107</v>
      </c>
      <c r="J774">
        <v>1275.8</v>
      </c>
      <c r="K774">
        <v>1379.25</v>
      </c>
      <c r="L774" s="2">
        <f t="shared" si="13"/>
        <v>8.1086377175105859</v>
      </c>
      <c r="O774">
        <v>1379.25</v>
      </c>
      <c r="P774">
        <f t="shared" si="14"/>
        <v>8.1086377175105859</v>
      </c>
      <c r="R774">
        <f>VLOOKUP(I774,'03septbhavcopy'!$A$1:$M$2068,6,FALSE)</f>
        <v>1571.7</v>
      </c>
      <c r="S774">
        <v>23.193290484401953</v>
      </c>
      <c r="T774" t="s">
        <v>4187</v>
      </c>
      <c r="V774">
        <v>1555.55</v>
      </c>
      <c r="W774">
        <v>21.927418090609816</v>
      </c>
      <c r="Y774">
        <v>1607.4</v>
      </c>
      <c r="Z774">
        <v>25.991534723310878</v>
      </c>
      <c r="AE774" t="e" cm="1" vm="24">
        <f t="array" aca="1" ref="AE774" ca="1">VLOOKUP(VALUE(LEFT($B$2:$B$1211)),Events!$A$1:$U$536,3,FALSE)</f>
        <v>#VALUE!</v>
      </c>
    </row>
    <row r="775" spans="1:31" x14ac:dyDescent="0.3">
      <c r="A775"/>
      <c r="B775" s="27"/>
      <c r="C775" s="34"/>
      <c r="D775" s="34"/>
      <c r="F775"/>
      <c r="G775"/>
      <c r="H775"/>
      <c r="I775" t="s">
        <v>170</v>
      </c>
      <c r="J775">
        <v>1602</v>
      </c>
      <c r="K775">
        <v>1680.25</v>
      </c>
      <c r="L775" s="2">
        <f t="shared" si="13"/>
        <v>4.8845193508114857</v>
      </c>
      <c r="O775">
        <v>1680.25</v>
      </c>
      <c r="P775">
        <f t="shared" si="14"/>
        <v>4.8845193508114857</v>
      </c>
      <c r="R775">
        <f>VLOOKUP(I775,'03septbhavcopy'!$A$1:$M$2068,6,FALSE)</f>
        <v>1848.7</v>
      </c>
      <c r="S775">
        <v>15.399500624219728</v>
      </c>
      <c r="T775" t="s">
        <v>4187</v>
      </c>
      <c r="V775">
        <v>1855</v>
      </c>
      <c r="W775">
        <v>15.792759051186017</v>
      </c>
      <c r="Y775">
        <v>2258</v>
      </c>
      <c r="Z775">
        <v>40.948813982521848</v>
      </c>
      <c r="AE775" t="e" cm="1" vm="24">
        <f t="array" aca="1" ref="AE775" ca="1">VLOOKUP(VALUE(LEFT($B$2:$B$1211)),Events!$A$1:$U$536,3,FALSE)</f>
        <v>#VALUE!</v>
      </c>
    </row>
    <row r="776" spans="1:31" x14ac:dyDescent="0.3">
      <c r="A776"/>
      <c r="B776" s="27"/>
      <c r="C776" s="34"/>
      <c r="D776" s="34"/>
      <c r="F776"/>
      <c r="G776"/>
      <c r="H776"/>
      <c r="I776" t="s">
        <v>285</v>
      </c>
      <c r="J776">
        <v>5131.3500000000004</v>
      </c>
      <c r="K776">
        <v>5424.85</v>
      </c>
      <c r="L776" s="2">
        <f t="shared" si="13"/>
        <v>5.7197423679928274</v>
      </c>
      <c r="M776" s="2">
        <f>AVERAGE(L772:L776)</f>
        <v>5.2536286782290222</v>
      </c>
      <c r="O776">
        <v>5424.85</v>
      </c>
      <c r="P776">
        <f t="shared" si="14"/>
        <v>5.7197423679928274</v>
      </c>
      <c r="Q776">
        <f>AVERAGE(P772:P776)</f>
        <v>5.2536286782290222</v>
      </c>
      <c r="R776">
        <f>VLOOKUP(I776,'03septbhavcopy'!$A$1:$M$2068,6,FALSE)</f>
        <v>6034.75</v>
      </c>
      <c r="S776">
        <v>17.605503425024594</v>
      </c>
      <c r="T776">
        <v>30.364310886255385</v>
      </c>
      <c r="V776">
        <v>5641.8</v>
      </c>
      <c r="W776">
        <v>9.9476745885585611</v>
      </c>
      <c r="X776">
        <f>AVERAGE(W772:W776)</f>
        <v>32.403475486213857</v>
      </c>
      <c r="Y776">
        <v>4405.25</v>
      </c>
      <c r="Z776">
        <v>-14.150272345484138</v>
      </c>
      <c r="AA776">
        <v>30.352311175502088</v>
      </c>
      <c r="AE776" t="e" cm="1" vm="24">
        <f t="array" aca="1" ref="AE776" ca="1">VLOOKUP(VALUE(LEFT($B$2:$B$1211)),Events!$A$1:$U$536,3,FALSE)</f>
        <v>#VALUE!</v>
      </c>
    </row>
    <row r="777" spans="1:31" x14ac:dyDescent="0.3">
      <c r="A777"/>
      <c r="B777" s="27"/>
      <c r="C777" s="34"/>
      <c r="D777" s="34"/>
      <c r="F777"/>
      <c r="G777"/>
      <c r="H777"/>
      <c r="I777" s="15"/>
      <c r="J777" s="18"/>
      <c r="K777" t="e">
        <v>#N/A</v>
      </c>
      <c r="L777" s="2" t="e">
        <f t="shared" si="13"/>
        <v>#N/A</v>
      </c>
      <c r="O777" t="e">
        <v>#N/A</v>
      </c>
      <c r="P777" t="e">
        <f t="shared" si="14"/>
        <v>#N/A</v>
      </c>
      <c r="R777" t="e">
        <f>VLOOKUP(I777,'03septbhavcopy'!$A$1:$M$2068,6,FALSE)</f>
        <v>#N/A</v>
      </c>
      <c r="S777" t="s">
        <v>4187</v>
      </c>
      <c r="T777" t="s">
        <v>4187</v>
      </c>
      <c r="V777" t="s">
        <v>4187</v>
      </c>
      <c r="W777" t="s">
        <v>4187</v>
      </c>
      <c r="AE777" t="e" cm="1" vm="24">
        <f t="array" aca="1" ref="AE777" ca="1">VLOOKUP(VALUE(LEFT($B$2:$B$1211)),Events!$A$1:$U$536,3,FALSE)</f>
        <v>#VALUE!</v>
      </c>
    </row>
    <row r="778" spans="1:31" x14ac:dyDescent="0.3">
      <c r="A778" t="s">
        <v>4193</v>
      </c>
      <c r="B778" s="27">
        <v>44345.649409722224</v>
      </c>
      <c r="C778" s="34">
        <v>44345.649409722224</v>
      </c>
      <c r="D778" s="34">
        <v>44345.649409722224</v>
      </c>
      <c r="E778" s="4" t="s">
        <v>6483</v>
      </c>
      <c r="F778" t="s">
        <v>18</v>
      </c>
      <c r="G778" t="s">
        <v>18</v>
      </c>
      <c r="H778" t="s">
        <v>18</v>
      </c>
      <c r="I778" t="s">
        <v>201</v>
      </c>
      <c r="J778">
        <v>611.25</v>
      </c>
      <c r="K778">
        <v>639.95000000000005</v>
      </c>
      <c r="L778" s="2">
        <f t="shared" si="13"/>
        <v>4.6952965235173902</v>
      </c>
      <c r="O778">
        <v>639.95000000000005</v>
      </c>
      <c r="P778">
        <f t="shared" si="14"/>
        <v>4.6952965235173902</v>
      </c>
      <c r="R778">
        <f>VLOOKUP(I778,'03septbhavcopy'!$A$1:$M$2068,6,FALSE)</f>
        <v>752.95</v>
      </c>
      <c r="S778">
        <v>23.182004089979557</v>
      </c>
      <c r="T778" t="s">
        <v>4187</v>
      </c>
      <c r="V778">
        <v>821.65</v>
      </c>
      <c r="W778">
        <v>34.421267893660527</v>
      </c>
      <c r="Y778">
        <v>855.9</v>
      </c>
      <c r="Z778">
        <v>40.024539877300612</v>
      </c>
      <c r="AE778" t="e" cm="1" vm="24">
        <f t="array" aca="1" ref="AE778" ca="1">VLOOKUP(VALUE(LEFT($B$2:$B$1211)),Events!$A$1:$U$536,3,FALSE)</f>
        <v>#VALUE!</v>
      </c>
    </row>
    <row r="779" spans="1:31" x14ac:dyDescent="0.3">
      <c r="A779"/>
      <c r="B779" s="27"/>
      <c r="C779" s="34"/>
      <c r="D779" s="34"/>
      <c r="F779"/>
      <c r="G779"/>
      <c r="H779"/>
      <c r="I779" t="s">
        <v>245</v>
      </c>
      <c r="J779">
        <v>1711.15</v>
      </c>
      <c r="K779">
        <v>1698.6</v>
      </c>
      <c r="L779" s="2">
        <f t="shared" si="13"/>
        <v>-0.73342488969407604</v>
      </c>
      <c r="O779">
        <v>1698.6</v>
      </c>
      <c r="P779">
        <f t="shared" si="14"/>
        <v>-0.73342488969407604</v>
      </c>
      <c r="R779">
        <f>VLOOKUP(I779,'03septbhavcopy'!$A$1:$M$2068,6,FALSE)</f>
        <v>1724.5</v>
      </c>
      <c r="S779">
        <v>0.78017707389766588</v>
      </c>
      <c r="T779" t="s">
        <v>4187</v>
      </c>
      <c r="V779">
        <v>1683.1</v>
      </c>
      <c r="W779">
        <v>-1.6392484586389378</v>
      </c>
      <c r="Y779">
        <v>1437.15</v>
      </c>
      <c r="Z779">
        <v>-16.012623089734973</v>
      </c>
      <c r="AE779" t="e" cm="1" vm="24">
        <f t="array" aca="1" ref="AE779" ca="1">VLOOKUP(VALUE(LEFT($B$2:$B$1211)),Events!$A$1:$U$536,3,FALSE)</f>
        <v>#VALUE!</v>
      </c>
    </row>
    <row r="780" spans="1:31" x14ac:dyDescent="0.3">
      <c r="A780"/>
      <c r="B780" s="27"/>
      <c r="C780" s="34"/>
      <c r="D780" s="34"/>
      <c r="F780"/>
      <c r="G780"/>
      <c r="H780"/>
      <c r="I780" t="s">
        <v>75</v>
      </c>
      <c r="J780">
        <v>91.95</v>
      </c>
      <c r="K780">
        <v>151.75</v>
      </c>
      <c r="L780" s="2">
        <f t="shared" si="13"/>
        <v>65.035345296356709</v>
      </c>
      <c r="O780">
        <v>151.75</v>
      </c>
      <c r="P780">
        <f t="shared" si="14"/>
        <v>65.035345296356709</v>
      </c>
      <c r="R780">
        <f>VLOOKUP(I780,'03septbhavcopy'!$A$1:$M$2068,6,FALSE)</f>
        <v>103.15</v>
      </c>
      <c r="S780">
        <v>12.180532898314304</v>
      </c>
      <c r="T780" t="s">
        <v>4187</v>
      </c>
      <c r="V780">
        <v>97</v>
      </c>
      <c r="W780">
        <v>5.4921152800434987</v>
      </c>
      <c r="Y780">
        <v>111.7</v>
      </c>
      <c r="Z780">
        <v>21.479064709081022</v>
      </c>
      <c r="AE780" t="e" cm="1" vm="24">
        <f t="array" aca="1" ref="AE780" ca="1">VLOOKUP(VALUE(LEFT($B$2:$B$1211)),Events!$A$1:$U$536,3,FALSE)</f>
        <v>#VALUE!</v>
      </c>
    </row>
    <row r="781" spans="1:31" x14ac:dyDescent="0.3">
      <c r="A781"/>
      <c r="B781" s="27"/>
      <c r="C781" s="34"/>
      <c r="D781" s="34"/>
      <c r="F781"/>
      <c r="G781"/>
      <c r="H781"/>
      <c r="I781" t="s">
        <v>170</v>
      </c>
      <c r="J781">
        <v>1625</v>
      </c>
      <c r="K781">
        <v>1680.25</v>
      </c>
      <c r="L781" s="2">
        <f t="shared" si="13"/>
        <v>3.4</v>
      </c>
      <c r="O781">
        <v>1680.25</v>
      </c>
      <c r="P781">
        <f t="shared" si="14"/>
        <v>3.4</v>
      </c>
      <c r="R781">
        <f>VLOOKUP(I781,'03septbhavcopy'!$A$1:$M$2068,6,FALSE)</f>
        <v>1848.7</v>
      </c>
      <c r="S781">
        <v>13.766153846153848</v>
      </c>
      <c r="T781" t="s">
        <v>4187</v>
      </c>
      <c r="V781">
        <v>1855</v>
      </c>
      <c r="W781">
        <v>14.153846153846153</v>
      </c>
      <c r="Y781">
        <v>2258</v>
      </c>
      <c r="Z781">
        <v>38.95384615384615</v>
      </c>
      <c r="AE781" t="e" cm="1" vm="24">
        <f t="array" aca="1" ref="AE781" ca="1">VLOOKUP(VALUE(LEFT($B$2:$B$1211)),Events!$A$1:$U$536,3,FALSE)</f>
        <v>#VALUE!</v>
      </c>
    </row>
    <row r="782" spans="1:31" x14ac:dyDescent="0.3">
      <c r="A782"/>
      <c r="B782" s="27"/>
      <c r="C782" s="34"/>
      <c r="D782" s="34"/>
      <c r="F782"/>
      <c r="G782"/>
      <c r="H782"/>
      <c r="I782" t="s">
        <v>362</v>
      </c>
      <c r="J782">
        <v>192.95</v>
      </c>
      <c r="K782">
        <v>199.3</v>
      </c>
      <c r="L782" s="2">
        <f t="shared" si="13"/>
        <v>3.2910080331692266</v>
      </c>
      <c r="M782" s="2">
        <f>AVERAGE(L778:L782)</f>
        <v>15.137644992669852</v>
      </c>
      <c r="O782">
        <v>199.3</v>
      </c>
      <c r="P782">
        <f t="shared" si="14"/>
        <v>3.2910080331692266</v>
      </c>
      <c r="Q782">
        <f>AVERAGE(P778:P782)</f>
        <v>15.137644992669852</v>
      </c>
      <c r="R782">
        <f>VLOOKUP(I782,'03septbhavcopy'!$A$1:$M$2068,6,FALSE)</f>
        <v>149.44999999999999</v>
      </c>
      <c r="S782">
        <v>-22.544700699663125</v>
      </c>
      <c r="T782">
        <v>5.4728334417364506</v>
      </c>
      <c r="V782">
        <v>143.94999999999999</v>
      </c>
      <c r="W782">
        <v>-25.395180098471105</v>
      </c>
      <c r="X782">
        <f>AVERAGE(W778:W782)</f>
        <v>5.4065601540880275</v>
      </c>
      <c r="Y782">
        <v>137.65</v>
      </c>
      <c r="Z782">
        <v>-28.660274682560239</v>
      </c>
      <c r="AA782">
        <v>11.156910593586513</v>
      </c>
      <c r="AE782" t="e" cm="1" vm="24">
        <f t="array" aca="1" ref="AE782" ca="1">VLOOKUP(VALUE(LEFT($B$2:$B$1211)),Events!$A$1:$U$536,3,FALSE)</f>
        <v>#VALUE!</v>
      </c>
    </row>
    <row r="783" spans="1:31" x14ac:dyDescent="0.3">
      <c r="A783"/>
      <c r="B783" s="27"/>
      <c r="C783" s="34"/>
      <c r="D783" s="34"/>
      <c r="F783"/>
      <c r="G783"/>
      <c r="H783"/>
      <c r="I783" s="15"/>
      <c r="J783" s="18"/>
      <c r="K783" t="e">
        <v>#N/A</v>
      </c>
      <c r="L783" s="2" t="e">
        <f t="shared" si="13"/>
        <v>#N/A</v>
      </c>
      <c r="O783" t="e">
        <v>#N/A</v>
      </c>
      <c r="P783" t="e">
        <f t="shared" si="14"/>
        <v>#N/A</v>
      </c>
      <c r="R783" t="e">
        <f>VLOOKUP(I783,'03septbhavcopy'!$A$1:$M$2068,6,FALSE)</f>
        <v>#N/A</v>
      </c>
      <c r="S783" t="s">
        <v>4187</v>
      </c>
      <c r="T783" t="s">
        <v>4187</v>
      </c>
      <c r="V783" t="s">
        <v>4187</v>
      </c>
      <c r="W783" t="s">
        <v>4187</v>
      </c>
      <c r="AE783" t="e" cm="1" vm="24">
        <f t="array" aca="1" ref="AE783" ca="1">VLOOKUP(VALUE(LEFT($B$2:$B$1211)),Events!$A$1:$U$536,3,FALSE)</f>
        <v>#VALUE!</v>
      </c>
    </row>
    <row r="784" spans="1:31" x14ac:dyDescent="0.3">
      <c r="A784"/>
      <c r="B784" s="27"/>
      <c r="C784" s="34"/>
      <c r="D784" s="34"/>
      <c r="F784"/>
      <c r="G784"/>
      <c r="H784"/>
      <c r="I784" s="15"/>
      <c r="J784" s="18"/>
      <c r="K784" t="e">
        <v>#N/A</v>
      </c>
      <c r="L784" s="2" t="e">
        <f t="shared" si="13"/>
        <v>#N/A</v>
      </c>
      <c r="O784" t="e">
        <v>#N/A</v>
      </c>
      <c r="P784" t="e">
        <f t="shared" si="14"/>
        <v>#N/A</v>
      </c>
      <c r="R784" t="e">
        <f>VLOOKUP(I784,'03septbhavcopy'!$A$1:$M$2068,6,FALSE)</f>
        <v>#N/A</v>
      </c>
      <c r="S784" t="s">
        <v>4187</v>
      </c>
      <c r="T784" t="s">
        <v>4187</v>
      </c>
      <c r="V784" t="s">
        <v>4187</v>
      </c>
      <c r="W784" t="s">
        <v>4187</v>
      </c>
      <c r="AE784" t="e" cm="1" vm="24">
        <f t="array" aca="1" ref="AE784" ca="1">VLOOKUP(VALUE(LEFT($B$2:$B$1211)),Events!$A$1:$U$536,3,FALSE)</f>
        <v>#VALUE!</v>
      </c>
    </row>
    <row r="785" spans="1:31" x14ac:dyDescent="0.3">
      <c r="A785" t="s">
        <v>4194</v>
      </c>
      <c r="B785" s="27">
        <v>44345.650300925925</v>
      </c>
      <c r="C785" s="34">
        <v>44345.650300925925</v>
      </c>
      <c r="D785" s="34">
        <v>44345.650300925925</v>
      </c>
      <c r="E785" s="4" t="s">
        <v>6483</v>
      </c>
      <c r="F785" t="s">
        <v>18</v>
      </c>
      <c r="G785" t="s">
        <v>48</v>
      </c>
      <c r="H785" t="s">
        <v>18</v>
      </c>
      <c r="I785" t="s">
        <v>289</v>
      </c>
      <c r="J785">
        <v>6515.5</v>
      </c>
      <c r="K785">
        <v>6997.8</v>
      </c>
      <c r="L785" s="2">
        <f t="shared" si="13"/>
        <v>7.4023482464891437</v>
      </c>
      <c r="O785">
        <v>6997.8</v>
      </c>
      <c r="P785">
        <f t="shared" si="14"/>
        <v>7.4023482464891437</v>
      </c>
      <c r="R785">
        <f>VLOOKUP(I785,'03septbhavcopy'!$A$1:$M$2068,6,FALSE)</f>
        <v>10341.450000000001</v>
      </c>
      <c r="S785">
        <v>58.720742843987423</v>
      </c>
      <c r="T785" t="s">
        <v>4187</v>
      </c>
      <c r="V785">
        <v>11126.95</v>
      </c>
      <c r="W785">
        <v>70.776609623206213</v>
      </c>
      <c r="Y785">
        <v>2450.8000000000002</v>
      </c>
      <c r="Z785">
        <v>-62.385081728186627</v>
      </c>
      <c r="AE785" t="e" cm="1" vm="24">
        <f t="array" aca="1" ref="AE785" ca="1">VLOOKUP(VALUE(LEFT($B$2:$B$1211)),Events!$A$1:$U$536,3,FALSE)</f>
        <v>#VALUE!</v>
      </c>
    </row>
    <row r="786" spans="1:31" x14ac:dyDescent="0.3">
      <c r="A786"/>
      <c r="B786" s="27"/>
      <c r="C786" s="34"/>
      <c r="D786" s="34"/>
      <c r="F786"/>
      <c r="G786"/>
      <c r="H786"/>
      <c r="I786" t="s">
        <v>362</v>
      </c>
      <c r="J786">
        <v>192.95</v>
      </c>
      <c r="K786">
        <v>199.3</v>
      </c>
      <c r="L786" s="2">
        <f t="shared" si="13"/>
        <v>3.2910080331692266</v>
      </c>
      <c r="O786">
        <v>199.3</v>
      </c>
      <c r="P786">
        <f t="shared" si="14"/>
        <v>3.2910080331692266</v>
      </c>
      <c r="R786">
        <f>VLOOKUP(I786,'03septbhavcopy'!$A$1:$M$2068,6,FALSE)</f>
        <v>149.44999999999999</v>
      </c>
      <c r="S786">
        <v>-22.544700699663125</v>
      </c>
      <c r="T786" t="s">
        <v>4187</v>
      </c>
      <c r="V786">
        <v>143.94999999999999</v>
      </c>
      <c r="W786">
        <v>-25.395180098471105</v>
      </c>
      <c r="Y786">
        <v>137.65</v>
      </c>
      <c r="Z786">
        <v>-28.660274682560239</v>
      </c>
      <c r="AE786" t="e" cm="1" vm="24">
        <f t="array" aca="1" ref="AE786" ca="1">VLOOKUP(VALUE(LEFT($B$2:$B$1211)),Events!$A$1:$U$536,3,FALSE)</f>
        <v>#VALUE!</v>
      </c>
    </row>
    <row r="787" spans="1:31" x14ac:dyDescent="0.3">
      <c r="A787"/>
      <c r="B787" s="27"/>
      <c r="C787" s="34"/>
      <c r="D787" s="34"/>
      <c r="F787"/>
      <c r="G787"/>
      <c r="H787"/>
      <c r="I787" t="s">
        <v>153</v>
      </c>
      <c r="J787">
        <v>1162.3499999999999</v>
      </c>
      <c r="K787">
        <v>1204.95</v>
      </c>
      <c r="L787" s="2">
        <f t="shared" si="13"/>
        <v>3.6649890308427011</v>
      </c>
      <c r="O787">
        <v>1204.95</v>
      </c>
      <c r="P787">
        <f t="shared" si="14"/>
        <v>3.6649890308427011</v>
      </c>
      <c r="R787">
        <f>VLOOKUP(I787,'03septbhavcopy'!$A$1:$M$2068,6,FALSE)</f>
        <v>1321.7</v>
      </c>
      <c r="S787">
        <v>13.709295823116973</v>
      </c>
      <c r="T787" t="s">
        <v>4187</v>
      </c>
      <c r="V787">
        <v>1459.15</v>
      </c>
      <c r="W787">
        <v>25.534477566997907</v>
      </c>
      <c r="Y787">
        <v>1823.85</v>
      </c>
      <c r="Z787">
        <v>56.91056910569106</v>
      </c>
      <c r="AE787" t="e" cm="1" vm="24">
        <f t="array" aca="1" ref="AE787" ca="1">VLOOKUP(VALUE(LEFT($B$2:$B$1211)),Events!$A$1:$U$536,3,FALSE)</f>
        <v>#VALUE!</v>
      </c>
    </row>
    <row r="788" spans="1:31" x14ac:dyDescent="0.3">
      <c r="A788"/>
      <c r="B788" s="27"/>
      <c r="C788" s="34"/>
      <c r="D788" s="34"/>
      <c r="F788"/>
      <c r="G788"/>
      <c r="H788"/>
      <c r="I788" t="s">
        <v>122</v>
      </c>
      <c r="J788">
        <v>1545.1</v>
      </c>
      <c r="K788">
        <v>1574.55</v>
      </c>
      <c r="L788" s="2">
        <f t="shared" si="13"/>
        <v>1.9060254999676427</v>
      </c>
      <c r="O788">
        <v>1574.55</v>
      </c>
      <c r="P788">
        <f t="shared" si="14"/>
        <v>1.9060254999676427</v>
      </c>
      <c r="R788">
        <f>VLOOKUP(I788,'03septbhavcopy'!$A$1:$M$2068,6,FALSE)</f>
        <v>1772.5</v>
      </c>
      <c r="S788">
        <v>14.717494013332477</v>
      </c>
      <c r="T788" t="s">
        <v>4187</v>
      </c>
      <c r="V788">
        <v>1793.4</v>
      </c>
      <c r="W788">
        <v>16.070157271374033</v>
      </c>
      <c r="Y788">
        <v>1921.9</v>
      </c>
      <c r="Z788">
        <v>24.386771082777827</v>
      </c>
      <c r="AE788" t="e" cm="1" vm="24">
        <f t="array" aca="1" ref="AE788" ca="1">VLOOKUP(VALUE(LEFT($B$2:$B$1211)),Events!$A$1:$U$536,3,FALSE)</f>
        <v>#VALUE!</v>
      </c>
    </row>
    <row r="789" spans="1:31" x14ac:dyDescent="0.3">
      <c r="A789"/>
      <c r="B789" s="27"/>
      <c r="C789" s="34"/>
      <c r="D789" s="34"/>
      <c r="F789"/>
      <c r="G789"/>
      <c r="H789"/>
      <c r="I789" t="s">
        <v>67</v>
      </c>
      <c r="J789">
        <v>995.45</v>
      </c>
      <c r="K789">
        <v>1007.55</v>
      </c>
      <c r="L789" s="2">
        <f t="shared" si="13"/>
        <v>1.2155306645235731</v>
      </c>
      <c r="M789" s="2">
        <f>AVERAGE(L785:L789)</f>
        <v>3.495980294998458</v>
      </c>
      <c r="O789">
        <v>1007.55</v>
      </c>
      <c r="P789">
        <f t="shared" si="14"/>
        <v>1.2155306645235731</v>
      </c>
      <c r="Q789">
        <f>AVERAGE(P785:P789)</f>
        <v>3.495980294998458</v>
      </c>
      <c r="R789">
        <f>VLOOKUP(I789,'03septbhavcopy'!$A$1:$M$2068,6,FALSE)</f>
        <v>1169.9000000000001</v>
      </c>
      <c r="S789">
        <v>17.524737555879252</v>
      </c>
      <c r="T789">
        <v>16.4255139073306</v>
      </c>
      <c r="V789">
        <v>1124.2</v>
      </c>
      <c r="W789">
        <v>12.933849013009191</v>
      </c>
      <c r="X789">
        <f>AVERAGE(W785:W789)</f>
        <v>19.983982675223249</v>
      </c>
      <c r="Y789">
        <v>1339</v>
      </c>
      <c r="Z789">
        <v>34.512029735295584</v>
      </c>
      <c r="AA789">
        <v>4.9528027026035222</v>
      </c>
      <c r="AE789" t="e" cm="1" vm="24">
        <f t="array" aca="1" ref="AE789" ca="1">VLOOKUP(VALUE(LEFT($B$2:$B$1211)),Events!$A$1:$U$536,3,FALSE)</f>
        <v>#VALUE!</v>
      </c>
    </row>
    <row r="790" spans="1:31" x14ac:dyDescent="0.3">
      <c r="A790"/>
      <c r="B790" s="27"/>
      <c r="C790" s="34"/>
      <c r="D790" s="34"/>
      <c r="F790"/>
      <c r="G790"/>
      <c r="H790"/>
      <c r="I790" s="15"/>
      <c r="J790" s="18"/>
      <c r="K790" t="e">
        <v>#N/A</v>
      </c>
      <c r="L790" s="2" t="e">
        <f t="shared" si="13"/>
        <v>#N/A</v>
      </c>
      <c r="O790" t="e">
        <v>#N/A</v>
      </c>
      <c r="P790" t="e">
        <f t="shared" si="14"/>
        <v>#N/A</v>
      </c>
      <c r="R790" t="e">
        <f>VLOOKUP(I790,'03septbhavcopy'!$A$1:$M$2068,6,FALSE)</f>
        <v>#N/A</v>
      </c>
      <c r="S790" t="s">
        <v>4187</v>
      </c>
      <c r="T790" t="s">
        <v>4187</v>
      </c>
      <c r="V790" t="s">
        <v>4187</v>
      </c>
      <c r="W790" t="s">
        <v>4187</v>
      </c>
      <c r="AE790" t="e" cm="1" vm="24">
        <f t="array" aca="1" ref="AE790" ca="1">VLOOKUP(VALUE(LEFT($B$2:$B$1211)),Events!$A$1:$U$536,3,FALSE)</f>
        <v>#VALUE!</v>
      </c>
    </row>
    <row r="791" spans="1:31" x14ac:dyDescent="0.3">
      <c r="A791"/>
      <c r="B791" s="27"/>
      <c r="C791" s="34"/>
      <c r="D791" s="34"/>
      <c r="F791"/>
      <c r="G791"/>
      <c r="H791"/>
      <c r="I791" s="15"/>
      <c r="J791" s="18"/>
      <c r="K791" t="e">
        <v>#N/A</v>
      </c>
      <c r="L791" s="2" t="e">
        <f t="shared" si="13"/>
        <v>#N/A</v>
      </c>
      <c r="O791" t="e">
        <v>#N/A</v>
      </c>
      <c r="P791" t="e">
        <f t="shared" si="14"/>
        <v>#N/A</v>
      </c>
      <c r="R791" t="e">
        <f>VLOOKUP(I791,'03septbhavcopy'!$A$1:$M$2068,6,FALSE)</f>
        <v>#N/A</v>
      </c>
      <c r="S791" t="s">
        <v>4187</v>
      </c>
      <c r="T791" t="s">
        <v>4187</v>
      </c>
      <c r="V791" t="s">
        <v>4187</v>
      </c>
      <c r="W791" t="s">
        <v>4187</v>
      </c>
      <c r="AE791" t="e" cm="1" vm="24">
        <f t="array" aca="1" ref="AE791" ca="1">VLOOKUP(VALUE(LEFT($B$2:$B$1211)),Events!$A$1:$U$536,3,FALSE)</f>
        <v>#VALUE!</v>
      </c>
    </row>
    <row r="792" spans="1:31" x14ac:dyDescent="0.3">
      <c r="A792" t="s">
        <v>4195</v>
      </c>
      <c r="B792" s="27">
        <v>44346.367615740739</v>
      </c>
      <c r="C792" s="34">
        <v>44346.367615740739</v>
      </c>
      <c r="D792" s="34">
        <v>44346.367615740739</v>
      </c>
      <c r="E792" s="4" t="s">
        <v>6483</v>
      </c>
      <c r="F792" t="s">
        <v>18</v>
      </c>
      <c r="G792" t="s">
        <v>48</v>
      </c>
      <c r="H792" t="s">
        <v>18</v>
      </c>
      <c r="I792" t="s">
        <v>97</v>
      </c>
      <c r="J792">
        <v>1660.85</v>
      </c>
      <c r="K792">
        <v>1771.65</v>
      </c>
      <c r="L792" s="2">
        <f t="shared" si="13"/>
        <v>6.6712827768913616</v>
      </c>
      <c r="O792">
        <v>1771.65</v>
      </c>
      <c r="P792">
        <f t="shared" si="14"/>
        <v>6.6712827768913616</v>
      </c>
      <c r="R792">
        <f>VLOOKUP(I792,'03septbhavcopy'!$A$1:$M$2068,6,FALSE)</f>
        <v>913.3</v>
      </c>
      <c r="S792">
        <v>-45.010085197338711</v>
      </c>
      <c r="T792" t="s">
        <v>4187</v>
      </c>
      <c r="V792">
        <v>934.2</v>
      </c>
      <c r="W792">
        <v>-43.751693410000897</v>
      </c>
      <c r="Y792">
        <v>999.85</v>
      </c>
      <c r="Z792">
        <v>-39.79889815455941</v>
      </c>
      <c r="AE792" t="e" cm="1" vm="24">
        <f t="array" aca="1" ref="AE792" ca="1">VLOOKUP(VALUE(LEFT($B$2:$B$1211)),Events!$A$1:$U$536,3,FALSE)</f>
        <v>#VALUE!</v>
      </c>
    </row>
    <row r="793" spans="1:31" x14ac:dyDescent="0.3">
      <c r="A793"/>
      <c r="B793" s="27"/>
      <c r="C793" s="34"/>
      <c r="D793" s="34"/>
      <c r="F793"/>
      <c r="G793"/>
      <c r="H793"/>
      <c r="I793" t="s">
        <v>24</v>
      </c>
      <c r="J793">
        <v>240.8</v>
      </c>
      <c r="K793">
        <v>248.15</v>
      </c>
      <c r="L793" s="2">
        <f t="shared" si="13"/>
        <v>3.0523255813953467</v>
      </c>
      <c r="O793">
        <v>248.15</v>
      </c>
      <c r="P793">
        <f t="shared" si="14"/>
        <v>3.0523255813953467</v>
      </c>
      <c r="R793">
        <f>VLOOKUP(I793,'03septbhavcopy'!$A$1:$M$2068,6,FALSE)</f>
        <v>229.8</v>
      </c>
      <c r="S793">
        <v>-4.5681063122923593</v>
      </c>
      <c r="T793" t="s">
        <v>4187</v>
      </c>
      <c r="V793">
        <v>237.4</v>
      </c>
      <c r="W793">
        <v>-1.4119601328903679</v>
      </c>
      <c r="Y793">
        <v>212</v>
      </c>
      <c r="Z793">
        <v>-11.960132890365454</v>
      </c>
      <c r="AE793" t="e" cm="1" vm="24">
        <f t="array" aca="1" ref="AE793" ca="1">VLOOKUP(VALUE(LEFT($B$2:$B$1211)),Events!$A$1:$U$536,3,FALSE)</f>
        <v>#VALUE!</v>
      </c>
    </row>
    <row r="794" spans="1:31" x14ac:dyDescent="0.3">
      <c r="A794"/>
      <c r="B794" s="27"/>
      <c r="C794" s="34"/>
      <c r="D794" s="34"/>
      <c r="F794"/>
      <c r="G794"/>
      <c r="H794"/>
      <c r="I794" t="s">
        <v>3918</v>
      </c>
      <c r="J794">
        <v>8609.2000000000007</v>
      </c>
      <c r="K794">
        <v>8929.1</v>
      </c>
      <c r="L794" s="2">
        <f t="shared" si="13"/>
        <v>3.7157924081215397</v>
      </c>
      <c r="O794">
        <v>8929.1</v>
      </c>
      <c r="P794">
        <f t="shared" si="14"/>
        <v>3.7157924081215397</v>
      </c>
      <c r="R794">
        <f>VLOOKUP(I794,'03septbhavcopy'!$A$1:$M$2068,6,FALSE)</f>
        <v>8731.1</v>
      </c>
      <c r="S794">
        <v>1.4159271477024533</v>
      </c>
      <c r="T794" t="s">
        <v>4187</v>
      </c>
      <c r="V794">
        <v>8873</v>
      </c>
      <c r="W794">
        <v>3.0641639176694611</v>
      </c>
      <c r="Y794">
        <v>901.55</v>
      </c>
      <c r="Z794">
        <v>-89.528063002369549</v>
      </c>
      <c r="AE794" t="e" cm="1" vm="24">
        <f t="array" aca="1" ref="AE794" ca="1">VLOOKUP(VALUE(LEFT($B$2:$B$1211)),Events!$A$1:$U$536,3,FALSE)</f>
        <v>#VALUE!</v>
      </c>
    </row>
    <row r="795" spans="1:31" x14ac:dyDescent="0.3">
      <c r="A795"/>
      <c r="B795" s="27"/>
      <c r="C795" s="34"/>
      <c r="D795" s="34"/>
      <c r="F795"/>
      <c r="G795"/>
      <c r="H795"/>
      <c r="I795" t="s">
        <v>377</v>
      </c>
      <c r="J795">
        <v>1331</v>
      </c>
      <c r="K795">
        <v>1360.95</v>
      </c>
      <c r="L795" s="2">
        <f t="shared" si="13"/>
        <v>2.2501878287002288</v>
      </c>
      <c r="O795">
        <v>1360.95</v>
      </c>
      <c r="P795">
        <f t="shared" si="14"/>
        <v>2.2501878287002288</v>
      </c>
      <c r="R795">
        <f>VLOOKUP(I795,'03septbhavcopy'!$A$1:$M$2068,6,FALSE)</f>
        <v>1651</v>
      </c>
      <c r="S795">
        <v>24.042073628850488</v>
      </c>
      <c r="T795" t="s">
        <v>4187</v>
      </c>
      <c r="V795">
        <v>1758.35</v>
      </c>
      <c r="W795">
        <v>32.107438016528917</v>
      </c>
      <c r="Y795">
        <v>1936.7</v>
      </c>
      <c r="Z795">
        <v>45.507137490608564</v>
      </c>
      <c r="AE795" t="e" cm="1" vm="24">
        <f t="array" aca="1" ref="AE795" ca="1">VLOOKUP(VALUE(LEFT($B$2:$B$1211)),Events!$A$1:$U$536,3,FALSE)</f>
        <v>#VALUE!</v>
      </c>
    </row>
    <row r="796" spans="1:31" x14ac:dyDescent="0.3">
      <c r="A796"/>
      <c r="B796" s="27"/>
      <c r="C796" s="34"/>
      <c r="D796" s="34"/>
      <c r="F796"/>
      <c r="G796"/>
      <c r="H796"/>
      <c r="I796" t="s">
        <v>148</v>
      </c>
      <c r="J796">
        <v>935.25</v>
      </c>
      <c r="K796">
        <v>1014.4</v>
      </c>
      <c r="L796" s="2">
        <f t="shared" si="13"/>
        <v>8.4629778134188705</v>
      </c>
      <c r="M796" s="2">
        <f>AVERAGE(L792:L796)</f>
        <v>4.8305132817054695</v>
      </c>
      <c r="O796">
        <v>1014.4</v>
      </c>
      <c r="P796">
        <f t="shared" si="14"/>
        <v>8.4629778134188705</v>
      </c>
      <c r="Q796">
        <f>AVERAGE(P792:P796)</f>
        <v>4.8305132817054695</v>
      </c>
      <c r="R796">
        <f>VLOOKUP(I796,'03septbhavcopy'!$A$1:$M$2068,6,FALSE)</f>
        <v>1066.9000000000001</v>
      </c>
      <c r="S796">
        <v>14.076450147019525</v>
      </c>
      <c r="U796">
        <v>-2.0087481172117201</v>
      </c>
      <c r="V796">
        <v>1030.05</v>
      </c>
      <c r="W796">
        <v>10.136327185244584</v>
      </c>
      <c r="X796">
        <f>AVERAGE(W792:W796)</f>
        <v>2.8855115310338776E-2</v>
      </c>
      <c r="Y796">
        <v>869.3</v>
      </c>
      <c r="Z796">
        <v>-7.0515904838278587</v>
      </c>
      <c r="AA796">
        <v>-20.566309408102747</v>
      </c>
      <c r="AE796" t="e" cm="1" vm="24">
        <f t="array" aca="1" ref="AE796" ca="1">VLOOKUP(VALUE(LEFT($B$2:$B$1211)),Events!$A$1:$U$536,3,FALSE)</f>
        <v>#VALUE!</v>
      </c>
    </row>
    <row r="797" spans="1:31" x14ac:dyDescent="0.3">
      <c r="A797"/>
      <c r="B797" s="27"/>
      <c r="C797" s="34"/>
      <c r="D797" s="34"/>
      <c r="F797"/>
      <c r="G797"/>
      <c r="H797"/>
      <c r="I797" s="15"/>
      <c r="J797" s="18"/>
      <c r="K797" t="e">
        <v>#N/A</v>
      </c>
      <c r="L797" s="2" t="e">
        <f t="shared" si="13"/>
        <v>#N/A</v>
      </c>
      <c r="O797" t="e">
        <v>#N/A</v>
      </c>
      <c r="P797" t="e">
        <f t="shared" si="14"/>
        <v>#N/A</v>
      </c>
      <c r="R797" t="e">
        <f>VLOOKUP(I797,'03septbhavcopy'!$A$1:$M$2068,6,FALSE)</f>
        <v>#N/A</v>
      </c>
      <c r="S797" t="s">
        <v>4187</v>
      </c>
      <c r="T797" t="s">
        <v>4187</v>
      </c>
      <c r="V797" t="s">
        <v>4187</v>
      </c>
      <c r="W797" t="s">
        <v>4187</v>
      </c>
      <c r="AE797" t="e" cm="1" vm="24">
        <f t="array" aca="1" ref="AE797" ca="1">VLOOKUP(VALUE(LEFT($B$2:$B$1211)),Events!$A$1:$U$536,3,FALSE)</f>
        <v>#VALUE!</v>
      </c>
    </row>
    <row r="798" spans="1:31" x14ac:dyDescent="0.3">
      <c r="A798" t="s">
        <v>4196</v>
      </c>
      <c r="B798" s="27">
        <v>44346.368680555555</v>
      </c>
      <c r="C798" s="34">
        <v>44346.368680555555</v>
      </c>
      <c r="D798" s="34">
        <v>44346.368680555555</v>
      </c>
      <c r="E798" s="4" t="s">
        <v>6483</v>
      </c>
      <c r="F798" t="s">
        <v>18</v>
      </c>
      <c r="G798" t="s">
        <v>48</v>
      </c>
      <c r="H798" t="s">
        <v>18</v>
      </c>
      <c r="I798" t="s">
        <v>101</v>
      </c>
      <c r="J798">
        <v>510.7</v>
      </c>
      <c r="K798">
        <v>598.95000000000005</v>
      </c>
      <c r="L798" s="2">
        <f t="shared" si="13"/>
        <v>17.280203642059927</v>
      </c>
      <c r="O798">
        <v>598.95000000000005</v>
      </c>
      <c r="P798">
        <f t="shared" si="14"/>
        <v>17.280203642059927</v>
      </c>
      <c r="R798">
        <f>VLOOKUP(I798,'03septbhavcopy'!$A$1:$M$2068,6,FALSE)</f>
        <v>700.55</v>
      </c>
      <c r="S798">
        <v>37.174466418641074</v>
      </c>
      <c r="T798" t="s">
        <v>4187</v>
      </c>
      <c r="V798">
        <v>615.9</v>
      </c>
      <c r="W798">
        <v>20.599177599373405</v>
      </c>
      <c r="Y798">
        <v>690.35</v>
      </c>
      <c r="Z798">
        <v>35.177207754063055</v>
      </c>
      <c r="AE798" t="e" cm="1" vm="24">
        <f t="array" aca="1" ref="AE798" ca="1">VLOOKUP(VALUE(LEFT($B$2:$B$1211)),Events!$A$1:$U$536,3,FALSE)</f>
        <v>#VALUE!</v>
      </c>
    </row>
    <row r="799" spans="1:31" x14ac:dyDescent="0.3">
      <c r="A799"/>
      <c r="B799" s="27"/>
      <c r="C799" s="34"/>
      <c r="D799" s="34"/>
      <c r="F799"/>
      <c r="G799"/>
      <c r="H799"/>
      <c r="I799" t="s">
        <v>262</v>
      </c>
      <c r="J799">
        <v>13082.9</v>
      </c>
      <c r="K799">
        <v>13003.65</v>
      </c>
      <c r="L799" s="2">
        <f t="shared" si="13"/>
        <v>-0.60575254721812444</v>
      </c>
      <c r="O799">
        <v>13003.65</v>
      </c>
      <c r="P799">
        <f t="shared" si="14"/>
        <v>-0.60575254721812444</v>
      </c>
      <c r="R799">
        <f>VLOOKUP(I799,'03septbhavcopy'!$A$1:$M$2068,6,FALSE)</f>
        <v>13604.55</v>
      </c>
      <c r="S799">
        <v>3.9872658202692035</v>
      </c>
      <c r="T799" t="s">
        <v>4187</v>
      </c>
      <c r="V799">
        <v>13659.9</v>
      </c>
      <c r="W799">
        <v>4.4103371576638208</v>
      </c>
      <c r="Y799">
        <v>14894.8</v>
      </c>
      <c r="Z799">
        <v>13.849375902896144</v>
      </c>
      <c r="AE799" t="e" cm="1" vm="24">
        <f t="array" aca="1" ref="AE799" ca="1">VLOOKUP(VALUE(LEFT($B$2:$B$1211)),Events!$A$1:$U$536,3,FALSE)</f>
        <v>#VALUE!</v>
      </c>
    </row>
    <row r="800" spans="1:31" x14ac:dyDescent="0.3">
      <c r="A800"/>
      <c r="B800" s="27"/>
      <c r="C800" s="34"/>
      <c r="D800" s="34"/>
      <c r="F800"/>
      <c r="G800"/>
      <c r="H800"/>
      <c r="I800" t="s">
        <v>226</v>
      </c>
      <c r="J800">
        <v>414.55</v>
      </c>
      <c r="K800">
        <v>404.85</v>
      </c>
      <c r="L800" s="2">
        <f t="shared" si="13"/>
        <v>-2.3398866240501719</v>
      </c>
      <c r="O800">
        <v>404.85</v>
      </c>
      <c r="P800">
        <f t="shared" si="14"/>
        <v>-2.3398866240501719</v>
      </c>
      <c r="R800">
        <f>VLOOKUP(I800,'03septbhavcopy'!$A$1:$M$2068,6,FALSE)</f>
        <v>424.1</v>
      </c>
      <c r="S800">
        <v>2.3037028102762056</v>
      </c>
      <c r="T800" t="s">
        <v>4187</v>
      </c>
      <c r="V800">
        <v>442.1</v>
      </c>
      <c r="W800">
        <v>6.6457604631528184</v>
      </c>
      <c r="Y800">
        <v>520.20000000000005</v>
      </c>
      <c r="Z800">
        <v>25.485466168134128</v>
      </c>
      <c r="AE800" t="e" cm="1" vm="24">
        <f t="array" aca="1" ref="AE800" ca="1">VLOOKUP(VALUE(LEFT($B$2:$B$1211)),Events!$A$1:$U$536,3,FALSE)</f>
        <v>#VALUE!</v>
      </c>
    </row>
    <row r="801" spans="1:31" x14ac:dyDescent="0.3">
      <c r="A801"/>
      <c r="B801" s="27"/>
      <c r="C801" s="34"/>
      <c r="D801" s="34"/>
      <c r="F801"/>
      <c r="G801"/>
      <c r="H801"/>
      <c r="I801" t="s">
        <v>103</v>
      </c>
      <c r="J801">
        <v>3543.05</v>
      </c>
      <c r="K801">
        <v>3824.1</v>
      </c>
      <c r="L801" s="2">
        <f t="shared" si="13"/>
        <v>7.9324310975007331</v>
      </c>
      <c r="O801">
        <v>3824.1</v>
      </c>
      <c r="P801">
        <f t="shared" si="14"/>
        <v>7.9324310975007331</v>
      </c>
      <c r="R801">
        <f>VLOOKUP(I801,'03septbhavcopy'!$A$1:$M$2068,6,FALSE)</f>
        <v>5243.25</v>
      </c>
      <c r="S801">
        <v>47.986903938696877</v>
      </c>
      <c r="T801" t="s">
        <v>4187</v>
      </c>
      <c r="V801">
        <v>5415.1</v>
      </c>
      <c r="W801">
        <v>52.83724474675774</v>
      </c>
      <c r="Y801">
        <v>4658.8500000000004</v>
      </c>
      <c r="Z801">
        <v>31.492640521584512</v>
      </c>
      <c r="AE801" t="e" cm="1" vm="24">
        <f t="array" aca="1" ref="AE801" ca="1">VLOOKUP(VALUE(LEFT($B$2:$B$1211)),Events!$A$1:$U$536,3,FALSE)</f>
        <v>#VALUE!</v>
      </c>
    </row>
    <row r="802" spans="1:31" x14ac:dyDescent="0.3">
      <c r="A802"/>
      <c r="B802" s="27"/>
      <c r="C802" s="34"/>
      <c r="D802" s="34"/>
      <c r="F802"/>
      <c r="G802"/>
      <c r="H802"/>
      <c r="I802" t="s">
        <v>116</v>
      </c>
      <c r="J802">
        <v>826.6</v>
      </c>
      <c r="K802">
        <v>865.85</v>
      </c>
      <c r="L802" s="2">
        <f t="shared" si="13"/>
        <v>4.7483668037744984</v>
      </c>
      <c r="M802" s="2">
        <f>AVERAGE(L798:L802)</f>
        <v>5.4030724744133725</v>
      </c>
      <c r="O802">
        <v>865.85</v>
      </c>
      <c r="P802">
        <f t="shared" si="14"/>
        <v>4.7483668037744984</v>
      </c>
      <c r="Q802">
        <f>AVERAGE(P798:P802)</f>
        <v>5.4030724744133725</v>
      </c>
      <c r="R802">
        <f>VLOOKUP(I802,'03septbhavcopy'!$A$1:$M$2068,6,FALSE)</f>
        <v>995.7</v>
      </c>
      <c r="S802">
        <v>20.457294943140578</v>
      </c>
      <c r="T802">
        <v>22.38192678620479</v>
      </c>
      <c r="V802">
        <v>1003.3</v>
      </c>
      <c r="W802">
        <v>21.376723929349133</v>
      </c>
      <c r="X802">
        <f>AVERAGE(W798:W802)</f>
        <v>21.173848779259384</v>
      </c>
      <c r="Y802">
        <v>1050.45</v>
      </c>
      <c r="Z802">
        <v>27.080812968787807</v>
      </c>
      <c r="AA802">
        <v>26.617100663093129</v>
      </c>
      <c r="AE802" t="e" cm="1" vm="24">
        <f t="array" aca="1" ref="AE802" ca="1">VLOOKUP(VALUE(LEFT($B$2:$B$1211)),Events!$A$1:$U$536,3,FALSE)</f>
        <v>#VALUE!</v>
      </c>
    </row>
    <row r="803" spans="1:31" x14ac:dyDescent="0.3">
      <c r="A803"/>
      <c r="B803" s="27"/>
      <c r="C803" s="34"/>
      <c r="D803" s="34"/>
      <c r="F803"/>
      <c r="G803"/>
      <c r="H803"/>
      <c r="I803" s="15"/>
      <c r="J803" s="18"/>
      <c r="K803" t="e">
        <v>#N/A</v>
      </c>
      <c r="L803" s="2" t="e">
        <f t="shared" si="13"/>
        <v>#N/A</v>
      </c>
      <c r="O803" t="e">
        <v>#N/A</v>
      </c>
      <c r="P803" t="e">
        <f t="shared" si="14"/>
        <v>#N/A</v>
      </c>
      <c r="R803" t="e">
        <f>VLOOKUP(I803,'03septbhavcopy'!$A$1:$M$2068,6,FALSE)</f>
        <v>#N/A</v>
      </c>
      <c r="S803" t="s">
        <v>4187</v>
      </c>
      <c r="T803" t="s">
        <v>4187</v>
      </c>
      <c r="V803" t="s">
        <v>4187</v>
      </c>
      <c r="W803" t="s">
        <v>4187</v>
      </c>
      <c r="AE803" t="e" cm="1" vm="24">
        <f t="array" aca="1" ref="AE803" ca="1">VLOOKUP(VALUE(LEFT($B$2:$B$1211)),Events!$A$1:$U$536,3,FALSE)</f>
        <v>#VALUE!</v>
      </c>
    </row>
    <row r="804" spans="1:31" x14ac:dyDescent="0.3">
      <c r="A804" t="s">
        <v>4197</v>
      </c>
      <c r="B804" s="27">
        <v>44348.251273148147</v>
      </c>
      <c r="C804" s="34">
        <v>44348.251273148147</v>
      </c>
      <c r="D804" s="34">
        <v>44348.251273148147</v>
      </c>
      <c r="E804" s="4" t="s">
        <v>6491</v>
      </c>
      <c r="F804" t="s">
        <v>18</v>
      </c>
      <c r="G804" t="s">
        <v>48</v>
      </c>
      <c r="H804" t="s">
        <v>18</v>
      </c>
      <c r="I804" t="s">
        <v>197</v>
      </c>
      <c r="J804">
        <v>2722.65</v>
      </c>
      <c r="K804">
        <v>2834.35</v>
      </c>
      <c r="L804" s="2">
        <f t="shared" si="13"/>
        <v>4.102620608598234</v>
      </c>
      <c r="O804">
        <v>2834.35</v>
      </c>
      <c r="P804">
        <f t="shared" si="14"/>
        <v>4.102620608598234</v>
      </c>
      <c r="R804">
        <f>VLOOKUP(I804,'03septbhavcopy'!$A$1:$M$2068,6,FALSE)</f>
        <v>3189.65</v>
      </c>
      <c r="S804">
        <v>17.152406662626483</v>
      </c>
      <c r="T804" t="s">
        <v>4187</v>
      </c>
      <c r="V804">
        <v>3088.55</v>
      </c>
      <c r="W804">
        <v>13.439112629239897</v>
      </c>
      <c r="Y804">
        <v>2614.35</v>
      </c>
      <c r="Z804">
        <v>-3.9777422731530008</v>
      </c>
      <c r="AE804" t="e" cm="1" vm="24">
        <f t="array" aca="1" ref="AE804" ca="1">VLOOKUP(VALUE(LEFT($B$2:$B$1211)),Events!$A$1:$U$536,3,FALSE)</f>
        <v>#VALUE!</v>
      </c>
    </row>
    <row r="805" spans="1:31" x14ac:dyDescent="0.3">
      <c r="A805"/>
      <c r="B805" s="27"/>
      <c r="C805" s="34"/>
      <c r="D805" s="34"/>
      <c r="F805"/>
      <c r="G805"/>
      <c r="H805"/>
      <c r="I805" t="s">
        <v>242</v>
      </c>
      <c r="J805">
        <v>679.9</v>
      </c>
      <c r="K805">
        <v>714.1</v>
      </c>
      <c r="L805" s="2">
        <f t="shared" si="13"/>
        <v>5.0301514928666053</v>
      </c>
      <c r="O805">
        <v>714.1</v>
      </c>
      <c r="P805">
        <f t="shared" si="14"/>
        <v>5.0301514928666053</v>
      </c>
      <c r="R805">
        <f>VLOOKUP(I805,'03septbhavcopy'!$A$1:$M$2068,6,FALSE)</f>
        <v>727.25</v>
      </c>
      <c r="S805">
        <v>6.9642594499191093</v>
      </c>
      <c r="T805" t="s">
        <v>4187</v>
      </c>
      <c r="V805">
        <v>702.45</v>
      </c>
      <c r="W805">
        <v>3.3166642153257935</v>
      </c>
      <c r="Y805">
        <v>629.54999999999995</v>
      </c>
      <c r="Z805">
        <v>-7.4055008089424952</v>
      </c>
      <c r="AE805" t="e" cm="1" vm="24">
        <f t="array" aca="1" ref="AE805" ca="1">VLOOKUP(VALUE(LEFT($B$2:$B$1211)),Events!$A$1:$U$536,3,FALSE)</f>
        <v>#VALUE!</v>
      </c>
    </row>
    <row r="806" spans="1:31" x14ac:dyDescent="0.3">
      <c r="A806"/>
      <c r="B806" s="27"/>
      <c r="C806" s="34"/>
      <c r="D806" s="34"/>
      <c r="F806"/>
      <c r="G806"/>
      <c r="H806"/>
      <c r="I806" t="s">
        <v>250</v>
      </c>
      <c r="J806">
        <v>1943.25</v>
      </c>
      <c r="K806">
        <v>2160.0500000000002</v>
      </c>
      <c r="L806" s="2">
        <f t="shared" si="13"/>
        <v>11.15656760581501</v>
      </c>
      <c r="O806">
        <v>2160.0500000000002</v>
      </c>
      <c r="P806">
        <f t="shared" si="14"/>
        <v>11.15656760581501</v>
      </c>
      <c r="R806">
        <f>VLOOKUP(I806,'03septbhavcopy'!$A$1:$M$2068,6,FALSE)</f>
        <v>2813.1</v>
      </c>
      <c r="S806">
        <v>44.762639907371664</v>
      </c>
      <c r="T806" t="s">
        <v>4187</v>
      </c>
      <c r="V806">
        <v>2786.85</v>
      </c>
      <c r="W806">
        <v>43.411810111925888</v>
      </c>
      <c r="Y806">
        <v>2761.9</v>
      </c>
      <c r="Z806">
        <v>42.12787855396887</v>
      </c>
      <c r="AE806" t="e" cm="1" vm="24">
        <f t="array" aca="1" ref="AE806" ca="1">VLOOKUP(VALUE(LEFT($B$2:$B$1211)),Events!$A$1:$U$536,3,FALSE)</f>
        <v>#VALUE!</v>
      </c>
    </row>
    <row r="807" spans="1:31" x14ac:dyDescent="0.3">
      <c r="A807"/>
      <c r="B807" s="27"/>
      <c r="C807" s="34"/>
      <c r="D807" s="34"/>
      <c r="F807"/>
      <c r="G807"/>
      <c r="H807"/>
      <c r="I807" t="s">
        <v>131</v>
      </c>
      <c r="J807">
        <v>1527</v>
      </c>
      <c r="K807">
        <v>1488.25</v>
      </c>
      <c r="L807" s="2">
        <f t="shared" si="13"/>
        <v>-2.5376555337262605</v>
      </c>
      <c r="O807">
        <v>1488.25</v>
      </c>
      <c r="P807">
        <f t="shared" si="14"/>
        <v>-2.5376555337262605</v>
      </c>
      <c r="R807">
        <f>VLOOKUP(I807,'03septbhavcopy'!$A$1:$M$2068,6,FALSE)</f>
        <v>1511.35</v>
      </c>
      <c r="S807">
        <v>-1.0248853962017086</v>
      </c>
      <c r="T807" t="s">
        <v>4187</v>
      </c>
      <c r="V807">
        <v>1489.4</v>
      </c>
      <c r="W807">
        <v>-2.4623444662737333</v>
      </c>
      <c r="Y807">
        <v>1580.5</v>
      </c>
      <c r="Z807">
        <v>3.503601833660773</v>
      </c>
      <c r="AE807" t="e" cm="1" vm="24">
        <f t="array" aca="1" ref="AE807" ca="1">VLOOKUP(VALUE(LEFT($B$2:$B$1211)),Events!$A$1:$U$536,3,FALSE)</f>
        <v>#VALUE!</v>
      </c>
    </row>
    <row r="808" spans="1:31" x14ac:dyDescent="0.3">
      <c r="A808"/>
      <c r="B808" s="27"/>
      <c r="C808" s="34"/>
      <c r="D808" s="34"/>
      <c r="F808"/>
      <c r="G808"/>
      <c r="H808"/>
      <c r="I808" t="s">
        <v>149</v>
      </c>
      <c r="J808">
        <v>1206.3</v>
      </c>
      <c r="K808">
        <v>1236.4000000000001</v>
      </c>
      <c r="L808" s="2">
        <f t="shared" si="13"/>
        <v>2.4952333582027801</v>
      </c>
      <c r="M808" s="2">
        <f>AVERAGE(L804:L808)</f>
        <v>4.0493835063512744</v>
      </c>
      <c r="O808">
        <v>1236.4000000000001</v>
      </c>
      <c r="P808">
        <f t="shared" si="14"/>
        <v>2.4952333582027801</v>
      </c>
      <c r="Q808">
        <f>AVERAGE(P804:P808)</f>
        <v>4.0493835063512744</v>
      </c>
      <c r="R808">
        <f>VLOOKUP(I808,'03septbhavcopy'!$A$1:$M$2068,6,FALSE)</f>
        <v>969.45</v>
      </c>
      <c r="S808">
        <v>-19.634419298681916</v>
      </c>
      <c r="T808">
        <v>9.6440002650067242</v>
      </c>
      <c r="V808">
        <v>936.15</v>
      </c>
      <c r="W808">
        <v>-22.394926635165383</v>
      </c>
      <c r="X808">
        <f>AVERAGE(W804:W808)</f>
        <v>7.0620631710104913</v>
      </c>
      <c r="Y808">
        <v>804.7</v>
      </c>
      <c r="Z808">
        <v>-33.291884274226973</v>
      </c>
      <c r="AA808">
        <v>0.19127060626143474</v>
      </c>
      <c r="AE808" t="e" cm="1" vm="24">
        <f t="array" aca="1" ref="AE808" ca="1">VLOOKUP(VALUE(LEFT($B$2:$B$1211)),Events!$A$1:$U$536,3,FALSE)</f>
        <v>#VALUE!</v>
      </c>
    </row>
    <row r="809" spans="1:31" x14ac:dyDescent="0.3">
      <c r="A809"/>
      <c r="B809" s="27"/>
      <c r="C809" s="34"/>
      <c r="D809" s="34"/>
      <c r="F809"/>
      <c r="G809"/>
      <c r="H809"/>
      <c r="I809" s="15"/>
      <c r="J809" s="18"/>
      <c r="K809" t="e">
        <v>#N/A</v>
      </c>
      <c r="L809" s="2" t="e">
        <f t="shared" si="13"/>
        <v>#N/A</v>
      </c>
      <c r="O809" t="e">
        <v>#N/A</v>
      </c>
      <c r="P809" t="e">
        <f t="shared" si="14"/>
        <v>#N/A</v>
      </c>
      <c r="R809" t="e">
        <f>VLOOKUP(I809,'03septbhavcopy'!$A$1:$M$2068,6,FALSE)</f>
        <v>#N/A</v>
      </c>
      <c r="S809" t="s">
        <v>4187</v>
      </c>
      <c r="T809" t="s">
        <v>4187</v>
      </c>
      <c r="V809" t="s">
        <v>4187</v>
      </c>
      <c r="W809" t="s">
        <v>4187</v>
      </c>
      <c r="AE809" t="e" cm="1" vm="24">
        <f t="array" aca="1" ref="AE809" ca="1">VLOOKUP(VALUE(LEFT($B$2:$B$1211)),Events!$A$1:$U$536,3,FALSE)</f>
        <v>#VALUE!</v>
      </c>
    </row>
    <row r="810" spans="1:31" x14ac:dyDescent="0.3">
      <c r="A810" t="s">
        <v>4198</v>
      </c>
      <c r="B810" s="27">
        <v>44348.251944444448</v>
      </c>
      <c r="C810" s="34">
        <v>44348.251944444448</v>
      </c>
      <c r="D810" s="34">
        <v>44348.251944444448</v>
      </c>
      <c r="E810" s="4" t="s">
        <v>6491</v>
      </c>
      <c r="F810" t="s">
        <v>18</v>
      </c>
      <c r="G810" t="s">
        <v>48</v>
      </c>
      <c r="H810" t="s">
        <v>18</v>
      </c>
      <c r="I810" t="s">
        <v>107</v>
      </c>
      <c r="J810" s="2">
        <f>VLOOKUP(I810,Sheet2!$A$1:L2053,3,FALSE)</f>
        <v>1299</v>
      </c>
      <c r="K810">
        <v>1379.25</v>
      </c>
      <c r="L810" s="2">
        <f>(K810-J810)/J810%</f>
        <v>6.177829099307159</v>
      </c>
      <c r="O810">
        <v>1379.25</v>
      </c>
      <c r="P810">
        <f t="shared" si="14"/>
        <v>6.177829099307159</v>
      </c>
      <c r="R810">
        <f>VLOOKUP(I810,'03septbhavcopy'!$A$1:$M$2068,6,FALSE)</f>
        <v>1571.7</v>
      </c>
      <c r="S810">
        <v>20.99307159353349</v>
      </c>
      <c r="T810" t="s">
        <v>4187</v>
      </c>
      <c r="V810">
        <v>1555.55</v>
      </c>
      <c r="W810">
        <v>19.749807544264815</v>
      </c>
      <c r="Y810">
        <v>1607.4</v>
      </c>
      <c r="Z810">
        <v>23.741339491916865</v>
      </c>
      <c r="AE810" t="e" cm="1" vm="24">
        <f t="array" aca="1" ref="AE810" ca="1">VLOOKUP(VALUE(LEFT($B$2:$B$1211)),Events!$A$1:$U$536,3,FALSE)</f>
        <v>#VALUE!</v>
      </c>
    </row>
    <row r="811" spans="1:31" x14ac:dyDescent="0.3">
      <c r="A811"/>
      <c r="B811" s="27"/>
      <c r="C811" s="34"/>
      <c r="D811" s="34"/>
      <c r="F811"/>
      <c r="G811"/>
      <c r="H811"/>
      <c r="I811" t="s">
        <v>102</v>
      </c>
      <c r="J811" s="2">
        <f>VLOOKUP(I811,Sheet2!$A$1:L2054,3,FALSE)</f>
        <v>2322</v>
      </c>
      <c r="K811">
        <v>2441.15</v>
      </c>
      <c r="L811" s="2">
        <f>(K811-J811)/J811%</f>
        <v>5.1313522825150777</v>
      </c>
      <c r="O811">
        <v>2441.15</v>
      </c>
      <c r="P811">
        <f t="shared" si="14"/>
        <v>5.1313522825150777</v>
      </c>
      <c r="R811">
        <f>VLOOKUP(I811,'03septbhavcopy'!$A$1:$M$2068,6,FALSE)</f>
        <v>3773.45</v>
      </c>
      <c r="S811">
        <v>62.508613264427211</v>
      </c>
      <c r="T811" t="s">
        <v>4187</v>
      </c>
      <c r="V811">
        <v>4347.25</v>
      </c>
      <c r="W811">
        <v>87.220068906115415</v>
      </c>
      <c r="Y811">
        <v>3870.05</v>
      </c>
      <c r="Z811">
        <v>66.668819982773485</v>
      </c>
      <c r="AE811" t="e" cm="1" vm="24">
        <f t="array" aca="1" ref="AE811" ca="1">VLOOKUP(VALUE(LEFT($B$2:$B$1211)),Events!$A$1:$U$536,3,FALSE)</f>
        <v>#VALUE!</v>
      </c>
    </row>
    <row r="812" spans="1:31" x14ac:dyDescent="0.3">
      <c r="A812"/>
      <c r="B812" s="27"/>
      <c r="C812" s="34"/>
      <c r="D812" s="34"/>
      <c r="F812"/>
      <c r="G812"/>
      <c r="H812"/>
      <c r="I812" t="s">
        <v>309</v>
      </c>
      <c r="J812" s="2">
        <f>VLOOKUP(I812,Sheet2!$A$1:L2055,3,FALSE)</f>
        <v>869</v>
      </c>
      <c r="K812">
        <v>798.4</v>
      </c>
      <c r="L812" s="2">
        <f t="shared" si="13"/>
        <v>-8.1242807825086345</v>
      </c>
      <c r="O812">
        <v>798.4</v>
      </c>
      <c r="P812">
        <f t="shared" si="14"/>
        <v>-8.1242807825086345</v>
      </c>
      <c r="R812">
        <f>VLOOKUP(I812,'03septbhavcopy'!$A$1:$M$2068,6,FALSE)</f>
        <v>763.7</v>
      </c>
      <c r="S812">
        <v>-12.11737629459148</v>
      </c>
      <c r="T812" t="s">
        <v>4187</v>
      </c>
      <c r="V812">
        <v>709.85</v>
      </c>
      <c r="W812">
        <v>-18.314154200230149</v>
      </c>
      <c r="Y812">
        <v>460.5</v>
      </c>
      <c r="Z812">
        <v>-47.008055235903342</v>
      </c>
      <c r="AE812" t="e" cm="1" vm="24">
        <f t="array" aca="1" ref="AE812" ca="1">VLOOKUP(VALUE(LEFT($B$2:$B$1211)),Events!$A$1:$U$536,3,FALSE)</f>
        <v>#VALUE!</v>
      </c>
    </row>
    <row r="813" spans="1:31" x14ac:dyDescent="0.3">
      <c r="A813"/>
      <c r="B813" s="27"/>
      <c r="C813" s="34"/>
      <c r="D813" s="34"/>
      <c r="F813"/>
      <c r="G813"/>
      <c r="H813"/>
      <c r="I813" t="s">
        <v>90</v>
      </c>
      <c r="J813" s="2">
        <f>VLOOKUP(I813,Sheet2!$A$1:L2056,3,FALSE)</f>
        <v>133.30000000000001</v>
      </c>
      <c r="K813">
        <v>135.4</v>
      </c>
      <c r="L813" s="2">
        <f t="shared" si="13"/>
        <v>1.5753938484621111</v>
      </c>
      <c r="O813">
        <v>135.4</v>
      </c>
      <c r="P813">
        <f t="shared" si="14"/>
        <v>1.5753938484621111</v>
      </c>
      <c r="R813">
        <f>VLOOKUP(I813,'03septbhavcopy'!$A$1:$M$2068,6,FALSE)</f>
        <v>147</v>
      </c>
      <c r="S813">
        <v>10.277569392348077</v>
      </c>
      <c r="T813" t="s">
        <v>4187</v>
      </c>
      <c r="V813">
        <v>189.35</v>
      </c>
      <c r="W813">
        <v>42.048012003000728</v>
      </c>
      <c r="Y813">
        <v>211.8</v>
      </c>
      <c r="Z813">
        <v>58.889722430607641</v>
      </c>
      <c r="AE813" t="e" cm="1" vm="24">
        <f t="array" aca="1" ref="AE813" ca="1">VLOOKUP(VALUE(LEFT($B$2:$B$1211)),Events!$A$1:$U$536,3,FALSE)</f>
        <v>#VALUE!</v>
      </c>
    </row>
    <row r="814" spans="1:31" x14ac:dyDescent="0.3">
      <c r="A814"/>
      <c r="B814" s="27"/>
      <c r="C814" s="34"/>
      <c r="D814" s="34"/>
      <c r="F814"/>
      <c r="G814"/>
      <c r="H814"/>
      <c r="I814" t="s">
        <v>98</v>
      </c>
      <c r="J814" s="2">
        <f>VLOOKUP(I814,Sheet2!$A$1:L2057,3,FALSE)</f>
        <v>2186</v>
      </c>
      <c r="K814">
        <v>2036.75</v>
      </c>
      <c r="L814" s="2">
        <f t="shared" ref="L814:L877" si="15">(K814-J814)/J814%</f>
        <v>-6.8275388838060387</v>
      </c>
      <c r="M814" s="2">
        <f>AVERAGE(L810:L814)</f>
        <v>-0.41344888720606504</v>
      </c>
      <c r="O814">
        <v>2036.75</v>
      </c>
      <c r="P814">
        <f t="shared" si="14"/>
        <v>-6.8275388838060387</v>
      </c>
      <c r="Q814">
        <f>AVERAGE(P810:P814)</f>
        <v>-0.41344888720606504</v>
      </c>
      <c r="R814">
        <f>VLOOKUP(I814,'03septbhavcopy'!$A$1:$M$2068,6,FALSE)</f>
        <v>2536.35</v>
      </c>
      <c r="S814">
        <v>16.026989935956081</v>
      </c>
      <c r="T814">
        <v>19.537773578334676</v>
      </c>
      <c r="V814">
        <v>2372.1</v>
      </c>
      <c r="W814">
        <v>8.5132662397072245</v>
      </c>
      <c r="X814">
        <f>AVERAGE(W810:W814)</f>
        <v>27.843400098571607</v>
      </c>
      <c r="Y814">
        <v>1020.3</v>
      </c>
      <c r="Z814">
        <v>-53.325709057639529</v>
      </c>
      <c r="AA814">
        <v>9.793223522351024</v>
      </c>
      <c r="AE814" t="e" cm="1" vm="24">
        <f t="array" aca="1" ref="AE814" ca="1">VLOOKUP(VALUE(LEFT($B$2:$B$1211)),Events!$A$1:$U$536,3,FALSE)</f>
        <v>#VALUE!</v>
      </c>
    </row>
    <row r="815" spans="1:31" x14ac:dyDescent="0.3">
      <c r="A815"/>
      <c r="B815" s="27"/>
      <c r="C815" s="34"/>
      <c r="D815" s="34"/>
      <c r="F815"/>
      <c r="G815"/>
      <c r="H815"/>
      <c r="I815" s="15"/>
      <c r="J815" s="18"/>
      <c r="K815" t="e">
        <v>#N/A</v>
      </c>
      <c r="L815" s="2" t="e">
        <f t="shared" si="15"/>
        <v>#N/A</v>
      </c>
      <c r="O815" t="e">
        <v>#N/A</v>
      </c>
      <c r="P815" t="e">
        <f t="shared" si="14"/>
        <v>#N/A</v>
      </c>
      <c r="R815" t="e">
        <f>VLOOKUP(I815,'03septbhavcopy'!$A$1:$M$2068,6,FALSE)</f>
        <v>#N/A</v>
      </c>
      <c r="S815" t="s">
        <v>4187</v>
      </c>
      <c r="T815" t="s">
        <v>4187</v>
      </c>
      <c r="V815" t="s">
        <v>4187</v>
      </c>
      <c r="W815" t="s">
        <v>4187</v>
      </c>
      <c r="AE815" t="e" cm="1" vm="24">
        <f t="array" aca="1" ref="AE815" ca="1">VLOOKUP(VALUE(LEFT($B$2:$B$1211)),Events!$A$1:$U$536,3,FALSE)</f>
        <v>#VALUE!</v>
      </c>
    </row>
    <row r="816" spans="1:31" x14ac:dyDescent="0.3">
      <c r="A816" t="s">
        <v>4199</v>
      </c>
      <c r="B816" s="27">
        <v>44348.252766203703</v>
      </c>
      <c r="C816" s="34">
        <v>44348.252766203703</v>
      </c>
      <c r="D816" s="34">
        <v>44348.252766203703</v>
      </c>
      <c r="E816" s="4" t="s">
        <v>6491</v>
      </c>
      <c r="F816" t="s">
        <v>18</v>
      </c>
      <c r="G816" t="s">
        <v>48</v>
      </c>
      <c r="H816" t="s">
        <v>18</v>
      </c>
      <c r="I816" t="s">
        <v>175</v>
      </c>
      <c r="J816">
        <v>573.79999999999995</v>
      </c>
      <c r="K816">
        <v>591.1</v>
      </c>
      <c r="L816" s="2">
        <f t="shared" si="15"/>
        <v>3.0149878006274085</v>
      </c>
      <c r="O816">
        <v>591.1</v>
      </c>
      <c r="P816">
        <f t="shared" si="14"/>
        <v>3.0149878006274085</v>
      </c>
      <c r="R816">
        <f>VLOOKUP(I816,'03septbhavcopy'!$A$1:$M$2068,6,FALSE)</f>
        <v>619.54999999999995</v>
      </c>
      <c r="S816">
        <v>7.9731613802718719</v>
      </c>
      <c r="T816" t="s">
        <v>4187</v>
      </c>
      <c r="V816">
        <v>633.25</v>
      </c>
      <c r="W816">
        <v>10.360752875566408</v>
      </c>
      <c r="Y816">
        <v>534.35</v>
      </c>
      <c r="Z816">
        <v>-6.87521784593934</v>
      </c>
      <c r="AE816" t="e" cm="1" vm="24">
        <f t="array" aca="1" ref="AE816" ca="1">VLOOKUP(VALUE(LEFT($B$2:$B$1211)),Events!$A$1:$U$536,3,FALSE)</f>
        <v>#VALUE!</v>
      </c>
    </row>
    <row r="817" spans="1:31" x14ac:dyDescent="0.3">
      <c r="A817"/>
      <c r="B817" s="27"/>
      <c r="C817" s="34"/>
      <c r="D817" s="34"/>
      <c r="F817"/>
      <c r="G817"/>
      <c r="H817"/>
      <c r="I817" t="s">
        <v>67</v>
      </c>
      <c r="J817">
        <v>978</v>
      </c>
      <c r="K817">
        <v>1007.55</v>
      </c>
      <c r="L817" s="2">
        <f t="shared" si="15"/>
        <v>3.0214723926380325</v>
      </c>
      <c r="O817">
        <v>1007.55</v>
      </c>
      <c r="P817">
        <f t="shared" si="14"/>
        <v>3.0214723926380325</v>
      </c>
      <c r="R817">
        <f>VLOOKUP(I817,'03septbhavcopy'!$A$1:$M$2068,6,FALSE)</f>
        <v>1169.9000000000001</v>
      </c>
      <c r="S817">
        <v>19.621676891615554</v>
      </c>
      <c r="T817" t="s">
        <v>4187</v>
      </c>
      <c r="V817">
        <v>1124.2</v>
      </c>
      <c r="W817">
        <v>14.948875255623728</v>
      </c>
      <c r="Y817">
        <v>1339</v>
      </c>
      <c r="Z817">
        <v>36.912065439672801</v>
      </c>
      <c r="AE817" t="e" cm="1" vm="24">
        <f t="array" aca="1" ref="AE817" ca="1">VLOOKUP(VALUE(LEFT($B$2:$B$1211)),Events!$A$1:$U$536,3,FALSE)</f>
        <v>#VALUE!</v>
      </c>
    </row>
    <row r="818" spans="1:31" x14ac:dyDescent="0.3">
      <c r="A818"/>
      <c r="B818" s="27"/>
      <c r="C818" s="34"/>
      <c r="D818" s="34"/>
      <c r="F818"/>
      <c r="G818"/>
      <c r="H818"/>
      <c r="I818" t="s">
        <v>532</v>
      </c>
      <c r="J818">
        <v>2248</v>
      </c>
      <c r="K818">
        <v>2279.75</v>
      </c>
      <c r="L818" s="2">
        <f t="shared" si="15"/>
        <v>1.4123665480427046</v>
      </c>
      <c r="O818">
        <v>2279.75</v>
      </c>
      <c r="P818">
        <f t="shared" si="14"/>
        <v>1.4123665480427046</v>
      </c>
      <c r="R818">
        <f>VLOOKUP(I818,'03septbhavcopy'!$A$1:$M$2068,6,FALSE)</f>
        <v>2254.6</v>
      </c>
      <c r="S818">
        <v>0.29359430604981801</v>
      </c>
      <c r="T818" t="s">
        <v>4187</v>
      </c>
      <c r="V818">
        <v>2218.9</v>
      </c>
      <c r="W818">
        <v>-1.2944839857651205</v>
      </c>
      <c r="Y818">
        <v>1925.5</v>
      </c>
      <c r="Z818">
        <v>-14.34608540925267</v>
      </c>
      <c r="AE818" t="e" cm="1" vm="24">
        <f t="array" aca="1" ref="AE818" ca="1">VLOOKUP(VALUE(LEFT($B$2:$B$1211)),Events!$A$1:$U$536,3,FALSE)</f>
        <v>#VALUE!</v>
      </c>
    </row>
    <row r="819" spans="1:31" x14ac:dyDescent="0.3">
      <c r="A819"/>
      <c r="B819" s="27"/>
      <c r="C819" s="34"/>
      <c r="D819" s="34"/>
      <c r="F819"/>
      <c r="G819"/>
      <c r="H819"/>
      <c r="I819" t="s">
        <v>52</v>
      </c>
      <c r="J819">
        <v>317.8</v>
      </c>
      <c r="K819">
        <v>377.55</v>
      </c>
      <c r="L819" s="2">
        <f t="shared" si="15"/>
        <v>18.801132787916931</v>
      </c>
      <c r="O819">
        <v>377.55</v>
      </c>
      <c r="P819">
        <f t="shared" si="14"/>
        <v>18.801132787916931</v>
      </c>
      <c r="R819">
        <f>VLOOKUP(I819,'03septbhavcopy'!$A$1:$M$2068,6,FALSE)</f>
        <v>419.65</v>
      </c>
      <c r="S819">
        <v>32.048458149779727</v>
      </c>
      <c r="T819" t="s">
        <v>4187</v>
      </c>
      <c r="V819">
        <v>408.5</v>
      </c>
      <c r="W819">
        <v>28.539962240402765</v>
      </c>
      <c r="Y819">
        <v>417.4</v>
      </c>
      <c r="Z819">
        <v>31.340465701699173</v>
      </c>
      <c r="AE819" t="e" cm="1" vm="24">
        <f t="array" aca="1" ref="AE819" ca="1">VLOOKUP(VALUE(LEFT($B$2:$B$1211)),Events!$A$1:$U$536,3,FALSE)</f>
        <v>#VALUE!</v>
      </c>
    </row>
    <row r="820" spans="1:31" x14ac:dyDescent="0.3">
      <c r="A820"/>
      <c r="B820" s="27"/>
      <c r="C820" s="34"/>
      <c r="D820" s="34"/>
      <c r="F820"/>
      <c r="G820"/>
      <c r="H820"/>
      <c r="I820" t="s">
        <v>176</v>
      </c>
      <c r="J820">
        <v>676.35</v>
      </c>
      <c r="K820">
        <v>757.65</v>
      </c>
      <c r="L820" s="2">
        <f t="shared" si="15"/>
        <v>12.020403637170096</v>
      </c>
      <c r="M820" s="2">
        <f>AVERAGE(L816:L820)</f>
        <v>7.6540726332790339</v>
      </c>
      <c r="O820">
        <v>757.65</v>
      </c>
      <c r="P820">
        <f t="shared" si="14"/>
        <v>12.020403637170096</v>
      </c>
      <c r="Q820">
        <f>AVERAGE(P816:P820)</f>
        <v>7.6540726332790339</v>
      </c>
      <c r="R820">
        <f>VLOOKUP(I820,'03septbhavcopy'!$A$1:$M$2068,6,FALSE)</f>
        <v>791.3</v>
      </c>
      <c r="S820">
        <v>16.99563835292377</v>
      </c>
      <c r="T820">
        <v>15.386505816128146</v>
      </c>
      <c r="V820">
        <v>780.65</v>
      </c>
      <c r="W820">
        <v>15.421009832187469</v>
      </c>
      <c r="X820">
        <f>AVERAGE(W816:W820)</f>
        <v>13.59522324360305</v>
      </c>
      <c r="Y820">
        <v>723.9</v>
      </c>
      <c r="Z820">
        <v>7.0303836770902564</v>
      </c>
      <c r="AA820">
        <v>10.812322312654043</v>
      </c>
      <c r="AE820" t="e" cm="1" vm="24">
        <f t="array" aca="1" ref="AE820" ca="1">VLOOKUP(VALUE(LEFT($B$2:$B$1211)),Events!$A$1:$U$536,3,FALSE)</f>
        <v>#VALUE!</v>
      </c>
    </row>
    <row r="821" spans="1:31" x14ac:dyDescent="0.3">
      <c r="A821"/>
      <c r="B821" s="27"/>
      <c r="C821" s="34"/>
      <c r="D821" s="34"/>
      <c r="F821"/>
      <c r="G821"/>
      <c r="H821"/>
      <c r="I821" s="15"/>
      <c r="J821" s="18"/>
      <c r="K821" t="e">
        <v>#N/A</v>
      </c>
      <c r="L821" s="2" t="e">
        <f t="shared" si="15"/>
        <v>#N/A</v>
      </c>
      <c r="O821" t="e">
        <v>#N/A</v>
      </c>
      <c r="P821" t="e">
        <f t="shared" si="14"/>
        <v>#N/A</v>
      </c>
      <c r="R821" t="e">
        <f>VLOOKUP(I821,'03septbhavcopy'!$A$1:$M$2068,6,FALSE)</f>
        <v>#N/A</v>
      </c>
      <c r="S821" t="s">
        <v>4187</v>
      </c>
      <c r="T821" t="s">
        <v>4187</v>
      </c>
      <c r="V821" t="s">
        <v>4187</v>
      </c>
      <c r="W821" t="s">
        <v>4187</v>
      </c>
      <c r="AE821" t="e" cm="1" vm="24">
        <f t="array" aca="1" ref="AE821" ca="1">VLOOKUP(VALUE(LEFT($B$2:$B$1211)),Events!$A$1:$U$536,3,FALSE)</f>
        <v>#VALUE!</v>
      </c>
    </row>
    <row r="822" spans="1:31" x14ac:dyDescent="0.3">
      <c r="A822">
        <v>1061</v>
      </c>
      <c r="B822" s="27">
        <v>44348.289965277778</v>
      </c>
      <c r="C822" s="34">
        <v>44348.289965277778</v>
      </c>
      <c r="D822" s="34">
        <v>44348.289965277778</v>
      </c>
      <c r="E822" s="4" t="s">
        <v>6491</v>
      </c>
      <c r="F822" t="s">
        <v>18</v>
      </c>
      <c r="G822" t="s">
        <v>48</v>
      </c>
      <c r="H822" t="s">
        <v>18</v>
      </c>
      <c r="I822" t="s">
        <v>102</v>
      </c>
      <c r="J822">
        <v>2385.1999999999998</v>
      </c>
      <c r="K822">
        <v>2441.15</v>
      </c>
      <c r="L822" s="2">
        <f t="shared" si="15"/>
        <v>2.3457152440047073</v>
      </c>
      <c r="O822">
        <v>2441.15</v>
      </c>
      <c r="P822">
        <f t="shared" si="14"/>
        <v>2.3457152440047073</v>
      </c>
      <c r="R822">
        <f>VLOOKUP(I822,'03septbhavcopy'!$A$1:$M$2068,6,FALSE)</f>
        <v>3773.45</v>
      </c>
      <c r="S822">
        <v>58.202666443065581</v>
      </c>
      <c r="T822" t="s">
        <v>4187</v>
      </c>
      <c r="V822">
        <v>4347.25</v>
      </c>
      <c r="W822">
        <v>82.259349320811694</v>
      </c>
      <c r="Y822">
        <v>3870.05</v>
      </c>
      <c r="Z822">
        <v>62.252641287942332</v>
      </c>
      <c r="AE822" t="e" cm="1" vm="24">
        <f t="array" aca="1" ref="AE822" ca="1">VLOOKUP(VALUE(LEFT($B$2:$B$1211)),Events!$A$1:$U$536,3,FALSE)</f>
        <v>#VALUE!</v>
      </c>
    </row>
    <row r="823" spans="1:31" x14ac:dyDescent="0.3">
      <c r="A823"/>
      <c r="B823" s="27"/>
      <c r="C823" s="34"/>
      <c r="D823" s="34"/>
      <c r="F823"/>
      <c r="G823"/>
      <c r="H823"/>
      <c r="I823" t="s">
        <v>182</v>
      </c>
      <c r="J823">
        <v>79.3</v>
      </c>
      <c r="K823">
        <v>81.8</v>
      </c>
      <c r="L823" s="2">
        <f t="shared" si="15"/>
        <v>3.1525851197982346</v>
      </c>
      <c r="O823">
        <v>81.8</v>
      </c>
      <c r="P823">
        <f t="shared" si="14"/>
        <v>3.1525851197982346</v>
      </c>
      <c r="R823">
        <f>VLOOKUP(I823,'03septbhavcopy'!$A$1:$M$2068,6,FALSE)</f>
        <v>79.2</v>
      </c>
      <c r="S823">
        <v>-0.12610340479192222</v>
      </c>
      <c r="T823" t="s">
        <v>4187</v>
      </c>
      <c r="V823">
        <v>78</v>
      </c>
      <c r="W823">
        <v>-1.6393442622950785</v>
      </c>
      <c r="Y823">
        <v>112.95</v>
      </c>
      <c r="Z823">
        <v>42.433795712484248</v>
      </c>
      <c r="AE823" t="e" cm="1" vm="24">
        <f t="array" aca="1" ref="AE823" ca="1">VLOOKUP(VALUE(LEFT($B$2:$B$1211)),Events!$A$1:$U$536,3,FALSE)</f>
        <v>#VALUE!</v>
      </c>
    </row>
    <row r="824" spans="1:31" x14ac:dyDescent="0.3">
      <c r="A824"/>
      <c r="B824" s="27"/>
      <c r="C824" s="34"/>
      <c r="D824" s="34"/>
      <c r="F824"/>
      <c r="G824"/>
      <c r="H824"/>
      <c r="I824" t="s">
        <v>532</v>
      </c>
      <c r="J824">
        <v>2244.4</v>
      </c>
      <c r="K824">
        <v>2279.75</v>
      </c>
      <c r="L824" s="2">
        <f t="shared" si="15"/>
        <v>1.5750311887364064</v>
      </c>
      <c r="O824">
        <v>2279.75</v>
      </c>
      <c r="P824">
        <f t="shared" si="14"/>
        <v>1.5750311887364064</v>
      </c>
      <c r="R824">
        <f>VLOOKUP(I824,'03septbhavcopy'!$A$1:$M$2068,6,FALSE)</f>
        <v>2254.6</v>
      </c>
      <c r="S824">
        <v>0.45446444484048376</v>
      </c>
      <c r="T824" t="s">
        <v>4187</v>
      </c>
      <c r="V824">
        <v>2218.9</v>
      </c>
      <c r="W824">
        <v>-1.1361611121012296</v>
      </c>
      <c r="Y824">
        <v>1925.5</v>
      </c>
      <c r="Z824">
        <v>-14.208697201924792</v>
      </c>
      <c r="AE824" t="e" cm="1" vm="24">
        <f t="array" aca="1" ref="AE824" ca="1">VLOOKUP(VALUE(LEFT($B$2:$B$1211)),Events!$A$1:$U$536,3,FALSE)</f>
        <v>#VALUE!</v>
      </c>
    </row>
    <row r="825" spans="1:31" x14ac:dyDescent="0.3">
      <c r="A825"/>
      <c r="B825" s="27"/>
      <c r="C825" s="34"/>
      <c r="D825" s="34"/>
      <c r="F825"/>
      <c r="G825"/>
      <c r="H825"/>
      <c r="I825" t="s">
        <v>29</v>
      </c>
      <c r="J825">
        <v>2714.05</v>
      </c>
      <c r="K825">
        <v>2800.55</v>
      </c>
      <c r="L825" s="2">
        <f t="shared" si="15"/>
        <v>3.1871188813765401</v>
      </c>
      <c r="O825">
        <v>2800.55</v>
      </c>
      <c r="P825">
        <f t="shared" si="14"/>
        <v>3.1871188813765401</v>
      </c>
      <c r="R825">
        <f>VLOOKUP(I825,'03septbhavcopy'!$A$1:$M$2068,6,FALSE)</f>
        <v>3150.2</v>
      </c>
      <c r="S825">
        <v>16.070079770085282</v>
      </c>
      <c r="T825" t="s">
        <v>4187</v>
      </c>
      <c r="V825">
        <v>3090.7</v>
      </c>
      <c r="W825">
        <v>13.877784123358067</v>
      </c>
      <c r="Y825">
        <v>3604.7</v>
      </c>
      <c r="Z825">
        <v>32.816270886682247</v>
      </c>
      <c r="AE825" t="e" cm="1" vm="24">
        <f t="array" aca="1" ref="AE825" ca="1">VLOOKUP(VALUE(LEFT($B$2:$B$1211)),Events!$A$1:$U$536,3,FALSE)</f>
        <v>#VALUE!</v>
      </c>
    </row>
    <row r="826" spans="1:31" x14ac:dyDescent="0.3">
      <c r="A826"/>
      <c r="B826" s="27"/>
      <c r="C826" s="34"/>
      <c r="D826" s="34"/>
      <c r="F826"/>
      <c r="G826"/>
      <c r="H826"/>
      <c r="I826" t="s">
        <v>147</v>
      </c>
      <c r="J826">
        <v>7216.6</v>
      </c>
      <c r="K826">
        <v>7240.8</v>
      </c>
      <c r="L826" s="2">
        <f t="shared" si="15"/>
        <v>0.33533797078956601</v>
      </c>
      <c r="M826" s="2">
        <f>AVERAGE(L822:L826)</f>
        <v>2.1191576809410906</v>
      </c>
      <c r="O826">
        <v>7240.8</v>
      </c>
      <c r="P826">
        <f t="shared" si="14"/>
        <v>0.33533797078956601</v>
      </c>
      <c r="Q826">
        <f>AVERAGE(P822:P826)</f>
        <v>2.1191576809410906</v>
      </c>
      <c r="R826">
        <f>VLOOKUP(I826,'03septbhavcopy'!$A$1:$M$2068,6,FALSE)</f>
        <v>8137.5</v>
      </c>
      <c r="S826">
        <v>12.760856913227832</v>
      </c>
      <c r="T826">
        <v>17.472392833285451</v>
      </c>
      <c r="V826">
        <v>8627.0499999999993</v>
      </c>
      <c r="W826">
        <v>19.544522351245725</v>
      </c>
      <c r="X826">
        <f>AVERAGE(W822:W826)</f>
        <v>22.581230084203831</v>
      </c>
      <c r="Y826">
        <v>5037.3500000000004</v>
      </c>
      <c r="Z826">
        <v>-30.197738547238313</v>
      </c>
      <c r="AA826">
        <v>18.619254427589144</v>
      </c>
      <c r="AE826" t="e" cm="1" vm="24">
        <f t="array" aca="1" ref="AE826" ca="1">VLOOKUP(VALUE(LEFT($B$2:$B$1211)),Events!$A$1:$U$536,3,FALSE)</f>
        <v>#VALUE!</v>
      </c>
    </row>
    <row r="827" spans="1:31" x14ac:dyDescent="0.3">
      <c r="A827"/>
      <c r="B827" s="27"/>
      <c r="C827" s="34"/>
      <c r="D827" s="34"/>
      <c r="F827"/>
      <c r="G827"/>
      <c r="H827"/>
      <c r="I827" s="15"/>
      <c r="J827" s="18"/>
      <c r="K827" t="e">
        <v>#N/A</v>
      </c>
      <c r="L827" s="2" t="e">
        <f t="shared" si="15"/>
        <v>#N/A</v>
      </c>
      <c r="O827" t="e">
        <v>#N/A</v>
      </c>
      <c r="P827" t="e">
        <f t="shared" si="14"/>
        <v>#N/A</v>
      </c>
      <c r="R827" t="e">
        <f>VLOOKUP(I827,'03septbhavcopy'!$A$1:$M$2068,6,FALSE)</f>
        <v>#N/A</v>
      </c>
      <c r="S827" t="s">
        <v>4187</v>
      </c>
      <c r="T827" t="s">
        <v>4187</v>
      </c>
      <c r="V827" t="s">
        <v>4187</v>
      </c>
      <c r="W827" t="s">
        <v>4187</v>
      </c>
      <c r="AE827" t="e" cm="1" vm="24">
        <f t="array" aca="1" ref="AE827" ca="1">VLOOKUP(VALUE(LEFT($B$2:$B$1211)),Events!$A$1:$U$536,3,FALSE)</f>
        <v>#VALUE!</v>
      </c>
    </row>
    <row r="828" spans="1:31" x14ac:dyDescent="0.3">
      <c r="A828">
        <v>1062</v>
      </c>
      <c r="B828" s="27">
        <v>44348.290497685186</v>
      </c>
      <c r="C828" s="34">
        <v>44348.290497685186</v>
      </c>
      <c r="D828" s="34">
        <v>44348.290497685186</v>
      </c>
      <c r="E828" s="4" t="s">
        <v>6491</v>
      </c>
      <c r="F828" t="s">
        <v>26</v>
      </c>
      <c r="G828" t="s">
        <v>26</v>
      </c>
      <c r="H828" t="s">
        <v>48</v>
      </c>
      <c r="I828" t="s">
        <v>233</v>
      </c>
      <c r="J828">
        <v>271.89999999999998</v>
      </c>
      <c r="K828">
        <v>279.64999999999998</v>
      </c>
      <c r="L828" s="2">
        <f t="shared" si="15"/>
        <v>2.8503126149319606</v>
      </c>
      <c r="O828">
        <v>279.64999999999998</v>
      </c>
      <c r="P828">
        <f t="shared" si="14"/>
        <v>2.8503126149319606</v>
      </c>
      <c r="R828">
        <f>VLOOKUP(I828,'03septbhavcopy'!$A$1:$M$2068,6,FALSE)</f>
        <v>233.3</v>
      </c>
      <c r="S828">
        <v>-14.196395733725623</v>
      </c>
      <c r="T828" t="s">
        <v>4187</v>
      </c>
      <c r="V828">
        <v>207.7</v>
      </c>
      <c r="W828">
        <v>-23.611621919823463</v>
      </c>
      <c r="Y828">
        <v>159</v>
      </c>
      <c r="Z828">
        <v>-41.522618609783002</v>
      </c>
      <c r="AE828" t="e" cm="1" vm="24">
        <f t="array" aca="1" ref="AE828" ca="1">VLOOKUP(VALUE(LEFT($B$2:$B$1211)),Events!$A$1:$U$536,3,FALSE)</f>
        <v>#VALUE!</v>
      </c>
    </row>
    <row r="829" spans="1:31" x14ac:dyDescent="0.3">
      <c r="A829"/>
      <c r="B829" s="27"/>
      <c r="C829" s="34"/>
      <c r="D829" s="34"/>
      <c r="F829"/>
      <c r="G829"/>
      <c r="H829"/>
      <c r="I829" t="s">
        <v>3020</v>
      </c>
      <c r="J829">
        <v>1087</v>
      </c>
      <c r="K829">
        <v>1047.4000000000001</v>
      </c>
      <c r="L829" s="2">
        <f t="shared" si="15"/>
        <v>-3.6430542778288788</v>
      </c>
      <c r="O829">
        <v>1047.4000000000001</v>
      </c>
      <c r="P829">
        <f t="shared" si="14"/>
        <v>-3.6430542778288788</v>
      </c>
      <c r="R829">
        <f>VLOOKUP(I829,'03septbhavcopy'!$A$1:$M$2068,6,FALSE)</f>
        <v>1630.1</v>
      </c>
      <c r="S829">
        <v>49.963201471941119</v>
      </c>
      <c r="T829" t="s">
        <v>4187</v>
      </c>
      <c r="V829">
        <v>1809.35</v>
      </c>
      <c r="W829">
        <v>66.453541858325664</v>
      </c>
      <c r="Y829">
        <v>1951.25</v>
      </c>
      <c r="Z829">
        <v>79.507819687212518</v>
      </c>
      <c r="AE829" t="e" cm="1" vm="24">
        <f t="array" aca="1" ref="AE829" ca="1">VLOOKUP(VALUE(LEFT($B$2:$B$1211)),Events!$A$1:$U$536,3,FALSE)</f>
        <v>#VALUE!</v>
      </c>
    </row>
    <row r="830" spans="1:31" x14ac:dyDescent="0.3">
      <c r="A830"/>
      <c r="B830" s="27"/>
      <c r="C830" s="34"/>
      <c r="D830" s="34"/>
      <c r="F830"/>
      <c r="G830"/>
      <c r="H830"/>
      <c r="I830" t="s">
        <v>1426</v>
      </c>
      <c r="J830">
        <v>120.2</v>
      </c>
      <c r="K830">
        <v>130.44999999999999</v>
      </c>
      <c r="L830" s="2">
        <f t="shared" si="15"/>
        <v>8.5274542429284406</v>
      </c>
      <c r="O830">
        <v>130.44999999999999</v>
      </c>
      <c r="P830">
        <f t="shared" si="14"/>
        <v>8.5274542429284406</v>
      </c>
      <c r="R830">
        <f>VLOOKUP(I830,'03septbhavcopy'!$A$1:$M$2068,6,FALSE)</f>
        <v>142.19999999999999</v>
      </c>
      <c r="S830">
        <v>18.302828618968373</v>
      </c>
      <c r="T830" t="s">
        <v>4187</v>
      </c>
      <c r="V830">
        <v>147.75</v>
      </c>
      <c r="W830">
        <v>22.920133111480865</v>
      </c>
      <c r="Y830">
        <v>130.6</v>
      </c>
      <c r="Z830">
        <v>8.6522462562395948</v>
      </c>
      <c r="AE830" t="e" cm="1" vm="24">
        <f t="array" aca="1" ref="AE830" ca="1">VLOOKUP(VALUE(LEFT($B$2:$B$1211)),Events!$A$1:$U$536,3,FALSE)</f>
        <v>#VALUE!</v>
      </c>
    </row>
    <row r="831" spans="1:31" x14ac:dyDescent="0.3">
      <c r="A831"/>
      <c r="B831" s="27"/>
      <c r="C831" s="34"/>
      <c r="D831" s="34"/>
      <c r="F831"/>
      <c r="G831"/>
      <c r="H831"/>
      <c r="I831" t="s">
        <v>190</v>
      </c>
      <c r="J831">
        <v>972</v>
      </c>
      <c r="K831">
        <v>969.4</v>
      </c>
      <c r="L831" s="2">
        <f t="shared" si="15"/>
        <v>-0.26748971193415871</v>
      </c>
      <c r="O831">
        <v>969.4</v>
      </c>
      <c r="P831">
        <f t="shared" si="14"/>
        <v>-0.26748971193415871</v>
      </c>
      <c r="R831">
        <f>VLOOKUP(I831,'03septbhavcopy'!$A$1:$M$2068,6,FALSE)</f>
        <v>994.15</v>
      </c>
      <c r="S831">
        <v>2.2788065843621372</v>
      </c>
      <c r="T831" t="s">
        <v>4187</v>
      </c>
      <c r="V831">
        <v>1019</v>
      </c>
      <c r="W831">
        <v>4.8353909465020575</v>
      </c>
      <c r="Y831">
        <v>914.4</v>
      </c>
      <c r="Z831">
        <v>-5.9259259259259283</v>
      </c>
      <c r="AE831" t="e" cm="1" vm="24">
        <f t="array" aca="1" ref="AE831" ca="1">VLOOKUP(VALUE(LEFT($B$2:$B$1211)),Events!$A$1:$U$536,3,FALSE)</f>
        <v>#VALUE!</v>
      </c>
    </row>
    <row r="832" spans="1:31" x14ac:dyDescent="0.3">
      <c r="A832"/>
      <c r="B832" s="27"/>
      <c r="C832" s="34"/>
      <c r="D832" s="34"/>
      <c r="F832"/>
      <c r="G832"/>
      <c r="H832"/>
      <c r="I832" t="s">
        <v>231</v>
      </c>
      <c r="J832">
        <v>1772.95</v>
      </c>
      <c r="K832">
        <v>1825.2</v>
      </c>
      <c r="L832" s="2">
        <f t="shared" si="15"/>
        <v>2.9470656250881295</v>
      </c>
      <c r="M832" s="2">
        <f>AVERAGE(L828:L832)</f>
        <v>2.0828576986370986</v>
      </c>
      <c r="O832">
        <v>1825.2</v>
      </c>
      <c r="P832">
        <f t="shared" si="14"/>
        <v>2.9470656250881295</v>
      </c>
      <c r="Q832">
        <f>AVERAGE(P828:P832)</f>
        <v>2.0828576986370986</v>
      </c>
      <c r="R832">
        <f>VLOOKUP(I832,'03septbhavcopy'!$A$1:$M$2068,6,FALSE)</f>
        <v>1868.8</v>
      </c>
      <c r="S832">
        <v>5.406243830903291</v>
      </c>
      <c r="T832">
        <v>12.35093695448986</v>
      </c>
      <c r="V832">
        <v>1888</v>
      </c>
      <c r="W832">
        <v>6.4891846921796974</v>
      </c>
      <c r="X832">
        <f>AVERAGE(W828:W832)</f>
        <v>15.417325737732963</v>
      </c>
      <c r="Y832">
        <v>1943.8</v>
      </c>
      <c r="Z832">
        <v>9.6364815702642428</v>
      </c>
      <c r="AA832">
        <v>10.069600595601484</v>
      </c>
      <c r="AE832" t="e" cm="1" vm="24">
        <f t="array" aca="1" ref="AE832" ca="1">VLOOKUP(VALUE(LEFT($B$2:$B$1211)),Events!$A$1:$U$536,3,FALSE)</f>
        <v>#VALUE!</v>
      </c>
    </row>
    <row r="833" spans="1:91" x14ac:dyDescent="0.3">
      <c r="A833"/>
      <c r="B833" s="27"/>
      <c r="C833" s="34"/>
      <c r="D833" s="34"/>
      <c r="F833"/>
      <c r="G833"/>
      <c r="H833"/>
      <c r="I833" s="15"/>
      <c r="J833" s="18"/>
      <c r="K833" t="e">
        <v>#N/A</v>
      </c>
      <c r="L833" s="2" t="e">
        <f t="shared" si="15"/>
        <v>#N/A</v>
      </c>
      <c r="O833" t="e">
        <v>#N/A</v>
      </c>
      <c r="P833" t="e">
        <f t="shared" si="14"/>
        <v>#N/A</v>
      </c>
      <c r="R833" t="e">
        <f>VLOOKUP(I833,'03septbhavcopy'!$A$1:$M$2068,6,FALSE)</f>
        <v>#N/A</v>
      </c>
      <c r="S833" t="s">
        <v>4187</v>
      </c>
      <c r="T833" t="s">
        <v>4187</v>
      </c>
      <c r="V833" t="s">
        <v>4187</v>
      </c>
      <c r="W833" t="s">
        <v>4187</v>
      </c>
      <c r="AC833">
        <v>271.89999999999998</v>
      </c>
      <c r="AE833" t="e" cm="1" vm="24">
        <f t="array" aca="1" ref="AE833" ca="1">VLOOKUP(VALUE(LEFT($B$2:$B$1211)),Events!$A$1:$U$536,3,FALSE)</f>
        <v>#VALUE!</v>
      </c>
    </row>
    <row r="834" spans="1:91" x14ac:dyDescent="0.3">
      <c r="A834">
        <v>1063</v>
      </c>
      <c r="B834" s="27">
        <v>44348.292175925926</v>
      </c>
      <c r="C834" s="34">
        <v>44348.292175925926</v>
      </c>
      <c r="D834" s="34">
        <v>44348.292175925926</v>
      </c>
      <c r="E834" s="4" t="s">
        <v>6491</v>
      </c>
      <c r="F834" t="s">
        <v>26</v>
      </c>
      <c r="G834" t="s">
        <v>26</v>
      </c>
      <c r="H834" t="s">
        <v>48</v>
      </c>
      <c r="I834" t="s">
        <v>233</v>
      </c>
      <c r="J834">
        <v>271.89999999999998</v>
      </c>
      <c r="K834">
        <v>279.64999999999998</v>
      </c>
      <c r="L834" s="2">
        <f t="shared" si="15"/>
        <v>2.8503126149319606</v>
      </c>
      <c r="O834">
        <v>279.64999999999998</v>
      </c>
      <c r="P834">
        <f t="shared" si="14"/>
        <v>2.8503126149319606</v>
      </c>
      <c r="R834">
        <f>VLOOKUP(I834,'03septbhavcopy'!$A$1:$M$2068,6,FALSE)</f>
        <v>233.3</v>
      </c>
      <c r="S834">
        <v>-14.196395733725623</v>
      </c>
      <c r="T834" t="s">
        <v>4187</v>
      </c>
      <c r="V834">
        <v>207.7</v>
      </c>
      <c r="W834">
        <v>-23.611621919823463</v>
      </c>
      <c r="Y834">
        <v>159</v>
      </c>
      <c r="Z834">
        <v>-41.522618609783002</v>
      </c>
      <c r="AC834">
        <v>-1</v>
      </c>
      <c r="AE834" t="e" cm="1" vm="24">
        <f t="array" aca="1" ref="AE834" ca="1">VLOOKUP(VALUE(LEFT($B$2:$B$1211)),Events!$A$1:$U$536,3,FALSE)</f>
        <v>#VALUE!</v>
      </c>
      <c r="AI834">
        <v>521.75</v>
      </c>
      <c r="AO834">
        <v>1092.7</v>
      </c>
      <c r="CM834">
        <v>13133</v>
      </c>
    </row>
    <row r="835" spans="1:91" x14ac:dyDescent="0.3">
      <c r="A835"/>
      <c r="B835" s="27"/>
      <c r="C835" s="34"/>
      <c r="D835" s="34"/>
      <c r="F835"/>
      <c r="G835"/>
      <c r="H835"/>
      <c r="I835" t="s">
        <v>315</v>
      </c>
      <c r="J835">
        <v>1840</v>
      </c>
      <c r="K835">
        <v>1819.45</v>
      </c>
      <c r="L835" s="2">
        <f t="shared" si="15"/>
        <v>-1.1168478260869541</v>
      </c>
      <c r="O835">
        <v>1819.45</v>
      </c>
      <c r="P835">
        <f t="shared" si="14"/>
        <v>-1.1168478260869541</v>
      </c>
      <c r="R835">
        <f>VLOOKUP(I835,'03septbhavcopy'!$A$1:$M$2068,6,FALSE)</f>
        <v>2116.1</v>
      </c>
      <c r="S835">
        <v>15.005434782608692</v>
      </c>
      <c r="T835" t="s">
        <v>4187</v>
      </c>
      <c r="V835">
        <v>2148.85</v>
      </c>
      <c r="W835">
        <v>16.78532608695652</v>
      </c>
      <c r="Y835">
        <v>3200.25</v>
      </c>
      <c r="Z835">
        <v>73.926630434782609</v>
      </c>
      <c r="AC835">
        <v>492</v>
      </c>
      <c r="AE835" t="e" cm="1" vm="24">
        <f t="array" aca="1" ref="AE835" ca="1">VLOOKUP(VALUE(LEFT($B$2:$B$1211)),Events!$A$1:$U$536,3,FALSE)</f>
        <v>#VALUE!</v>
      </c>
      <c r="AI835">
        <v>1769.95</v>
      </c>
      <c r="AO835">
        <v>1030.3</v>
      </c>
      <c r="CM835">
        <v>1752.35</v>
      </c>
    </row>
    <row r="836" spans="1:91" x14ac:dyDescent="0.3">
      <c r="A836"/>
      <c r="B836" s="27"/>
      <c r="C836" s="34"/>
      <c r="D836" s="34"/>
      <c r="F836"/>
      <c r="G836"/>
      <c r="H836"/>
      <c r="I836" t="s">
        <v>303</v>
      </c>
      <c r="J836">
        <v>492</v>
      </c>
      <c r="K836">
        <v>562.54999999999995</v>
      </c>
      <c r="L836" s="2">
        <f t="shared" si="15"/>
        <v>14.339430894308935</v>
      </c>
      <c r="O836">
        <v>562.54999999999995</v>
      </c>
      <c r="P836">
        <f t="shared" ref="P836:P899" si="16">(O836-J836)/J836%</f>
        <v>14.339430894308935</v>
      </c>
      <c r="R836">
        <f>VLOOKUP(I836,'03septbhavcopy'!$A$1:$M$2068,6,FALSE)</f>
        <v>849.35</v>
      </c>
      <c r="S836">
        <v>72.632113821138219</v>
      </c>
      <c r="T836" t="s">
        <v>4187</v>
      </c>
      <c r="V836">
        <v>946.15</v>
      </c>
      <c r="W836">
        <v>92.306910569105682</v>
      </c>
      <c r="Y836">
        <v>861.5</v>
      </c>
      <c r="Z836">
        <v>75.10162601626017</v>
      </c>
      <c r="AC836">
        <v>83.4</v>
      </c>
      <c r="AE836" t="e" cm="1" vm="24">
        <f t="array" aca="1" ref="AE836" ca="1">VLOOKUP(VALUE(LEFT($B$2:$B$1211)),Events!$A$1:$U$536,3,FALSE)</f>
        <v>#VALUE!</v>
      </c>
      <c r="AI836">
        <v>1678.05</v>
      </c>
      <c r="AO836">
        <v>2070.85</v>
      </c>
      <c r="CM836">
        <v>5300.1</v>
      </c>
    </row>
    <row r="837" spans="1:91" x14ac:dyDescent="0.3">
      <c r="A837"/>
      <c r="B837" s="27"/>
      <c r="C837" s="34"/>
      <c r="D837" s="34"/>
      <c r="F837"/>
      <c r="G837"/>
      <c r="H837"/>
      <c r="I837" t="s">
        <v>313</v>
      </c>
      <c r="J837">
        <v>83.4</v>
      </c>
      <c r="K837">
        <v>82.2</v>
      </c>
      <c r="L837" s="2">
        <f t="shared" si="15"/>
        <v>-1.4388489208633126</v>
      </c>
      <c r="O837">
        <v>84</v>
      </c>
      <c r="P837">
        <f t="shared" si="16"/>
        <v>0.71942446043164776</v>
      </c>
      <c r="R837">
        <f>VLOOKUP(I837,'03septbhavcopy'!$A$1:$M$2068,6,FALSE)</f>
        <v>374.95</v>
      </c>
      <c r="S837">
        <v>349.58033573141478</v>
      </c>
      <c r="T837" t="s">
        <v>4187</v>
      </c>
      <c r="V837">
        <v>79</v>
      </c>
      <c r="W837">
        <v>-2</v>
      </c>
      <c r="Y837">
        <v>379.8</v>
      </c>
      <c r="Z837">
        <v>355.39568345323733</v>
      </c>
      <c r="AC837">
        <v>318.60000000000002</v>
      </c>
      <c r="AE837" t="e" cm="1" vm="24">
        <f t="array" aca="1" ref="AE837" ca="1">VLOOKUP(VALUE(LEFT($B$2:$B$1211)),Events!$A$1:$U$536,3,FALSE)</f>
        <v>#VALUE!</v>
      </c>
      <c r="AI837">
        <v>788.5</v>
      </c>
      <c r="AO837">
        <v>617.75</v>
      </c>
      <c r="CM837">
        <v>150.35</v>
      </c>
    </row>
    <row r="838" spans="1:91" x14ac:dyDescent="0.3">
      <c r="A838"/>
      <c r="B838" s="27"/>
      <c r="C838" s="34"/>
      <c r="D838" s="34"/>
      <c r="F838"/>
      <c r="G838"/>
      <c r="H838"/>
      <c r="I838" t="s">
        <v>52</v>
      </c>
      <c r="J838">
        <v>318.60000000000002</v>
      </c>
      <c r="K838">
        <v>377.55</v>
      </c>
      <c r="L838" s="2">
        <f t="shared" si="15"/>
        <v>18.502824858757055</v>
      </c>
      <c r="M838" s="2">
        <f>AVERAGE(L834:L838)</f>
        <v>6.6273743242095362</v>
      </c>
      <c r="O838">
        <v>377.55</v>
      </c>
      <c r="P838">
        <f t="shared" si="16"/>
        <v>18.502824858757055</v>
      </c>
      <c r="Q838">
        <f>AVERAGE(P834:P838)</f>
        <v>7.059029000468529</v>
      </c>
      <c r="R838">
        <f>VLOOKUP(I838,'03septbhavcopy'!$A$1:$M$2068,6,FALSE)</f>
        <v>419.65</v>
      </c>
      <c r="S838">
        <v>31.716886377903307</v>
      </c>
      <c r="T838">
        <v>90.947674995867871</v>
      </c>
      <c r="V838">
        <v>408.5</v>
      </c>
      <c r="W838">
        <v>28.217200251098546</v>
      </c>
      <c r="X838">
        <f>AVERAGE(W834:W838)</f>
        <v>22.339562997467457</v>
      </c>
      <c r="Y838">
        <v>417.4</v>
      </c>
      <c r="Z838">
        <v>31.010671688637771</v>
      </c>
      <c r="AA838">
        <v>98.782398596626976</v>
      </c>
      <c r="AE838" t="e" cm="1" vm="24">
        <f t="array" aca="1" ref="AE838" ca="1">VLOOKUP(VALUE(LEFT($B$2:$B$1211)),Events!$A$1:$U$536,3,FALSE)</f>
        <v>#VALUE!</v>
      </c>
    </row>
    <row r="839" spans="1:91" x14ac:dyDescent="0.3">
      <c r="A839"/>
      <c r="B839" s="27"/>
      <c r="C839" s="34"/>
      <c r="D839" s="34"/>
      <c r="F839"/>
      <c r="G839"/>
      <c r="H839"/>
      <c r="I839" s="15"/>
      <c r="J839" s="18"/>
      <c r="K839" t="e">
        <v>#N/A</v>
      </c>
      <c r="L839" s="2" t="e">
        <f t="shared" si="15"/>
        <v>#N/A</v>
      </c>
      <c r="O839" t="e">
        <v>#N/A</v>
      </c>
      <c r="P839" t="e">
        <f t="shared" si="16"/>
        <v>#N/A</v>
      </c>
      <c r="R839" t="e">
        <f>VLOOKUP(I839,'03septbhavcopy'!$A$1:$M$2068,6,FALSE)</f>
        <v>#N/A</v>
      </c>
      <c r="S839" t="s">
        <v>4187</v>
      </c>
      <c r="T839" t="s">
        <v>4187</v>
      </c>
      <c r="V839" t="s">
        <v>4187</v>
      </c>
      <c r="W839" t="s">
        <v>4187</v>
      </c>
      <c r="AE839" t="e" cm="1" vm="24">
        <f t="array" aca="1" ref="AE839" ca="1">VLOOKUP(VALUE(LEFT($B$2:$B$1211)),Events!$A$1:$U$536,3,FALSE)</f>
        <v>#VALUE!</v>
      </c>
    </row>
    <row r="840" spans="1:91" x14ac:dyDescent="0.3">
      <c r="A840">
        <v>1064</v>
      </c>
      <c r="B840" s="27">
        <v>44348.293587962966</v>
      </c>
      <c r="C840" s="34">
        <v>44348.293587962966</v>
      </c>
      <c r="D840" s="34">
        <v>44348.293587962966</v>
      </c>
      <c r="E840" s="4" t="s">
        <v>6491</v>
      </c>
      <c r="F840" t="s">
        <v>48</v>
      </c>
      <c r="G840" t="s">
        <v>48</v>
      </c>
      <c r="H840" t="s">
        <v>48</v>
      </c>
      <c r="I840" t="s">
        <v>70</v>
      </c>
      <c r="J840">
        <v>120.8</v>
      </c>
      <c r="K840">
        <v>124</v>
      </c>
      <c r="L840" s="2">
        <f t="shared" si="15"/>
        <v>2.6490066225165587</v>
      </c>
      <c r="O840">
        <v>124</v>
      </c>
      <c r="P840">
        <f t="shared" si="16"/>
        <v>2.6490066225165587</v>
      </c>
      <c r="R840">
        <f>VLOOKUP(I840,'03septbhavcopy'!$A$1:$M$2068,6,FALSE)</f>
        <v>116.7</v>
      </c>
      <c r="S840">
        <v>-3.3940397350993332</v>
      </c>
      <c r="T840" t="s">
        <v>4187</v>
      </c>
      <c r="V840">
        <v>118.85</v>
      </c>
      <c r="W840">
        <v>-1.6142384105960288</v>
      </c>
      <c r="Y840">
        <v>116.3</v>
      </c>
      <c r="Z840">
        <v>-3.7251655629139075</v>
      </c>
      <c r="AE840" t="e" cm="1" vm="24">
        <f t="array" aca="1" ref="AE840" ca="1">VLOOKUP(VALUE(LEFT($B$2:$B$1211)),Events!$A$1:$U$536,3,FALSE)</f>
        <v>#VALUE!</v>
      </c>
    </row>
    <row r="841" spans="1:91" x14ac:dyDescent="0.3">
      <c r="A841"/>
      <c r="B841" s="27"/>
      <c r="C841" s="34"/>
      <c r="D841" s="34"/>
      <c r="F841"/>
      <c r="G841"/>
      <c r="H841"/>
      <c r="I841" t="s">
        <v>349</v>
      </c>
      <c r="J841">
        <v>521.75</v>
      </c>
      <c r="K841">
        <v>608.79999999999995</v>
      </c>
      <c r="L841" s="2">
        <f t="shared" si="15"/>
        <v>16.684235745088635</v>
      </c>
      <c r="O841">
        <v>608.79999999999995</v>
      </c>
      <c r="P841">
        <f t="shared" si="16"/>
        <v>16.684235745088635</v>
      </c>
      <c r="R841">
        <f>VLOOKUP(I841,'03septbhavcopy'!$A$1:$M$2068,6,FALSE)</f>
        <v>652.29999999999995</v>
      </c>
      <c r="S841">
        <v>25.0215620507906</v>
      </c>
      <c r="T841" t="s">
        <v>4187</v>
      </c>
      <c r="V841">
        <v>599.70000000000005</v>
      </c>
      <c r="W841">
        <v>14.940105414470541</v>
      </c>
      <c r="Y841">
        <v>528.65</v>
      </c>
      <c r="Z841">
        <v>1.322472448490652</v>
      </c>
      <c r="AE841" t="e" cm="1" vm="24">
        <f t="array" aca="1" ref="AE841" ca="1">VLOOKUP(VALUE(LEFT($B$2:$B$1211)),Events!$A$1:$U$536,3,FALSE)</f>
        <v>#VALUE!</v>
      </c>
    </row>
    <row r="842" spans="1:91" x14ac:dyDescent="0.3">
      <c r="A842"/>
      <c r="B842" s="27"/>
      <c r="C842" s="34"/>
      <c r="D842" s="34"/>
      <c r="F842"/>
      <c r="G842"/>
      <c r="H842"/>
      <c r="I842" t="s">
        <v>348</v>
      </c>
      <c r="J842">
        <v>1769.95</v>
      </c>
      <c r="K842">
        <v>1825.65</v>
      </c>
      <c r="L842" s="2">
        <f t="shared" si="15"/>
        <v>3.1469815531512215</v>
      </c>
      <c r="O842">
        <v>1825.65</v>
      </c>
      <c r="P842">
        <f t="shared" si="16"/>
        <v>3.1469815531512215</v>
      </c>
      <c r="R842">
        <f>VLOOKUP(I842,'03septbhavcopy'!$A$1:$M$2068,6,FALSE)</f>
        <v>2348.6999999999998</v>
      </c>
      <c r="S842">
        <v>32.698663804062249</v>
      </c>
      <c r="T842" t="s">
        <v>4187</v>
      </c>
      <c r="V842">
        <v>2442.9499999999998</v>
      </c>
      <c r="W842">
        <v>38.023672985112562</v>
      </c>
      <c r="Y842">
        <v>2349.35</v>
      </c>
      <c r="Z842">
        <v>32.735388005310874</v>
      </c>
      <c r="AE842" t="e" cm="1" vm="24">
        <f t="array" aca="1" ref="AE842" ca="1">VLOOKUP(VALUE(LEFT($B$2:$B$1211)),Events!$A$1:$U$536,3,FALSE)</f>
        <v>#VALUE!</v>
      </c>
    </row>
    <row r="843" spans="1:91" x14ac:dyDescent="0.3">
      <c r="A843"/>
      <c r="B843" s="27"/>
      <c r="C843" s="34"/>
      <c r="D843" s="34"/>
      <c r="F843"/>
      <c r="G843"/>
      <c r="H843"/>
      <c r="I843" t="s">
        <v>317</v>
      </c>
      <c r="J843">
        <v>1678.05</v>
      </c>
      <c r="K843">
        <v>1742.1</v>
      </c>
      <c r="L843" s="2">
        <f t="shared" si="15"/>
        <v>3.8169303656029294</v>
      </c>
      <c r="O843">
        <v>1742.1</v>
      </c>
      <c r="P843">
        <f t="shared" si="16"/>
        <v>3.8169303656029294</v>
      </c>
      <c r="R843">
        <f>VLOOKUP(I843,'03septbhavcopy'!$A$1:$M$2068,6,FALSE)</f>
        <v>2232.3000000000002</v>
      </c>
      <c r="S843">
        <v>33.029409135603842</v>
      </c>
      <c r="T843" t="s">
        <v>4187</v>
      </c>
      <c r="V843">
        <v>2375.9499999999998</v>
      </c>
      <c r="W843">
        <v>41.589940704984947</v>
      </c>
      <c r="Y843">
        <v>2401</v>
      </c>
      <c r="Z843">
        <v>43.082744852656361</v>
      </c>
      <c r="AE843" t="e" cm="1" vm="24">
        <f t="array" aca="1" ref="AE843" ca="1">VLOOKUP(VALUE(LEFT($B$2:$B$1211)),Events!$A$1:$U$536,3,FALSE)</f>
        <v>#VALUE!</v>
      </c>
    </row>
    <row r="844" spans="1:91" x14ac:dyDescent="0.3">
      <c r="A844"/>
      <c r="B844" s="27"/>
      <c r="C844" s="34"/>
      <c r="D844" s="34"/>
      <c r="F844"/>
      <c r="G844"/>
      <c r="H844"/>
      <c r="I844" t="s">
        <v>3695</v>
      </c>
      <c r="J844">
        <v>788.5</v>
      </c>
      <c r="K844">
        <v>831.45</v>
      </c>
      <c r="L844" s="2">
        <f t="shared" si="15"/>
        <v>5.4470513633481357</v>
      </c>
      <c r="M844" s="2">
        <f>AVERAGE(L840:L844)</f>
        <v>6.348841129941496</v>
      </c>
      <c r="O844">
        <v>831.45</v>
      </c>
      <c r="P844">
        <f t="shared" si="16"/>
        <v>5.4470513633481357</v>
      </c>
      <c r="Q844">
        <f>AVERAGE(P840:P844)</f>
        <v>6.348841129941496</v>
      </c>
      <c r="R844">
        <f>VLOOKUP(I844,'03septbhavcopy'!$A$1:$M$2068,6,FALSE)</f>
        <v>795.3</v>
      </c>
      <c r="S844">
        <v>0.86239695624603108</v>
      </c>
      <c r="T844">
        <v>17.643598442320677</v>
      </c>
      <c r="V844">
        <v>908.2</v>
      </c>
      <c r="W844">
        <v>15.180722891566271</v>
      </c>
      <c r="X844">
        <f>AVERAGE(W840:W844)</f>
        <v>21.624040717107661</v>
      </c>
      <c r="Y844">
        <v>850.65</v>
      </c>
      <c r="Z844">
        <v>7.8820545339251717</v>
      </c>
      <c r="AA844">
        <v>16.259498855493831</v>
      </c>
      <c r="AE844" t="e" cm="1" vm="24">
        <f t="array" aca="1" ref="AE844" ca="1">VLOOKUP(VALUE(LEFT($B$2:$B$1211)),Events!$A$1:$U$536,3,FALSE)</f>
        <v>#VALUE!</v>
      </c>
    </row>
    <row r="845" spans="1:91" x14ac:dyDescent="0.3">
      <c r="A845"/>
      <c r="B845" s="27"/>
      <c r="C845" s="34"/>
      <c r="D845" s="34"/>
      <c r="F845"/>
      <c r="G845"/>
      <c r="H845"/>
      <c r="I845" s="15"/>
      <c r="J845" s="18"/>
      <c r="K845" t="e">
        <v>#N/A</v>
      </c>
      <c r="L845" s="2" t="e">
        <f t="shared" si="15"/>
        <v>#N/A</v>
      </c>
      <c r="O845" t="e">
        <v>#N/A</v>
      </c>
      <c r="P845" t="e">
        <f t="shared" si="16"/>
        <v>#N/A</v>
      </c>
      <c r="R845" t="e">
        <f>VLOOKUP(I845,'03septbhavcopy'!$A$1:$M$2068,6,FALSE)</f>
        <v>#N/A</v>
      </c>
      <c r="S845" t="s">
        <v>4187</v>
      </c>
      <c r="T845" t="s">
        <v>4187</v>
      </c>
      <c r="V845" t="s">
        <v>4187</v>
      </c>
      <c r="W845" t="s">
        <v>4187</v>
      </c>
      <c r="AE845" t="e" cm="1" vm="24">
        <f t="array" aca="1" ref="AE845" ca="1">VLOOKUP(VALUE(LEFT($B$2:$B$1211)),Events!$A$1:$U$536,3,FALSE)</f>
        <v>#VALUE!</v>
      </c>
    </row>
    <row r="846" spans="1:91" x14ac:dyDescent="0.3">
      <c r="A846">
        <v>1065</v>
      </c>
      <c r="B846" s="27">
        <v>44348.294074074074</v>
      </c>
      <c r="C846" s="34">
        <v>44348.294074074074</v>
      </c>
      <c r="D846" s="34">
        <v>44348.294074074074</v>
      </c>
      <c r="E846" s="4" t="s">
        <v>6491</v>
      </c>
      <c r="F846" t="s">
        <v>19</v>
      </c>
      <c r="G846" t="s">
        <v>19</v>
      </c>
      <c r="H846" t="s">
        <v>19</v>
      </c>
      <c r="I846" t="s">
        <v>696</v>
      </c>
      <c r="J846">
        <v>968.1</v>
      </c>
      <c r="K846">
        <v>972.1</v>
      </c>
      <c r="L846" s="2">
        <f t="shared" si="15"/>
        <v>0.41318045656440444</v>
      </c>
      <c r="O846">
        <v>972.1</v>
      </c>
      <c r="P846">
        <f t="shared" si="16"/>
        <v>0.41318045656440444</v>
      </c>
      <c r="R846">
        <f>VLOOKUP(I846,'03septbhavcopy'!$A$1:$M$2068,6,FALSE)</f>
        <v>757.9</v>
      </c>
      <c r="S846">
        <v>-21.712632992459458</v>
      </c>
      <c r="T846" t="s">
        <v>4187</v>
      </c>
      <c r="V846">
        <v>722</v>
      </c>
      <c r="W846">
        <v>-25.420927590124986</v>
      </c>
      <c r="Y846">
        <v>649.75</v>
      </c>
      <c r="Z846">
        <v>-32.883999586819542</v>
      </c>
      <c r="AE846" t="e" cm="1" vm="24">
        <f t="array" aca="1" ref="AE846" ca="1">VLOOKUP(VALUE(LEFT($B$2:$B$1211)),Events!$A$1:$U$536,3,FALSE)</f>
        <v>#VALUE!</v>
      </c>
    </row>
    <row r="847" spans="1:91" x14ac:dyDescent="0.3">
      <c r="A847"/>
      <c r="B847" s="27"/>
      <c r="C847" s="34"/>
      <c r="D847" s="34"/>
      <c r="F847"/>
      <c r="G847"/>
      <c r="H847"/>
      <c r="I847" t="s">
        <v>299</v>
      </c>
      <c r="J847">
        <v>1092.7</v>
      </c>
      <c r="K847">
        <v>1111.0999999999999</v>
      </c>
      <c r="L847" s="2">
        <f t="shared" si="15"/>
        <v>1.6839022604557394</v>
      </c>
      <c r="O847">
        <v>1111.0999999999999</v>
      </c>
      <c r="P847">
        <f t="shared" si="16"/>
        <v>1.6839022604557394</v>
      </c>
      <c r="R847">
        <f>VLOOKUP(I847,'03septbhavcopy'!$A$1:$M$2068,6,FALSE)</f>
        <v>1443.65</v>
      </c>
      <c r="S847">
        <v>32.117690125377507</v>
      </c>
      <c r="T847" t="s">
        <v>4187</v>
      </c>
      <c r="V847">
        <v>1270.5</v>
      </c>
      <c r="W847">
        <v>16.271620755925685</v>
      </c>
      <c r="Y847">
        <v>1183</v>
      </c>
      <c r="Z847">
        <v>8.2639333760409954</v>
      </c>
      <c r="AE847" t="e" cm="1" vm="24">
        <f t="array" aca="1" ref="AE847" ca="1">VLOOKUP(VALUE(LEFT($B$2:$B$1211)),Events!$A$1:$U$536,3,FALSE)</f>
        <v>#VALUE!</v>
      </c>
    </row>
    <row r="848" spans="1:91" x14ac:dyDescent="0.3">
      <c r="A848"/>
      <c r="B848" s="27"/>
      <c r="C848" s="34"/>
      <c r="D848" s="34"/>
      <c r="F848"/>
      <c r="G848"/>
      <c r="H848"/>
      <c r="I848" t="s">
        <v>59</v>
      </c>
      <c r="J848">
        <v>1030.3</v>
      </c>
      <c r="K848">
        <v>1038.95</v>
      </c>
      <c r="L848" s="2">
        <f t="shared" si="15"/>
        <v>0.83956129282734071</v>
      </c>
      <c r="O848">
        <v>1038.95</v>
      </c>
      <c r="P848">
        <f t="shared" si="16"/>
        <v>0.83956129282734071</v>
      </c>
      <c r="R848">
        <f>VLOOKUP(I848,'03septbhavcopy'!$A$1:$M$2068,6,FALSE)</f>
        <v>1430.45</v>
      </c>
      <c r="S848">
        <v>38.838202465301379</v>
      </c>
      <c r="T848" t="s">
        <v>4187</v>
      </c>
      <c r="V848">
        <v>1388.55</v>
      </c>
      <c r="W848">
        <v>34.771425798311178</v>
      </c>
      <c r="Y848">
        <v>1194.95</v>
      </c>
      <c r="Z848">
        <v>15.980782296418528</v>
      </c>
      <c r="AE848" t="e" cm="1" vm="24">
        <f t="array" aca="1" ref="AE848" ca="1">VLOOKUP(VALUE(LEFT($B$2:$B$1211)),Events!$A$1:$U$536,3,FALSE)</f>
        <v>#VALUE!</v>
      </c>
    </row>
    <row r="849" spans="1:83" x14ac:dyDescent="0.3">
      <c r="A849"/>
      <c r="B849" s="27"/>
      <c r="C849" s="34"/>
      <c r="D849" s="34"/>
      <c r="F849"/>
      <c r="G849"/>
      <c r="H849"/>
      <c r="I849" t="s">
        <v>136</v>
      </c>
      <c r="J849">
        <v>2070.85</v>
      </c>
      <c r="K849">
        <v>2108.85</v>
      </c>
      <c r="L849" s="2">
        <f t="shared" si="15"/>
        <v>1.834995291788396</v>
      </c>
      <c r="O849">
        <v>2108.85</v>
      </c>
      <c r="P849">
        <f t="shared" si="16"/>
        <v>1.834995291788396</v>
      </c>
      <c r="R849">
        <f>VLOOKUP(I849,'03septbhavcopy'!$A$1:$M$2068,6,FALSE)</f>
        <v>2267.4</v>
      </c>
      <c r="S849">
        <v>9.4912717000265676</v>
      </c>
      <c r="T849" t="s">
        <v>4187</v>
      </c>
      <c r="V849">
        <v>2096.6</v>
      </c>
      <c r="W849">
        <v>1.2434507569355577</v>
      </c>
      <c r="Y849">
        <v>2415.8000000000002</v>
      </c>
      <c r="Z849">
        <v>16.657411207958098</v>
      </c>
      <c r="AE849" t="e" cm="1" vm="24">
        <f t="array" aca="1" ref="AE849" ca="1">VLOOKUP(VALUE(LEFT($B$2:$B$1211)),Events!$A$1:$U$536,3,FALSE)</f>
        <v>#VALUE!</v>
      </c>
    </row>
    <row r="850" spans="1:83" x14ac:dyDescent="0.3">
      <c r="A850"/>
      <c r="B850" s="27"/>
      <c r="C850" s="34"/>
      <c r="D850" s="34"/>
      <c r="F850"/>
      <c r="G850"/>
      <c r="H850"/>
      <c r="I850" t="s">
        <v>162</v>
      </c>
      <c r="J850">
        <v>617.75</v>
      </c>
      <c r="K850">
        <v>634</v>
      </c>
      <c r="L850" s="2">
        <f t="shared" si="15"/>
        <v>2.6305139619587212</v>
      </c>
      <c r="M850" s="2">
        <f>AVERAGE(L846:L850)</f>
        <v>1.4804306527189204</v>
      </c>
      <c r="O850">
        <v>634</v>
      </c>
      <c r="P850">
        <f t="shared" si="16"/>
        <v>2.6305139619587212</v>
      </c>
      <c r="Q850">
        <f>AVERAGE(P846:P850)</f>
        <v>1.4804306527189204</v>
      </c>
      <c r="R850">
        <f>VLOOKUP(I850,'03septbhavcopy'!$A$1:$M$2068,6,FALSE)</f>
        <v>555.65</v>
      </c>
      <c r="S850">
        <v>-10.052610279239177</v>
      </c>
      <c r="T850">
        <v>9.7363842038013626</v>
      </c>
      <c r="V850">
        <v>557.5</v>
      </c>
      <c r="W850">
        <v>-9.7531363820315651</v>
      </c>
      <c r="X850">
        <f>AVERAGE(W846:W850)</f>
        <v>3.4224866678031747</v>
      </c>
      <c r="Y850">
        <v>397.35</v>
      </c>
      <c r="Z850">
        <v>-35.677863213273973</v>
      </c>
      <c r="AA850">
        <v>-5.5319471839351788</v>
      </c>
      <c r="AE850" t="e" cm="1" vm="24">
        <f t="array" aca="1" ref="AE850" ca="1">VLOOKUP(VALUE(LEFT($B$2:$B$1211)),Events!$A$1:$U$536,3,FALSE)</f>
        <v>#VALUE!</v>
      </c>
    </row>
    <row r="851" spans="1:83" x14ac:dyDescent="0.3">
      <c r="A851"/>
      <c r="B851" s="27"/>
      <c r="C851" s="34"/>
      <c r="D851" s="34"/>
      <c r="F851"/>
      <c r="G851"/>
      <c r="H851"/>
      <c r="I851" s="15"/>
      <c r="J851" s="18"/>
      <c r="K851" t="e">
        <v>#N/A</v>
      </c>
      <c r="L851" s="2" t="e">
        <f t="shared" si="15"/>
        <v>#N/A</v>
      </c>
      <c r="O851" t="e">
        <v>#N/A</v>
      </c>
      <c r="P851" t="e">
        <f t="shared" si="16"/>
        <v>#N/A</v>
      </c>
      <c r="R851" t="e">
        <f>VLOOKUP(I851,'03septbhavcopy'!$A$1:$M$2068,6,FALSE)</f>
        <v>#N/A</v>
      </c>
      <c r="S851" t="s">
        <v>4187</v>
      </c>
      <c r="T851" t="s">
        <v>4187</v>
      </c>
      <c r="V851" t="s">
        <v>4187</v>
      </c>
      <c r="W851" t="s">
        <v>4187</v>
      </c>
      <c r="AE851" t="e" cm="1" vm="24">
        <f t="array" aca="1" ref="AE851" ca="1">VLOOKUP(VALUE(LEFT($B$2:$B$1211)),Events!$A$1:$U$536,3,FALSE)</f>
        <v>#VALUE!</v>
      </c>
    </row>
    <row r="852" spans="1:83" x14ac:dyDescent="0.3">
      <c r="A852" t="s">
        <v>4200</v>
      </c>
      <c r="B852" s="27">
        <v>44349.270208333335</v>
      </c>
      <c r="C852" s="34">
        <v>44349.270208333335</v>
      </c>
      <c r="D852" s="34">
        <v>44349.270208333335</v>
      </c>
      <c r="E852" s="4" t="s">
        <v>6491</v>
      </c>
      <c r="F852" t="s">
        <v>19</v>
      </c>
      <c r="G852" t="s">
        <v>19</v>
      </c>
      <c r="H852" t="s">
        <v>19</v>
      </c>
      <c r="I852" t="s">
        <v>144</v>
      </c>
      <c r="J852">
        <v>698.5</v>
      </c>
      <c r="K852">
        <v>707.5</v>
      </c>
      <c r="L852" s="2">
        <f t="shared" si="15"/>
        <v>1.2884753042233357</v>
      </c>
      <c r="O852">
        <v>707.5</v>
      </c>
      <c r="P852">
        <f t="shared" si="16"/>
        <v>1.2884753042233357</v>
      </c>
      <c r="R852">
        <f>VLOOKUP(I852,'03septbhavcopy'!$A$1:$M$2068,6,FALSE)</f>
        <v>690.9</v>
      </c>
      <c r="S852">
        <v>-1.0880458124552645</v>
      </c>
      <c r="T852" t="s">
        <v>4187</v>
      </c>
      <c r="V852">
        <v>648.65</v>
      </c>
      <c r="W852">
        <v>-7.1367215461703681</v>
      </c>
      <c r="Y852">
        <v>651.15</v>
      </c>
      <c r="Z852">
        <v>-6.7788117394416636</v>
      </c>
      <c r="AE852" t="e" cm="1" vm="24">
        <f t="array" aca="1" ref="AE852" ca="1">VLOOKUP(VALUE(LEFT($B$2:$B$1211)),Events!$A$1:$U$536,3,FALSE)</f>
        <v>#VALUE!</v>
      </c>
    </row>
    <row r="853" spans="1:83" x14ac:dyDescent="0.3">
      <c r="A853"/>
      <c r="B853" s="27"/>
      <c r="C853" s="34"/>
      <c r="D853" s="34"/>
      <c r="F853"/>
      <c r="G853"/>
      <c r="H853"/>
      <c r="I853" t="s">
        <v>287</v>
      </c>
      <c r="J853">
        <v>1549</v>
      </c>
      <c r="K853">
        <v>1592.6</v>
      </c>
      <c r="L853" s="2">
        <f t="shared" si="15"/>
        <v>2.81471917366042</v>
      </c>
      <c r="O853">
        <v>1592.6</v>
      </c>
      <c r="P853">
        <f t="shared" si="16"/>
        <v>2.81471917366042</v>
      </c>
      <c r="R853">
        <f>VLOOKUP(I853,'03septbhavcopy'!$A$1:$M$2068,6,FALSE)</f>
        <v>1750.5</v>
      </c>
      <c r="S853">
        <v>13.008392511297611</v>
      </c>
      <c r="T853" t="s">
        <v>4187</v>
      </c>
      <c r="V853">
        <v>1578.4</v>
      </c>
      <c r="W853">
        <v>1.8979987088444217</v>
      </c>
      <c r="Y853">
        <v>2028.5</v>
      </c>
      <c r="Z853">
        <v>30.955455132343445</v>
      </c>
      <c r="AE853" t="e" cm="1" vm="24">
        <f t="array" aca="1" ref="AE853" ca="1">VLOOKUP(VALUE(LEFT($B$2:$B$1211)),Events!$A$1:$U$536,3,FALSE)</f>
        <v>#VALUE!</v>
      </c>
    </row>
    <row r="854" spans="1:83" x14ac:dyDescent="0.3">
      <c r="A854"/>
      <c r="B854" s="27"/>
      <c r="C854" s="34"/>
      <c r="D854" s="34"/>
      <c r="F854"/>
      <c r="G854"/>
      <c r="H854"/>
      <c r="I854" t="s">
        <v>287</v>
      </c>
      <c r="J854">
        <v>1549</v>
      </c>
      <c r="K854">
        <v>1592.6</v>
      </c>
      <c r="L854" s="2">
        <f t="shared" si="15"/>
        <v>2.81471917366042</v>
      </c>
      <c r="O854">
        <v>1592.6</v>
      </c>
      <c r="P854">
        <f t="shared" si="16"/>
        <v>2.81471917366042</v>
      </c>
      <c r="R854">
        <f>VLOOKUP(I854,'03septbhavcopy'!$A$1:$M$2068,6,FALSE)</f>
        <v>1750.5</v>
      </c>
      <c r="S854">
        <v>13.008392511297611</v>
      </c>
      <c r="T854" t="s">
        <v>4187</v>
      </c>
      <c r="V854">
        <v>1578.4</v>
      </c>
      <c r="W854">
        <v>1.8979987088444217</v>
      </c>
      <c r="Y854">
        <v>2028.5</v>
      </c>
      <c r="Z854">
        <v>30.955455132343445</v>
      </c>
      <c r="AE854" t="e" cm="1" vm="24">
        <f t="array" aca="1" ref="AE854" ca="1">VLOOKUP(VALUE(LEFT($B$2:$B$1211)),Events!$A$1:$U$536,3,FALSE)</f>
        <v>#VALUE!</v>
      </c>
    </row>
    <row r="855" spans="1:83" x14ac:dyDescent="0.3">
      <c r="A855"/>
      <c r="B855" s="27"/>
      <c r="C855" s="34"/>
      <c r="D855" s="34"/>
      <c r="F855"/>
      <c r="G855"/>
      <c r="H855"/>
      <c r="I855" t="s">
        <v>8</v>
      </c>
      <c r="J855">
        <v>3800.65</v>
      </c>
      <c r="K855">
        <v>4001.2</v>
      </c>
      <c r="L855" s="2">
        <f t="shared" si="15"/>
        <v>5.2767289805691053</v>
      </c>
      <c r="O855">
        <v>4001.2</v>
      </c>
      <c r="P855">
        <f t="shared" si="16"/>
        <v>5.2767289805691053</v>
      </c>
      <c r="R855">
        <f>VLOOKUP(I855,'03septbhavcopy'!$A$1:$M$2068,6,FALSE)</f>
        <v>5461.25</v>
      </c>
      <c r="S855">
        <v>43.69252627839974</v>
      </c>
      <c r="T855" t="s">
        <v>4187</v>
      </c>
      <c r="V855">
        <v>5980.2</v>
      </c>
      <c r="W855">
        <v>57.346769631510391</v>
      </c>
      <c r="Y855">
        <v>6127.65</v>
      </c>
      <c r="Z855">
        <v>61.226369173693961</v>
      </c>
      <c r="AE855" t="e" cm="1" vm="24">
        <f t="array" aca="1" ref="AE855" ca="1">VLOOKUP(VALUE(LEFT($B$2:$B$1211)),Events!$A$1:$U$536,3,FALSE)</f>
        <v>#VALUE!</v>
      </c>
    </row>
    <row r="856" spans="1:83" x14ac:dyDescent="0.3">
      <c r="A856"/>
      <c r="B856" s="27"/>
      <c r="C856" s="34"/>
      <c r="D856" s="34"/>
      <c r="F856"/>
      <c r="G856"/>
      <c r="H856"/>
      <c r="I856" t="s">
        <v>143</v>
      </c>
      <c r="J856">
        <v>238.3</v>
      </c>
      <c r="K856">
        <v>252.35</v>
      </c>
      <c r="L856" s="2">
        <f t="shared" si="15"/>
        <v>5.8959295006294514</v>
      </c>
      <c r="M856" s="2">
        <f>AVERAGE(L852:L856)</f>
        <v>3.6181144265485465</v>
      </c>
      <c r="O856">
        <v>252.35</v>
      </c>
      <c r="P856">
        <f t="shared" si="16"/>
        <v>5.8959295006294514</v>
      </c>
      <c r="Q856">
        <f>AVERAGE(P852:P856)</f>
        <v>3.6181144265485465</v>
      </c>
      <c r="R856">
        <f>VLOOKUP(I856,'03septbhavcopy'!$A$1:$M$2068,6,FALSE)</f>
        <v>218.65</v>
      </c>
      <c r="S856">
        <v>-8.2459085186739429</v>
      </c>
      <c r="T856">
        <v>12.075071393973152</v>
      </c>
      <c r="V856">
        <v>233.5</v>
      </c>
      <c r="W856">
        <v>-2.0142677297524179</v>
      </c>
      <c r="X856">
        <f>AVERAGE(W852:W856)</f>
        <v>10.398355554655289</v>
      </c>
      <c r="Y856">
        <v>180.85</v>
      </c>
      <c r="Z856">
        <v>-24.108266890474198</v>
      </c>
      <c r="AA856">
        <v>18.450040161693</v>
      </c>
      <c r="AE856" t="e" cm="1" vm="24">
        <f t="array" aca="1" ref="AE856" ca="1">VLOOKUP(VALUE(LEFT($B$2:$B$1211)),Events!$A$1:$U$536,3,FALSE)</f>
        <v>#VALUE!</v>
      </c>
    </row>
    <row r="857" spans="1:83" x14ac:dyDescent="0.3">
      <c r="A857"/>
      <c r="B857" s="27"/>
      <c r="C857" s="34"/>
      <c r="D857" s="34"/>
      <c r="F857"/>
      <c r="G857"/>
      <c r="H857"/>
      <c r="I857" s="15"/>
      <c r="J857" s="18"/>
      <c r="K857" t="e">
        <v>#N/A</v>
      </c>
      <c r="L857" s="2" t="e">
        <f t="shared" si="15"/>
        <v>#N/A</v>
      </c>
      <c r="O857" t="e">
        <v>#N/A</v>
      </c>
      <c r="P857" t="e">
        <f t="shared" si="16"/>
        <v>#N/A</v>
      </c>
      <c r="R857" t="e">
        <f>VLOOKUP(I857,'03septbhavcopy'!$A$1:$M$2068,6,FALSE)</f>
        <v>#N/A</v>
      </c>
      <c r="S857" t="s">
        <v>4187</v>
      </c>
      <c r="T857" t="s">
        <v>4187</v>
      </c>
      <c r="V857" t="s">
        <v>4187</v>
      </c>
      <c r="W857" t="s">
        <v>4187</v>
      </c>
      <c r="AE857" t="e" cm="1" vm="24">
        <f t="array" aca="1" ref="AE857" ca="1">VLOOKUP(VALUE(LEFT($B$2:$B$1211)),Events!$A$1:$U$536,3,FALSE)</f>
        <v>#VALUE!</v>
      </c>
    </row>
    <row r="858" spans="1:83" x14ac:dyDescent="0.3">
      <c r="A858" t="s">
        <v>4201</v>
      </c>
      <c r="B858" s="27">
        <v>44349.44935185185</v>
      </c>
      <c r="C858" s="34">
        <v>44349.44935185185</v>
      </c>
      <c r="D858" s="34">
        <v>44349.44935185185</v>
      </c>
      <c r="E858" s="4" t="s">
        <v>6491</v>
      </c>
      <c r="F858" t="s">
        <v>18</v>
      </c>
      <c r="G858" t="s">
        <v>48</v>
      </c>
      <c r="H858" t="s">
        <v>18</v>
      </c>
      <c r="I858" t="s">
        <v>150</v>
      </c>
      <c r="J858">
        <v>150.35</v>
      </c>
      <c r="K858">
        <v>152.94999999999999</v>
      </c>
      <c r="L858" s="2">
        <f t="shared" si="15"/>
        <v>1.729298303957429</v>
      </c>
      <c r="O858">
        <v>152.94999999999999</v>
      </c>
      <c r="P858">
        <f t="shared" si="16"/>
        <v>1.729298303957429</v>
      </c>
      <c r="R858">
        <f>VLOOKUP(I858,'03septbhavcopy'!$A$1:$M$2068,6,FALSE)</f>
        <v>198.6</v>
      </c>
      <c r="S858">
        <v>32.091785833056207</v>
      </c>
      <c r="T858" t="s">
        <v>4187</v>
      </c>
      <c r="V858">
        <v>204</v>
      </c>
      <c r="W858">
        <v>35.683405387429339</v>
      </c>
      <c r="Y858">
        <v>202.1</v>
      </c>
      <c r="Z858">
        <v>34.41968739607583</v>
      </c>
      <c r="AE858" t="e" cm="1" vm="24">
        <f t="array" aca="1" ref="AE858" ca="1">VLOOKUP(VALUE(LEFT($B$2:$B$1211)),Events!$A$1:$U$536,3,FALSE)</f>
        <v>#VALUE!</v>
      </c>
    </row>
    <row r="859" spans="1:83" x14ac:dyDescent="0.3">
      <c r="A859"/>
      <c r="B859" s="27"/>
      <c r="C859" s="34"/>
      <c r="D859" s="34"/>
      <c r="F859"/>
      <c r="G859"/>
      <c r="H859"/>
      <c r="I859" t="s">
        <v>21</v>
      </c>
      <c r="J859">
        <v>3273.6</v>
      </c>
      <c r="K859">
        <v>3289.45</v>
      </c>
      <c r="L859" s="2">
        <f t="shared" si="15"/>
        <v>0.4841764418377294</v>
      </c>
      <c r="O859">
        <v>3289.45</v>
      </c>
      <c r="P859">
        <f t="shared" si="16"/>
        <v>0.4841764418377294</v>
      </c>
      <c r="R859">
        <f>VLOOKUP(I859,'03septbhavcopy'!$A$1:$M$2068,6,FALSE)</f>
        <v>5014.55</v>
      </c>
      <c r="S859">
        <v>53.181512707722398</v>
      </c>
      <c r="T859" t="s">
        <v>4187</v>
      </c>
      <c r="V859">
        <v>4565.55</v>
      </c>
      <c r="W859">
        <v>39.465725806451623</v>
      </c>
      <c r="Y859">
        <v>4475.1499999999996</v>
      </c>
      <c r="Z859">
        <v>36.70423998044965</v>
      </c>
      <c r="AE859" t="e" cm="1">
        <f t="array" ref="AE859:AE2068">VLOOKUP(VALUE(LEFT($B$2:$B$1211)),Events!$A$1:$U$536,3,FALSE)</f>
        <v>#VALUE!</v>
      </c>
    </row>
    <row r="860" spans="1:83" x14ac:dyDescent="0.3">
      <c r="A860"/>
      <c r="B860" s="27"/>
      <c r="C860" s="34"/>
      <c r="D860" s="34"/>
      <c r="F860"/>
      <c r="G860"/>
      <c r="H860"/>
      <c r="I860" t="s">
        <v>204</v>
      </c>
      <c r="J860">
        <v>3582.35</v>
      </c>
      <c r="K860">
        <v>3612.3</v>
      </c>
      <c r="L860" s="2">
        <f t="shared" si="15"/>
        <v>0.83604337934596773</v>
      </c>
      <c r="O860">
        <v>3612.3</v>
      </c>
      <c r="P860">
        <f t="shared" si="16"/>
        <v>0.83604337934596773</v>
      </c>
      <c r="R860">
        <f>VLOOKUP(I860,'03septbhavcopy'!$A$1:$M$2068,6,FALSE)</f>
        <v>4131.6499999999996</v>
      </c>
      <c r="S860">
        <v>15.333510126034581</v>
      </c>
      <c r="T860" t="s">
        <v>4187</v>
      </c>
      <c r="V860">
        <v>3873.7</v>
      </c>
      <c r="W860">
        <v>8.1329295015841545</v>
      </c>
      <c r="Y860">
        <v>3104.1</v>
      </c>
      <c r="Z860">
        <v>-13.350175164347426</v>
      </c>
      <c r="AE860" t="e">
        <v>#N/A</v>
      </c>
    </row>
    <row r="861" spans="1:83" x14ac:dyDescent="0.3">
      <c r="A861"/>
      <c r="B861" s="27"/>
      <c r="C861" s="34"/>
      <c r="D861" s="34"/>
      <c r="F861"/>
      <c r="G861"/>
      <c r="H861"/>
      <c r="I861" t="s">
        <v>225</v>
      </c>
      <c r="J861">
        <v>1625.3</v>
      </c>
      <c r="K861">
        <v>1600.55</v>
      </c>
      <c r="L861" s="2">
        <f t="shared" si="15"/>
        <v>-1.5227957915461761</v>
      </c>
      <c r="O861">
        <v>1600.55</v>
      </c>
      <c r="P861">
        <f t="shared" si="16"/>
        <v>-1.5227957915461761</v>
      </c>
      <c r="R861">
        <f>VLOOKUP(I861,'03septbhavcopy'!$A$1:$M$2068,6,FALSE)</f>
        <v>2500.1</v>
      </c>
      <c r="S861">
        <v>53.823909432104841</v>
      </c>
      <c r="T861" t="s">
        <v>4187</v>
      </c>
      <c r="V861">
        <v>2691.15</v>
      </c>
      <c r="W861">
        <v>65.57866240078755</v>
      </c>
      <c r="Y861">
        <v>2740.5</v>
      </c>
      <c r="Z861">
        <v>68.615024918476593</v>
      </c>
      <c r="AE861" t="e">
        <v>#VALUE!</v>
      </c>
      <c r="AG861">
        <v>968.1</v>
      </c>
      <c r="CE861">
        <v>1390.65</v>
      </c>
    </row>
    <row r="862" spans="1:83" x14ac:dyDescent="0.3">
      <c r="A862"/>
      <c r="B862" s="27"/>
      <c r="C862" s="34"/>
      <c r="D862" s="34"/>
      <c r="F862"/>
      <c r="G862"/>
      <c r="H862"/>
      <c r="I862" t="s">
        <v>198</v>
      </c>
      <c r="J862">
        <v>2668.6</v>
      </c>
      <c r="K862">
        <v>2784.3</v>
      </c>
      <c r="L862" s="2">
        <f t="shared" si="15"/>
        <v>4.335606685153274</v>
      </c>
      <c r="M862" s="2">
        <f>AVERAGE(L858:L862)</f>
        <v>1.1724658037496447</v>
      </c>
      <c r="O862">
        <v>2784.3</v>
      </c>
      <c r="P862">
        <f t="shared" si="16"/>
        <v>4.335606685153274</v>
      </c>
      <c r="Q862">
        <f>AVERAGE(P858:P862)</f>
        <v>1.1724658037496447</v>
      </c>
      <c r="R862">
        <f>VLOOKUP(I862,'03septbhavcopy'!$A$1:$M$2068,6,FALSE)</f>
        <v>4339.2</v>
      </c>
      <c r="S862">
        <v>62.60211346773589</v>
      </c>
      <c r="T862">
        <v>43.406566313330778</v>
      </c>
      <c r="V862">
        <v>4742.75</v>
      </c>
      <c r="W862">
        <v>77.724274900696997</v>
      </c>
      <c r="X862">
        <f>AVERAGE(W858:W862)</f>
        <v>45.316999599389938</v>
      </c>
      <c r="Y862">
        <v>4444.6000000000004</v>
      </c>
      <c r="Z862">
        <v>66.551749981263598</v>
      </c>
      <c r="AA862">
        <v>38.588105422383649</v>
      </c>
      <c r="AE862" t="e">
        <v>#VALUE!</v>
      </c>
    </row>
    <row r="863" spans="1:83" x14ac:dyDescent="0.3">
      <c r="A863"/>
      <c r="B863" s="27"/>
      <c r="C863" s="34"/>
      <c r="D863" s="34"/>
      <c r="F863"/>
      <c r="G863"/>
      <c r="H863"/>
      <c r="I863" s="15"/>
      <c r="J863" s="18"/>
      <c r="K863" t="e">
        <v>#N/A</v>
      </c>
      <c r="L863" s="2" t="e">
        <f t="shared" si="15"/>
        <v>#N/A</v>
      </c>
      <c r="O863" t="e">
        <v>#N/A</v>
      </c>
      <c r="P863" t="e">
        <f t="shared" si="16"/>
        <v>#N/A</v>
      </c>
      <c r="R863" t="e">
        <f>VLOOKUP(I863,'03septbhavcopy'!$A$1:$M$2068,6,FALSE)</f>
        <v>#N/A</v>
      </c>
      <c r="S863" t="s">
        <v>4187</v>
      </c>
      <c r="T863" t="s">
        <v>4187</v>
      </c>
      <c r="V863" t="s">
        <v>4187</v>
      </c>
      <c r="W863" t="s">
        <v>4187</v>
      </c>
      <c r="AE863" t="e">
        <v>#VALUE!</v>
      </c>
    </row>
    <row r="864" spans="1:83" x14ac:dyDescent="0.3">
      <c r="A864"/>
      <c r="B864" s="27"/>
      <c r="C864" s="34"/>
      <c r="D864" s="34"/>
      <c r="F864"/>
      <c r="G864"/>
      <c r="H864"/>
      <c r="I864" s="15"/>
      <c r="J864" s="18"/>
      <c r="K864" t="e">
        <v>#N/A</v>
      </c>
      <c r="L864" s="2" t="e">
        <f t="shared" si="15"/>
        <v>#N/A</v>
      </c>
      <c r="O864" t="e">
        <v>#N/A</v>
      </c>
      <c r="P864" t="e">
        <f t="shared" si="16"/>
        <v>#N/A</v>
      </c>
      <c r="R864" t="e">
        <f>VLOOKUP(I864,'03septbhavcopy'!$A$1:$M$2068,6,FALSE)</f>
        <v>#N/A</v>
      </c>
      <c r="S864" t="s">
        <v>4187</v>
      </c>
      <c r="T864" t="s">
        <v>4187</v>
      </c>
      <c r="V864" t="s">
        <v>4187</v>
      </c>
      <c r="W864" t="s">
        <v>4187</v>
      </c>
      <c r="AE864" t="e">
        <v>#VALUE!</v>
      </c>
    </row>
    <row r="865" spans="1:31" x14ac:dyDescent="0.3">
      <c r="A865" t="s">
        <v>4202</v>
      </c>
      <c r="B865" s="27">
        <v>44349.449976851851</v>
      </c>
      <c r="C865" s="34">
        <v>44349.449976851851</v>
      </c>
      <c r="D865" s="34">
        <v>44349.449976851851</v>
      </c>
      <c r="E865" s="4" t="s">
        <v>6491</v>
      </c>
      <c r="F865" t="s">
        <v>18</v>
      </c>
      <c r="G865" t="s">
        <v>48</v>
      </c>
      <c r="H865" t="s">
        <v>18</v>
      </c>
      <c r="I865" t="s">
        <v>172</v>
      </c>
      <c r="J865">
        <v>1018.9</v>
      </c>
      <c r="K865">
        <v>1116.5999999999999</v>
      </c>
      <c r="L865" s="2">
        <f t="shared" si="15"/>
        <v>9.5887722053194562</v>
      </c>
      <c r="O865">
        <v>1116.5999999999999</v>
      </c>
      <c r="P865">
        <f t="shared" si="16"/>
        <v>9.5887722053194562</v>
      </c>
      <c r="R865">
        <f>VLOOKUP(I865,'03septbhavcopy'!$A$1:$M$2068,6,FALSE)</f>
        <v>907.75</v>
      </c>
      <c r="S865">
        <v>-10.908823240749825</v>
      </c>
      <c r="T865" t="s">
        <v>4187</v>
      </c>
      <c r="V865">
        <v>902.75</v>
      </c>
      <c r="W865">
        <v>-11.399548532731375</v>
      </c>
      <c r="Y865">
        <v>941.45</v>
      </c>
      <c r="Z865">
        <v>-7.6013347727941829</v>
      </c>
      <c r="AE865" t="e">
        <v>#VALUE!</v>
      </c>
    </row>
    <row r="866" spans="1:31" x14ac:dyDescent="0.3">
      <c r="A866"/>
      <c r="B866" s="27"/>
      <c r="C866" s="34"/>
      <c r="D866" s="34"/>
      <c r="F866"/>
      <c r="G866"/>
      <c r="H866"/>
      <c r="I866" t="s">
        <v>150</v>
      </c>
      <c r="J866">
        <v>150.35</v>
      </c>
      <c r="K866">
        <v>152.94999999999999</v>
      </c>
      <c r="L866" s="2">
        <f t="shared" si="15"/>
        <v>1.729298303957429</v>
      </c>
      <c r="O866">
        <v>152.94999999999999</v>
      </c>
      <c r="P866">
        <f t="shared" si="16"/>
        <v>1.729298303957429</v>
      </c>
      <c r="R866">
        <f>VLOOKUP(I866,'03septbhavcopy'!$A$1:$M$2068,6,FALSE)</f>
        <v>198.6</v>
      </c>
      <c r="S866">
        <v>32.091785833056207</v>
      </c>
      <c r="T866" t="s">
        <v>4187</v>
      </c>
      <c r="V866">
        <v>204</v>
      </c>
      <c r="W866">
        <v>35.683405387429339</v>
      </c>
      <c r="Y866">
        <v>202.1</v>
      </c>
      <c r="Z866">
        <v>34.41968739607583</v>
      </c>
      <c r="AE866" t="e">
        <v>#N/A</v>
      </c>
    </row>
    <row r="867" spans="1:31" x14ac:dyDescent="0.3">
      <c r="A867"/>
      <c r="B867" s="27"/>
      <c r="C867" s="34"/>
      <c r="D867" s="34"/>
      <c r="F867"/>
      <c r="G867"/>
      <c r="H867"/>
      <c r="I867" t="s">
        <v>285</v>
      </c>
      <c r="J867">
        <v>5176.1499999999996</v>
      </c>
      <c r="K867">
        <v>5424.85</v>
      </c>
      <c r="L867" s="2">
        <f t="shared" si="15"/>
        <v>4.8047293838084437</v>
      </c>
      <c r="O867">
        <v>5424.85</v>
      </c>
      <c r="P867">
        <f t="shared" si="16"/>
        <v>4.8047293838084437</v>
      </c>
      <c r="R867">
        <f>VLOOKUP(I867,'03septbhavcopy'!$A$1:$M$2068,6,FALSE)</f>
        <v>6034.75</v>
      </c>
      <c r="S867">
        <v>16.587618210445996</v>
      </c>
      <c r="T867" t="s">
        <v>4187</v>
      </c>
      <c r="V867">
        <v>5641.8</v>
      </c>
      <c r="W867">
        <v>8.9960685065154706</v>
      </c>
      <c r="Y867">
        <v>4405.25</v>
      </c>
      <c r="Z867">
        <v>-14.893308733324956</v>
      </c>
      <c r="AE867" t="e">
        <v>#VALUE!</v>
      </c>
    </row>
    <row r="868" spans="1:31" x14ac:dyDescent="0.3">
      <c r="A868"/>
      <c r="B868" s="27"/>
      <c r="C868" s="34"/>
      <c r="D868" s="34"/>
      <c r="F868"/>
      <c r="G868"/>
      <c r="H868"/>
      <c r="I868" t="s">
        <v>231</v>
      </c>
      <c r="J868">
        <v>1766.15</v>
      </c>
      <c r="K868">
        <v>1825.2</v>
      </c>
      <c r="L868" s="2">
        <f t="shared" si="15"/>
        <v>3.3434306259377715</v>
      </c>
      <c r="O868">
        <v>1825.2</v>
      </c>
      <c r="P868">
        <f t="shared" si="16"/>
        <v>3.3434306259377715</v>
      </c>
      <c r="R868">
        <f>VLOOKUP(I868,'03septbhavcopy'!$A$1:$M$2068,6,FALSE)</f>
        <v>1868.8</v>
      </c>
      <c r="S868">
        <v>5.8120771168926684</v>
      </c>
      <c r="T868" t="s">
        <v>4187</v>
      </c>
      <c r="V868">
        <v>1888</v>
      </c>
      <c r="W868">
        <v>6.8991874982306092</v>
      </c>
      <c r="Y868">
        <v>1943.8</v>
      </c>
      <c r="Z868">
        <v>10.058602043993991</v>
      </c>
      <c r="AE868" t="e">
        <v>#VALUE!</v>
      </c>
    </row>
    <row r="869" spans="1:31" x14ac:dyDescent="0.3">
      <c r="A869"/>
      <c r="B869" s="27"/>
      <c r="C869" s="34"/>
      <c r="D869" s="34"/>
      <c r="F869"/>
      <c r="G869"/>
      <c r="H869"/>
      <c r="I869" t="s">
        <v>24</v>
      </c>
      <c r="J869">
        <v>240.45</v>
      </c>
      <c r="K869">
        <v>248.15</v>
      </c>
      <c r="L869" s="2">
        <f t="shared" si="15"/>
        <v>3.2023289665211134</v>
      </c>
      <c r="M869" s="2">
        <f>AVERAGE(L865:L869)</f>
        <v>4.5337118971088426</v>
      </c>
      <c r="O869">
        <v>248.15</v>
      </c>
      <c r="P869">
        <f t="shared" si="16"/>
        <v>3.2023289665211134</v>
      </c>
      <c r="Q869">
        <f>AVERAGE(P865:P869)</f>
        <v>4.5337118971088426</v>
      </c>
      <c r="R869">
        <f>VLOOKUP(I869,'03septbhavcopy'!$A$1:$M$2068,6,FALSE)</f>
        <v>229.8</v>
      </c>
      <c r="S869">
        <v>-4.429195258889572</v>
      </c>
      <c r="T869">
        <v>7.8306925321510947</v>
      </c>
      <c r="V869">
        <v>237.4</v>
      </c>
      <c r="W869">
        <v>-1.2684549802453662</v>
      </c>
      <c r="X869">
        <f>AVERAGE(W865:W869)</f>
        <v>7.7821315758397365</v>
      </c>
      <c r="Y869">
        <v>212</v>
      </c>
      <c r="Z869">
        <v>-11.831981700977328</v>
      </c>
      <c r="AA869">
        <v>2.0303328465946708</v>
      </c>
      <c r="AE869" t="e">
        <v>#VALUE!</v>
      </c>
    </row>
    <row r="870" spans="1:31" x14ac:dyDescent="0.3">
      <c r="A870"/>
      <c r="B870" s="27"/>
      <c r="C870" s="34"/>
      <c r="D870" s="34"/>
      <c r="F870"/>
      <c r="G870"/>
      <c r="H870"/>
      <c r="I870" s="15"/>
      <c r="J870" s="18"/>
      <c r="K870" t="e">
        <v>#N/A</v>
      </c>
      <c r="L870" s="2" t="e">
        <f t="shared" si="15"/>
        <v>#N/A</v>
      </c>
      <c r="O870" t="e">
        <v>#N/A</v>
      </c>
      <c r="P870" t="e">
        <f t="shared" si="16"/>
        <v>#N/A</v>
      </c>
      <c r="R870" t="e">
        <f>VLOOKUP(I870,'03septbhavcopy'!$A$1:$M$2068,6,FALSE)</f>
        <v>#N/A</v>
      </c>
      <c r="S870" t="s">
        <v>4187</v>
      </c>
      <c r="T870" t="s">
        <v>4187</v>
      </c>
      <c r="V870" t="s">
        <v>4187</v>
      </c>
      <c r="W870" t="s">
        <v>4187</v>
      </c>
      <c r="AE870" t="e">
        <v>#VALUE!</v>
      </c>
    </row>
    <row r="871" spans="1:31" x14ac:dyDescent="0.3">
      <c r="A871" t="s">
        <v>4202</v>
      </c>
      <c r="B871" s="27">
        <v>44349.45071759259</v>
      </c>
      <c r="C871" s="34">
        <v>44349.45071759259</v>
      </c>
      <c r="D871" s="34">
        <v>44349.45071759259</v>
      </c>
      <c r="E871" s="4" t="s">
        <v>6491</v>
      </c>
      <c r="F871" t="s">
        <v>18</v>
      </c>
      <c r="G871" t="s">
        <v>48</v>
      </c>
      <c r="H871" t="s">
        <v>18</v>
      </c>
      <c r="I871" t="s">
        <v>115</v>
      </c>
      <c r="J871">
        <v>388.1</v>
      </c>
      <c r="K871">
        <v>402.45</v>
      </c>
      <c r="L871" s="2">
        <f t="shared" si="15"/>
        <v>3.6975006441638665</v>
      </c>
      <c r="O871">
        <v>402.45</v>
      </c>
      <c r="P871">
        <f t="shared" si="16"/>
        <v>3.6975006441638665</v>
      </c>
      <c r="R871">
        <f>VLOOKUP(I871,'03septbhavcopy'!$A$1:$M$2068,6,FALSE)</f>
        <v>363.5</v>
      </c>
      <c r="S871">
        <v>-6.3385725328523632</v>
      </c>
      <c r="T871" t="s">
        <v>4187</v>
      </c>
      <c r="V871">
        <v>358.15</v>
      </c>
      <c r="W871">
        <v>-7.7170832259726989</v>
      </c>
      <c r="Y871">
        <v>399.3</v>
      </c>
      <c r="Z871">
        <v>2.8858541612986315</v>
      </c>
      <c r="AE871" t="e">
        <v>#VALUE!</v>
      </c>
    </row>
    <row r="872" spans="1:31" x14ac:dyDescent="0.3">
      <c r="A872"/>
      <c r="B872" s="27"/>
      <c r="C872" s="34"/>
      <c r="D872" s="34"/>
      <c r="F872"/>
      <c r="G872"/>
      <c r="H872"/>
      <c r="I872" t="s">
        <v>109</v>
      </c>
      <c r="J872">
        <v>183.3</v>
      </c>
      <c r="K872">
        <v>178.2</v>
      </c>
      <c r="L872" s="2">
        <f t="shared" si="15"/>
        <v>-2.7823240589198157</v>
      </c>
      <c r="O872">
        <v>178.2</v>
      </c>
      <c r="P872">
        <f t="shared" si="16"/>
        <v>-2.7823240589198157</v>
      </c>
      <c r="R872">
        <f>VLOOKUP(I872,'03septbhavcopy'!$A$1:$M$2068,6,FALSE)</f>
        <v>154.6</v>
      </c>
      <c r="S872">
        <v>-15.657392253136942</v>
      </c>
      <c r="T872" t="s">
        <v>4187</v>
      </c>
      <c r="V872">
        <v>139.85</v>
      </c>
      <c r="W872">
        <v>-23.704309874522647</v>
      </c>
      <c r="Y872">
        <v>153.94999999999999</v>
      </c>
      <c r="Z872">
        <v>-16.01200218221496</v>
      </c>
      <c r="AE872" t="e">
        <v>#N/A</v>
      </c>
    </row>
    <row r="873" spans="1:31" x14ac:dyDescent="0.3">
      <c r="A873"/>
      <c r="B873" s="27"/>
      <c r="C873" s="34"/>
      <c r="D873" s="34"/>
      <c r="F873"/>
      <c r="G873"/>
      <c r="H873"/>
      <c r="I873" t="s">
        <v>309</v>
      </c>
      <c r="J873">
        <v>825.55</v>
      </c>
      <c r="K873">
        <v>798.4</v>
      </c>
      <c r="L873" s="2">
        <f t="shared" si="15"/>
        <v>-3.2887166131669772</v>
      </c>
      <c r="O873">
        <v>798.4</v>
      </c>
      <c r="P873">
        <f t="shared" si="16"/>
        <v>-3.2887166131669772</v>
      </c>
      <c r="R873">
        <f>VLOOKUP(I873,'03septbhavcopy'!$A$1:$M$2068,6,FALSE)</f>
        <v>763.7</v>
      </c>
      <c r="S873">
        <v>-7.4919750469383937</v>
      </c>
      <c r="T873" t="s">
        <v>4187</v>
      </c>
      <c r="V873">
        <v>709.85</v>
      </c>
      <c r="W873">
        <v>-14.014899158136991</v>
      </c>
      <c r="Y873">
        <v>460.5</v>
      </c>
      <c r="Z873">
        <v>-44.219005511477192</v>
      </c>
      <c r="AE873" t="e">
        <v>#VALUE!</v>
      </c>
    </row>
    <row r="874" spans="1:31" x14ac:dyDescent="0.3">
      <c r="A874"/>
      <c r="B874" s="27"/>
      <c r="C874" s="34"/>
      <c r="D874" s="34"/>
      <c r="F874"/>
      <c r="G874"/>
      <c r="H874"/>
      <c r="I874" t="s">
        <v>72</v>
      </c>
      <c r="J874">
        <v>117.75</v>
      </c>
      <c r="K874">
        <v>141.6</v>
      </c>
      <c r="L874" s="2">
        <f t="shared" si="15"/>
        <v>20.254777070063689</v>
      </c>
      <c r="O874">
        <v>141.6</v>
      </c>
      <c r="P874">
        <f t="shared" si="16"/>
        <v>20.254777070063689</v>
      </c>
      <c r="R874">
        <f>VLOOKUP(I874,'03septbhavcopy'!$A$1:$M$2068,6,FALSE)</f>
        <v>179.9</v>
      </c>
      <c r="S874">
        <v>52.781316348195332</v>
      </c>
      <c r="T874" t="s">
        <v>4187</v>
      </c>
      <c r="V874">
        <v>219.3</v>
      </c>
      <c r="W874">
        <v>86.242038216560516</v>
      </c>
      <c r="Y874">
        <v>231.2</v>
      </c>
      <c r="Z874">
        <v>96.348195329087034</v>
      </c>
      <c r="AE874" t="e">
        <v>#VALUE!</v>
      </c>
    </row>
    <row r="875" spans="1:31" x14ac:dyDescent="0.3">
      <c r="A875"/>
      <c r="B875" s="27"/>
      <c r="C875" s="34"/>
      <c r="D875" s="34"/>
      <c r="F875"/>
      <c r="G875"/>
      <c r="H875"/>
      <c r="I875" t="s">
        <v>216</v>
      </c>
      <c r="J875">
        <v>15988.3</v>
      </c>
      <c r="K875">
        <v>15954.35</v>
      </c>
      <c r="L875" s="2">
        <f t="shared" si="15"/>
        <v>-0.2123427756546907</v>
      </c>
      <c r="M875" s="2">
        <f>AVERAGE(L871:L875)</f>
        <v>3.5337788532972141</v>
      </c>
      <c r="O875">
        <v>15954.35</v>
      </c>
      <c r="P875">
        <f t="shared" si="16"/>
        <v>-0.2123427756546907</v>
      </c>
      <c r="Q875">
        <f>AVERAGE(P871:P875)</f>
        <v>3.5337788532972141</v>
      </c>
      <c r="R875">
        <f>VLOOKUP(I875,'03septbhavcopy'!$A$1:$M$2068,6,FALSE)</f>
        <v>19850.8</v>
      </c>
      <c r="S875">
        <v>24.158290750111021</v>
      </c>
      <c r="T875">
        <v>9.4903334530757313</v>
      </c>
      <c r="V875">
        <v>21183.4</v>
      </c>
      <c r="W875">
        <v>32.493135605411474</v>
      </c>
      <c r="X875">
        <f>AVERAGE(W871:W875)</f>
        <v>14.65977631266793</v>
      </c>
      <c r="Y875">
        <v>15775.35</v>
      </c>
      <c r="Z875">
        <v>-1.331911460255305</v>
      </c>
      <c r="AA875">
        <v>7.5342260672876407</v>
      </c>
      <c r="AE875" t="e">
        <v>#VALUE!</v>
      </c>
    </row>
    <row r="876" spans="1:31" x14ac:dyDescent="0.3">
      <c r="A876"/>
      <c r="B876" s="27"/>
      <c r="C876" s="34"/>
      <c r="D876" s="34"/>
      <c r="F876"/>
      <c r="G876"/>
      <c r="H876"/>
      <c r="I876" s="15"/>
      <c r="J876" s="18"/>
      <c r="K876" t="e">
        <v>#N/A</v>
      </c>
      <c r="L876" s="2" t="e">
        <f t="shared" si="15"/>
        <v>#N/A</v>
      </c>
      <c r="O876" t="e">
        <v>#N/A</v>
      </c>
      <c r="P876" t="e">
        <f t="shared" si="16"/>
        <v>#N/A</v>
      </c>
      <c r="R876" t="e">
        <f>VLOOKUP(I876,'03septbhavcopy'!$A$1:$M$2068,6,FALSE)</f>
        <v>#N/A</v>
      </c>
      <c r="S876" t="s">
        <v>4187</v>
      </c>
      <c r="T876" t="s">
        <v>4187</v>
      </c>
      <c r="V876" t="s">
        <v>4187</v>
      </c>
      <c r="W876" t="s">
        <v>4187</v>
      </c>
      <c r="AE876" t="e">
        <v>#VALUE!</v>
      </c>
    </row>
    <row r="877" spans="1:31" x14ac:dyDescent="0.3">
      <c r="A877" t="s">
        <v>4203</v>
      </c>
      <c r="B877" s="27">
        <v>44349.519872685189</v>
      </c>
      <c r="C877" s="34">
        <v>44349.519872685189</v>
      </c>
      <c r="D877" s="34">
        <v>44349.519872685189</v>
      </c>
      <c r="E877" s="4" t="s">
        <v>6491</v>
      </c>
      <c r="F877" t="s">
        <v>18</v>
      </c>
      <c r="G877" t="s">
        <v>48</v>
      </c>
      <c r="H877" t="s">
        <v>18</v>
      </c>
      <c r="I877" t="s">
        <v>263</v>
      </c>
      <c r="J877">
        <v>1034.4000000000001</v>
      </c>
      <c r="K877">
        <v>1071.5999999999999</v>
      </c>
      <c r="L877" s="2">
        <f t="shared" si="15"/>
        <v>3.5962877030162232</v>
      </c>
      <c r="O877">
        <v>1071.5999999999999</v>
      </c>
      <c r="P877">
        <f t="shared" si="16"/>
        <v>3.5962877030162232</v>
      </c>
      <c r="R877">
        <f>VLOOKUP(I877,'03septbhavcopy'!$A$1:$M$2068,6,FALSE)</f>
        <v>1088.95</v>
      </c>
      <c r="S877">
        <v>5.2735885537509617</v>
      </c>
      <c r="T877" t="s">
        <v>4187</v>
      </c>
      <c r="V877">
        <v>1218.2</v>
      </c>
      <c r="W877">
        <v>17.768754833720024</v>
      </c>
      <c r="Y877">
        <v>1224.2</v>
      </c>
      <c r="Z877">
        <v>18.348801237432323</v>
      </c>
      <c r="AE877" t="e">
        <v>#VALUE!</v>
      </c>
    </row>
    <row r="878" spans="1:31" x14ac:dyDescent="0.3">
      <c r="A878"/>
      <c r="B878" s="27"/>
      <c r="C878" s="34"/>
      <c r="D878" s="34"/>
      <c r="F878"/>
      <c r="G878"/>
      <c r="H878"/>
      <c r="I878" t="s">
        <v>95</v>
      </c>
      <c r="J878">
        <v>398.8</v>
      </c>
      <c r="K878">
        <v>401.75</v>
      </c>
      <c r="L878" s="2">
        <f t="shared" ref="L878:L941" si="17">(K878-J878)/J878%</f>
        <v>0.73971915747241446</v>
      </c>
      <c r="O878">
        <v>401.75</v>
      </c>
      <c r="P878">
        <f t="shared" si="16"/>
        <v>0.73971915747241446</v>
      </c>
      <c r="R878">
        <f>VLOOKUP(I878,'03septbhavcopy'!$A$1:$M$2068,6,FALSE)</f>
        <v>392.6</v>
      </c>
      <c r="S878">
        <v>-1.5546639919759249</v>
      </c>
      <c r="T878" t="s">
        <v>4187</v>
      </c>
      <c r="V878">
        <v>357.8</v>
      </c>
      <c r="W878">
        <v>-10.280842527582749</v>
      </c>
      <c r="Y878">
        <v>421.55</v>
      </c>
      <c r="Z878">
        <v>5.7046138415245737</v>
      </c>
      <c r="AE878" t="e">
        <v>#N/A</v>
      </c>
    </row>
    <row r="879" spans="1:31" x14ac:dyDescent="0.3">
      <c r="A879"/>
      <c r="B879" s="27"/>
      <c r="C879" s="34"/>
      <c r="D879" s="34"/>
      <c r="F879"/>
      <c r="G879"/>
      <c r="H879"/>
      <c r="I879" t="s">
        <v>225</v>
      </c>
      <c r="J879">
        <v>1625.3</v>
      </c>
      <c r="K879">
        <v>1600.55</v>
      </c>
      <c r="L879" s="2">
        <f t="shared" si="17"/>
        <v>-1.5227957915461761</v>
      </c>
      <c r="O879">
        <v>1600.55</v>
      </c>
      <c r="P879">
        <f t="shared" si="16"/>
        <v>-1.5227957915461761</v>
      </c>
      <c r="R879">
        <f>VLOOKUP(I879,'03septbhavcopy'!$A$1:$M$2068,6,FALSE)</f>
        <v>2500.1</v>
      </c>
      <c r="S879">
        <v>53.823909432104841</v>
      </c>
      <c r="T879" t="s">
        <v>4187</v>
      </c>
      <c r="V879">
        <v>2691.15</v>
      </c>
      <c r="W879">
        <v>65.57866240078755</v>
      </c>
      <c r="Y879">
        <v>2740.5</v>
      </c>
      <c r="Z879">
        <v>68.615024918476593</v>
      </c>
      <c r="AE879" t="e">
        <v>#VALUE!</v>
      </c>
    </row>
    <row r="880" spans="1:31" x14ac:dyDescent="0.3">
      <c r="A880"/>
      <c r="B880" s="27"/>
      <c r="C880" s="34"/>
      <c r="D880" s="34"/>
      <c r="F880"/>
      <c r="G880"/>
      <c r="H880"/>
      <c r="I880" t="s">
        <v>258</v>
      </c>
      <c r="J880">
        <v>4236.8500000000004</v>
      </c>
      <c r="K880">
        <v>4226.3</v>
      </c>
      <c r="L880" s="2">
        <f t="shared" si="17"/>
        <v>-0.24900574719426416</v>
      </c>
      <c r="O880">
        <v>4226.3</v>
      </c>
      <c r="P880">
        <f t="shared" si="16"/>
        <v>-0.24900574719426416</v>
      </c>
      <c r="R880">
        <f>VLOOKUP(I880,'03septbhavcopy'!$A$1:$M$2068,6,FALSE)</f>
        <v>4240.2</v>
      </c>
      <c r="S880">
        <v>7.9068175649349259E-2</v>
      </c>
      <c r="T880" t="s">
        <v>4187</v>
      </c>
      <c r="V880">
        <v>4491.95</v>
      </c>
      <c r="W880">
        <v>6.0209825695976829</v>
      </c>
      <c r="Y880">
        <v>4397.25</v>
      </c>
      <c r="Z880">
        <v>3.7858314549724352</v>
      </c>
      <c r="AE880" t="e">
        <v>#VALUE!</v>
      </c>
    </row>
    <row r="881" spans="1:31" x14ac:dyDescent="0.3">
      <c r="A881"/>
      <c r="B881" s="27"/>
      <c r="C881" s="34"/>
      <c r="D881" s="34"/>
      <c r="F881"/>
      <c r="G881"/>
      <c r="H881"/>
      <c r="I881" t="s">
        <v>222</v>
      </c>
      <c r="J881">
        <v>3528.3</v>
      </c>
      <c r="K881">
        <v>3574.95</v>
      </c>
      <c r="L881" s="2">
        <f t="shared" si="17"/>
        <v>1.3221664824419588</v>
      </c>
      <c r="M881" s="2">
        <f>AVERAGE(L877:L881)</f>
        <v>0.77727436083803136</v>
      </c>
      <c r="O881">
        <v>3574.95</v>
      </c>
      <c r="P881">
        <f t="shared" si="16"/>
        <v>1.3221664824419588</v>
      </c>
      <c r="Q881">
        <f>AVERAGE(P877:P881)</f>
        <v>0.77727436083803136</v>
      </c>
      <c r="R881">
        <f>VLOOKUP(I881,'03septbhavcopy'!$A$1:$M$2068,6,FALSE)</f>
        <v>4749</v>
      </c>
      <c r="S881">
        <v>34.597398180426829</v>
      </c>
      <c r="T881">
        <v>18.44386006999121</v>
      </c>
      <c r="V881">
        <v>4584.8500000000004</v>
      </c>
      <c r="W881">
        <v>29.94501601337755</v>
      </c>
      <c r="X881">
        <f>AVERAGE(W877:W881)</f>
        <v>21.80651465798001</v>
      </c>
      <c r="Y881">
        <v>3590.4</v>
      </c>
      <c r="Z881">
        <v>1.760054417141397</v>
      </c>
      <c r="AA881">
        <v>19.642865173909463</v>
      </c>
      <c r="AE881" t="e">
        <v>#VALUE!</v>
      </c>
    </row>
    <row r="882" spans="1:31" x14ac:dyDescent="0.3">
      <c r="A882"/>
      <c r="B882" s="27"/>
      <c r="C882" s="34"/>
      <c r="D882" s="34"/>
      <c r="F882"/>
      <c r="G882"/>
      <c r="H882"/>
      <c r="I882" s="15"/>
      <c r="J882" s="18"/>
      <c r="K882" t="e">
        <v>#N/A</v>
      </c>
      <c r="L882" s="2" t="e">
        <f t="shared" si="17"/>
        <v>#N/A</v>
      </c>
      <c r="O882" t="e">
        <v>#N/A</v>
      </c>
      <c r="P882" t="e">
        <f t="shared" si="16"/>
        <v>#N/A</v>
      </c>
      <c r="R882" t="e">
        <f>VLOOKUP(I882,'03septbhavcopy'!$A$1:$M$2068,6,FALSE)</f>
        <v>#N/A</v>
      </c>
      <c r="S882" t="s">
        <v>4187</v>
      </c>
      <c r="T882" t="s">
        <v>4187</v>
      </c>
      <c r="V882" t="s">
        <v>4187</v>
      </c>
      <c r="W882" t="s">
        <v>4187</v>
      </c>
      <c r="AE882" t="e">
        <v>#VALUE!</v>
      </c>
    </row>
    <row r="883" spans="1:31" x14ac:dyDescent="0.3">
      <c r="A883" s="22">
        <v>44349</v>
      </c>
      <c r="B883" s="27">
        <v>44349.555995370371</v>
      </c>
      <c r="C883" s="34">
        <v>44349.555995370371</v>
      </c>
      <c r="D883" s="34">
        <v>44349.555995370371</v>
      </c>
      <c r="E883" s="4" t="s">
        <v>6491</v>
      </c>
      <c r="F883" t="s">
        <v>48</v>
      </c>
      <c r="G883" t="s">
        <v>48</v>
      </c>
      <c r="H883" t="s">
        <v>18</v>
      </c>
      <c r="I883" t="s">
        <v>122</v>
      </c>
      <c r="J883">
        <v>1543.85</v>
      </c>
      <c r="K883">
        <v>1574.55</v>
      </c>
      <c r="L883" s="2">
        <f t="shared" si="17"/>
        <v>1.9885351556174529</v>
      </c>
      <c r="O883">
        <v>1574.55</v>
      </c>
      <c r="P883">
        <f t="shared" si="16"/>
        <v>1.9885351556174529</v>
      </c>
      <c r="R883">
        <f>VLOOKUP(I883,'03septbhavcopy'!$A$1:$M$2068,6,FALSE)</f>
        <v>1772.5</v>
      </c>
      <c r="S883">
        <v>14.810376655763196</v>
      </c>
      <c r="T883" t="s">
        <v>4187</v>
      </c>
      <c r="V883">
        <v>1793.4</v>
      </c>
      <c r="W883">
        <v>16.164135116753584</v>
      </c>
      <c r="Y883">
        <v>1921.9</v>
      </c>
      <c r="Z883">
        <v>24.487482592220758</v>
      </c>
      <c r="AE883" t="e">
        <v>#VALUE!</v>
      </c>
    </row>
    <row r="884" spans="1:31" x14ac:dyDescent="0.3">
      <c r="A884" s="22"/>
      <c r="B884" s="27"/>
      <c r="C884" s="34"/>
      <c r="D884" s="34"/>
      <c r="F884"/>
      <c r="G884"/>
      <c r="H884"/>
      <c r="I884" t="s">
        <v>559</v>
      </c>
      <c r="J884">
        <v>741.35</v>
      </c>
      <c r="K884">
        <v>756.15</v>
      </c>
      <c r="L884" s="2">
        <f t="shared" si="17"/>
        <v>1.996357995548655</v>
      </c>
      <c r="O884">
        <v>756.15</v>
      </c>
      <c r="P884">
        <f t="shared" si="16"/>
        <v>1.996357995548655</v>
      </c>
      <c r="R884">
        <f>VLOOKUP(I884,'03septbhavcopy'!$A$1:$M$2068,6,FALSE)</f>
        <v>721.65</v>
      </c>
      <c r="S884">
        <v>-2.6573143589397783</v>
      </c>
      <c r="T884" t="s">
        <v>4187</v>
      </c>
      <c r="V884">
        <v>762.85</v>
      </c>
      <c r="W884">
        <v>2.9001146556956905</v>
      </c>
      <c r="Y884">
        <v>620.35</v>
      </c>
      <c r="Z884">
        <v>-16.321575504147837</v>
      </c>
      <c r="AE884" t="e">
        <v>#N/A</v>
      </c>
    </row>
    <row r="885" spans="1:31" x14ac:dyDescent="0.3">
      <c r="A885" s="22"/>
      <c r="B885" s="27"/>
      <c r="C885" s="34"/>
      <c r="D885" s="34"/>
      <c r="F885"/>
      <c r="G885"/>
      <c r="H885"/>
      <c r="I885" t="s">
        <v>295</v>
      </c>
      <c r="J885">
        <v>711.85</v>
      </c>
      <c r="K885">
        <v>744.15</v>
      </c>
      <c r="L885" s="2">
        <f t="shared" si="17"/>
        <v>4.537472782187252</v>
      </c>
      <c r="O885">
        <v>744.15</v>
      </c>
      <c r="P885">
        <f t="shared" si="16"/>
        <v>4.537472782187252</v>
      </c>
      <c r="R885">
        <f>VLOOKUP(I885,'03septbhavcopy'!$A$1:$M$2068,6,FALSE)</f>
        <v>841</v>
      </c>
      <c r="S885">
        <v>18.142867177073818</v>
      </c>
      <c r="T885" t="s">
        <v>4187</v>
      </c>
      <c r="V885">
        <v>914.75</v>
      </c>
      <c r="W885">
        <v>28.503195898012219</v>
      </c>
      <c r="Y885">
        <v>953.2</v>
      </c>
      <c r="Z885">
        <v>33.904614736250615</v>
      </c>
      <c r="AE885" t="e">
        <v>#VALUE!</v>
      </c>
    </row>
    <row r="886" spans="1:31" x14ac:dyDescent="0.3">
      <c r="A886" s="22"/>
      <c r="B886" s="27"/>
      <c r="C886" s="34"/>
      <c r="D886" s="34"/>
      <c r="F886"/>
      <c r="G886"/>
      <c r="H886"/>
      <c r="I886" t="s">
        <v>532</v>
      </c>
      <c r="J886">
        <v>2283.6999999999998</v>
      </c>
      <c r="K886">
        <v>2279.75</v>
      </c>
      <c r="L886" s="2">
        <f t="shared" si="17"/>
        <v>-0.17296492534044833</v>
      </c>
      <c r="O886">
        <v>2279.75</v>
      </c>
      <c r="P886">
        <f t="shared" si="16"/>
        <v>-0.17296492534044833</v>
      </c>
      <c r="R886">
        <f>VLOOKUP(I886,'03septbhavcopy'!$A$1:$M$2068,6,FALSE)</f>
        <v>2254.6</v>
      </c>
      <c r="S886">
        <v>-1.2742479309891803</v>
      </c>
      <c r="T886" t="s">
        <v>4187</v>
      </c>
      <c r="V886">
        <v>2218.9</v>
      </c>
      <c r="W886">
        <v>-2.8375005473573469</v>
      </c>
      <c r="Y886">
        <v>1925.5</v>
      </c>
      <c r="Z886">
        <v>-15.68507247011428</v>
      </c>
      <c r="AE886" t="e">
        <v>#VALUE!</v>
      </c>
    </row>
    <row r="887" spans="1:31" x14ac:dyDescent="0.3">
      <c r="A887" s="22"/>
      <c r="B887" s="27"/>
      <c r="C887" s="34"/>
      <c r="D887" s="34"/>
      <c r="F887"/>
      <c r="G887"/>
      <c r="H887"/>
      <c r="I887" t="s">
        <v>176</v>
      </c>
      <c r="J887">
        <v>697.5</v>
      </c>
      <c r="K887">
        <v>757.65</v>
      </c>
      <c r="L887" s="2">
        <f t="shared" si="17"/>
        <v>8.6236559139784923</v>
      </c>
      <c r="M887" s="2">
        <f>AVERAGE(L883:L887)</f>
        <v>3.3946113843982806</v>
      </c>
      <c r="O887">
        <v>757.65</v>
      </c>
      <c r="P887">
        <f t="shared" si="16"/>
        <v>8.6236559139784923</v>
      </c>
      <c r="Q887">
        <f>AVERAGE(P883:P887)</f>
        <v>3.3946113843982806</v>
      </c>
      <c r="R887">
        <f>VLOOKUP(I887,'03septbhavcopy'!$A$1:$M$2068,6,FALSE)</f>
        <v>791.3</v>
      </c>
      <c r="S887">
        <v>13.44802867383512</v>
      </c>
      <c r="T887">
        <v>8.4939420433486355</v>
      </c>
      <c r="V887">
        <v>780.65</v>
      </c>
      <c r="W887">
        <v>11.921146953405016</v>
      </c>
      <c r="X887">
        <f>AVERAGE(W883:W887)</f>
        <v>11.330218415301832</v>
      </c>
      <c r="Y887">
        <v>723.9</v>
      </c>
      <c r="Z887">
        <v>3.7849462365591369</v>
      </c>
      <c r="AA887">
        <v>6.034079118153679</v>
      </c>
      <c r="AE887" t="e">
        <v>#VALUE!</v>
      </c>
    </row>
    <row r="888" spans="1:31" x14ac:dyDescent="0.3">
      <c r="A888" s="22"/>
      <c r="B888" s="27"/>
      <c r="C888" s="34"/>
      <c r="D888" s="34"/>
      <c r="F888"/>
      <c r="G888"/>
      <c r="H888"/>
      <c r="I888" s="15"/>
      <c r="J888" s="18"/>
      <c r="K888" t="e">
        <v>#N/A</v>
      </c>
      <c r="L888" s="2" t="e">
        <f t="shared" si="17"/>
        <v>#N/A</v>
      </c>
      <c r="O888" t="e">
        <v>#N/A</v>
      </c>
      <c r="P888" t="e">
        <f t="shared" si="16"/>
        <v>#N/A</v>
      </c>
      <c r="R888" t="e">
        <f>VLOOKUP(I888,'03septbhavcopy'!$A$1:$M$2068,6,FALSE)</f>
        <v>#N/A</v>
      </c>
      <c r="S888" t="s">
        <v>4187</v>
      </c>
      <c r="T888" t="s">
        <v>4187</v>
      </c>
      <c r="V888" t="s">
        <v>4187</v>
      </c>
      <c r="W888" t="s">
        <v>4187</v>
      </c>
      <c r="AE888" t="e">
        <v>#VALUE!</v>
      </c>
    </row>
    <row r="889" spans="1:31" x14ac:dyDescent="0.3">
      <c r="A889" s="22"/>
      <c r="B889" s="27"/>
      <c r="C889" s="34"/>
      <c r="D889" s="34"/>
      <c r="F889"/>
      <c r="G889"/>
      <c r="H889"/>
      <c r="I889" s="15"/>
      <c r="J889" s="18"/>
      <c r="K889" t="e">
        <v>#N/A</v>
      </c>
      <c r="L889" s="2" t="e">
        <f t="shared" si="17"/>
        <v>#N/A</v>
      </c>
      <c r="O889" t="e">
        <v>#N/A</v>
      </c>
      <c r="P889" t="e">
        <f t="shared" si="16"/>
        <v>#N/A</v>
      </c>
      <c r="R889" t="e">
        <f>VLOOKUP(I889,'03septbhavcopy'!$A$1:$M$2068,6,FALSE)</f>
        <v>#N/A</v>
      </c>
      <c r="S889" t="s">
        <v>4187</v>
      </c>
      <c r="T889" t="s">
        <v>4187</v>
      </c>
      <c r="V889" t="s">
        <v>4187</v>
      </c>
      <c r="W889" t="s">
        <v>4187</v>
      </c>
      <c r="AE889" t="e">
        <v>#VALUE!</v>
      </c>
    </row>
    <row r="890" spans="1:31" x14ac:dyDescent="0.3">
      <c r="A890" t="s">
        <v>4204</v>
      </c>
      <c r="B890" s="27">
        <v>44349.634247685186</v>
      </c>
      <c r="C890" s="34">
        <v>44349.634247685186</v>
      </c>
      <c r="D890" s="34">
        <v>44349.634247685186</v>
      </c>
      <c r="E890" s="4" t="s">
        <v>6491</v>
      </c>
      <c r="F890" t="s">
        <v>18</v>
      </c>
      <c r="G890" t="s">
        <v>48</v>
      </c>
      <c r="H890" t="s">
        <v>18</v>
      </c>
      <c r="I890" t="s">
        <v>167</v>
      </c>
      <c r="J890">
        <v>3503.75</v>
      </c>
      <c r="K890">
        <v>3491.3</v>
      </c>
      <c r="L890" s="2">
        <f t="shared" si="17"/>
        <v>-0.35533357117373721</v>
      </c>
      <c r="O890">
        <v>3491.3</v>
      </c>
      <c r="P890">
        <f t="shared" si="16"/>
        <v>-0.35533357117373721</v>
      </c>
      <c r="R890">
        <f>VLOOKUP(I890,'03septbhavcopy'!$A$1:$M$2068,6,FALSE)</f>
        <v>4353.45</v>
      </c>
      <c r="S890">
        <v>24.251159471994285</v>
      </c>
      <c r="T890" t="s">
        <v>4187</v>
      </c>
      <c r="V890">
        <v>4993.1000000000004</v>
      </c>
      <c r="W890">
        <v>42.507313592579386</v>
      </c>
      <c r="Y890">
        <v>5102.25</v>
      </c>
      <c r="Z890">
        <v>45.622547270781304</v>
      </c>
      <c r="AE890" t="e">
        <v>#N/A</v>
      </c>
    </row>
    <row r="891" spans="1:31" x14ac:dyDescent="0.3">
      <c r="A891"/>
      <c r="B891" s="27"/>
      <c r="C891" s="34"/>
      <c r="D891" s="34"/>
      <c r="F891"/>
      <c r="G891"/>
      <c r="H891"/>
      <c r="I891" t="s">
        <v>205</v>
      </c>
      <c r="J891">
        <v>124.1</v>
      </c>
      <c r="K891">
        <v>129.75</v>
      </c>
      <c r="L891" s="2">
        <f t="shared" si="17"/>
        <v>4.5527800161160403</v>
      </c>
      <c r="O891">
        <v>129.75</v>
      </c>
      <c r="P891">
        <f t="shared" si="16"/>
        <v>4.5527800161160403</v>
      </c>
      <c r="R891">
        <f>VLOOKUP(I891,'03septbhavcopy'!$A$1:$M$2068,6,FALSE)</f>
        <v>120.6</v>
      </c>
      <c r="S891">
        <v>-2.8203062046736505</v>
      </c>
      <c r="T891" t="s">
        <v>4187</v>
      </c>
      <c r="V891">
        <v>130.4</v>
      </c>
      <c r="W891">
        <v>5.0765511684125801</v>
      </c>
      <c r="Y891">
        <v>135.6</v>
      </c>
      <c r="Z891">
        <v>9.2667203867848524</v>
      </c>
      <c r="AE891" t="e">
        <v>#VALUE!</v>
      </c>
    </row>
    <row r="892" spans="1:31" x14ac:dyDescent="0.3">
      <c r="A892"/>
      <c r="B892" s="27"/>
      <c r="C892" s="34"/>
      <c r="D892" s="34"/>
      <c r="F892"/>
      <c r="G892"/>
      <c r="H892"/>
      <c r="I892" t="s">
        <v>376</v>
      </c>
      <c r="J892">
        <v>2382.4499999999998</v>
      </c>
      <c r="K892">
        <v>2392.5500000000002</v>
      </c>
      <c r="L892" s="2">
        <f t="shared" si="17"/>
        <v>0.42393334592542825</v>
      </c>
      <c r="O892">
        <v>2392.5500000000002</v>
      </c>
      <c r="P892">
        <f t="shared" si="16"/>
        <v>0.42393334592542825</v>
      </c>
      <c r="R892">
        <f>VLOOKUP(I892,'03septbhavcopy'!$A$1:$M$2068,6,FALSE)</f>
        <v>3229.7</v>
      </c>
      <c r="S892">
        <v>35.562131419337241</v>
      </c>
      <c r="T892" t="s">
        <v>4187</v>
      </c>
      <c r="V892">
        <v>3142.5</v>
      </c>
      <c r="W892">
        <v>31.902033620852496</v>
      </c>
      <c r="Y892">
        <v>3653.3</v>
      </c>
      <c r="Z892">
        <v>53.342147789040716</v>
      </c>
      <c r="AE892" t="e">
        <v>#VALUE!</v>
      </c>
    </row>
    <row r="893" spans="1:31" x14ac:dyDescent="0.3">
      <c r="A893"/>
      <c r="B893" s="27"/>
      <c r="C893" s="34"/>
      <c r="D893" s="34"/>
      <c r="F893"/>
      <c r="G893"/>
      <c r="H893"/>
      <c r="I893" t="s">
        <v>50</v>
      </c>
      <c r="J893">
        <v>131.9</v>
      </c>
      <c r="K893">
        <v>150.35</v>
      </c>
      <c r="L893" s="2">
        <f t="shared" si="17"/>
        <v>13.987869598180431</v>
      </c>
      <c r="O893">
        <v>150.35</v>
      </c>
      <c r="P893">
        <f t="shared" si="16"/>
        <v>13.987869598180431</v>
      </c>
      <c r="R893">
        <f>VLOOKUP(I893,'03septbhavcopy'!$A$1:$M$2068,6,FALSE)</f>
        <v>136.05000000000001</v>
      </c>
      <c r="S893">
        <v>3.1463229719484502</v>
      </c>
      <c r="T893" t="s">
        <v>4187</v>
      </c>
      <c r="V893">
        <v>137.15</v>
      </c>
      <c r="W893">
        <v>3.9802880970432146</v>
      </c>
      <c r="Y893">
        <v>124.45</v>
      </c>
      <c r="Z893">
        <v>-5.6482183472327545</v>
      </c>
      <c r="AE893" t="e">
        <v>#VALUE!</v>
      </c>
    </row>
    <row r="894" spans="1:31" x14ac:dyDescent="0.3">
      <c r="A894"/>
      <c r="B894" s="27"/>
      <c r="C894" s="34"/>
      <c r="D894" s="34"/>
      <c r="F894"/>
      <c r="G894"/>
      <c r="H894"/>
      <c r="I894" t="s">
        <v>97</v>
      </c>
      <c r="J894">
        <v>1669.6</v>
      </c>
      <c r="K894">
        <v>1771.65</v>
      </c>
      <c r="L894" s="2">
        <f t="shared" si="17"/>
        <v>6.112242453282235</v>
      </c>
      <c r="M894" s="2">
        <f>AVERAGE(L890:L894)</f>
        <v>4.9442983684660797</v>
      </c>
      <c r="O894">
        <v>1771.65</v>
      </c>
      <c r="P894">
        <f t="shared" si="16"/>
        <v>6.112242453282235</v>
      </c>
      <c r="Q894">
        <f>AVERAGE(P890:P894)</f>
        <v>4.9442983684660797</v>
      </c>
      <c r="R894">
        <f>VLOOKUP(I894,'03septbhavcopy'!$A$1:$M$2068,6,FALSE)</f>
        <v>913.3</v>
      </c>
      <c r="S894">
        <v>-45.298275035936754</v>
      </c>
      <c r="T894">
        <v>2.9682065245339144</v>
      </c>
      <c r="V894">
        <v>934.2</v>
      </c>
      <c r="W894">
        <v>-44.046478198370863</v>
      </c>
      <c r="X894">
        <f>AVERAGE(W890:W894)</f>
        <v>7.8839416561033628</v>
      </c>
      <c r="Y894">
        <v>999.85</v>
      </c>
      <c r="Z894">
        <v>-40.114398658361281</v>
      </c>
      <c r="AA894">
        <v>12.493759688202568</v>
      </c>
      <c r="AE894" t="e">
        <v>#VALUE!</v>
      </c>
    </row>
    <row r="895" spans="1:31" x14ac:dyDescent="0.3">
      <c r="A895"/>
      <c r="B895" s="27"/>
      <c r="C895" s="34"/>
      <c r="D895" s="34"/>
      <c r="F895"/>
      <c r="G895"/>
      <c r="H895"/>
      <c r="I895" s="15"/>
      <c r="J895" s="18"/>
      <c r="K895" t="e">
        <v>#N/A</v>
      </c>
      <c r="L895" s="2" t="e">
        <f t="shared" si="17"/>
        <v>#N/A</v>
      </c>
      <c r="O895" t="e">
        <v>#N/A</v>
      </c>
      <c r="P895" t="e">
        <f t="shared" si="16"/>
        <v>#N/A</v>
      </c>
      <c r="R895" t="e">
        <f>VLOOKUP(I895,'03septbhavcopy'!$A$1:$M$2068,6,FALSE)</f>
        <v>#N/A</v>
      </c>
      <c r="S895" t="s">
        <v>4187</v>
      </c>
      <c r="T895" t="s">
        <v>4187</v>
      </c>
      <c r="V895" t="s">
        <v>4187</v>
      </c>
      <c r="W895" t="s">
        <v>4187</v>
      </c>
      <c r="AE895" t="e">
        <v>#VALUE!</v>
      </c>
    </row>
    <row r="896" spans="1:31" x14ac:dyDescent="0.3">
      <c r="A896" t="s">
        <v>4191</v>
      </c>
      <c r="B896" s="27">
        <v>44349.73364583333</v>
      </c>
      <c r="C896" s="34">
        <v>44349.73364583333</v>
      </c>
      <c r="D896" s="34">
        <v>44349.73364583333</v>
      </c>
      <c r="E896" s="4" t="s">
        <v>6491</v>
      </c>
      <c r="F896" t="s">
        <v>18</v>
      </c>
      <c r="G896" t="s">
        <v>48</v>
      </c>
      <c r="H896" t="s">
        <v>18</v>
      </c>
      <c r="I896" t="s">
        <v>217</v>
      </c>
      <c r="J896">
        <v>1390.65</v>
      </c>
      <c r="K896">
        <v>1407.2</v>
      </c>
      <c r="L896" s="2">
        <f t="shared" si="17"/>
        <v>1.1900909646568119</v>
      </c>
      <c r="O896">
        <v>1407.2</v>
      </c>
      <c r="P896">
        <f t="shared" si="16"/>
        <v>1.1900909646568119</v>
      </c>
      <c r="R896">
        <f>VLOOKUP(I896,'03septbhavcopy'!$A$1:$M$2068,6,FALSE)</f>
        <v>1580.4</v>
      </c>
      <c r="S896">
        <v>13.644698522273755</v>
      </c>
      <c r="T896" t="s">
        <v>4187</v>
      </c>
      <c r="V896">
        <v>2285.6999999999998</v>
      </c>
      <c r="W896">
        <v>64.361988997950576</v>
      </c>
      <c r="Y896">
        <v>1561.55</v>
      </c>
      <c r="Z896">
        <v>12.289217272498462</v>
      </c>
      <c r="AE896" t="e">
        <v>#N/A</v>
      </c>
    </row>
    <row r="897" spans="1:31" x14ac:dyDescent="0.3">
      <c r="A897"/>
      <c r="B897" s="27"/>
      <c r="C897" s="34"/>
      <c r="D897" s="34"/>
      <c r="F897"/>
      <c r="G897"/>
      <c r="H897"/>
      <c r="I897" t="s">
        <v>262</v>
      </c>
      <c r="J897">
        <v>13133</v>
      </c>
      <c r="K897">
        <v>13003.65</v>
      </c>
      <c r="L897" s="2">
        <f t="shared" si="17"/>
        <v>-0.9849234752151097</v>
      </c>
      <c r="O897">
        <v>13003.65</v>
      </c>
      <c r="P897">
        <f t="shared" si="16"/>
        <v>-0.9849234752151097</v>
      </c>
      <c r="R897">
        <f>VLOOKUP(I897,'03septbhavcopy'!$A$1:$M$2068,6,FALSE)</f>
        <v>13604.55</v>
      </c>
      <c r="S897">
        <v>3.5905733648062075</v>
      </c>
      <c r="T897" t="s">
        <v>4187</v>
      </c>
      <c r="V897">
        <v>13659.9</v>
      </c>
      <c r="W897">
        <v>4.012030762202083</v>
      </c>
      <c r="Y897">
        <v>14894.8</v>
      </c>
      <c r="Z897">
        <v>13.415061295971972</v>
      </c>
      <c r="AE897" t="e">
        <v>#VALUE!</v>
      </c>
    </row>
    <row r="898" spans="1:31" x14ac:dyDescent="0.3">
      <c r="A898"/>
      <c r="B898" s="27"/>
      <c r="C898" s="34"/>
      <c r="D898" s="34"/>
      <c r="F898"/>
      <c r="G898"/>
      <c r="H898"/>
      <c r="I898" t="s">
        <v>348</v>
      </c>
      <c r="J898">
        <v>1752.35</v>
      </c>
      <c r="K898">
        <v>1825.65</v>
      </c>
      <c r="L898" s="2">
        <f t="shared" si="17"/>
        <v>4.1829543184866145</v>
      </c>
      <c r="O898">
        <v>1825.65</v>
      </c>
      <c r="P898">
        <f t="shared" si="16"/>
        <v>4.1829543184866145</v>
      </c>
      <c r="R898">
        <f>VLOOKUP(I898,'03septbhavcopy'!$A$1:$M$2068,6,FALSE)</f>
        <v>2348.6999999999998</v>
      </c>
      <c r="S898">
        <v>34.031443490170339</v>
      </c>
      <c r="T898" t="s">
        <v>4187</v>
      </c>
      <c r="V898">
        <v>2442.9499999999998</v>
      </c>
      <c r="W898">
        <v>39.409935229834218</v>
      </c>
      <c r="Y898">
        <v>2349.35</v>
      </c>
      <c r="Z898">
        <v>34.06853653665079</v>
      </c>
      <c r="AE898" t="e">
        <v>#VALUE!</v>
      </c>
    </row>
    <row r="899" spans="1:31" x14ac:dyDescent="0.3">
      <c r="A899"/>
      <c r="B899" s="27"/>
      <c r="C899" s="34"/>
      <c r="D899" s="34"/>
      <c r="F899"/>
      <c r="G899"/>
      <c r="H899"/>
      <c r="I899" t="s">
        <v>84</v>
      </c>
      <c r="J899">
        <v>5300.1</v>
      </c>
      <c r="K899">
        <v>5294.9</v>
      </c>
      <c r="L899" s="2">
        <f t="shared" si="17"/>
        <v>-9.8111356389515805E-2</v>
      </c>
      <c r="O899">
        <v>5294.9</v>
      </c>
      <c r="P899">
        <f t="shared" si="16"/>
        <v>-9.8111356389515805E-2</v>
      </c>
      <c r="R899">
        <f>VLOOKUP(I899,'03septbhavcopy'!$A$1:$M$2068,6,FALSE)</f>
        <v>5480.7</v>
      </c>
      <c r="S899">
        <v>3.4074828776815425</v>
      </c>
      <c r="T899" t="s">
        <v>4187</v>
      </c>
      <c r="V899">
        <v>5288.8</v>
      </c>
      <c r="W899">
        <v>-0.21320352446180602</v>
      </c>
      <c r="Y899">
        <v>4683.7</v>
      </c>
      <c r="Z899">
        <v>-11.629969245863295</v>
      </c>
      <c r="AE899" t="e">
        <v>#VALUE!</v>
      </c>
    </row>
    <row r="900" spans="1:31" x14ac:dyDescent="0.3">
      <c r="A900"/>
      <c r="B900" s="27"/>
      <c r="C900" s="34"/>
      <c r="D900" s="34"/>
      <c r="F900"/>
      <c r="G900"/>
      <c r="H900"/>
      <c r="I900" t="s">
        <v>150</v>
      </c>
      <c r="J900">
        <v>150.35</v>
      </c>
      <c r="K900">
        <v>152.94999999999999</v>
      </c>
      <c r="L900" s="2">
        <f t="shared" si="17"/>
        <v>1.729298303957429</v>
      </c>
      <c r="M900" s="2">
        <f>AVERAGE(L896:L900)</f>
        <v>1.203861751099246</v>
      </c>
      <c r="O900">
        <v>152.94999999999999</v>
      </c>
      <c r="P900">
        <f t="shared" ref="P900:P963" si="18">(O900-J900)/J900%</f>
        <v>1.729298303957429</v>
      </c>
      <c r="Q900">
        <f>AVERAGE(P896:P900)</f>
        <v>1.203861751099246</v>
      </c>
      <c r="R900">
        <f>VLOOKUP(I900,'03septbhavcopy'!$A$1:$M$2068,6,FALSE)</f>
        <v>198.6</v>
      </c>
      <c r="S900">
        <v>32.091785833056207</v>
      </c>
      <c r="T900">
        <v>17.35319681759761</v>
      </c>
      <c r="V900">
        <v>204</v>
      </c>
      <c r="W900">
        <v>35.683405387429339</v>
      </c>
      <c r="X900">
        <f>AVERAGE(W896:W900)</f>
        <v>28.650831370590886</v>
      </c>
      <c r="Y900">
        <v>202.1</v>
      </c>
      <c r="Z900">
        <v>34.41968739607583</v>
      </c>
      <c r="AA900">
        <v>16.512506651066751</v>
      </c>
      <c r="AE900" t="e">
        <v>#VALUE!</v>
      </c>
    </row>
    <row r="901" spans="1:31" x14ac:dyDescent="0.3">
      <c r="A901"/>
      <c r="B901" s="27"/>
      <c r="C901" s="34"/>
      <c r="D901" s="34"/>
      <c r="F901"/>
      <c r="G901"/>
      <c r="H901"/>
      <c r="I901" s="15"/>
      <c r="J901" s="18"/>
      <c r="K901" t="e">
        <v>#N/A</v>
      </c>
      <c r="L901" s="2" t="e">
        <f t="shared" si="17"/>
        <v>#N/A</v>
      </c>
      <c r="O901" t="e">
        <v>#N/A</v>
      </c>
      <c r="P901" t="e">
        <f t="shared" si="18"/>
        <v>#N/A</v>
      </c>
      <c r="R901" t="e">
        <f>VLOOKUP(I901,'03septbhavcopy'!$A$1:$M$2068,6,FALSE)</f>
        <v>#N/A</v>
      </c>
      <c r="S901" t="s">
        <v>4187</v>
      </c>
      <c r="T901" t="s">
        <v>4187</v>
      </c>
      <c r="V901" t="s">
        <v>4187</v>
      </c>
      <c r="W901" t="s">
        <v>4187</v>
      </c>
      <c r="AE901" t="e">
        <v>#VALUE!</v>
      </c>
    </row>
    <row r="902" spans="1:31" x14ac:dyDescent="0.3">
      <c r="A902" t="s">
        <v>4191</v>
      </c>
      <c r="B902" s="27">
        <v>44349.734594907408</v>
      </c>
      <c r="C902" s="34">
        <v>44349.734594907408</v>
      </c>
      <c r="D902" s="34">
        <v>44349.734594907408</v>
      </c>
      <c r="E902" s="4" t="s">
        <v>6491</v>
      </c>
      <c r="F902" t="s">
        <v>48</v>
      </c>
      <c r="G902" t="s">
        <v>48</v>
      </c>
      <c r="H902" t="s">
        <v>18</v>
      </c>
      <c r="I902" t="s">
        <v>69</v>
      </c>
      <c r="J902">
        <v>2037.1</v>
      </c>
      <c r="K902">
        <v>2175.25</v>
      </c>
      <c r="L902" s="2">
        <f t="shared" si="17"/>
        <v>6.7816994747435126</v>
      </c>
      <c r="O902">
        <v>2175.25</v>
      </c>
      <c r="P902">
        <f t="shared" si="18"/>
        <v>6.7816994747435126</v>
      </c>
      <c r="R902">
        <f>VLOOKUP(I902,'03septbhavcopy'!$A$1:$M$2068,6,FALSE)</f>
        <v>2306.8000000000002</v>
      </c>
      <c r="S902">
        <v>13.239408963722953</v>
      </c>
      <c r="T902" t="s">
        <v>4187</v>
      </c>
      <c r="V902">
        <v>2421.8000000000002</v>
      </c>
      <c r="W902">
        <v>18.884689018703074</v>
      </c>
      <c r="Y902">
        <v>3275.45</v>
      </c>
      <c r="Z902">
        <v>60.789848313779395</v>
      </c>
      <c r="AE902" t="e">
        <v>#N/A</v>
      </c>
    </row>
    <row r="903" spans="1:31" x14ac:dyDescent="0.3">
      <c r="A903"/>
      <c r="B903" s="27"/>
      <c r="C903" s="34"/>
      <c r="D903" s="34"/>
      <c r="F903"/>
      <c r="G903"/>
      <c r="H903"/>
      <c r="I903" t="s">
        <v>279</v>
      </c>
      <c r="J903">
        <v>794.35</v>
      </c>
      <c r="K903">
        <v>816.4</v>
      </c>
      <c r="L903" s="2">
        <f t="shared" si="17"/>
        <v>2.7758544722099772</v>
      </c>
      <c r="O903">
        <v>816.4</v>
      </c>
      <c r="P903">
        <f t="shared" si="18"/>
        <v>2.7758544722099772</v>
      </c>
      <c r="R903">
        <f>VLOOKUP(I903,'03septbhavcopy'!$A$1:$M$2068,6,FALSE)</f>
        <v>1025.95</v>
      </c>
      <c r="S903">
        <v>29.155913640083089</v>
      </c>
      <c r="T903" t="s">
        <v>4187</v>
      </c>
      <c r="V903">
        <v>998.4</v>
      </c>
      <c r="W903">
        <v>25.687669163466978</v>
      </c>
      <c r="Y903">
        <v>910</v>
      </c>
      <c r="Z903">
        <v>14.559073456285009</v>
      </c>
      <c r="AE903" t="e">
        <v>#VALUE!</v>
      </c>
    </row>
    <row r="904" spans="1:31" x14ac:dyDescent="0.3">
      <c r="A904"/>
      <c r="B904" s="27"/>
      <c r="C904" s="34"/>
      <c r="D904" s="34"/>
      <c r="F904"/>
      <c r="G904"/>
      <c r="H904"/>
      <c r="I904" t="s">
        <v>348</v>
      </c>
      <c r="J904">
        <v>1752.35</v>
      </c>
      <c r="K904">
        <v>1825.65</v>
      </c>
      <c r="L904" s="2">
        <f t="shared" si="17"/>
        <v>4.1829543184866145</v>
      </c>
      <c r="O904">
        <v>1825.65</v>
      </c>
      <c r="P904">
        <f t="shared" si="18"/>
        <v>4.1829543184866145</v>
      </c>
      <c r="R904">
        <f>VLOOKUP(I904,'03septbhavcopy'!$A$1:$M$2068,6,FALSE)</f>
        <v>2348.6999999999998</v>
      </c>
      <c r="S904">
        <v>34.031443490170339</v>
      </c>
      <c r="T904" t="s">
        <v>4187</v>
      </c>
      <c r="V904">
        <v>2442.9499999999998</v>
      </c>
      <c r="W904">
        <v>39.409935229834218</v>
      </c>
      <c r="Y904">
        <v>2349.35</v>
      </c>
      <c r="Z904">
        <v>34.06853653665079</v>
      </c>
      <c r="AE904" t="e">
        <v>#VALUE!</v>
      </c>
    </row>
    <row r="905" spans="1:31" x14ac:dyDescent="0.3">
      <c r="A905"/>
      <c r="B905" s="27"/>
      <c r="C905" s="34"/>
      <c r="D905" s="34"/>
      <c r="F905"/>
      <c r="G905"/>
      <c r="H905"/>
      <c r="I905" t="s">
        <v>153</v>
      </c>
      <c r="J905">
        <v>1161.45</v>
      </c>
      <c r="K905">
        <v>1204.95</v>
      </c>
      <c r="L905" s="2">
        <f t="shared" si="17"/>
        <v>3.7453183520599254</v>
      </c>
      <c r="O905">
        <v>1204.95</v>
      </c>
      <c r="P905">
        <f t="shared" si="18"/>
        <v>3.7453183520599254</v>
      </c>
      <c r="R905">
        <f>VLOOKUP(I905,'03septbhavcopy'!$A$1:$M$2068,6,FALSE)</f>
        <v>1321.7</v>
      </c>
      <c r="S905">
        <v>13.797408411898919</v>
      </c>
      <c r="T905" t="s">
        <v>4187</v>
      </c>
      <c r="V905">
        <v>1459.15</v>
      </c>
      <c r="W905">
        <v>25.631753411683675</v>
      </c>
      <c r="Y905">
        <v>1823.85</v>
      </c>
      <c r="Z905">
        <v>57.032158078264231</v>
      </c>
      <c r="AE905" t="e">
        <v>#VALUE!</v>
      </c>
    </row>
    <row r="906" spans="1:31" x14ac:dyDescent="0.3">
      <c r="A906"/>
      <c r="B906" s="27"/>
      <c r="C906" s="34"/>
      <c r="D906" s="34"/>
      <c r="F906"/>
      <c r="G906"/>
      <c r="H906"/>
      <c r="I906" t="s">
        <v>324</v>
      </c>
      <c r="J906">
        <v>1911.8</v>
      </c>
      <c r="K906">
        <v>2144.85</v>
      </c>
      <c r="L906" s="2">
        <f t="shared" si="17"/>
        <v>12.190082644628097</v>
      </c>
      <c r="M906" s="2">
        <f>AVERAGE(L902:L906)</f>
        <v>5.9351818524256261</v>
      </c>
      <c r="O906">
        <v>2144.85</v>
      </c>
      <c r="P906">
        <f t="shared" si="18"/>
        <v>12.190082644628097</v>
      </c>
      <c r="Q906">
        <f>AVERAGE(P902:P906)</f>
        <v>5.9351818524256261</v>
      </c>
      <c r="R906">
        <f>VLOOKUP(I906,'03septbhavcopy'!$A$1:$M$2068,6,FALSE)</f>
        <v>2869.9</v>
      </c>
      <c r="S906">
        <v>50.115074798619112</v>
      </c>
      <c r="T906">
        <v>28.067849860898882</v>
      </c>
      <c r="V906">
        <v>3834.9</v>
      </c>
      <c r="W906">
        <v>100.59106601108904</v>
      </c>
      <c r="X906">
        <f>AVERAGE(W902:W906)</f>
        <v>42.041022566955391</v>
      </c>
      <c r="Y906">
        <v>835.6</v>
      </c>
      <c r="Z906">
        <v>-56.292499215399097</v>
      </c>
      <c r="AA906">
        <v>22.031423433916068</v>
      </c>
      <c r="AE906" t="e">
        <v>#VALUE!</v>
      </c>
    </row>
    <row r="907" spans="1:31" x14ac:dyDescent="0.3">
      <c r="A907"/>
      <c r="B907" s="27"/>
      <c r="C907" s="34"/>
      <c r="D907" s="34"/>
      <c r="F907"/>
      <c r="G907"/>
      <c r="H907"/>
      <c r="I907" s="15"/>
      <c r="J907" s="18"/>
      <c r="K907" t="e">
        <v>#N/A</v>
      </c>
      <c r="L907" s="2" t="e">
        <f t="shared" si="17"/>
        <v>#N/A</v>
      </c>
      <c r="O907" t="e">
        <v>#N/A</v>
      </c>
      <c r="P907" t="e">
        <f t="shared" si="18"/>
        <v>#N/A</v>
      </c>
      <c r="R907" t="e">
        <f>VLOOKUP(I907,'03septbhavcopy'!$A$1:$M$2068,6,FALSE)</f>
        <v>#N/A</v>
      </c>
      <c r="S907" t="s">
        <v>4187</v>
      </c>
      <c r="T907" t="s">
        <v>4187</v>
      </c>
      <c r="V907" t="s">
        <v>4187</v>
      </c>
      <c r="W907" t="s">
        <v>4187</v>
      </c>
      <c r="AE907" t="e">
        <v>#VALUE!</v>
      </c>
    </row>
    <row r="908" spans="1:31" x14ac:dyDescent="0.3">
      <c r="A908" t="s">
        <v>4205</v>
      </c>
      <c r="B908" s="27">
        <v>44350.172476851854</v>
      </c>
      <c r="C908" s="34">
        <v>44350.172476851854</v>
      </c>
      <c r="D908" s="34">
        <v>44350.172476851854</v>
      </c>
      <c r="E908" s="4" t="s">
        <v>6491</v>
      </c>
      <c r="F908" t="s">
        <v>18</v>
      </c>
      <c r="G908" t="s">
        <v>48</v>
      </c>
      <c r="H908" t="s">
        <v>18</v>
      </c>
      <c r="I908" t="s">
        <v>108</v>
      </c>
      <c r="J908">
        <v>26001.35</v>
      </c>
      <c r="K908">
        <v>26305.45</v>
      </c>
      <c r="L908" s="2">
        <f t="shared" si="17"/>
        <v>1.1695546577389337</v>
      </c>
      <c r="O908">
        <v>26305.45</v>
      </c>
      <c r="P908">
        <f t="shared" si="18"/>
        <v>1.1695546577389337</v>
      </c>
      <c r="R908">
        <f>VLOOKUP(I908,'03septbhavcopy'!$A$1:$M$2068,6,FALSE)</f>
        <v>24537.05</v>
      </c>
      <c r="S908">
        <v>-5.6316306653308361</v>
      </c>
      <c r="T908" t="s">
        <v>4187</v>
      </c>
      <c r="V908">
        <v>25131.7</v>
      </c>
      <c r="W908">
        <v>-3.3446340286177367</v>
      </c>
      <c r="Y908">
        <v>24794</v>
      </c>
      <c r="Z908">
        <v>-4.6434127458766516</v>
      </c>
      <c r="AE908" t="e">
        <v>#N/A</v>
      </c>
    </row>
    <row r="909" spans="1:31" x14ac:dyDescent="0.3">
      <c r="A909"/>
      <c r="B909" s="27"/>
      <c r="C909" s="34"/>
      <c r="D909" s="34"/>
      <c r="F909"/>
      <c r="G909"/>
      <c r="H909"/>
      <c r="I909" t="s">
        <v>262</v>
      </c>
      <c r="J909">
        <v>13082.95</v>
      </c>
      <c r="K909">
        <v>13003.65</v>
      </c>
      <c r="L909" s="2">
        <f t="shared" si="17"/>
        <v>-0.60613240897504839</v>
      </c>
      <c r="O909">
        <v>13003.65</v>
      </c>
      <c r="P909">
        <f t="shared" si="18"/>
        <v>-0.60613240897504839</v>
      </c>
      <c r="R909">
        <f>VLOOKUP(I909,'03septbhavcopy'!$A$1:$M$2068,6,FALSE)</f>
        <v>13604.55</v>
      </c>
      <c r="S909">
        <v>3.9868684050615384</v>
      </c>
      <c r="T909" t="s">
        <v>4187</v>
      </c>
      <c r="V909">
        <v>13659.9</v>
      </c>
      <c r="W909">
        <v>4.4099381255756454</v>
      </c>
      <c r="Y909">
        <v>14894.8</v>
      </c>
      <c r="Z909">
        <v>13.848940796991494</v>
      </c>
      <c r="AE909" t="e">
        <v>#VALUE!</v>
      </c>
    </row>
    <row r="910" spans="1:31" x14ac:dyDescent="0.3">
      <c r="A910"/>
      <c r="B910" s="27"/>
      <c r="C910" s="34"/>
      <c r="D910" s="34"/>
      <c r="F910"/>
      <c r="G910"/>
      <c r="H910"/>
      <c r="I910" t="s">
        <v>295</v>
      </c>
      <c r="J910">
        <v>725.8</v>
      </c>
      <c r="K910">
        <v>744.15</v>
      </c>
      <c r="L910" s="2">
        <f t="shared" si="17"/>
        <v>2.5282446955084081</v>
      </c>
      <c r="O910">
        <v>744.15</v>
      </c>
      <c r="P910">
        <f t="shared" si="18"/>
        <v>2.5282446955084081</v>
      </c>
      <c r="R910">
        <f>VLOOKUP(I910,'03septbhavcopy'!$A$1:$M$2068,6,FALSE)</f>
        <v>841</v>
      </c>
      <c r="S910">
        <v>15.872141085698548</v>
      </c>
      <c r="T910" t="s">
        <v>4187</v>
      </c>
      <c r="V910">
        <v>914.75</v>
      </c>
      <c r="W910">
        <v>26.033342518600175</v>
      </c>
      <c r="Y910">
        <v>953.2</v>
      </c>
      <c r="Z910">
        <v>31.330945163957029</v>
      </c>
      <c r="AE910" t="e">
        <v>#VALUE!</v>
      </c>
    </row>
    <row r="911" spans="1:31" x14ac:dyDescent="0.3">
      <c r="A911"/>
      <c r="B911" s="27"/>
      <c r="C911" s="34"/>
      <c r="D911" s="34"/>
      <c r="F911"/>
      <c r="G911"/>
      <c r="H911"/>
      <c r="I911" t="s">
        <v>188</v>
      </c>
      <c r="J911">
        <v>1045</v>
      </c>
      <c r="K911">
        <v>1070.7</v>
      </c>
      <c r="L911" s="2">
        <f t="shared" si="17"/>
        <v>2.4593301435406745</v>
      </c>
      <c r="O911">
        <v>1070.7</v>
      </c>
      <c r="P911">
        <f t="shared" si="18"/>
        <v>2.4593301435406745</v>
      </c>
      <c r="R911">
        <f>VLOOKUP(I911,'03septbhavcopy'!$A$1:$M$2068,6,FALSE)</f>
        <v>987.45</v>
      </c>
      <c r="S911">
        <v>-5.5071770334928187</v>
      </c>
      <c r="T911" t="s">
        <v>4187</v>
      </c>
      <c r="V911">
        <v>877.15</v>
      </c>
      <c r="W911">
        <v>-16.062200956937801</v>
      </c>
      <c r="Y911">
        <v>906.75</v>
      </c>
      <c r="Z911">
        <v>-13.229665071770336</v>
      </c>
      <c r="AE911" t="e">
        <v>#VALUE!</v>
      </c>
    </row>
    <row r="912" spans="1:31" x14ac:dyDescent="0.3">
      <c r="A912"/>
      <c r="B912" s="27"/>
      <c r="C912" s="34"/>
      <c r="D912" s="34"/>
      <c r="F912"/>
      <c r="G912"/>
      <c r="H912"/>
      <c r="I912" t="s">
        <v>172</v>
      </c>
      <c r="J912">
        <v>1022.1</v>
      </c>
      <c r="K912">
        <v>1116.5999999999999</v>
      </c>
      <c r="L912" s="2">
        <f t="shared" si="17"/>
        <v>9.2456706780158378</v>
      </c>
      <c r="M912" s="2">
        <f>AVERAGE(L908:L912)</f>
        <v>2.9593335531657612</v>
      </c>
      <c r="O912">
        <v>1116.5999999999999</v>
      </c>
      <c r="P912">
        <f t="shared" si="18"/>
        <v>9.2456706780158378</v>
      </c>
      <c r="Q912">
        <f>AVERAGE(P908:P912)</f>
        <v>2.9593335531657612</v>
      </c>
      <c r="R912">
        <f>VLOOKUP(I912,'03septbhavcopy'!$A$1:$M$2068,6,FALSE)</f>
        <v>907.75</v>
      </c>
      <c r="S912">
        <v>-11.187750709323943</v>
      </c>
      <c r="U912">
        <v>-0.49350978347750213</v>
      </c>
      <c r="V912">
        <v>902.75</v>
      </c>
      <c r="W912">
        <v>-11.676939634086686</v>
      </c>
      <c r="Y912">
        <v>941.45</v>
      </c>
      <c r="Z912">
        <v>-7.8906173564230482</v>
      </c>
      <c r="AA912">
        <v>3.8832381573756978</v>
      </c>
      <c r="AE912" t="e">
        <v>#VALUE!</v>
      </c>
    </row>
    <row r="913" spans="1:31" x14ac:dyDescent="0.3">
      <c r="A913"/>
      <c r="B913" s="27"/>
      <c r="C913" s="34"/>
      <c r="D913" s="34"/>
      <c r="F913"/>
      <c r="G913"/>
      <c r="H913"/>
      <c r="I913" s="15"/>
      <c r="J913" s="18"/>
      <c r="K913" t="e">
        <v>#N/A</v>
      </c>
      <c r="L913" s="2" t="e">
        <f t="shared" si="17"/>
        <v>#N/A</v>
      </c>
      <c r="O913" t="e">
        <v>#N/A</v>
      </c>
      <c r="P913" t="e">
        <f t="shared" si="18"/>
        <v>#N/A</v>
      </c>
      <c r="R913" t="e">
        <f>VLOOKUP(I913,'03septbhavcopy'!$A$1:$M$2068,6,FALSE)</f>
        <v>#N/A</v>
      </c>
      <c r="S913" t="s">
        <v>4187</v>
      </c>
      <c r="T913" t="s">
        <v>4187</v>
      </c>
      <c r="V913" t="s">
        <v>4187</v>
      </c>
      <c r="W913" t="s">
        <v>4187</v>
      </c>
      <c r="AE913" t="e">
        <v>#VALUE!</v>
      </c>
    </row>
    <row r="914" spans="1:31" x14ac:dyDescent="0.3">
      <c r="A914" t="s">
        <v>4206</v>
      </c>
      <c r="B914" s="27">
        <v>44350.17423611111</v>
      </c>
      <c r="C914" s="34">
        <v>44350.17423611111</v>
      </c>
      <c r="D914" s="34">
        <v>44350.17423611111</v>
      </c>
      <c r="E914" s="4" t="s">
        <v>6491</v>
      </c>
      <c r="F914" t="s">
        <v>48</v>
      </c>
      <c r="G914" t="s">
        <v>48</v>
      </c>
      <c r="H914" t="s">
        <v>18</v>
      </c>
      <c r="I914" t="s">
        <v>559</v>
      </c>
      <c r="J914">
        <v>743.55</v>
      </c>
      <c r="K914">
        <v>756.15</v>
      </c>
      <c r="L914" s="2">
        <f t="shared" si="17"/>
        <v>1.6945733306435375</v>
      </c>
      <c r="O914">
        <v>756.15</v>
      </c>
      <c r="P914">
        <f t="shared" si="18"/>
        <v>1.6945733306435375</v>
      </c>
      <c r="R914">
        <f>VLOOKUP(I914,'03septbhavcopy'!$A$1:$M$2068,6,FALSE)</f>
        <v>721.65</v>
      </c>
      <c r="S914">
        <v>-2.9453298365947118</v>
      </c>
      <c r="T914" t="s">
        <v>4187</v>
      </c>
      <c r="V914">
        <v>762.85</v>
      </c>
      <c r="W914">
        <v>2.5956559747158994</v>
      </c>
      <c r="Y914">
        <v>620.35</v>
      </c>
      <c r="Z914">
        <v>-16.569161455181217</v>
      </c>
      <c r="AE914" t="e">
        <v>#N/A</v>
      </c>
    </row>
    <row r="915" spans="1:31" x14ac:dyDescent="0.3">
      <c r="A915"/>
      <c r="B915" s="27"/>
      <c r="C915" s="34"/>
      <c r="D915" s="34"/>
      <c r="F915"/>
      <c r="G915"/>
      <c r="H915"/>
      <c r="I915" t="s">
        <v>250</v>
      </c>
      <c r="J915">
        <v>2083.5500000000002</v>
      </c>
      <c r="K915">
        <v>2160.0500000000002</v>
      </c>
      <c r="L915" s="2">
        <f t="shared" si="17"/>
        <v>3.6716181517122215</v>
      </c>
      <c r="O915">
        <v>2160.0500000000002</v>
      </c>
      <c r="P915">
        <f t="shared" si="18"/>
        <v>3.6716181517122215</v>
      </c>
      <c r="R915">
        <f>VLOOKUP(I915,'03septbhavcopy'!$A$1:$M$2068,6,FALSE)</f>
        <v>2813.1</v>
      </c>
      <c r="S915">
        <v>35.014758465119606</v>
      </c>
      <c r="T915" t="s">
        <v>4187</v>
      </c>
      <c r="V915">
        <v>2786.85</v>
      </c>
      <c r="W915">
        <v>33.754889491492868</v>
      </c>
      <c r="Y915">
        <v>2761.9</v>
      </c>
      <c r="Z915">
        <v>32.557414028940983</v>
      </c>
      <c r="AE915" t="e">
        <v>#VALUE!</v>
      </c>
    </row>
    <row r="916" spans="1:31" x14ac:dyDescent="0.3">
      <c r="A916"/>
      <c r="B916" s="27"/>
      <c r="C916" s="34"/>
      <c r="D916" s="34"/>
      <c r="F916"/>
      <c r="G916"/>
      <c r="H916"/>
      <c r="I916" t="s">
        <v>228</v>
      </c>
      <c r="J916">
        <v>529.5</v>
      </c>
      <c r="K916">
        <v>528.6</v>
      </c>
      <c r="L916" s="2">
        <f t="shared" si="17"/>
        <v>-0.16997167138809768</v>
      </c>
      <c r="O916">
        <v>528.6</v>
      </c>
      <c r="P916">
        <f t="shared" si="18"/>
        <v>-0.16997167138809768</v>
      </c>
      <c r="R916">
        <f>VLOOKUP(I916,'03septbhavcopy'!$A$1:$M$2068,6,FALSE)</f>
        <v>490.6</v>
      </c>
      <c r="S916">
        <v>-7.34655335221907</v>
      </c>
      <c r="T916" t="s">
        <v>4187</v>
      </c>
      <c r="V916">
        <v>504.3</v>
      </c>
      <c r="W916">
        <v>-4.7592067988668534</v>
      </c>
      <c r="Y916">
        <v>504.85</v>
      </c>
      <c r="Z916">
        <v>-4.655335221907456</v>
      </c>
      <c r="AE916" t="e">
        <v>#VALUE!</v>
      </c>
    </row>
    <row r="917" spans="1:31" x14ac:dyDescent="0.3">
      <c r="A917"/>
      <c r="B917" s="27"/>
      <c r="C917" s="34"/>
      <c r="D917" s="34"/>
      <c r="F917"/>
      <c r="G917"/>
      <c r="H917"/>
      <c r="I917" t="s">
        <v>165</v>
      </c>
      <c r="J917">
        <v>5210</v>
      </c>
      <c r="K917">
        <v>5246.25</v>
      </c>
      <c r="L917" s="2">
        <f t="shared" si="17"/>
        <v>0.69577735124760076</v>
      </c>
      <c r="O917">
        <v>5246.25</v>
      </c>
      <c r="P917">
        <f t="shared" si="18"/>
        <v>0.69577735124760076</v>
      </c>
      <c r="R917">
        <f>VLOOKUP(I917,'03septbhavcopy'!$A$1:$M$2068,6,FALSE)</f>
        <v>7405.85</v>
      </c>
      <c r="S917">
        <v>42.146833013435703</v>
      </c>
      <c r="T917" t="s">
        <v>4187</v>
      </c>
      <c r="V917">
        <v>7297.55</v>
      </c>
      <c r="W917">
        <v>40.068138195777351</v>
      </c>
      <c r="Y917">
        <v>8933.2999999999993</v>
      </c>
      <c r="Z917">
        <v>71.464491362763894</v>
      </c>
      <c r="AE917" t="e">
        <v>#VALUE!</v>
      </c>
    </row>
    <row r="918" spans="1:31" x14ac:dyDescent="0.3">
      <c r="A918"/>
      <c r="B918" s="27"/>
      <c r="C918" s="34"/>
      <c r="D918" s="34"/>
      <c r="F918"/>
      <c r="G918"/>
      <c r="H918"/>
      <c r="I918" t="s">
        <v>263</v>
      </c>
      <c r="J918">
        <v>1052</v>
      </c>
      <c r="K918">
        <v>1071.5999999999999</v>
      </c>
      <c r="L918" s="2">
        <f t="shared" si="17"/>
        <v>1.863117870722425</v>
      </c>
      <c r="M918" s="2">
        <f>AVERAGE(L914:L918)</f>
        <v>1.5510230065875374</v>
      </c>
      <c r="O918">
        <v>1071.5999999999999</v>
      </c>
      <c r="P918">
        <f t="shared" si="18"/>
        <v>1.863117870722425</v>
      </c>
      <c r="Q918">
        <f>AVERAGE(P914:P918)</f>
        <v>1.5510230065875374</v>
      </c>
      <c r="R918">
        <f>VLOOKUP(I918,'03septbhavcopy'!$A$1:$M$2068,6,FALSE)</f>
        <v>1088.95</v>
      </c>
      <c r="S918">
        <v>3.5123574144486738</v>
      </c>
      <c r="T918">
        <v>14.076413140838042</v>
      </c>
      <c r="V918">
        <v>1218.2</v>
      </c>
      <c r="W918">
        <v>15.798479087452476</v>
      </c>
      <c r="X918">
        <f>AVERAGE(W914:W918)</f>
        <v>17.491591190114349</v>
      </c>
      <c r="Y918">
        <v>1224.2</v>
      </c>
      <c r="Z918">
        <v>16.368821292775671</v>
      </c>
      <c r="AA918">
        <v>19.833246001478376</v>
      </c>
      <c r="AE918" t="e">
        <v>#VALUE!</v>
      </c>
    </row>
    <row r="919" spans="1:31" x14ac:dyDescent="0.3">
      <c r="A919"/>
      <c r="B919" s="27"/>
      <c r="C919" s="34"/>
      <c r="D919" s="34"/>
      <c r="F919"/>
      <c r="G919"/>
      <c r="H919"/>
      <c r="I919" s="15"/>
      <c r="J919" s="18"/>
      <c r="K919" t="e">
        <v>#N/A</v>
      </c>
      <c r="L919" s="2" t="e">
        <f t="shared" si="17"/>
        <v>#N/A</v>
      </c>
      <c r="O919" t="e">
        <v>#N/A</v>
      </c>
      <c r="P919" t="e">
        <f t="shared" si="18"/>
        <v>#N/A</v>
      </c>
      <c r="R919" t="e">
        <f>VLOOKUP(I919,'03septbhavcopy'!$A$1:$M$2068,6,FALSE)</f>
        <v>#N/A</v>
      </c>
      <c r="S919" t="s">
        <v>4187</v>
      </c>
      <c r="T919" t="s">
        <v>4187</v>
      </c>
      <c r="V919" t="s">
        <v>4187</v>
      </c>
      <c r="W919" t="s">
        <v>4187</v>
      </c>
      <c r="AE919" t="e">
        <v>#VALUE!</v>
      </c>
    </row>
    <row r="920" spans="1:31" x14ac:dyDescent="0.3">
      <c r="A920" t="s">
        <v>4207</v>
      </c>
      <c r="B920" s="27">
        <v>44350.175405092596</v>
      </c>
      <c r="C920" s="34">
        <v>44350.175405092596</v>
      </c>
      <c r="D920" s="34">
        <v>44350.175405092596</v>
      </c>
      <c r="E920" s="4" t="s">
        <v>6491</v>
      </c>
      <c r="F920" t="s">
        <v>19</v>
      </c>
      <c r="G920" t="s">
        <v>18</v>
      </c>
      <c r="H920" t="s">
        <v>18</v>
      </c>
      <c r="I920" t="s">
        <v>299</v>
      </c>
      <c r="J920">
        <v>1120.7</v>
      </c>
      <c r="K920">
        <v>1111.0999999999999</v>
      </c>
      <c r="L920" s="2">
        <f t="shared" si="17"/>
        <v>-0.85660747746945087</v>
      </c>
      <c r="O920">
        <v>1111.0999999999999</v>
      </c>
      <c r="P920">
        <f t="shared" si="18"/>
        <v>-0.85660747746945087</v>
      </c>
      <c r="R920">
        <f>VLOOKUP(I920,'03septbhavcopy'!$A$1:$M$2068,6,FALSE)</f>
        <v>1443.65</v>
      </c>
      <c r="S920">
        <v>28.81681092174534</v>
      </c>
      <c r="T920" t="s">
        <v>4187</v>
      </c>
      <c r="V920">
        <v>1270.5</v>
      </c>
      <c r="W920">
        <v>13.366645846346028</v>
      </c>
      <c r="Y920">
        <v>1183</v>
      </c>
      <c r="Z920">
        <v>5.5590256089943741</v>
      </c>
      <c r="AE920" t="e">
        <v>#N/A</v>
      </c>
    </row>
    <row r="921" spans="1:31" x14ac:dyDescent="0.3">
      <c r="A921"/>
      <c r="B921" s="27"/>
      <c r="C921" s="34"/>
      <c r="D921" s="34"/>
      <c r="F921"/>
      <c r="G921"/>
      <c r="H921"/>
      <c r="I921" t="s">
        <v>118</v>
      </c>
      <c r="J921">
        <v>6611.2</v>
      </c>
      <c r="K921">
        <v>6794.4</v>
      </c>
      <c r="L921" s="2">
        <f t="shared" si="17"/>
        <v>2.7710551790900264</v>
      </c>
      <c r="O921">
        <v>6794.4</v>
      </c>
      <c r="P921">
        <f t="shared" si="18"/>
        <v>2.7710551790900264</v>
      </c>
      <c r="R921">
        <f>VLOOKUP(I921,'03septbhavcopy'!$A$1:$M$2068,6,FALSE)</f>
        <v>7929.85</v>
      </c>
      <c r="S921">
        <v>19.945698209099721</v>
      </c>
      <c r="T921" t="s">
        <v>4187</v>
      </c>
      <c r="V921">
        <v>7622.9</v>
      </c>
      <c r="W921">
        <v>15.30281945788964</v>
      </c>
      <c r="Y921">
        <v>7469.35</v>
      </c>
      <c r="Z921">
        <v>12.98024564375606</v>
      </c>
      <c r="AE921" t="e">
        <v>#VALUE!</v>
      </c>
    </row>
    <row r="922" spans="1:31" x14ac:dyDescent="0.3">
      <c r="A922"/>
      <c r="B922" s="27"/>
      <c r="C922" s="34"/>
      <c r="D922" s="34"/>
      <c r="F922"/>
      <c r="G922"/>
      <c r="H922"/>
      <c r="I922" t="s">
        <v>217</v>
      </c>
      <c r="J922">
        <v>1411.95</v>
      </c>
      <c r="K922">
        <v>1407.2</v>
      </c>
      <c r="L922" s="2">
        <f t="shared" si="17"/>
        <v>-0.33641417897234321</v>
      </c>
      <c r="O922">
        <v>1407.2</v>
      </c>
      <c r="P922">
        <f t="shared" si="18"/>
        <v>-0.33641417897234321</v>
      </c>
      <c r="R922">
        <f>VLOOKUP(I922,'03septbhavcopy'!$A$1:$M$2068,6,FALSE)</f>
        <v>1580.4</v>
      </c>
      <c r="S922">
        <v>11.930309146924468</v>
      </c>
      <c r="T922" t="s">
        <v>4187</v>
      </c>
      <c r="V922">
        <v>2285.6999999999998</v>
      </c>
      <c r="W922">
        <v>61.882502921491536</v>
      </c>
      <c r="Y922">
        <v>1561.55</v>
      </c>
      <c r="Z922">
        <v>10.595276036686844</v>
      </c>
      <c r="AE922" t="e">
        <v>#VALUE!</v>
      </c>
    </row>
    <row r="923" spans="1:31" x14ac:dyDescent="0.3">
      <c r="A923"/>
      <c r="B923" s="27"/>
      <c r="C923" s="34"/>
      <c r="D923" s="34"/>
      <c r="F923"/>
      <c r="G923"/>
      <c r="H923"/>
      <c r="I923" t="s">
        <v>78</v>
      </c>
      <c r="J923">
        <v>1852.35</v>
      </c>
      <c r="K923">
        <v>2166.6999999999998</v>
      </c>
      <c r="L923" s="2">
        <f t="shared" si="17"/>
        <v>16.970334979890406</v>
      </c>
      <c r="O923">
        <v>2166.6999999999998</v>
      </c>
      <c r="P923">
        <f t="shared" si="18"/>
        <v>16.970334979890406</v>
      </c>
      <c r="R923">
        <f>VLOOKUP(I923,'03septbhavcopy'!$A$1:$M$2068,6,FALSE)</f>
        <v>2614.9</v>
      </c>
      <c r="S923">
        <v>41.16662617755825</v>
      </c>
      <c r="T923" t="s">
        <v>4187</v>
      </c>
      <c r="V923">
        <v>2751.85</v>
      </c>
      <c r="W923">
        <v>48.559937376845632</v>
      </c>
      <c r="Y923">
        <v>2442.6999999999998</v>
      </c>
      <c r="Z923">
        <v>31.870326882068721</v>
      </c>
      <c r="AE923" t="e">
        <v>#VALUE!</v>
      </c>
    </row>
    <row r="924" spans="1:31" x14ac:dyDescent="0.3">
      <c r="A924"/>
      <c r="B924" s="27"/>
      <c r="C924" s="34"/>
      <c r="D924" s="34"/>
      <c r="F924"/>
      <c r="G924"/>
      <c r="H924"/>
      <c r="I924" t="s">
        <v>109</v>
      </c>
      <c r="J924">
        <v>185.35</v>
      </c>
      <c r="K924">
        <v>178.2</v>
      </c>
      <c r="L924" s="2">
        <f t="shared" si="17"/>
        <v>-3.8575667655786381</v>
      </c>
      <c r="M924" s="2">
        <f>AVERAGE(L920:L924)</f>
        <v>2.9381603473920004</v>
      </c>
      <c r="O924">
        <v>178.2</v>
      </c>
      <c r="P924">
        <f t="shared" si="18"/>
        <v>-3.8575667655786381</v>
      </c>
      <c r="Q924">
        <f>AVERAGE(P920:P924)</f>
        <v>2.9381603473920004</v>
      </c>
      <c r="R924">
        <f>VLOOKUP(I924,'03septbhavcopy'!$A$1:$M$2068,6,FALSE)</f>
        <v>154.6</v>
      </c>
      <c r="S924">
        <v>-16.590234691124898</v>
      </c>
      <c r="T924">
        <v>17.053841952840578</v>
      </c>
      <c r="V924">
        <v>139.85</v>
      </c>
      <c r="W924">
        <v>-24.548152144591313</v>
      </c>
      <c r="X924">
        <f>AVERAGE(W920:W924)</f>
        <v>22.912750691596308</v>
      </c>
      <c r="Y924">
        <v>153.94999999999999</v>
      </c>
      <c r="Z924">
        <v>-16.940922578904779</v>
      </c>
      <c r="AA924">
        <v>8.8127903185202463</v>
      </c>
      <c r="AE924" t="e">
        <v>#VALUE!</v>
      </c>
    </row>
    <row r="925" spans="1:31" x14ac:dyDescent="0.3">
      <c r="A925"/>
      <c r="B925" s="27"/>
      <c r="C925" s="34"/>
      <c r="D925" s="34"/>
      <c r="F925"/>
      <c r="G925"/>
      <c r="H925"/>
      <c r="I925" s="15"/>
      <c r="J925" s="18"/>
      <c r="K925" t="e">
        <v>#N/A</v>
      </c>
      <c r="L925" s="2" t="e">
        <f t="shared" si="17"/>
        <v>#N/A</v>
      </c>
      <c r="O925" t="e">
        <v>#N/A</v>
      </c>
      <c r="P925" t="e">
        <f t="shared" si="18"/>
        <v>#N/A</v>
      </c>
      <c r="R925" t="e">
        <f>VLOOKUP(I925,'03septbhavcopy'!$A$1:$M$2068,6,FALSE)</f>
        <v>#N/A</v>
      </c>
      <c r="S925" t="s">
        <v>4187</v>
      </c>
      <c r="T925" t="s">
        <v>4187</v>
      </c>
      <c r="V925" t="s">
        <v>4187</v>
      </c>
      <c r="W925" t="s">
        <v>4187</v>
      </c>
      <c r="AE925" t="e">
        <v>#VALUE!</v>
      </c>
    </row>
    <row r="926" spans="1:31" x14ac:dyDescent="0.3">
      <c r="A926" t="s">
        <v>4208</v>
      </c>
      <c r="B926" s="27">
        <v>44350.17664351852</v>
      </c>
      <c r="C926" s="34">
        <v>44350.17664351852</v>
      </c>
      <c r="D926" s="34">
        <v>44350.17664351852</v>
      </c>
      <c r="E926" s="4" t="s">
        <v>6491</v>
      </c>
      <c r="F926" t="s">
        <v>48</v>
      </c>
      <c r="G926" t="s">
        <v>26</v>
      </c>
      <c r="H926" t="s">
        <v>18</v>
      </c>
      <c r="I926" t="s">
        <v>279</v>
      </c>
      <c r="J926">
        <v>802.3</v>
      </c>
      <c r="K926">
        <v>816.4</v>
      </c>
      <c r="L926" s="2">
        <f t="shared" si="17"/>
        <v>1.7574473389006635</v>
      </c>
      <c r="O926">
        <v>816.4</v>
      </c>
      <c r="P926">
        <f t="shared" si="18"/>
        <v>1.7574473389006635</v>
      </c>
      <c r="R926">
        <f>VLOOKUP(I926,'03septbhavcopy'!$A$1:$M$2068,6,FALSE)</f>
        <v>1025.95</v>
      </c>
      <c r="S926">
        <v>27.876106194690276</v>
      </c>
      <c r="T926" t="s">
        <v>4187</v>
      </c>
      <c r="V926">
        <v>998.4</v>
      </c>
      <c r="W926">
        <v>24.442228592795715</v>
      </c>
      <c r="Y926">
        <v>910</v>
      </c>
      <c r="Z926">
        <v>13.423906269475264</v>
      </c>
      <c r="AE926" t="e">
        <v>#N/A</v>
      </c>
    </row>
    <row r="927" spans="1:31" x14ac:dyDescent="0.3">
      <c r="A927"/>
      <c r="B927" s="27"/>
      <c r="C927" s="34"/>
      <c r="D927" s="34"/>
      <c r="F927"/>
      <c r="G927"/>
      <c r="H927"/>
      <c r="I927" t="s">
        <v>187</v>
      </c>
      <c r="J927">
        <v>591</v>
      </c>
      <c r="K927">
        <v>593.1</v>
      </c>
      <c r="L927" s="2">
        <f t="shared" si="17"/>
        <v>0.35532994923858252</v>
      </c>
      <c r="O927">
        <v>593.1</v>
      </c>
      <c r="P927">
        <f t="shared" si="18"/>
        <v>0.35532994923858252</v>
      </c>
      <c r="R927">
        <f>VLOOKUP(I927,'03septbhavcopy'!$A$1:$M$2068,6,FALSE)</f>
        <v>629.6</v>
      </c>
      <c r="S927">
        <v>6.5313028764805452</v>
      </c>
      <c r="T927" t="s">
        <v>4187</v>
      </c>
      <c r="V927">
        <v>634.9</v>
      </c>
      <c r="W927">
        <v>7.4280879864636171</v>
      </c>
      <c r="Y927">
        <v>574.45000000000005</v>
      </c>
      <c r="Z927">
        <v>-2.8003384094754575</v>
      </c>
      <c r="AE927" t="e">
        <v>#VALUE!</v>
      </c>
    </row>
    <row r="928" spans="1:31" x14ac:dyDescent="0.3">
      <c r="A928"/>
      <c r="B928" s="27"/>
      <c r="C928" s="34"/>
      <c r="D928" s="34"/>
      <c r="F928"/>
      <c r="G928"/>
      <c r="H928"/>
      <c r="I928" t="s">
        <v>2975</v>
      </c>
      <c r="J928">
        <v>1008.9</v>
      </c>
      <c r="K928">
        <v>995.95</v>
      </c>
      <c r="L928" s="2">
        <f t="shared" si="17"/>
        <v>-1.2835761720685828</v>
      </c>
      <c r="O928">
        <v>995.95</v>
      </c>
      <c r="P928">
        <f t="shared" si="18"/>
        <v>-1.2835761720685828</v>
      </c>
      <c r="R928">
        <f>VLOOKUP(I928,'03septbhavcopy'!$A$1:$M$2068,6,FALSE)</f>
        <v>959.6</v>
      </c>
      <c r="S928">
        <v>-4.8865100604618847</v>
      </c>
      <c r="T928" t="s">
        <v>4187</v>
      </c>
      <c r="V928">
        <v>945.9</v>
      </c>
      <c r="W928">
        <v>-6.2444246208742191</v>
      </c>
      <c r="Y928">
        <v>829.5</v>
      </c>
      <c r="Z928">
        <v>-17.781742491822776</v>
      </c>
      <c r="AE928" t="e">
        <v>#VALUE!</v>
      </c>
    </row>
    <row r="929" spans="1:31" x14ac:dyDescent="0.3">
      <c r="A929"/>
      <c r="B929" s="27"/>
      <c r="C929" s="34"/>
      <c r="D929" s="34"/>
      <c r="F929"/>
      <c r="G929"/>
      <c r="H929"/>
      <c r="I929" t="s">
        <v>307</v>
      </c>
      <c r="J929">
        <v>334</v>
      </c>
      <c r="K929">
        <v>332.6</v>
      </c>
      <c r="L929" s="2">
        <f t="shared" si="17"/>
        <v>-0.41916167664669979</v>
      </c>
      <c r="O929">
        <v>332.6</v>
      </c>
      <c r="P929">
        <f t="shared" si="18"/>
        <v>-0.41916167664669979</v>
      </c>
      <c r="R929">
        <f>VLOOKUP(I929,'03septbhavcopy'!$A$1:$M$2068,6,FALSE)</f>
        <v>280.60000000000002</v>
      </c>
      <c r="S929">
        <v>-15.988023952095801</v>
      </c>
      <c r="T929" t="s">
        <v>4187</v>
      </c>
      <c r="V929">
        <v>275.7</v>
      </c>
      <c r="W929">
        <v>-17.455089820359287</v>
      </c>
      <c r="Y929">
        <v>232.2</v>
      </c>
      <c r="Z929">
        <v>-30.47904191616767</v>
      </c>
      <c r="AE929" t="e">
        <v>#VALUE!</v>
      </c>
    </row>
    <row r="930" spans="1:31" x14ac:dyDescent="0.3">
      <c r="A930"/>
      <c r="B930" s="27"/>
      <c r="C930" s="34"/>
      <c r="D930" s="34"/>
      <c r="F930"/>
      <c r="G930"/>
      <c r="H930"/>
      <c r="I930" t="s">
        <v>64</v>
      </c>
      <c r="J930">
        <v>2007</v>
      </c>
      <c r="K930">
        <v>2042.65</v>
      </c>
      <c r="L930" s="2">
        <f t="shared" si="17"/>
        <v>1.7762830094668705</v>
      </c>
      <c r="M930" s="2">
        <f>AVERAGE(L926:L930)</f>
        <v>0.43726448977816679</v>
      </c>
      <c r="O930">
        <v>2042.65</v>
      </c>
      <c r="P930">
        <f t="shared" si="18"/>
        <v>1.7762830094668705</v>
      </c>
      <c r="Q930">
        <f>AVERAGE(P926:P930)</f>
        <v>0.43726448977816679</v>
      </c>
      <c r="R930">
        <f>VLOOKUP(I930,'03septbhavcopy'!$A$1:$M$2068,6,FALSE)</f>
        <v>2469</v>
      </c>
      <c r="S930">
        <v>23.019431988041852</v>
      </c>
      <c r="T930">
        <v>7.3104614093309976</v>
      </c>
      <c r="V930">
        <v>2331.85</v>
      </c>
      <c r="W930">
        <v>16.185849526656696</v>
      </c>
      <c r="X930">
        <f>AVERAGE(W926:W930)</f>
        <v>4.8713303329365036</v>
      </c>
      <c r="Y930">
        <v>2282.1999999999998</v>
      </c>
      <c r="Z930">
        <v>13.712007972097648</v>
      </c>
      <c r="AA930">
        <v>-4.7850417151785987</v>
      </c>
      <c r="AE930" t="e">
        <v>#VALUE!</v>
      </c>
    </row>
    <row r="931" spans="1:31" x14ac:dyDescent="0.3">
      <c r="A931"/>
      <c r="B931" s="27"/>
      <c r="C931" s="34"/>
      <c r="D931" s="34"/>
      <c r="F931"/>
      <c r="G931"/>
      <c r="H931"/>
      <c r="I931" s="15"/>
      <c r="J931" s="18"/>
      <c r="K931" t="e">
        <v>#N/A</v>
      </c>
      <c r="L931" s="2" t="e">
        <f t="shared" si="17"/>
        <v>#N/A</v>
      </c>
      <c r="O931" t="e">
        <v>#N/A</v>
      </c>
      <c r="P931" t="e">
        <f t="shared" si="18"/>
        <v>#N/A</v>
      </c>
      <c r="R931" t="e">
        <f>VLOOKUP(I931,'03septbhavcopy'!$A$1:$M$2068,6,FALSE)</f>
        <v>#N/A</v>
      </c>
      <c r="S931" t="s">
        <v>4187</v>
      </c>
      <c r="T931" t="s">
        <v>4187</v>
      </c>
      <c r="V931" t="s">
        <v>4187</v>
      </c>
      <c r="W931" t="s">
        <v>4187</v>
      </c>
      <c r="AE931" t="e">
        <v>#VALUE!</v>
      </c>
    </row>
    <row r="932" spans="1:31" x14ac:dyDescent="0.3">
      <c r="A932" t="s">
        <v>4209</v>
      </c>
      <c r="B932" s="27">
        <v>44350.178333333337</v>
      </c>
      <c r="C932" s="34">
        <v>44350.178333333337</v>
      </c>
      <c r="D932" s="34">
        <v>44350.178333333337</v>
      </c>
      <c r="E932" s="4" t="s">
        <v>6491</v>
      </c>
      <c r="F932" t="s">
        <v>48</v>
      </c>
      <c r="G932" t="s">
        <v>26</v>
      </c>
      <c r="H932" t="s">
        <v>18</v>
      </c>
      <c r="I932" t="s">
        <v>235</v>
      </c>
      <c r="J932">
        <v>581.25</v>
      </c>
      <c r="K932">
        <v>584.4</v>
      </c>
      <c r="L932" s="2">
        <f t="shared" si="17"/>
        <v>0.5419354838709638</v>
      </c>
      <c r="O932">
        <v>584.4</v>
      </c>
      <c r="P932">
        <f t="shared" si="18"/>
        <v>0.5419354838709638</v>
      </c>
      <c r="R932">
        <f>VLOOKUP(I932,'03septbhavcopy'!$A$1:$M$2068,6,FALSE)</f>
        <v>684.45</v>
      </c>
      <c r="S932">
        <v>17.754838709677426</v>
      </c>
      <c r="T932" t="s">
        <v>4187</v>
      </c>
      <c r="V932">
        <v>738.65</v>
      </c>
      <c r="W932">
        <v>27.079569892473113</v>
      </c>
      <c r="Y932">
        <v>1112.4000000000001</v>
      </c>
      <c r="Z932">
        <v>91.380645161290332</v>
      </c>
      <c r="AE932" t="e">
        <v>#N/A</v>
      </c>
    </row>
    <row r="933" spans="1:31" x14ac:dyDescent="0.3">
      <c r="A933"/>
      <c r="B933" s="27"/>
      <c r="C933" s="34"/>
      <c r="D933" s="34"/>
      <c r="F933"/>
      <c r="G933"/>
      <c r="H933"/>
      <c r="I933" t="s">
        <v>166</v>
      </c>
      <c r="J933">
        <v>793</v>
      </c>
      <c r="K933">
        <v>853.25</v>
      </c>
      <c r="L933" s="2">
        <f t="shared" si="17"/>
        <v>7.5977301387137457</v>
      </c>
      <c r="O933">
        <v>853.25</v>
      </c>
      <c r="P933">
        <f t="shared" si="18"/>
        <v>7.5977301387137457</v>
      </c>
      <c r="R933">
        <f>VLOOKUP(I933,'03septbhavcopy'!$A$1:$M$2068,6,FALSE)</f>
        <v>799.25</v>
      </c>
      <c r="S933">
        <v>0.78814627994955866</v>
      </c>
      <c r="T933" t="s">
        <v>4187</v>
      </c>
      <c r="V933">
        <v>797.15</v>
      </c>
      <c r="W933">
        <v>0.52332912988650404</v>
      </c>
      <c r="Y933">
        <v>801.75</v>
      </c>
      <c r="Z933">
        <v>1.1034047919293821</v>
      </c>
      <c r="AE933" t="e">
        <v>#VALUE!</v>
      </c>
    </row>
    <row r="934" spans="1:31" x14ac:dyDescent="0.3">
      <c r="A934"/>
      <c r="B934" s="27"/>
      <c r="C934" s="34"/>
      <c r="D934" s="34"/>
      <c r="F934"/>
      <c r="G934"/>
      <c r="H934"/>
      <c r="I934" t="s">
        <v>1318</v>
      </c>
      <c r="J934">
        <v>209.5</v>
      </c>
      <c r="K934">
        <v>214.35</v>
      </c>
      <c r="L934" s="2">
        <f t="shared" si="17"/>
        <v>2.3150357995226702</v>
      </c>
      <c r="O934">
        <v>214.35</v>
      </c>
      <c r="P934">
        <f t="shared" si="18"/>
        <v>2.3150357995226702</v>
      </c>
      <c r="R934">
        <f>VLOOKUP(I934,'03septbhavcopy'!$A$1:$M$2068,6,FALSE)</f>
        <v>199.35</v>
      </c>
      <c r="S934">
        <v>-4.8448687350835344</v>
      </c>
      <c r="T934" t="s">
        <v>4187</v>
      </c>
      <c r="V934">
        <v>206.6</v>
      </c>
      <c r="W934">
        <v>-1.3842482100238689</v>
      </c>
      <c r="Y934">
        <v>418.35</v>
      </c>
      <c r="Z934">
        <v>99.68973747016706</v>
      </c>
      <c r="AE934" t="e">
        <v>#VALUE!</v>
      </c>
    </row>
    <row r="935" spans="1:31" x14ac:dyDescent="0.3">
      <c r="A935"/>
      <c r="B935" s="27"/>
      <c r="C935" s="34"/>
      <c r="D935" s="34"/>
      <c r="F935"/>
      <c r="G935"/>
      <c r="H935"/>
      <c r="I935" t="s">
        <v>233</v>
      </c>
      <c r="J935">
        <v>267.25</v>
      </c>
      <c r="K935">
        <v>279.64999999999998</v>
      </c>
      <c r="L935" s="2">
        <f t="shared" si="17"/>
        <v>4.6398503274087846</v>
      </c>
      <c r="O935">
        <v>279.64999999999998</v>
      </c>
      <c r="P935">
        <f t="shared" si="18"/>
        <v>4.6398503274087846</v>
      </c>
      <c r="R935">
        <f>VLOOKUP(I935,'03septbhavcopy'!$A$1:$M$2068,6,FALSE)</f>
        <v>233.3</v>
      </c>
      <c r="S935">
        <v>-12.703461178671652</v>
      </c>
      <c r="T935" t="s">
        <v>4187</v>
      </c>
      <c r="V935">
        <v>207.7</v>
      </c>
      <c r="W935">
        <v>-22.28250701590272</v>
      </c>
      <c r="Y935">
        <v>159</v>
      </c>
      <c r="Z935">
        <v>-40.50514499532273</v>
      </c>
      <c r="AE935" t="e">
        <v>#VALUE!</v>
      </c>
    </row>
    <row r="936" spans="1:31" x14ac:dyDescent="0.3">
      <c r="A936"/>
      <c r="B936" s="27"/>
      <c r="C936" s="34"/>
      <c r="D936" s="34"/>
      <c r="F936"/>
      <c r="G936"/>
      <c r="H936"/>
      <c r="I936" t="s">
        <v>324</v>
      </c>
      <c r="J936">
        <v>1928</v>
      </c>
      <c r="K936">
        <v>2144.85</v>
      </c>
      <c r="L936" s="2">
        <f t="shared" si="17"/>
        <v>11.247406639004144</v>
      </c>
      <c r="M936" s="2">
        <f>AVERAGE(L932:L936)</f>
        <v>5.2683916777040611</v>
      </c>
      <c r="O936">
        <v>2144.85</v>
      </c>
      <c r="P936">
        <f t="shared" si="18"/>
        <v>11.247406639004144</v>
      </c>
      <c r="Q936">
        <f>AVERAGE(P932:P936)</f>
        <v>5.2683916777040611</v>
      </c>
      <c r="R936">
        <f>VLOOKUP(I936,'03septbhavcopy'!$A$1:$M$2068,6,FALSE)</f>
        <v>2869.9</v>
      </c>
      <c r="S936">
        <v>48.853734439834028</v>
      </c>
      <c r="T936">
        <v>9.9696779031411644</v>
      </c>
      <c r="V936">
        <v>3834.9</v>
      </c>
      <c r="W936">
        <v>98.905601659751042</v>
      </c>
      <c r="X936">
        <f>AVERAGE(W932:W936)</f>
        <v>20.568349091236815</v>
      </c>
      <c r="Y936">
        <v>835.6</v>
      </c>
      <c r="Z936">
        <v>-56.6597510373444</v>
      </c>
      <c r="AA936">
        <v>19.001778278143934</v>
      </c>
      <c r="AE936" t="e">
        <v>#VALUE!</v>
      </c>
    </row>
    <row r="937" spans="1:31" x14ac:dyDescent="0.3">
      <c r="A937"/>
      <c r="B937" s="27"/>
      <c r="C937" s="34"/>
      <c r="D937" s="34"/>
      <c r="F937"/>
      <c r="G937"/>
      <c r="H937"/>
      <c r="I937" s="15"/>
      <c r="J937" s="18"/>
      <c r="K937" t="e">
        <v>#N/A</v>
      </c>
      <c r="L937" s="2" t="e">
        <f t="shared" si="17"/>
        <v>#N/A</v>
      </c>
      <c r="O937" t="e">
        <v>#N/A</v>
      </c>
      <c r="P937" t="e">
        <f t="shared" si="18"/>
        <v>#N/A</v>
      </c>
      <c r="R937" t="e">
        <f>VLOOKUP(I937,'03septbhavcopy'!$A$1:$M$2068,6,FALSE)</f>
        <v>#N/A</v>
      </c>
      <c r="S937" t="s">
        <v>4187</v>
      </c>
      <c r="T937" t="s">
        <v>4187</v>
      </c>
      <c r="V937" t="s">
        <v>4187</v>
      </c>
      <c r="W937" t="s">
        <v>4187</v>
      </c>
      <c r="AE937" t="e">
        <v>#VALUE!</v>
      </c>
    </row>
    <row r="938" spans="1:31" x14ac:dyDescent="0.3">
      <c r="A938" t="s">
        <v>4210</v>
      </c>
      <c r="B938" s="27">
        <v>44350.347083333334</v>
      </c>
      <c r="C938" s="34">
        <v>44350.347083333334</v>
      </c>
      <c r="D938" s="34">
        <v>44350.347083333334</v>
      </c>
      <c r="E938" s="4" t="s">
        <v>6491</v>
      </c>
      <c r="F938" t="s">
        <v>18</v>
      </c>
      <c r="G938" t="s">
        <v>48</v>
      </c>
      <c r="H938" t="s">
        <v>18</v>
      </c>
      <c r="I938" t="s">
        <v>184</v>
      </c>
      <c r="J938">
        <v>122.6</v>
      </c>
      <c r="K938">
        <v>121.45</v>
      </c>
      <c r="L938" s="2">
        <f t="shared" si="17"/>
        <v>-0.93800978792821488</v>
      </c>
      <c r="O938">
        <v>121.45</v>
      </c>
      <c r="P938">
        <f t="shared" si="18"/>
        <v>-0.93800978792821488</v>
      </c>
      <c r="R938">
        <f>VLOOKUP(I938,'03septbhavcopy'!$A$1:$M$2068,6,FALSE)</f>
        <v>122.45</v>
      </c>
      <c r="S938">
        <v>-0.12234910277323938</v>
      </c>
      <c r="T938" t="s">
        <v>4187</v>
      </c>
      <c r="V938">
        <v>109.25</v>
      </c>
      <c r="W938">
        <v>-10.889070146818918</v>
      </c>
      <c r="Y938">
        <v>102.45</v>
      </c>
      <c r="Z938">
        <v>-16.435562805872749</v>
      </c>
      <c r="AE938" t="e">
        <v>#N/A</v>
      </c>
    </row>
    <row r="939" spans="1:31" x14ac:dyDescent="0.3">
      <c r="A939"/>
      <c r="B939" s="27"/>
      <c r="C939" s="34"/>
      <c r="D939" s="34"/>
      <c r="F939"/>
      <c r="G939"/>
      <c r="H939"/>
      <c r="I939" t="s">
        <v>63</v>
      </c>
      <c r="J939">
        <v>1882.4</v>
      </c>
      <c r="K939">
        <v>1932.5</v>
      </c>
      <c r="L939" s="2">
        <f t="shared" si="17"/>
        <v>2.66149596260093</v>
      </c>
      <c r="O939">
        <v>1932.5</v>
      </c>
      <c r="P939">
        <f t="shared" si="18"/>
        <v>2.66149596260093</v>
      </c>
      <c r="R939">
        <f>VLOOKUP(I939,'03septbhavcopy'!$A$1:$M$2068,6,FALSE)</f>
        <v>2952.25</v>
      </c>
      <c r="S939">
        <v>56.834360390990213</v>
      </c>
      <c r="T939" t="s">
        <v>4187</v>
      </c>
      <c r="V939">
        <v>3218.3</v>
      </c>
      <c r="W939">
        <v>70.967913302167446</v>
      </c>
      <c r="Y939">
        <v>3022.4</v>
      </c>
      <c r="Z939">
        <v>60.560985975350611</v>
      </c>
      <c r="AE939" t="e">
        <v>#VALUE!</v>
      </c>
    </row>
    <row r="940" spans="1:31" x14ac:dyDescent="0.3">
      <c r="A940"/>
      <c r="B940" s="27"/>
      <c r="C940" s="34"/>
      <c r="D940" s="34"/>
      <c r="F940"/>
      <c r="G940"/>
      <c r="H940"/>
      <c r="I940" t="s">
        <v>275</v>
      </c>
      <c r="J940">
        <v>369.65</v>
      </c>
      <c r="K940">
        <v>375.85</v>
      </c>
      <c r="L940" s="2">
        <f t="shared" si="17"/>
        <v>1.6772622751251307</v>
      </c>
      <c r="O940">
        <v>375.85</v>
      </c>
      <c r="P940">
        <f t="shared" si="18"/>
        <v>1.6772622751251307</v>
      </c>
      <c r="R940">
        <f>VLOOKUP(I940,'03septbhavcopy'!$A$1:$M$2068,6,FALSE)</f>
        <v>419.25</v>
      </c>
      <c r="S940">
        <v>13.418098201000953</v>
      </c>
      <c r="T940" t="s">
        <v>4187</v>
      </c>
      <c r="V940">
        <v>437.2</v>
      </c>
      <c r="W940">
        <v>18.274043013661576</v>
      </c>
      <c r="Y940">
        <v>331.8</v>
      </c>
      <c r="Z940">
        <v>-10.239415663465431</v>
      </c>
      <c r="AE940" t="e">
        <v>#VALUE!</v>
      </c>
    </row>
    <row r="941" spans="1:31" x14ac:dyDescent="0.3">
      <c r="A941"/>
      <c r="B941" s="27"/>
      <c r="C941" s="34"/>
      <c r="D941" s="34"/>
      <c r="F941"/>
      <c r="G941"/>
      <c r="H941"/>
      <c r="I941" t="s">
        <v>374</v>
      </c>
      <c r="J941">
        <v>219.35</v>
      </c>
      <c r="K941">
        <v>220.15</v>
      </c>
      <c r="L941" s="2">
        <f t="shared" si="17"/>
        <v>0.3647139275131121</v>
      </c>
      <c r="O941">
        <v>220.15</v>
      </c>
      <c r="P941">
        <f t="shared" si="18"/>
        <v>0.3647139275131121</v>
      </c>
      <c r="R941">
        <f>VLOOKUP(I941,'03septbhavcopy'!$A$1:$M$2068,6,FALSE)</f>
        <v>176.4</v>
      </c>
      <c r="S941">
        <v>-19.580578983359924</v>
      </c>
      <c r="T941" t="s">
        <v>4187</v>
      </c>
      <c r="V941">
        <v>322.25</v>
      </c>
      <c r="W941">
        <v>46.911328926373386</v>
      </c>
      <c r="Y941">
        <v>275.5</v>
      </c>
      <c r="Z941">
        <v>25.598358787326195</v>
      </c>
      <c r="AE941" t="e">
        <v>#VALUE!</v>
      </c>
    </row>
    <row r="942" spans="1:31" x14ac:dyDescent="0.3">
      <c r="A942"/>
      <c r="B942" s="27"/>
      <c r="C942" s="34"/>
      <c r="D942" s="34"/>
      <c r="F942"/>
      <c r="G942"/>
      <c r="H942"/>
      <c r="I942" t="s">
        <v>147</v>
      </c>
      <c r="J942">
        <v>6900</v>
      </c>
      <c r="K942">
        <v>7240.8</v>
      </c>
      <c r="L942" s="2">
        <f t="shared" ref="L942:L1005" si="19">(K942-J942)/J942%</f>
        <v>4.9391304347826113</v>
      </c>
      <c r="M942" s="2">
        <f>AVERAGE(L938:L942)</f>
        <v>1.7409185624187138</v>
      </c>
      <c r="O942">
        <v>7240.8</v>
      </c>
      <c r="P942">
        <f t="shared" si="18"/>
        <v>4.9391304347826113</v>
      </c>
      <c r="Q942">
        <f>AVERAGE(P938:P942)</f>
        <v>1.7409185624187138</v>
      </c>
      <c r="R942">
        <f>VLOOKUP(I942,'03septbhavcopy'!$A$1:$M$2068,6,FALSE)</f>
        <v>8137.5</v>
      </c>
      <c r="S942">
        <v>17.934782608695652</v>
      </c>
      <c r="T942">
        <v>13.696862622910732</v>
      </c>
      <c r="V942">
        <v>8627.0499999999993</v>
      </c>
      <c r="W942">
        <v>25.029710144927527</v>
      </c>
      <c r="X942">
        <f>AVERAGE(W938:W942)</f>
        <v>30.058785048062202</v>
      </c>
      <c r="Y942">
        <v>5037.3500000000004</v>
      </c>
      <c r="Z942">
        <v>-26.994927536231877</v>
      </c>
      <c r="AA942">
        <v>6.4978877514213496</v>
      </c>
      <c r="AE942" t="e">
        <v>#VALUE!</v>
      </c>
    </row>
    <row r="943" spans="1:31" x14ac:dyDescent="0.3">
      <c r="A943"/>
      <c r="B943" s="27"/>
      <c r="C943" s="34"/>
      <c r="D943" s="34"/>
      <c r="F943"/>
      <c r="G943"/>
      <c r="H943"/>
      <c r="I943" s="15"/>
      <c r="J943" s="18"/>
      <c r="K943" t="e">
        <v>#N/A</v>
      </c>
      <c r="L943" s="2" t="e">
        <f t="shared" si="19"/>
        <v>#N/A</v>
      </c>
      <c r="O943" t="e">
        <v>#N/A</v>
      </c>
      <c r="P943" t="e">
        <f t="shared" si="18"/>
        <v>#N/A</v>
      </c>
      <c r="R943" t="e">
        <f>VLOOKUP(I943,'03septbhavcopy'!$A$1:$M$2068,6,FALSE)</f>
        <v>#N/A</v>
      </c>
      <c r="S943" t="s">
        <v>4187</v>
      </c>
      <c r="T943" t="s">
        <v>4187</v>
      </c>
      <c r="V943" t="s">
        <v>4187</v>
      </c>
      <c r="W943" t="s">
        <v>4187</v>
      </c>
      <c r="AE943" t="e">
        <v>#VALUE!</v>
      </c>
    </row>
    <row r="944" spans="1:31" x14ac:dyDescent="0.3">
      <c r="A944"/>
      <c r="B944" s="27"/>
      <c r="C944" s="34"/>
      <c r="D944" s="34"/>
      <c r="F944"/>
      <c r="G944"/>
      <c r="H944"/>
      <c r="I944" s="15"/>
      <c r="J944" s="18"/>
      <c r="K944" t="e">
        <v>#N/A</v>
      </c>
      <c r="L944" s="2" t="e">
        <f t="shared" si="19"/>
        <v>#N/A</v>
      </c>
      <c r="O944" t="e">
        <v>#N/A</v>
      </c>
      <c r="P944" t="e">
        <f t="shared" si="18"/>
        <v>#N/A</v>
      </c>
      <c r="R944" t="e">
        <f>VLOOKUP(I944,'03septbhavcopy'!$A$1:$M$2068,6,FALSE)</f>
        <v>#N/A</v>
      </c>
      <c r="S944" t="s">
        <v>4187</v>
      </c>
      <c r="T944" t="s">
        <v>4187</v>
      </c>
      <c r="V944" t="s">
        <v>4187</v>
      </c>
      <c r="W944" t="s">
        <v>4187</v>
      </c>
      <c r="AE944" t="e">
        <v>#N/A</v>
      </c>
    </row>
    <row r="945" spans="1:31" x14ac:dyDescent="0.3">
      <c r="A945" t="s">
        <v>4211</v>
      </c>
      <c r="B945" s="27">
        <v>44350.361527777779</v>
      </c>
      <c r="C945" s="34">
        <v>44350.361527777779</v>
      </c>
      <c r="D945" s="34">
        <v>44350.361527777779</v>
      </c>
      <c r="E945" s="4" t="s">
        <v>6491</v>
      </c>
      <c r="F945" t="s">
        <v>48</v>
      </c>
      <c r="G945" t="s">
        <v>18</v>
      </c>
      <c r="H945" t="s">
        <v>48</v>
      </c>
      <c r="I945" t="s">
        <v>187</v>
      </c>
      <c r="J945">
        <v>592.04999999999995</v>
      </c>
      <c r="K945">
        <v>593.1</v>
      </c>
      <c r="L945" s="2">
        <f t="shared" si="19"/>
        <v>0.17734988598937054</v>
      </c>
      <c r="O945">
        <v>593.1</v>
      </c>
      <c r="P945">
        <f t="shared" si="18"/>
        <v>0.17734988598937054</v>
      </c>
      <c r="R945">
        <f>VLOOKUP(I945,'03septbhavcopy'!$A$1:$M$2068,6,FALSE)</f>
        <v>629.6</v>
      </c>
      <c r="S945">
        <v>6.3423697322861363</v>
      </c>
      <c r="T945" t="s">
        <v>4187</v>
      </c>
      <c r="V945">
        <v>634.9</v>
      </c>
      <c r="W945">
        <v>7.237564394899084</v>
      </c>
      <c r="Y945">
        <v>574.45000000000005</v>
      </c>
      <c r="Z945">
        <v>-2.9727218984882882</v>
      </c>
      <c r="AE945" t="e">
        <v>#VALUE!</v>
      </c>
    </row>
    <row r="946" spans="1:31" x14ac:dyDescent="0.3">
      <c r="A946"/>
      <c r="B946" s="27"/>
      <c r="C946" s="34"/>
      <c r="D946" s="34"/>
      <c r="F946"/>
      <c r="G946"/>
      <c r="H946"/>
      <c r="I946" t="s">
        <v>227</v>
      </c>
      <c r="J946">
        <v>5619.45</v>
      </c>
      <c r="K946">
        <v>5855.65</v>
      </c>
      <c r="L946" s="2">
        <f t="shared" si="19"/>
        <v>4.2032583259927545</v>
      </c>
      <c r="O946">
        <v>5855.65</v>
      </c>
      <c r="P946">
        <f t="shared" si="18"/>
        <v>4.2032583259927545</v>
      </c>
      <c r="R946">
        <f>VLOOKUP(I946,'03septbhavcopy'!$A$1:$M$2068,6,FALSE)</f>
        <v>5823.35</v>
      </c>
      <c r="S946">
        <v>3.6284689782808024</v>
      </c>
      <c r="T946" t="s">
        <v>4187</v>
      </c>
      <c r="V946">
        <v>5973.65</v>
      </c>
      <c r="W946">
        <v>6.3031079554048857</v>
      </c>
      <c r="Y946">
        <v>5091</v>
      </c>
      <c r="Z946">
        <v>-9.4039452259562744</v>
      </c>
      <c r="AE946" t="e">
        <v>#VALUE!</v>
      </c>
    </row>
    <row r="947" spans="1:31" x14ac:dyDescent="0.3">
      <c r="A947"/>
      <c r="B947" s="27"/>
      <c r="C947" s="34"/>
      <c r="D947" s="34"/>
      <c r="F947"/>
      <c r="G947"/>
      <c r="H947"/>
      <c r="I947" t="s">
        <v>101</v>
      </c>
      <c r="J947">
        <v>580</v>
      </c>
      <c r="K947">
        <v>598.95000000000005</v>
      </c>
      <c r="L947" s="2">
        <f t="shared" si="19"/>
        <v>3.2672413793103527</v>
      </c>
      <c r="O947">
        <v>598.95000000000005</v>
      </c>
      <c r="P947">
        <f t="shared" si="18"/>
        <v>3.2672413793103527</v>
      </c>
      <c r="R947">
        <f>VLOOKUP(I947,'03septbhavcopy'!$A$1:$M$2068,6,FALSE)</f>
        <v>700.55</v>
      </c>
      <c r="S947">
        <v>20.784482758620683</v>
      </c>
      <c r="T947" t="s">
        <v>4187</v>
      </c>
      <c r="V947">
        <v>615.9</v>
      </c>
      <c r="W947">
        <v>6.1896551724137892</v>
      </c>
      <c r="Y947">
        <v>690.35</v>
      </c>
      <c r="Z947">
        <v>19.025862068965523</v>
      </c>
      <c r="AE947" t="e">
        <v>#VALUE!</v>
      </c>
    </row>
    <row r="948" spans="1:31" x14ac:dyDescent="0.3">
      <c r="A948"/>
      <c r="B948" s="27"/>
      <c r="C948" s="34"/>
      <c r="D948" s="34"/>
      <c r="F948"/>
      <c r="G948"/>
      <c r="H948"/>
      <c r="I948" t="s">
        <v>273</v>
      </c>
      <c r="J948">
        <v>627.45000000000005</v>
      </c>
      <c r="K948">
        <v>690.75</v>
      </c>
      <c r="L948" s="2">
        <f t="shared" si="19"/>
        <v>10.088453263208216</v>
      </c>
      <c r="O948">
        <v>690.75</v>
      </c>
      <c r="P948">
        <f t="shared" si="18"/>
        <v>10.088453263208216</v>
      </c>
      <c r="R948">
        <f>VLOOKUP(I948,'03septbhavcopy'!$A$1:$M$2068,6,FALSE)</f>
        <v>1088.55</v>
      </c>
      <c r="S948">
        <v>73.487927324886428</v>
      </c>
      <c r="T948" t="s">
        <v>4187</v>
      </c>
      <c r="V948">
        <v>1101.9000000000001</v>
      </c>
      <c r="W948">
        <v>75.615586899354525</v>
      </c>
      <c r="Y948">
        <v>1319.15</v>
      </c>
      <c r="Z948">
        <v>110.23985974978085</v>
      </c>
      <c r="AE948" t="e">
        <v>#VALUE!</v>
      </c>
    </row>
    <row r="949" spans="1:31" x14ac:dyDescent="0.3">
      <c r="A949"/>
      <c r="B949" s="27"/>
      <c r="C949" s="34"/>
      <c r="D949" s="34"/>
      <c r="F949"/>
      <c r="G949"/>
      <c r="H949"/>
      <c r="I949" t="s">
        <v>152</v>
      </c>
      <c r="J949">
        <v>1480.65</v>
      </c>
      <c r="K949">
        <v>1504.15</v>
      </c>
      <c r="L949" s="2">
        <f t="shared" si="19"/>
        <v>1.5871407827643262</v>
      </c>
      <c r="M949" s="2">
        <f>AVERAGE(L945:L949)</f>
        <v>3.8646887274530037</v>
      </c>
      <c r="O949">
        <v>1504.15</v>
      </c>
      <c r="P949">
        <f t="shared" si="18"/>
        <v>1.5871407827643262</v>
      </c>
      <c r="Q949">
        <f>AVERAGE(P945:P949)</f>
        <v>3.8646887274530037</v>
      </c>
      <c r="R949">
        <f>VLOOKUP(I949,'03septbhavcopy'!$A$1:$M$2068,6,FALSE)</f>
        <v>1612.1</v>
      </c>
      <c r="S949">
        <v>8.8778576976327823</v>
      </c>
      <c r="T949">
        <v>22.624221298341364</v>
      </c>
      <c r="V949">
        <v>1591.85</v>
      </c>
      <c r="W949">
        <v>7.510215108229481</v>
      </c>
      <c r="X949">
        <f>AVERAGE(W945:W949)</f>
        <v>20.571225906060352</v>
      </c>
      <c r="Y949">
        <v>1573.7</v>
      </c>
      <c r="Z949">
        <v>6.2844021206902339</v>
      </c>
      <c r="AA949">
        <v>24.634691362998407</v>
      </c>
      <c r="AE949" t="e">
        <v>#VALUE!</v>
      </c>
    </row>
    <row r="950" spans="1:31" x14ac:dyDescent="0.3">
      <c r="A950"/>
      <c r="B950" s="27"/>
      <c r="C950" s="34"/>
      <c r="D950" s="34"/>
      <c r="F950"/>
      <c r="G950"/>
      <c r="H950"/>
      <c r="I950" s="15"/>
      <c r="J950" s="18"/>
      <c r="K950" t="e">
        <v>#N/A</v>
      </c>
      <c r="L950" s="2" t="e">
        <f t="shared" si="19"/>
        <v>#N/A</v>
      </c>
      <c r="O950" t="e">
        <v>#N/A</v>
      </c>
      <c r="P950" t="e">
        <f t="shared" si="18"/>
        <v>#N/A</v>
      </c>
      <c r="R950" t="e">
        <f>VLOOKUP(I950,'03septbhavcopy'!$A$1:$M$2068,6,FALSE)</f>
        <v>#N/A</v>
      </c>
      <c r="S950" t="s">
        <v>4187</v>
      </c>
      <c r="T950" t="s">
        <v>4187</v>
      </c>
      <c r="V950" t="s">
        <v>4187</v>
      </c>
      <c r="W950" t="s">
        <v>4187</v>
      </c>
      <c r="AE950" t="e">
        <v>#N/A</v>
      </c>
    </row>
    <row r="951" spans="1:31" x14ac:dyDescent="0.3">
      <c r="A951" t="s">
        <v>4212</v>
      </c>
      <c r="B951" s="27">
        <v>44350.380891203706</v>
      </c>
      <c r="C951" s="34">
        <v>44350.380891203706</v>
      </c>
      <c r="D951" s="34">
        <v>44350.380891203706</v>
      </c>
      <c r="E951" s="4" t="s">
        <v>6491</v>
      </c>
      <c r="F951" t="s">
        <v>7</v>
      </c>
      <c r="G951" t="s">
        <v>4213</v>
      </c>
      <c r="H951" t="s">
        <v>4213</v>
      </c>
      <c r="I951" t="s">
        <v>253</v>
      </c>
      <c r="J951">
        <v>121.5</v>
      </c>
      <c r="K951">
        <v>124.8</v>
      </c>
      <c r="L951" s="2">
        <f t="shared" si="19"/>
        <v>2.7160493827160468</v>
      </c>
      <c r="O951">
        <v>124.8</v>
      </c>
      <c r="P951">
        <f t="shared" si="18"/>
        <v>2.7160493827160468</v>
      </c>
      <c r="R951">
        <f>VLOOKUP(I951,'03septbhavcopy'!$A$1:$M$2068,6,FALSE)</f>
        <v>123.1</v>
      </c>
      <c r="S951">
        <v>1.3168724279835344</v>
      </c>
      <c r="T951" t="s">
        <v>4187</v>
      </c>
      <c r="V951">
        <v>140</v>
      </c>
      <c r="W951">
        <v>15.22633744855967</v>
      </c>
      <c r="Y951">
        <v>172.1</v>
      </c>
      <c r="Z951">
        <v>41.646090534979415</v>
      </c>
      <c r="AE951" t="e">
        <v>#VALUE!</v>
      </c>
    </row>
    <row r="952" spans="1:31" x14ac:dyDescent="0.3">
      <c r="A952"/>
      <c r="B952" s="27"/>
      <c r="C952" s="34"/>
      <c r="D952" s="34"/>
      <c r="F952"/>
      <c r="G952"/>
      <c r="H952"/>
      <c r="I952" t="s">
        <v>371</v>
      </c>
      <c r="J952">
        <v>862.5</v>
      </c>
      <c r="K952">
        <v>855.65</v>
      </c>
      <c r="L952" s="2">
        <f t="shared" si="19"/>
        <v>-0.79420289855072723</v>
      </c>
      <c r="O952">
        <v>855.65</v>
      </c>
      <c r="P952">
        <f t="shared" si="18"/>
        <v>-0.79420289855072723</v>
      </c>
      <c r="R952">
        <f>VLOOKUP(I952,'03septbhavcopy'!$A$1:$M$2068,6,FALSE)</f>
        <v>1119.3499999999999</v>
      </c>
      <c r="S952">
        <v>29.779710144927527</v>
      </c>
      <c r="T952" t="s">
        <v>4187</v>
      </c>
      <c r="V952">
        <v>1038.7</v>
      </c>
      <c r="W952">
        <v>20.428985507246381</v>
      </c>
      <c r="Y952">
        <v>889.4</v>
      </c>
      <c r="Z952">
        <v>3.1188405797101422</v>
      </c>
      <c r="AE952" t="e">
        <v>#VALUE!</v>
      </c>
    </row>
    <row r="953" spans="1:31" x14ac:dyDescent="0.3">
      <c r="A953"/>
      <c r="B953" s="27"/>
      <c r="C953" s="34"/>
      <c r="D953" s="34"/>
      <c r="F953"/>
      <c r="G953"/>
      <c r="H953"/>
      <c r="I953" t="s">
        <v>55</v>
      </c>
      <c r="J953">
        <v>3490.8</v>
      </c>
      <c r="K953">
        <v>3601.75</v>
      </c>
      <c r="L953" s="2">
        <f t="shared" si="19"/>
        <v>3.1783545319124502</v>
      </c>
      <c r="O953">
        <v>3601.75</v>
      </c>
      <c r="P953">
        <f t="shared" si="18"/>
        <v>3.1783545319124502</v>
      </c>
      <c r="R953">
        <f>VLOOKUP(I953,'03septbhavcopy'!$A$1:$M$2068,6,FALSE)</f>
        <v>4124.2</v>
      </c>
      <c r="S953">
        <v>18.144837859516432</v>
      </c>
      <c r="T953" t="s">
        <v>4187</v>
      </c>
      <c r="V953">
        <v>4009.6</v>
      </c>
      <c r="W953">
        <v>14.861922768419838</v>
      </c>
      <c r="Y953">
        <v>3448.6</v>
      </c>
      <c r="Z953">
        <v>-1.2088919445399413</v>
      </c>
      <c r="AE953" t="e">
        <v>#VALUE!</v>
      </c>
    </row>
    <row r="954" spans="1:31" x14ac:dyDescent="0.3">
      <c r="A954"/>
      <c r="B954" s="27"/>
      <c r="C954" s="34"/>
      <c r="D954" s="34"/>
      <c r="F954"/>
      <c r="G954"/>
      <c r="H954"/>
      <c r="I954" t="s">
        <v>39</v>
      </c>
      <c r="J954">
        <v>473.85</v>
      </c>
      <c r="K954">
        <v>487.45</v>
      </c>
      <c r="L954" s="2">
        <f t="shared" si="19"/>
        <v>2.8701065738102702</v>
      </c>
      <c r="O954">
        <v>487.45</v>
      </c>
      <c r="P954">
        <f t="shared" si="18"/>
        <v>2.8701065738102702</v>
      </c>
      <c r="R954">
        <f>VLOOKUP(I954,'03septbhavcopy'!$A$1:$M$2068,6,FALSE)</f>
        <v>491.3</v>
      </c>
      <c r="S954">
        <v>3.6825999788962727</v>
      </c>
      <c r="T954" t="s">
        <v>4187</v>
      </c>
      <c r="V954">
        <v>420.6</v>
      </c>
      <c r="W954">
        <v>-11.237733459955681</v>
      </c>
      <c r="Y954">
        <v>372.45</v>
      </c>
      <c r="Z954">
        <v>-21.399176954732518</v>
      </c>
      <c r="AE954" t="e">
        <v>#VALUE!</v>
      </c>
    </row>
    <row r="955" spans="1:31" x14ac:dyDescent="0.3">
      <c r="A955"/>
      <c r="B955" s="27"/>
      <c r="C955" s="34"/>
      <c r="D955" s="34"/>
      <c r="F955"/>
      <c r="G955"/>
      <c r="H955"/>
      <c r="I955" t="s">
        <v>15</v>
      </c>
      <c r="J955">
        <v>1490.1</v>
      </c>
      <c r="K955">
        <v>1549.15</v>
      </c>
      <c r="L955" s="2">
        <f t="shared" si="19"/>
        <v>3.9628212871619475</v>
      </c>
      <c r="M955" s="2">
        <f>AVERAGE(L951:L955)</f>
        <v>2.3866257754099975</v>
      </c>
      <c r="O955">
        <v>1549.15</v>
      </c>
      <c r="P955">
        <f t="shared" si="18"/>
        <v>3.9628212871619475</v>
      </c>
      <c r="Q955">
        <f>AVERAGE(P951:P955)</f>
        <v>2.3866257754099975</v>
      </c>
      <c r="R955">
        <f>VLOOKUP(I955,'03septbhavcopy'!$A$1:$M$2068,6,FALSE)</f>
        <v>1691.5</v>
      </c>
      <c r="S955">
        <v>13.515871418025641</v>
      </c>
      <c r="T955">
        <v>13.287978365869881</v>
      </c>
      <c r="V955">
        <v>1739.6</v>
      </c>
      <c r="W955">
        <v>16.743842695121135</v>
      </c>
      <c r="X955">
        <f>AVERAGE(W951:W955)</f>
        <v>11.204670991878269</v>
      </c>
      <c r="Y955">
        <v>1884.5</v>
      </c>
      <c r="Z955">
        <v>26.468022280383874</v>
      </c>
      <c r="AA955">
        <v>9.7249768991601933</v>
      </c>
      <c r="AE955" t="e">
        <v>#VALUE!</v>
      </c>
    </row>
    <row r="956" spans="1:31" x14ac:dyDescent="0.3">
      <c r="A956"/>
      <c r="B956" s="27"/>
      <c r="C956" s="34"/>
      <c r="D956" s="34"/>
      <c r="F956"/>
      <c r="G956"/>
      <c r="H956"/>
      <c r="I956" s="15"/>
      <c r="J956" s="18"/>
      <c r="K956" t="e">
        <v>#N/A</v>
      </c>
      <c r="L956" s="2" t="e">
        <f t="shared" si="19"/>
        <v>#N/A</v>
      </c>
      <c r="O956" t="e">
        <v>#N/A</v>
      </c>
      <c r="P956" t="e">
        <f t="shared" si="18"/>
        <v>#N/A</v>
      </c>
      <c r="R956" t="e">
        <f>VLOOKUP(I956,'03septbhavcopy'!$A$1:$M$2068,6,FALSE)</f>
        <v>#N/A</v>
      </c>
      <c r="S956" t="s">
        <v>4187</v>
      </c>
      <c r="T956" t="s">
        <v>4187</v>
      </c>
      <c r="V956" t="s">
        <v>4187</v>
      </c>
      <c r="W956" t="s">
        <v>4187</v>
      </c>
      <c r="AE956" t="e">
        <v>#N/A</v>
      </c>
    </row>
    <row r="957" spans="1:31" x14ac:dyDescent="0.3">
      <c r="A957"/>
      <c r="B957" s="27"/>
      <c r="C957" s="34"/>
      <c r="D957" s="34"/>
      <c r="F957"/>
      <c r="G957"/>
      <c r="H957"/>
      <c r="I957" s="15"/>
      <c r="J957" s="18"/>
      <c r="K957" t="e">
        <v>#N/A</v>
      </c>
      <c r="L957" s="2" t="e">
        <f t="shared" si="19"/>
        <v>#N/A</v>
      </c>
      <c r="O957" t="e">
        <v>#N/A</v>
      </c>
      <c r="P957" t="e">
        <f t="shared" si="18"/>
        <v>#N/A</v>
      </c>
      <c r="R957" t="e">
        <f>VLOOKUP(I957,'03septbhavcopy'!$A$1:$M$2068,6,FALSE)</f>
        <v>#N/A</v>
      </c>
      <c r="S957" t="s">
        <v>4187</v>
      </c>
      <c r="T957" t="s">
        <v>4187</v>
      </c>
      <c r="V957" t="s">
        <v>4187</v>
      </c>
      <c r="W957" t="s">
        <v>4187</v>
      </c>
      <c r="AE957" t="e">
        <v>#VALUE!</v>
      </c>
    </row>
    <row r="958" spans="1:31" x14ac:dyDescent="0.3">
      <c r="A958" t="s">
        <v>4214</v>
      </c>
      <c r="B958" s="27">
        <v>44350.389976851853</v>
      </c>
      <c r="C958" s="34">
        <v>44350.389976851853</v>
      </c>
      <c r="D958" s="34">
        <v>44350.389976851853</v>
      </c>
      <c r="E958" s="4" t="s">
        <v>6491</v>
      </c>
      <c r="F958" t="s">
        <v>26</v>
      </c>
      <c r="G958" t="s">
        <v>26</v>
      </c>
      <c r="H958" t="s">
        <v>26</v>
      </c>
      <c r="I958" t="s">
        <v>987</v>
      </c>
      <c r="J958">
        <v>4060</v>
      </c>
      <c r="K958">
        <v>4494.8500000000004</v>
      </c>
      <c r="L958" s="2">
        <f t="shared" si="19"/>
        <v>10.710591133004934</v>
      </c>
      <c r="O958">
        <v>4494.8500000000004</v>
      </c>
      <c r="P958">
        <f t="shared" si="18"/>
        <v>10.710591133004934</v>
      </c>
      <c r="R958">
        <f>VLOOKUP(I958,'03septbhavcopy'!$A$1:$M$2068,6,FALSE)</f>
        <v>4346.5</v>
      </c>
      <c r="S958">
        <v>7.0566502463054182</v>
      </c>
      <c r="T958" t="s">
        <v>4187</v>
      </c>
      <c r="V958">
        <v>5090.55</v>
      </c>
      <c r="W958">
        <v>25.383004926108377</v>
      </c>
      <c r="Y958">
        <v>4565.75</v>
      </c>
      <c r="Z958">
        <v>12.456896551724137</v>
      </c>
      <c r="AE958" t="e">
        <v>#VALUE!</v>
      </c>
    </row>
    <row r="959" spans="1:31" x14ac:dyDescent="0.3">
      <c r="A959"/>
      <c r="B959" s="27"/>
      <c r="C959" s="34"/>
      <c r="D959" s="34"/>
      <c r="F959"/>
      <c r="G959"/>
      <c r="H959"/>
      <c r="I959" t="s">
        <v>2982</v>
      </c>
      <c r="J959">
        <v>1940</v>
      </c>
      <c r="K959">
        <v>1873.25</v>
      </c>
      <c r="L959" s="2">
        <f t="shared" si="19"/>
        <v>-3.4407216494845363</v>
      </c>
      <c r="O959">
        <v>1873.25</v>
      </c>
      <c r="P959">
        <f t="shared" si="18"/>
        <v>-3.4407216494845363</v>
      </c>
      <c r="R959">
        <f>VLOOKUP(I959,'03septbhavcopy'!$A$1:$M$2068,6,FALSE)</f>
        <v>2430.65</v>
      </c>
      <c r="S959">
        <v>25.291237113402069</v>
      </c>
      <c r="T959" t="s">
        <v>4187</v>
      </c>
      <c r="V959">
        <v>2300.4</v>
      </c>
      <c r="W959">
        <v>18.577319587628871</v>
      </c>
      <c r="Y959">
        <v>3094.95</v>
      </c>
      <c r="Z959">
        <v>59.533505154639172</v>
      </c>
      <c r="AE959" t="e">
        <v>#VALUE!</v>
      </c>
    </row>
    <row r="960" spans="1:31" x14ac:dyDescent="0.3">
      <c r="A960"/>
      <c r="B960" s="27"/>
      <c r="C960" s="34"/>
      <c r="D960" s="34"/>
      <c r="F960"/>
      <c r="G960"/>
      <c r="H960"/>
      <c r="I960" t="s">
        <v>292</v>
      </c>
      <c r="J960">
        <v>318.5</v>
      </c>
      <c r="K960">
        <v>329.75</v>
      </c>
      <c r="L960" s="2">
        <f t="shared" si="19"/>
        <v>3.5321821036106749</v>
      </c>
      <c r="O960">
        <v>329.75</v>
      </c>
      <c r="P960">
        <f t="shared" si="18"/>
        <v>3.5321821036106749</v>
      </c>
      <c r="R960">
        <f>VLOOKUP(I960,'03septbhavcopy'!$A$1:$M$2068,6,FALSE)</f>
        <v>279.2</v>
      </c>
      <c r="S960">
        <v>-12.339089481946628</v>
      </c>
      <c r="T960" t="s">
        <v>4187</v>
      </c>
      <c r="V960">
        <v>285.64999999999998</v>
      </c>
      <c r="W960">
        <v>-10.313971742543178</v>
      </c>
      <c r="Y960">
        <v>253.3</v>
      </c>
      <c r="Z960">
        <v>-20.470957613814754</v>
      </c>
      <c r="AE960" t="e">
        <v>#VALUE!</v>
      </c>
    </row>
    <row r="961" spans="1:31" x14ac:dyDescent="0.3">
      <c r="A961"/>
      <c r="B961" s="27"/>
      <c r="C961" s="34"/>
      <c r="D961" s="34"/>
      <c r="F961"/>
      <c r="G961"/>
      <c r="H961"/>
      <c r="I961" t="s">
        <v>359</v>
      </c>
      <c r="J961">
        <v>546.70000000000005</v>
      </c>
      <c r="K961">
        <v>527.04999999999995</v>
      </c>
      <c r="L961" s="2">
        <f t="shared" si="19"/>
        <v>-3.5942930309127656</v>
      </c>
      <c r="O961">
        <v>527.04999999999995</v>
      </c>
      <c r="P961">
        <f t="shared" si="18"/>
        <v>-3.5942930309127656</v>
      </c>
      <c r="R961">
        <f>VLOOKUP(I961,'03septbhavcopy'!$A$1:$M$2068,6,FALSE)</f>
        <v>637.15</v>
      </c>
      <c r="S961">
        <v>16.544722882751039</v>
      </c>
      <c r="T961" t="s">
        <v>4187</v>
      </c>
      <c r="V961">
        <v>647.1</v>
      </c>
      <c r="W961">
        <v>18.364733857691597</v>
      </c>
      <c r="Y961">
        <v>652</v>
      </c>
      <c r="Z961">
        <v>19.261020669471364</v>
      </c>
      <c r="AE961" t="e">
        <v>#VALUE!</v>
      </c>
    </row>
    <row r="962" spans="1:31" x14ac:dyDescent="0.3">
      <c r="A962"/>
      <c r="B962" s="27"/>
      <c r="C962" s="34"/>
      <c r="D962" s="34"/>
      <c r="F962"/>
      <c r="G962"/>
      <c r="H962"/>
      <c r="I962" t="s">
        <v>3810</v>
      </c>
      <c r="J962">
        <v>540</v>
      </c>
      <c r="K962">
        <v>533.85</v>
      </c>
      <c r="L962" s="2">
        <f t="shared" si="19"/>
        <v>-1.1388888888888846</v>
      </c>
      <c r="M962" s="2">
        <f>AVERAGE(L958:L962)</f>
        <v>1.2137739334658844</v>
      </c>
      <c r="O962">
        <v>533.85</v>
      </c>
      <c r="P962">
        <f t="shared" si="18"/>
        <v>-1.1388888888888846</v>
      </c>
      <c r="Q962">
        <f>AVERAGE(P958:P962)</f>
        <v>1.2137739334658844</v>
      </c>
      <c r="R962">
        <f>VLOOKUP(I962,'03septbhavcopy'!$A$1:$M$2068,6,FALSE)</f>
        <v>677.1</v>
      </c>
      <c r="S962">
        <v>25.388888888888893</v>
      </c>
      <c r="T962">
        <v>12.388481929880157</v>
      </c>
      <c r="V962">
        <v>646.20000000000005</v>
      </c>
      <c r="W962">
        <v>19.666666666666675</v>
      </c>
      <c r="X962">
        <f>AVERAGE(W958:W962)</f>
        <v>14.335550659110471</v>
      </c>
      <c r="Y962">
        <v>731.35</v>
      </c>
      <c r="Z962">
        <v>35.43518518518519</v>
      </c>
      <c r="AA962">
        <v>21.243129989441023</v>
      </c>
      <c r="AE962" t="e">
        <v>#N/A</v>
      </c>
    </row>
    <row r="963" spans="1:31" x14ac:dyDescent="0.3">
      <c r="A963"/>
      <c r="B963" s="27"/>
      <c r="C963" s="34"/>
      <c r="D963" s="34"/>
      <c r="F963"/>
      <c r="G963"/>
      <c r="H963"/>
      <c r="I963" s="15"/>
      <c r="J963" s="18"/>
      <c r="K963" t="e">
        <v>#N/A</v>
      </c>
      <c r="L963" s="2" t="e">
        <f t="shared" si="19"/>
        <v>#N/A</v>
      </c>
      <c r="O963" t="e">
        <v>#N/A</v>
      </c>
      <c r="P963" t="e">
        <f t="shared" si="18"/>
        <v>#N/A</v>
      </c>
      <c r="R963" t="e">
        <f>VLOOKUP(I963,'03septbhavcopy'!$A$1:$M$2068,6,FALSE)</f>
        <v>#N/A</v>
      </c>
      <c r="S963" t="s">
        <v>4187</v>
      </c>
      <c r="T963" t="s">
        <v>4187</v>
      </c>
      <c r="V963" t="s">
        <v>4187</v>
      </c>
      <c r="W963" t="s">
        <v>4187</v>
      </c>
      <c r="AE963" t="e">
        <v>#VALUE!</v>
      </c>
    </row>
    <row r="964" spans="1:31" x14ac:dyDescent="0.3">
      <c r="A964" t="s">
        <v>4214</v>
      </c>
      <c r="B964" s="27">
        <v>44350.39</v>
      </c>
      <c r="C964" s="34">
        <v>44350.39</v>
      </c>
      <c r="D964" s="34">
        <v>44350.39</v>
      </c>
      <c r="E964" s="4" t="s">
        <v>6491</v>
      </c>
      <c r="F964" t="s">
        <v>26</v>
      </c>
      <c r="G964" t="s">
        <v>26</v>
      </c>
      <c r="H964" t="s">
        <v>26</v>
      </c>
      <c r="I964" t="s">
        <v>2777</v>
      </c>
      <c r="J964">
        <v>207</v>
      </c>
      <c r="K964">
        <v>207.1</v>
      </c>
      <c r="L964" s="2">
        <f t="shared" si="19"/>
        <v>4.8309178743958611E-2</v>
      </c>
      <c r="O964">
        <v>207.1</v>
      </c>
      <c r="P964">
        <f t="shared" ref="P964:P1027" si="20">(O964-J964)/J964%</f>
        <v>4.8309178743958611E-2</v>
      </c>
      <c r="R964">
        <f>VLOOKUP(I964,'03septbhavcopy'!$A$1:$M$2068,6,FALSE)</f>
        <v>283.25</v>
      </c>
      <c r="S964">
        <v>36.835748792270536</v>
      </c>
      <c r="T964" t="s">
        <v>4187</v>
      </c>
      <c r="V964">
        <v>289</v>
      </c>
      <c r="W964">
        <v>39.613526570048315</v>
      </c>
      <c r="Y964">
        <v>226.6</v>
      </c>
      <c r="Z964">
        <v>9.4685990338164228</v>
      </c>
      <c r="AE964" t="e">
        <v>#VALUE!</v>
      </c>
    </row>
    <row r="965" spans="1:31" x14ac:dyDescent="0.3">
      <c r="A965"/>
      <c r="B965" s="27"/>
      <c r="C965" s="34"/>
      <c r="D965" s="34"/>
      <c r="F965"/>
      <c r="G965"/>
      <c r="H965"/>
      <c r="I965" t="s">
        <v>87</v>
      </c>
      <c r="J965">
        <v>232.1</v>
      </c>
      <c r="K965">
        <v>226.9</v>
      </c>
      <c r="L965" s="2">
        <f t="shared" si="19"/>
        <v>-2.2404136148211933</v>
      </c>
      <c r="O965">
        <v>226.9</v>
      </c>
      <c r="P965">
        <f t="shared" si="20"/>
        <v>-2.2404136148211933</v>
      </c>
      <c r="R965">
        <f>VLOOKUP(I965,'03septbhavcopy'!$A$1:$M$2068,6,FALSE)</f>
        <v>235.9</v>
      </c>
      <c r="S965">
        <v>1.6372253339078036</v>
      </c>
      <c r="T965" t="s">
        <v>4187</v>
      </c>
      <c r="V965">
        <v>266.35000000000002</v>
      </c>
      <c r="W965">
        <v>14.756570443774249</v>
      </c>
      <c r="Y965">
        <v>261.5</v>
      </c>
      <c r="Z965">
        <v>12.666953899181392</v>
      </c>
      <c r="AE965" t="e">
        <v>#VALUE!</v>
      </c>
    </row>
    <row r="966" spans="1:31" x14ac:dyDescent="0.3">
      <c r="A966"/>
      <c r="B966" s="27"/>
      <c r="C966" s="34"/>
      <c r="D966" s="34"/>
      <c r="F966"/>
      <c r="G966"/>
      <c r="H966"/>
      <c r="I966" t="s">
        <v>80</v>
      </c>
      <c r="J966">
        <v>149.94999999999999</v>
      </c>
      <c r="K966">
        <v>147.94999999999999</v>
      </c>
      <c r="L966" s="2">
        <f t="shared" si="19"/>
        <v>-1.3337779259753253</v>
      </c>
      <c r="O966">
        <v>147.94999999999999</v>
      </c>
      <c r="P966">
        <f t="shared" si="20"/>
        <v>-1.3337779259753253</v>
      </c>
      <c r="R966">
        <f>VLOOKUP(I966,'03septbhavcopy'!$A$1:$M$2068,6,FALSE)</f>
        <v>179.4</v>
      </c>
      <c r="S966">
        <v>19.639879959986676</v>
      </c>
      <c r="T966" t="s">
        <v>4187</v>
      </c>
      <c r="V966">
        <v>167.95</v>
      </c>
      <c r="W966">
        <v>12.004001333777927</v>
      </c>
      <c r="Y966">
        <v>174.8</v>
      </c>
      <c r="Z966">
        <v>16.572190730243431</v>
      </c>
      <c r="AE966" t="e">
        <v>#VALUE!</v>
      </c>
    </row>
    <row r="967" spans="1:31" x14ac:dyDescent="0.3">
      <c r="A967"/>
      <c r="B967" s="27"/>
      <c r="C967" s="34"/>
      <c r="D967" s="34"/>
      <c r="F967"/>
      <c r="G967"/>
      <c r="H967"/>
      <c r="I967" t="s">
        <v>86</v>
      </c>
      <c r="J967">
        <v>898</v>
      </c>
      <c r="K967">
        <v>947.45</v>
      </c>
      <c r="L967" s="2">
        <f t="shared" si="19"/>
        <v>5.5066815144766199</v>
      </c>
      <c r="O967">
        <v>947.45</v>
      </c>
      <c r="P967">
        <f t="shared" si="20"/>
        <v>5.5066815144766199</v>
      </c>
      <c r="R967">
        <f>VLOOKUP(I967,'03septbhavcopy'!$A$1:$M$2068,6,FALSE)</f>
        <v>1015.55</v>
      </c>
      <c r="S967">
        <v>13.090200445434293</v>
      </c>
      <c r="T967" t="s">
        <v>4187</v>
      </c>
      <c r="V967">
        <v>996.65</v>
      </c>
      <c r="W967">
        <v>10.985523385300665</v>
      </c>
      <c r="Y967">
        <v>836.15</v>
      </c>
      <c r="Z967">
        <v>-6.8875278396436546</v>
      </c>
      <c r="AE967" t="e">
        <v>#VALUE!</v>
      </c>
    </row>
    <row r="968" spans="1:31" x14ac:dyDescent="0.3">
      <c r="A968"/>
      <c r="B968" s="27"/>
      <c r="C968" s="34"/>
      <c r="D968" s="34"/>
      <c r="F968"/>
      <c r="G968"/>
      <c r="H968"/>
      <c r="I968" t="s">
        <v>388</v>
      </c>
      <c r="J968">
        <v>15644.05</v>
      </c>
      <c r="K968">
        <v>15340.8</v>
      </c>
      <c r="L968" s="2">
        <f t="shared" si="19"/>
        <v>-1.9384366580265342</v>
      </c>
      <c r="M968" s="2">
        <f>AVERAGE(L964:L968)</f>
        <v>8.47249887950512E-3</v>
      </c>
      <c r="O968">
        <v>15340.8</v>
      </c>
      <c r="P968">
        <f t="shared" si="20"/>
        <v>-1.9384366580265342</v>
      </c>
      <c r="Q968">
        <f>AVERAGE(P964:P968)</f>
        <v>8.47249887950512E-3</v>
      </c>
      <c r="R968">
        <f>VLOOKUP(I968,'03septbhavcopy'!$A$1:$M$2068,6,FALSE)</f>
        <v>18872.849999999999</v>
      </c>
      <c r="S968">
        <v>20.639156740102464</v>
      </c>
      <c r="T968">
        <v>18.368442254340355</v>
      </c>
      <c r="V968">
        <v>18460.25</v>
      </c>
      <c r="W968">
        <v>18.001732287994482</v>
      </c>
      <c r="X968">
        <f>AVERAGE(W964:W968)</f>
        <v>19.07227080417913</v>
      </c>
      <c r="Y968">
        <v>12890.65</v>
      </c>
      <c r="Z968">
        <v>-17.600301712152543</v>
      </c>
      <c r="AA968">
        <v>2.8439828222890098</v>
      </c>
      <c r="AE968" t="e">
        <v>#N/A</v>
      </c>
    </row>
    <row r="969" spans="1:31" x14ac:dyDescent="0.3">
      <c r="A969"/>
      <c r="B969" s="27"/>
      <c r="C969" s="34"/>
      <c r="D969" s="34"/>
      <c r="F969"/>
      <c r="G969"/>
      <c r="H969"/>
      <c r="I969" s="15"/>
      <c r="J969" s="18"/>
      <c r="K969" t="e">
        <v>#N/A</v>
      </c>
      <c r="L969" s="2" t="e">
        <f t="shared" si="19"/>
        <v>#N/A</v>
      </c>
      <c r="O969" t="e">
        <v>#N/A</v>
      </c>
      <c r="P969" t="e">
        <f t="shared" si="20"/>
        <v>#N/A</v>
      </c>
      <c r="R969" t="e">
        <f>VLOOKUP(I969,'03septbhavcopy'!$A$1:$M$2068,6,FALSE)</f>
        <v>#N/A</v>
      </c>
      <c r="S969" t="s">
        <v>4187</v>
      </c>
      <c r="T969" t="s">
        <v>4187</v>
      </c>
      <c r="V969" t="s">
        <v>4187</v>
      </c>
      <c r="W969" t="s">
        <v>4187</v>
      </c>
      <c r="AE969" t="e">
        <v>#VALUE!</v>
      </c>
    </row>
    <row r="970" spans="1:31" x14ac:dyDescent="0.3">
      <c r="A970" t="s">
        <v>4215</v>
      </c>
      <c r="B970" s="27">
        <v>44350.391192129631</v>
      </c>
      <c r="C970" s="34">
        <v>44350.391192129631</v>
      </c>
      <c r="D970" s="34">
        <v>44350.391192129631</v>
      </c>
      <c r="E970" s="4" t="s">
        <v>6491</v>
      </c>
      <c r="F970" t="s">
        <v>26</v>
      </c>
      <c r="G970" t="s">
        <v>26</v>
      </c>
      <c r="H970" t="s">
        <v>26</v>
      </c>
      <c r="I970" t="s">
        <v>20</v>
      </c>
      <c r="J970">
        <v>458</v>
      </c>
      <c r="K970">
        <v>508.9</v>
      </c>
      <c r="L970" s="2">
        <f t="shared" si="19"/>
        <v>11.113537117903926</v>
      </c>
      <c r="O970">
        <v>508.9</v>
      </c>
      <c r="P970">
        <f t="shared" si="20"/>
        <v>11.113537117903926</v>
      </c>
      <c r="R970">
        <f>VLOOKUP(I970,'03septbhavcopy'!$A$1:$M$2068,6,FALSE)</f>
        <v>473.25</v>
      </c>
      <c r="S970">
        <v>3.3296943231441047</v>
      </c>
      <c r="T970" t="s">
        <v>4187</v>
      </c>
      <c r="V970">
        <v>490.1</v>
      </c>
      <c r="W970">
        <v>7.0087336244541536</v>
      </c>
      <c r="Y970">
        <v>498.4</v>
      </c>
      <c r="Z970">
        <v>8.8209606986899516</v>
      </c>
      <c r="AE970" t="e">
        <v>#VALUE!</v>
      </c>
    </row>
    <row r="971" spans="1:31" x14ac:dyDescent="0.3">
      <c r="A971"/>
      <c r="B971" s="27"/>
      <c r="C971" s="34"/>
      <c r="D971" s="34"/>
      <c r="F971"/>
      <c r="G971"/>
      <c r="H971"/>
      <c r="I971" t="s">
        <v>2574</v>
      </c>
      <c r="J971">
        <v>182.2</v>
      </c>
      <c r="K971">
        <v>192.75</v>
      </c>
      <c r="L971" s="2">
        <f t="shared" si="19"/>
        <v>5.7903402854006654</v>
      </c>
      <c r="O971">
        <v>192.75</v>
      </c>
      <c r="P971">
        <f t="shared" si="20"/>
        <v>5.7903402854006654</v>
      </c>
      <c r="R971">
        <f>VLOOKUP(I971,'03septbhavcopy'!$A$1:$M$2068,6,FALSE)</f>
        <v>169.35</v>
      </c>
      <c r="S971">
        <v>-7.0526893523600416</v>
      </c>
      <c r="T971" t="s">
        <v>4187</v>
      </c>
      <c r="V971">
        <v>159.1</v>
      </c>
      <c r="W971">
        <v>-12.678375411635564</v>
      </c>
      <c r="Y971">
        <v>176.5</v>
      </c>
      <c r="Z971">
        <v>-3.1284302963776009</v>
      </c>
      <c r="AE971" t="e">
        <v>#VALUE!</v>
      </c>
    </row>
    <row r="972" spans="1:31" x14ac:dyDescent="0.3">
      <c r="A972"/>
      <c r="B972" s="27"/>
      <c r="C972" s="34"/>
      <c r="D972" s="34"/>
      <c r="F972"/>
      <c r="G972"/>
      <c r="H972"/>
      <c r="I972" t="s">
        <v>2208</v>
      </c>
      <c r="J972">
        <v>420</v>
      </c>
      <c r="K972">
        <v>466.4</v>
      </c>
      <c r="L972" s="2">
        <f t="shared" si="19"/>
        <v>11.047619047619042</v>
      </c>
      <c r="O972">
        <v>466.4</v>
      </c>
      <c r="P972">
        <f t="shared" si="20"/>
        <v>11.047619047619042</v>
      </c>
      <c r="R972">
        <f>VLOOKUP(I972,'03septbhavcopy'!$A$1:$M$2068,6,FALSE)</f>
        <v>366.5</v>
      </c>
      <c r="S972">
        <v>-12.738095238095237</v>
      </c>
      <c r="T972" t="s">
        <v>4187</v>
      </c>
      <c r="V972">
        <v>349.6</v>
      </c>
      <c r="W972">
        <v>-16.761904761904756</v>
      </c>
      <c r="Y972">
        <v>370.1</v>
      </c>
      <c r="Z972">
        <v>-11.880952380952374</v>
      </c>
      <c r="AE972" t="e">
        <v>#VALUE!</v>
      </c>
    </row>
    <row r="973" spans="1:31" x14ac:dyDescent="0.3">
      <c r="A973"/>
      <c r="B973" s="27"/>
      <c r="C973" s="34"/>
      <c r="D973" s="34"/>
      <c r="F973"/>
      <c r="G973"/>
      <c r="H973"/>
      <c r="I973" t="s">
        <v>191</v>
      </c>
      <c r="J973">
        <v>1079</v>
      </c>
      <c r="K973">
        <v>1079.75</v>
      </c>
      <c r="L973" s="2">
        <f t="shared" si="19"/>
        <v>6.9508804448563485E-2</v>
      </c>
      <c r="O973">
        <v>1079.75</v>
      </c>
      <c r="P973">
        <f t="shared" si="20"/>
        <v>6.9508804448563485E-2</v>
      </c>
      <c r="R973">
        <f>VLOOKUP(I973,'03septbhavcopy'!$A$1:$M$2068,6,FALSE)</f>
        <v>1217</v>
      </c>
      <c r="S973">
        <v>12.789620018535683</v>
      </c>
      <c r="T973" t="s">
        <v>4187</v>
      </c>
      <c r="V973">
        <v>1175.9000000000001</v>
      </c>
      <c r="W973">
        <v>8.9805375347544114</v>
      </c>
      <c r="Y973">
        <v>1344.9</v>
      </c>
      <c r="Z973">
        <v>24.643188137164053</v>
      </c>
      <c r="AE973" t="e">
        <v>#VALUE!</v>
      </c>
    </row>
    <row r="974" spans="1:31" x14ac:dyDescent="0.3">
      <c r="A974"/>
      <c r="B974" s="27"/>
      <c r="C974" s="34"/>
      <c r="D974" s="34"/>
      <c r="F974"/>
      <c r="G974"/>
      <c r="H974"/>
      <c r="I974" t="s">
        <v>1947</v>
      </c>
      <c r="J974">
        <v>926.3</v>
      </c>
      <c r="K974">
        <v>983.35</v>
      </c>
      <c r="L974" s="2">
        <f t="shared" si="19"/>
        <v>6.1589117996329561</v>
      </c>
      <c r="M974" s="2">
        <f>AVERAGE(L970:L974)</f>
        <v>6.8359834110010311</v>
      </c>
      <c r="O974">
        <v>983.35</v>
      </c>
      <c r="P974">
        <f t="shared" si="20"/>
        <v>6.1589117996329561</v>
      </c>
      <c r="Q974">
        <f>AVERAGE(P970:P974)</f>
        <v>6.8359834110010311</v>
      </c>
      <c r="R974">
        <f>VLOOKUP(I974,'03septbhavcopy'!$A$1:$M$2068,6,FALSE)</f>
        <v>920.1</v>
      </c>
      <c r="S974">
        <v>-0.66932959084529109</v>
      </c>
      <c r="U974">
        <v>-0.86815996792415662</v>
      </c>
      <c r="V974">
        <v>980.35</v>
      </c>
      <c r="W974">
        <v>5.8350426427723274</v>
      </c>
      <c r="Y974">
        <v>1423.1</v>
      </c>
      <c r="Z974">
        <v>53.632732376120046</v>
      </c>
      <c r="AA974">
        <v>14.417499706928817</v>
      </c>
      <c r="AE974" t="e">
        <v>#N/A</v>
      </c>
    </row>
    <row r="975" spans="1:31" x14ac:dyDescent="0.3">
      <c r="A975"/>
      <c r="B975" s="27"/>
      <c r="C975" s="34"/>
      <c r="D975" s="34"/>
      <c r="F975"/>
      <c r="G975"/>
      <c r="H975"/>
      <c r="I975" s="15"/>
      <c r="J975" s="18"/>
      <c r="K975" t="e">
        <v>#N/A</v>
      </c>
      <c r="L975" s="2" t="e">
        <f t="shared" si="19"/>
        <v>#N/A</v>
      </c>
      <c r="O975" t="e">
        <v>#N/A</v>
      </c>
      <c r="P975" t="e">
        <f t="shared" si="20"/>
        <v>#N/A</v>
      </c>
      <c r="R975" t="e">
        <f>VLOOKUP(I975,'03septbhavcopy'!$A$1:$M$2068,6,FALSE)</f>
        <v>#N/A</v>
      </c>
      <c r="S975" t="s">
        <v>4187</v>
      </c>
      <c r="T975" t="s">
        <v>4187</v>
      </c>
      <c r="V975" t="s">
        <v>4187</v>
      </c>
      <c r="W975" t="s">
        <v>4187</v>
      </c>
      <c r="AE975" t="e">
        <v>#VALUE!</v>
      </c>
    </row>
    <row r="976" spans="1:31" x14ac:dyDescent="0.3">
      <c r="A976" t="s">
        <v>4216</v>
      </c>
      <c r="B976" s="27">
        <v>44350.397719907407</v>
      </c>
      <c r="C976" s="34">
        <v>44350.397719907407</v>
      </c>
      <c r="D976" s="34">
        <v>44350.397719907407</v>
      </c>
      <c r="E976" s="4" t="s">
        <v>6491</v>
      </c>
      <c r="F976" t="s">
        <v>18</v>
      </c>
      <c r="G976" t="s">
        <v>48</v>
      </c>
      <c r="H976" t="s">
        <v>18</v>
      </c>
      <c r="I976" t="s">
        <v>325</v>
      </c>
      <c r="J976">
        <v>84365.05</v>
      </c>
      <c r="K976">
        <v>81349.2</v>
      </c>
      <c r="L976" s="2">
        <f t="shared" si="19"/>
        <v>-3.5747622978946918</v>
      </c>
      <c r="O976">
        <v>81349.2</v>
      </c>
      <c r="P976">
        <f t="shared" si="20"/>
        <v>-3.5747622978946918</v>
      </c>
      <c r="R976">
        <f>VLOOKUP(I976,'03septbhavcopy'!$A$1:$M$2068,6,FALSE)</f>
        <v>82397.850000000006</v>
      </c>
      <c r="S976">
        <v>-2.3317712725826594</v>
      </c>
      <c r="T976" t="s">
        <v>4187</v>
      </c>
      <c r="V976">
        <v>81893.399999999994</v>
      </c>
      <c r="W976">
        <v>-2.9297084515448146</v>
      </c>
      <c r="Y976">
        <v>68798.8</v>
      </c>
      <c r="Z976">
        <v>-18.45106474778359</v>
      </c>
      <c r="AE976" t="e">
        <v>#VALUE!</v>
      </c>
    </row>
    <row r="977" spans="1:31" x14ac:dyDescent="0.3">
      <c r="A977"/>
      <c r="B977" s="27"/>
      <c r="C977" s="34"/>
      <c r="D977" s="34"/>
      <c r="F977"/>
      <c r="G977"/>
      <c r="H977"/>
      <c r="I977" t="s">
        <v>65</v>
      </c>
      <c r="J977">
        <v>2213</v>
      </c>
      <c r="K977">
        <v>2253.75</v>
      </c>
      <c r="L977" s="2">
        <f t="shared" si="19"/>
        <v>1.8413917758698599</v>
      </c>
      <c r="O977">
        <v>2253.75</v>
      </c>
      <c r="P977">
        <f t="shared" si="20"/>
        <v>1.8413917758698599</v>
      </c>
      <c r="R977">
        <f>VLOOKUP(I977,'03septbhavcopy'!$A$1:$M$2068,6,FALSE)</f>
        <v>2411.15</v>
      </c>
      <c r="S977">
        <v>8.9539087211929544</v>
      </c>
      <c r="T977" t="s">
        <v>4187</v>
      </c>
      <c r="V977">
        <v>2628.8</v>
      </c>
      <c r="W977">
        <v>18.78897424310891</v>
      </c>
      <c r="Y977">
        <v>2245.1999999999998</v>
      </c>
      <c r="Z977">
        <v>1.4550384093989976</v>
      </c>
      <c r="AE977" t="e">
        <v>#VALUE!</v>
      </c>
    </row>
    <row r="978" spans="1:31" x14ac:dyDescent="0.3">
      <c r="A978"/>
      <c r="B978" s="27"/>
      <c r="C978" s="34"/>
      <c r="D978" s="34"/>
      <c r="F978"/>
      <c r="G978"/>
      <c r="H978"/>
      <c r="I978" t="s">
        <v>29</v>
      </c>
      <c r="J978">
        <v>2792</v>
      </c>
      <c r="K978">
        <v>2800.55</v>
      </c>
      <c r="L978" s="2">
        <f t="shared" si="19"/>
        <v>0.30623209169055093</v>
      </c>
      <c r="O978">
        <v>2800.55</v>
      </c>
      <c r="P978">
        <f t="shared" si="20"/>
        <v>0.30623209169055093</v>
      </c>
      <c r="R978">
        <f>VLOOKUP(I978,'03septbhavcopy'!$A$1:$M$2068,6,FALSE)</f>
        <v>3150.2</v>
      </c>
      <c r="S978">
        <v>12.8295128939828</v>
      </c>
      <c r="T978" t="s">
        <v>4187</v>
      </c>
      <c r="V978">
        <v>3090.7</v>
      </c>
      <c r="W978">
        <v>10.698424068767901</v>
      </c>
      <c r="Y978">
        <v>3604.7</v>
      </c>
      <c r="Z978">
        <v>29.108166189111738</v>
      </c>
      <c r="AE978" t="e">
        <v>#VALUE!</v>
      </c>
    </row>
    <row r="979" spans="1:31" x14ac:dyDescent="0.3">
      <c r="A979"/>
      <c r="B979" s="27"/>
      <c r="C979" s="34"/>
      <c r="D979" s="34"/>
      <c r="F979"/>
      <c r="G979"/>
      <c r="H979"/>
      <c r="I979" t="s">
        <v>70</v>
      </c>
      <c r="J979">
        <v>121.2</v>
      </c>
      <c r="K979">
        <v>124</v>
      </c>
      <c r="L979" s="2">
        <f t="shared" si="19"/>
        <v>2.310231023102308</v>
      </c>
      <c r="O979">
        <v>124</v>
      </c>
      <c r="P979">
        <f t="shared" si="20"/>
        <v>2.310231023102308</v>
      </c>
      <c r="R979">
        <f>VLOOKUP(I979,'03septbhavcopy'!$A$1:$M$2068,6,FALSE)</f>
        <v>116.7</v>
      </c>
      <c r="S979">
        <v>-3.7128712871287131</v>
      </c>
      <c r="T979" t="s">
        <v>4187</v>
      </c>
      <c r="V979">
        <v>118.85</v>
      </c>
      <c r="W979">
        <v>-1.9389438943894461</v>
      </c>
      <c r="Y979">
        <v>116.3</v>
      </c>
      <c r="Z979">
        <v>-4.042904290429048</v>
      </c>
      <c r="AE979" t="e">
        <v>#VALUE!</v>
      </c>
    </row>
    <row r="980" spans="1:31" x14ac:dyDescent="0.3">
      <c r="A980"/>
      <c r="B980" s="27"/>
      <c r="C980" s="34"/>
      <c r="D980" s="34"/>
      <c r="F980"/>
      <c r="G980"/>
      <c r="H980"/>
      <c r="I980" t="s">
        <v>76</v>
      </c>
      <c r="J980">
        <v>41910</v>
      </c>
      <c r="K980">
        <v>41539.4</v>
      </c>
      <c r="L980" s="2">
        <f t="shared" si="19"/>
        <v>-0.88427582915771541</v>
      </c>
      <c r="M980" s="2">
        <f>AVERAGE(L976:L980)</f>
        <v>-2.3664727793766273E-4</v>
      </c>
      <c r="O980">
        <v>41539.4</v>
      </c>
      <c r="P980">
        <f t="shared" si="20"/>
        <v>-0.88427582915771541</v>
      </c>
      <c r="Q980">
        <f>AVERAGE(P976:P980)</f>
        <v>-2.3664727793766273E-4</v>
      </c>
      <c r="R980">
        <f>VLOOKUP(I980,'03septbhavcopy'!$A$1:$M$2068,6,FALSE)</f>
        <v>40161.599999999999</v>
      </c>
      <c r="S980">
        <v>-4.171796707229781</v>
      </c>
      <c r="T980">
        <v>2.31339646964692</v>
      </c>
      <c r="V980">
        <v>44380.55</v>
      </c>
      <c r="W980">
        <v>5.8948938200906769</v>
      </c>
      <c r="X980">
        <f>AVERAGE(W976:W980)</f>
        <v>6.1027279572066453</v>
      </c>
      <c r="Y980">
        <v>44992.15</v>
      </c>
      <c r="Z980">
        <v>7.3542114053925109</v>
      </c>
      <c r="AA980">
        <v>3.0846893931381216</v>
      </c>
      <c r="AE980" t="e">
        <v>#N/A</v>
      </c>
    </row>
    <row r="981" spans="1:31" x14ac:dyDescent="0.3">
      <c r="A981"/>
      <c r="B981" s="27"/>
      <c r="C981" s="34"/>
      <c r="D981" s="34"/>
      <c r="F981"/>
      <c r="G981"/>
      <c r="H981"/>
      <c r="I981" s="15"/>
      <c r="J981" s="18"/>
      <c r="K981" t="e">
        <v>#N/A</v>
      </c>
      <c r="L981" s="2" t="e">
        <f t="shared" si="19"/>
        <v>#N/A</v>
      </c>
      <c r="O981" t="e">
        <v>#N/A</v>
      </c>
      <c r="P981" t="e">
        <f t="shared" si="20"/>
        <v>#N/A</v>
      </c>
      <c r="R981" t="e">
        <f>VLOOKUP(I981,'03septbhavcopy'!$A$1:$M$2068,6,FALSE)</f>
        <v>#N/A</v>
      </c>
      <c r="S981" t="s">
        <v>4187</v>
      </c>
      <c r="T981" t="s">
        <v>4187</v>
      </c>
      <c r="V981" t="s">
        <v>4187</v>
      </c>
      <c r="W981" t="s">
        <v>4187</v>
      </c>
      <c r="AE981" t="e">
        <v>#VALUE!</v>
      </c>
    </row>
    <row r="982" spans="1:31" x14ac:dyDescent="0.3">
      <c r="A982" t="s">
        <v>4217</v>
      </c>
      <c r="B982" s="27">
        <v>44350.399328703701</v>
      </c>
      <c r="C982" s="34">
        <v>44350.399328703701</v>
      </c>
      <c r="D982" s="34">
        <v>44350.399328703701</v>
      </c>
      <c r="E982" s="4" t="s">
        <v>6491</v>
      </c>
      <c r="F982" t="s">
        <v>18</v>
      </c>
      <c r="G982" t="s">
        <v>18</v>
      </c>
      <c r="H982" t="s">
        <v>18</v>
      </c>
      <c r="I982" t="s">
        <v>289</v>
      </c>
      <c r="J982">
        <v>6590</v>
      </c>
      <c r="K982">
        <v>6997.8</v>
      </c>
      <c r="L982" s="2">
        <f t="shared" si="19"/>
        <v>6.1881638846737506</v>
      </c>
      <c r="O982">
        <v>6997.8</v>
      </c>
      <c r="P982">
        <f t="shared" si="20"/>
        <v>6.1881638846737506</v>
      </c>
      <c r="R982">
        <f>VLOOKUP(I982,'03septbhavcopy'!$A$1:$M$2068,6,FALSE)</f>
        <v>10341.450000000001</v>
      </c>
      <c r="S982">
        <v>56.926403641881642</v>
      </c>
      <c r="T982" t="s">
        <v>4187</v>
      </c>
      <c r="V982">
        <v>11126.95</v>
      </c>
      <c r="W982">
        <v>68.845978755690439</v>
      </c>
      <c r="Y982">
        <f>2450.8*4</f>
        <v>9803.2000000000007</v>
      </c>
      <c r="Z982">
        <f>(Y982-J982)/J982%</f>
        <v>48.758725341426413</v>
      </c>
      <c r="AE982" t="e">
        <v>#VALUE!</v>
      </c>
    </row>
    <row r="983" spans="1:31" x14ac:dyDescent="0.3">
      <c r="A983"/>
      <c r="B983" s="27"/>
      <c r="C983" s="34"/>
      <c r="D983" s="34"/>
      <c r="F983"/>
      <c r="G983"/>
      <c r="H983"/>
      <c r="I983" t="s">
        <v>98</v>
      </c>
      <c r="J983">
        <v>2089.4</v>
      </c>
      <c r="K983">
        <v>2036.75</v>
      </c>
      <c r="L983" s="2">
        <f t="shared" si="19"/>
        <v>-2.5198621613860479</v>
      </c>
      <c r="O983">
        <v>2036.75</v>
      </c>
      <c r="P983">
        <f t="shared" si="20"/>
        <v>-2.5198621613860479</v>
      </c>
      <c r="R983">
        <f>VLOOKUP(I983,'03septbhavcopy'!$A$1:$M$2068,6,FALSE)</f>
        <v>2536.35</v>
      </c>
      <c r="S983">
        <v>21.391308509619975</v>
      </c>
      <c r="T983" t="s">
        <v>4187</v>
      </c>
      <c r="V983">
        <v>2372.1</v>
      </c>
      <c r="W983">
        <v>13.530200057432745</v>
      </c>
      <c r="Y983">
        <v>1020.3</v>
      </c>
      <c r="Z983">
        <v>-51.167799368239685</v>
      </c>
      <c r="AE983" t="e">
        <v>#VALUE!</v>
      </c>
    </row>
    <row r="984" spans="1:31" x14ac:dyDescent="0.3">
      <c r="A984"/>
      <c r="B984" s="27"/>
      <c r="C984" s="34"/>
      <c r="D984" s="34"/>
      <c r="F984"/>
      <c r="G984"/>
      <c r="H984"/>
      <c r="I984" t="s">
        <v>268</v>
      </c>
      <c r="J984">
        <v>2675.05</v>
      </c>
      <c r="K984">
        <v>2821.9</v>
      </c>
      <c r="L984" s="2">
        <f t="shared" si="19"/>
        <v>5.4896170165043605</v>
      </c>
      <c r="O984">
        <v>2821.9</v>
      </c>
      <c r="P984">
        <f t="shared" si="20"/>
        <v>5.4896170165043605</v>
      </c>
      <c r="R984">
        <f>VLOOKUP(I984,'03septbhavcopy'!$A$1:$M$2068,6,FALSE)</f>
        <v>3422.85</v>
      </c>
      <c r="S984">
        <v>27.954617670697733</v>
      </c>
      <c r="T984" t="s">
        <v>4187</v>
      </c>
      <c r="V984">
        <v>3149.2</v>
      </c>
      <c r="W984">
        <v>17.724902338274035</v>
      </c>
      <c r="Y984">
        <v>2605.0500000000002</v>
      </c>
      <c r="Z984">
        <v>-2.6167735182519949</v>
      </c>
      <c r="AE984" t="e">
        <v>#VALUE!</v>
      </c>
    </row>
    <row r="985" spans="1:31" x14ac:dyDescent="0.3">
      <c r="A985"/>
      <c r="B985" s="27"/>
      <c r="C985" s="34"/>
      <c r="D985" s="34"/>
      <c r="F985"/>
      <c r="G985"/>
      <c r="H985"/>
      <c r="I985" t="s">
        <v>77</v>
      </c>
      <c r="J985">
        <v>1048.5</v>
      </c>
      <c r="K985">
        <v>1070.0999999999999</v>
      </c>
      <c r="L985" s="2">
        <f t="shared" si="19"/>
        <v>2.0600858369098627</v>
      </c>
      <c r="O985">
        <v>1070.0999999999999</v>
      </c>
      <c r="P985">
        <f t="shared" si="20"/>
        <v>2.0600858369098627</v>
      </c>
      <c r="R985">
        <f>VLOOKUP(I985,'03septbhavcopy'!$A$1:$M$2068,6,FALSE)</f>
        <v>1394.55</v>
      </c>
      <c r="S985">
        <v>33.004291845493562</v>
      </c>
      <c r="T985" t="s">
        <v>4187</v>
      </c>
      <c r="V985">
        <v>1336.55</v>
      </c>
      <c r="W985">
        <v>27.472579876013349</v>
      </c>
      <c r="Y985">
        <v>1386.8</v>
      </c>
      <c r="Z985">
        <v>32.265140677157845</v>
      </c>
      <c r="AE985" t="e">
        <v>#VALUE!</v>
      </c>
    </row>
    <row r="986" spans="1:31" x14ac:dyDescent="0.3">
      <c r="A986"/>
      <c r="B986" s="27"/>
      <c r="C986" s="34"/>
      <c r="D986" s="34"/>
      <c r="F986"/>
      <c r="G986"/>
      <c r="H986"/>
      <c r="I986" t="s">
        <v>324</v>
      </c>
      <c r="J986">
        <v>1921.85</v>
      </c>
      <c r="K986">
        <v>2144.85</v>
      </c>
      <c r="L986" s="2">
        <f t="shared" si="19"/>
        <v>11.60340297109556</v>
      </c>
      <c r="M986" s="2">
        <f>AVERAGE(L982:L986)</f>
        <v>4.5642815095594971</v>
      </c>
      <c r="O986">
        <v>2144.85</v>
      </c>
      <c r="P986">
        <f t="shared" si="20"/>
        <v>11.60340297109556</v>
      </c>
      <c r="Q986">
        <f>AVERAGE(P982:P986)</f>
        <v>4.5642815095594971</v>
      </c>
      <c r="R986">
        <f>VLOOKUP(I986,'03septbhavcopy'!$A$1:$M$2068,6,FALSE)</f>
        <v>2869.9</v>
      </c>
      <c r="S986">
        <v>49.330072586310081</v>
      </c>
      <c r="T986">
        <v>37.721338850800592</v>
      </c>
      <c r="V986">
        <v>3834.9</v>
      </c>
      <c r="W986">
        <v>99.542107864817766</v>
      </c>
      <c r="X986">
        <f>AVERAGE(W982:W986)</f>
        <v>45.423153778445666</v>
      </c>
      <c r="Y986">
        <v>835.6</v>
      </c>
      <c r="Z986">
        <v>-56.521060436558528</v>
      </c>
      <c r="AA986">
        <f>AVERAGE(Z983:Z986)</f>
        <v>-19.510123161473089</v>
      </c>
      <c r="AE986" t="e">
        <v>#N/A</v>
      </c>
    </row>
    <row r="987" spans="1:31" x14ac:dyDescent="0.3">
      <c r="A987"/>
      <c r="B987" s="27"/>
      <c r="C987" s="34"/>
      <c r="D987" s="34"/>
      <c r="F987"/>
      <c r="G987"/>
      <c r="H987"/>
      <c r="I987" s="15"/>
      <c r="J987" s="18"/>
      <c r="K987" t="e">
        <v>#N/A</v>
      </c>
      <c r="L987" s="2" t="e">
        <f t="shared" si="19"/>
        <v>#N/A</v>
      </c>
      <c r="O987" t="e">
        <v>#N/A</v>
      </c>
      <c r="P987" t="e">
        <f t="shared" si="20"/>
        <v>#N/A</v>
      </c>
      <c r="R987" t="e">
        <f>VLOOKUP(I987,'03septbhavcopy'!$A$1:$M$2068,6,FALSE)</f>
        <v>#N/A</v>
      </c>
      <c r="S987" t="s">
        <v>4187</v>
      </c>
      <c r="T987" t="s">
        <v>4187</v>
      </c>
      <c r="V987" t="s">
        <v>4187</v>
      </c>
      <c r="W987" t="s">
        <v>4187</v>
      </c>
      <c r="AE987" t="e">
        <v>#VALUE!</v>
      </c>
    </row>
    <row r="988" spans="1:31" x14ac:dyDescent="0.3">
      <c r="A988" t="s">
        <v>4191</v>
      </c>
      <c r="B988" s="27">
        <v>44350.674386574072</v>
      </c>
      <c r="C988" s="34">
        <v>44350.674386574072</v>
      </c>
      <c r="D988" s="34">
        <v>44350.674386574072</v>
      </c>
      <c r="E988" s="4" t="s">
        <v>6491</v>
      </c>
      <c r="F988" t="s">
        <v>18</v>
      </c>
      <c r="G988" t="s">
        <v>48</v>
      </c>
      <c r="H988" t="s">
        <v>18</v>
      </c>
      <c r="I988" t="s">
        <v>130</v>
      </c>
      <c r="J988">
        <v>3180.55</v>
      </c>
      <c r="K988">
        <v>3126.5</v>
      </c>
      <c r="L988" s="2">
        <f t="shared" si="19"/>
        <v>-1.6993916146578478</v>
      </c>
      <c r="O988">
        <v>3126.5</v>
      </c>
      <c r="P988">
        <f t="shared" si="20"/>
        <v>-1.6993916146578478</v>
      </c>
      <c r="R988">
        <f>VLOOKUP(I988,'03septbhavcopy'!$A$1:$M$2068,6,FALSE)</f>
        <v>3989</v>
      </c>
      <c r="S988">
        <v>25.418559683073674</v>
      </c>
      <c r="T988" t="s">
        <v>4187</v>
      </c>
      <c r="V988">
        <v>3846.15</v>
      </c>
      <c r="W988">
        <v>20.927198126110259</v>
      </c>
      <c r="Y988">
        <v>3483.15</v>
      </c>
      <c r="Z988">
        <v>9.5140777538476016</v>
      </c>
      <c r="AE988" t="e">
        <v>#VALUE!</v>
      </c>
    </row>
    <row r="989" spans="1:31" x14ac:dyDescent="0.3">
      <c r="A989"/>
      <c r="B989" s="27"/>
      <c r="C989" s="34"/>
      <c r="D989" s="34"/>
      <c r="F989"/>
      <c r="G989"/>
      <c r="H989"/>
      <c r="I989" t="s">
        <v>133</v>
      </c>
      <c r="J989">
        <v>287.64999999999998</v>
      </c>
      <c r="K989">
        <v>302.25</v>
      </c>
      <c r="L989" s="2">
        <f t="shared" si="19"/>
        <v>5.0756127237962891</v>
      </c>
      <c r="O989">
        <v>302.25</v>
      </c>
      <c r="P989">
        <f t="shared" si="20"/>
        <v>5.0756127237962891</v>
      </c>
      <c r="R989">
        <f>VLOOKUP(I989,'03septbhavcopy'!$A$1:$M$2068,6,FALSE)</f>
        <v>275.95</v>
      </c>
      <c r="S989">
        <v>-4.0674430731792075</v>
      </c>
      <c r="T989" t="s">
        <v>4187</v>
      </c>
      <c r="V989">
        <v>277.75</v>
      </c>
      <c r="W989">
        <v>-3.4416826003824017</v>
      </c>
      <c r="Y989">
        <v>285.05</v>
      </c>
      <c r="Z989">
        <v>-0.90387623848425735</v>
      </c>
      <c r="AE989" t="e">
        <v>#VALUE!</v>
      </c>
    </row>
    <row r="990" spans="1:31" x14ac:dyDescent="0.3">
      <c r="A990"/>
      <c r="B990" s="27"/>
      <c r="C990" s="34"/>
      <c r="D990" s="34"/>
      <c r="F990"/>
      <c r="G990"/>
      <c r="H990"/>
      <c r="I990" t="s">
        <v>226</v>
      </c>
      <c r="J990">
        <v>406.05</v>
      </c>
      <c r="K990">
        <v>404.85</v>
      </c>
      <c r="L990" s="2">
        <f t="shared" si="19"/>
        <v>-0.29553010712966105</v>
      </c>
      <c r="O990">
        <v>404.85</v>
      </c>
      <c r="P990">
        <f t="shared" si="20"/>
        <v>-0.29553010712966105</v>
      </c>
      <c r="R990">
        <f>VLOOKUP(I990,'03septbhavcopy'!$A$1:$M$2068,6,FALSE)</f>
        <v>424.1</v>
      </c>
      <c r="S990">
        <v>4.4452653614086959</v>
      </c>
      <c r="T990" t="s">
        <v>4187</v>
      </c>
      <c r="V990">
        <v>442.1</v>
      </c>
      <c r="W990">
        <v>8.8782169683536534</v>
      </c>
      <c r="Y990">
        <v>520.20000000000005</v>
      </c>
      <c r="Z990">
        <v>28.112301440709278</v>
      </c>
      <c r="AE990" t="e">
        <v>#VALUE!</v>
      </c>
    </row>
    <row r="991" spans="1:31" x14ac:dyDescent="0.3">
      <c r="A991"/>
      <c r="B991" s="27"/>
      <c r="C991" s="34"/>
      <c r="D991" s="34"/>
      <c r="F991"/>
      <c r="G991"/>
      <c r="H991"/>
      <c r="I991" t="s">
        <v>559</v>
      </c>
      <c r="J991">
        <v>752.8</v>
      </c>
      <c r="K991">
        <v>756.15</v>
      </c>
      <c r="L991" s="2">
        <f t="shared" si="19"/>
        <v>0.44500531349628358</v>
      </c>
      <c r="O991">
        <v>756.15</v>
      </c>
      <c r="P991">
        <f t="shared" si="20"/>
        <v>0.44500531349628358</v>
      </c>
      <c r="R991">
        <f>VLOOKUP(I991,'03septbhavcopy'!$A$1:$M$2068,6,FALSE)</f>
        <v>721.65</v>
      </c>
      <c r="S991">
        <v>-4.1378852284803376</v>
      </c>
      <c r="T991" t="s">
        <v>4187</v>
      </c>
      <c r="V991">
        <v>762.85</v>
      </c>
      <c r="W991">
        <v>1.3350159404888509</v>
      </c>
      <c r="Y991">
        <v>620.35</v>
      </c>
      <c r="Z991">
        <v>-17.5943145589798</v>
      </c>
      <c r="AE991" t="e">
        <v>#VALUE!</v>
      </c>
    </row>
    <row r="992" spans="1:31" x14ac:dyDescent="0.3">
      <c r="A992"/>
      <c r="B992" s="27"/>
      <c r="C992" s="34"/>
      <c r="D992" s="34"/>
      <c r="F992"/>
      <c r="G992"/>
      <c r="H992"/>
      <c r="I992" t="s">
        <v>210</v>
      </c>
      <c r="J992">
        <v>840.25</v>
      </c>
      <c r="K992">
        <v>853.55</v>
      </c>
      <c r="L992" s="2">
        <f t="shared" si="19"/>
        <v>1.5828622433799411</v>
      </c>
      <c r="M992" s="2">
        <f>AVERAGE(L988:L992)</f>
        <v>1.0217117117770012</v>
      </c>
      <c r="O992">
        <v>853.55</v>
      </c>
      <c r="P992">
        <f t="shared" si="20"/>
        <v>1.5828622433799411</v>
      </c>
      <c r="Q992">
        <f>AVERAGE(P988:P992)</f>
        <v>1.0217117117770012</v>
      </c>
      <c r="R992">
        <f>VLOOKUP(I992,'03septbhavcopy'!$A$1:$M$2068,6,FALSE)</f>
        <v>752.8</v>
      </c>
      <c r="S992">
        <v>-10.40761678072003</v>
      </c>
      <c r="T992">
        <v>2.2501759924205595</v>
      </c>
      <c r="V992">
        <v>725.85</v>
      </c>
      <c r="W992">
        <v>-13.614995537042544</v>
      </c>
      <c r="X992">
        <f>AVERAGE(W988:W992)</f>
        <v>2.8167505795055634</v>
      </c>
      <c r="Y992">
        <v>756.6</v>
      </c>
      <c r="Z992">
        <v>-9.9553704254686082</v>
      </c>
      <c r="AA992">
        <v>1.8345635943248433</v>
      </c>
      <c r="AE992" t="e">
        <v>#N/A</v>
      </c>
    </row>
    <row r="993" spans="1:31" x14ac:dyDescent="0.3">
      <c r="A993"/>
      <c r="B993" s="27"/>
      <c r="C993" s="34"/>
      <c r="D993" s="34"/>
      <c r="F993"/>
      <c r="G993"/>
      <c r="H993"/>
      <c r="I993" s="15"/>
      <c r="J993" s="18"/>
      <c r="K993" t="e">
        <v>#N/A</v>
      </c>
      <c r="L993" s="2" t="e">
        <f t="shared" si="19"/>
        <v>#N/A</v>
      </c>
      <c r="O993" t="e">
        <v>#N/A</v>
      </c>
      <c r="P993" t="e">
        <f t="shared" si="20"/>
        <v>#N/A</v>
      </c>
      <c r="R993" t="e">
        <f>VLOOKUP(I993,'03septbhavcopy'!$A$1:$M$2068,6,FALSE)</f>
        <v>#N/A</v>
      </c>
      <c r="S993" t="s">
        <v>4187</v>
      </c>
      <c r="T993" t="s">
        <v>4187</v>
      </c>
      <c r="V993" t="s">
        <v>4187</v>
      </c>
      <c r="W993" t="s">
        <v>4187</v>
      </c>
      <c r="AE993" t="e">
        <v>#VALUE!</v>
      </c>
    </row>
    <row r="994" spans="1:31" x14ac:dyDescent="0.3">
      <c r="A994" t="s">
        <v>4218</v>
      </c>
      <c r="B994" s="27">
        <v>44350.724363425928</v>
      </c>
      <c r="C994" s="34">
        <v>44350.724363425928</v>
      </c>
      <c r="D994" s="34">
        <v>44350.724363425928</v>
      </c>
      <c r="E994" s="4" t="s">
        <v>6491</v>
      </c>
      <c r="F994" t="s">
        <v>18</v>
      </c>
      <c r="G994" t="s">
        <v>18</v>
      </c>
      <c r="H994" t="s">
        <v>18</v>
      </c>
      <c r="I994" t="s">
        <v>210</v>
      </c>
      <c r="J994">
        <v>840.25</v>
      </c>
      <c r="K994">
        <v>853.55</v>
      </c>
      <c r="L994" s="2">
        <f t="shared" si="19"/>
        <v>1.5828622433799411</v>
      </c>
      <c r="O994">
        <v>853.55</v>
      </c>
      <c r="P994">
        <f t="shared" si="20"/>
        <v>1.5828622433799411</v>
      </c>
      <c r="R994">
        <f>VLOOKUP(I994,'03septbhavcopy'!$A$1:$M$2068,6,FALSE)</f>
        <v>752.8</v>
      </c>
      <c r="S994">
        <v>-10.40761678072003</v>
      </c>
      <c r="T994" t="s">
        <v>4187</v>
      </c>
      <c r="V994">
        <v>725.85</v>
      </c>
      <c r="W994">
        <v>-13.614995537042544</v>
      </c>
      <c r="Y994">
        <v>756.6</v>
      </c>
      <c r="Z994">
        <v>-9.9553704254686082</v>
      </c>
      <c r="AE994" t="e">
        <v>#VALUE!</v>
      </c>
    </row>
    <row r="995" spans="1:31" x14ac:dyDescent="0.3">
      <c r="A995"/>
      <c r="B995" s="27"/>
      <c r="C995" s="34"/>
      <c r="D995" s="34"/>
      <c r="F995"/>
      <c r="G995"/>
      <c r="H995"/>
      <c r="I995" t="s">
        <v>150</v>
      </c>
      <c r="J995">
        <v>151.19999999999999</v>
      </c>
      <c r="K995">
        <v>152.94999999999999</v>
      </c>
      <c r="L995" s="2">
        <f t="shared" si="19"/>
        <v>1.1574074074074077</v>
      </c>
      <c r="O995">
        <v>152.94999999999999</v>
      </c>
      <c r="P995">
        <f t="shared" si="20"/>
        <v>1.1574074074074077</v>
      </c>
      <c r="R995">
        <f>VLOOKUP(I995,'03septbhavcopy'!$A$1:$M$2068,6,FALSE)</f>
        <v>198.6</v>
      </c>
      <c r="S995">
        <v>31.349206349206359</v>
      </c>
      <c r="T995" t="s">
        <v>4187</v>
      </c>
      <c r="V995">
        <v>204</v>
      </c>
      <c r="W995">
        <v>34.920634920634932</v>
      </c>
      <c r="Y995">
        <v>202.1</v>
      </c>
      <c r="Z995">
        <v>33.664021164021172</v>
      </c>
      <c r="AE995" t="e">
        <v>#VALUE!</v>
      </c>
    </row>
    <row r="996" spans="1:31" x14ac:dyDescent="0.3">
      <c r="A996"/>
      <c r="B996" s="27"/>
      <c r="C996" s="34"/>
      <c r="D996" s="34"/>
      <c r="F996"/>
      <c r="G996"/>
      <c r="H996"/>
      <c r="I996" t="s">
        <v>108</v>
      </c>
      <c r="J996">
        <v>26261.8</v>
      </c>
      <c r="K996">
        <v>26305.45</v>
      </c>
      <c r="L996" s="2">
        <f t="shared" si="19"/>
        <v>0.16621099848449633</v>
      </c>
      <c r="O996">
        <v>26305.45</v>
      </c>
      <c r="P996">
        <f t="shared" si="20"/>
        <v>0.16621099848449633</v>
      </c>
      <c r="R996">
        <f>VLOOKUP(I996,'03septbhavcopy'!$A$1:$M$2068,6,FALSE)</f>
        <v>24537.05</v>
      </c>
      <c r="S996">
        <v>-6.5675239320990944</v>
      </c>
      <c r="T996" t="s">
        <v>4187</v>
      </c>
      <c r="V996">
        <v>25131.7</v>
      </c>
      <c r="W996">
        <v>-4.3032084624816216</v>
      </c>
      <c r="Y996">
        <v>24794</v>
      </c>
      <c r="Z996">
        <v>-5.5891066111233778</v>
      </c>
      <c r="AE996" t="e">
        <v>#VALUE!</v>
      </c>
    </row>
    <row r="997" spans="1:31" x14ac:dyDescent="0.3">
      <c r="A997"/>
      <c r="B997" s="27"/>
      <c r="C997" s="34"/>
      <c r="D997" s="34"/>
      <c r="F997"/>
      <c r="G997"/>
      <c r="H997"/>
      <c r="I997" t="s">
        <v>175</v>
      </c>
      <c r="J997">
        <v>575.20000000000005</v>
      </c>
      <c r="K997">
        <v>591.1</v>
      </c>
      <c r="L997" s="2">
        <f t="shared" si="19"/>
        <v>2.7642559109874782</v>
      </c>
      <c r="O997">
        <v>591.1</v>
      </c>
      <c r="P997">
        <f t="shared" si="20"/>
        <v>2.7642559109874782</v>
      </c>
      <c r="R997">
        <f>VLOOKUP(I997,'03septbhavcopy'!$A$1:$M$2068,6,FALSE)</f>
        <v>619.54999999999995</v>
      </c>
      <c r="S997">
        <v>7.7103616133518607</v>
      </c>
      <c r="T997" t="s">
        <v>4187</v>
      </c>
      <c r="V997">
        <v>633.25</v>
      </c>
      <c r="W997">
        <v>10.092141863699574</v>
      </c>
      <c r="Y997">
        <v>534.35</v>
      </c>
      <c r="Z997">
        <v>-7.1018776077885981</v>
      </c>
      <c r="AE997" t="e">
        <v>#VALUE!</v>
      </c>
    </row>
    <row r="998" spans="1:31" x14ac:dyDescent="0.3">
      <c r="A998"/>
      <c r="B998" s="27"/>
      <c r="C998" s="34"/>
      <c r="D998" s="34"/>
      <c r="F998"/>
      <c r="G998"/>
      <c r="H998"/>
      <c r="I998" t="s">
        <v>216</v>
      </c>
      <c r="J998">
        <v>15964.7</v>
      </c>
      <c r="K998">
        <v>15954.35</v>
      </c>
      <c r="L998" s="2">
        <f t="shared" si="19"/>
        <v>-6.4830532362025989E-2</v>
      </c>
      <c r="M998" s="2">
        <f>AVERAGE(L994:L998)</f>
        <v>1.1211812055794594</v>
      </c>
      <c r="O998">
        <v>15954.35</v>
      </c>
      <c r="P998">
        <f t="shared" si="20"/>
        <v>-6.4830532362025989E-2</v>
      </c>
      <c r="Q998">
        <f>AVERAGE(P994:P998)</f>
        <v>1.1211812055794594</v>
      </c>
      <c r="R998">
        <f>VLOOKUP(I998,'03septbhavcopy'!$A$1:$M$2068,6,FALSE)</f>
        <v>19850.8</v>
      </c>
      <c r="S998">
        <v>24.341829160585529</v>
      </c>
      <c r="T998">
        <v>9.2852512820649249</v>
      </c>
      <c r="V998">
        <v>21183.4</v>
      </c>
      <c r="W998">
        <v>32.688995095429291</v>
      </c>
      <c r="X998">
        <f>AVERAGE(W994:W998)</f>
        <v>11.956713576047926</v>
      </c>
      <c r="Y998">
        <v>15775.35</v>
      </c>
      <c r="Z998">
        <v>-1.1860542321496823</v>
      </c>
      <c r="AA998">
        <v>1.966322457498181</v>
      </c>
      <c r="AE998" t="e">
        <v>#N/A</v>
      </c>
    </row>
    <row r="999" spans="1:31" x14ac:dyDescent="0.3">
      <c r="A999"/>
      <c r="B999" s="27"/>
      <c r="C999" s="34"/>
      <c r="D999" s="34"/>
      <c r="F999"/>
      <c r="G999"/>
      <c r="H999"/>
      <c r="I999" s="15"/>
      <c r="J999" s="18"/>
      <c r="K999" t="e">
        <v>#N/A</v>
      </c>
      <c r="L999" s="2" t="e">
        <f t="shared" si="19"/>
        <v>#N/A</v>
      </c>
      <c r="O999" t="e">
        <v>#N/A</v>
      </c>
      <c r="P999" t="e">
        <f t="shared" si="20"/>
        <v>#N/A</v>
      </c>
      <c r="R999" t="e">
        <f>VLOOKUP(I999,'03septbhavcopy'!$A$1:$M$2068,6,FALSE)</f>
        <v>#N/A</v>
      </c>
      <c r="S999" t="s">
        <v>4187</v>
      </c>
      <c r="T999" t="s">
        <v>4187</v>
      </c>
      <c r="V999" t="s">
        <v>4187</v>
      </c>
      <c r="W999" t="s">
        <v>4187</v>
      </c>
      <c r="AE999" t="e">
        <v>#VALUE!</v>
      </c>
    </row>
    <row r="1000" spans="1:31" x14ac:dyDescent="0.3">
      <c r="A1000" t="s">
        <v>4219</v>
      </c>
      <c r="B1000" s="27">
        <v>44350.725127314814</v>
      </c>
      <c r="C1000" s="34">
        <v>44350.725127314814</v>
      </c>
      <c r="D1000" s="34">
        <v>44350.725127314814</v>
      </c>
      <c r="E1000" s="4" t="s">
        <v>6491</v>
      </c>
      <c r="F1000" t="s">
        <v>19</v>
      </c>
      <c r="G1000" t="s">
        <v>19</v>
      </c>
      <c r="H1000" t="s">
        <v>19</v>
      </c>
      <c r="I1000" t="s">
        <v>59</v>
      </c>
      <c r="J1000">
        <v>1072.55</v>
      </c>
      <c r="K1000">
        <v>1038.95</v>
      </c>
      <c r="L1000" s="2">
        <f t="shared" si="19"/>
        <v>-3.1327210852640817</v>
      </c>
      <c r="O1000">
        <v>1038.95</v>
      </c>
      <c r="P1000">
        <f t="shared" si="20"/>
        <v>-3.1327210852640817</v>
      </c>
      <c r="R1000">
        <f>VLOOKUP(I1000,'03septbhavcopy'!$A$1:$M$2068,6,FALSE)</f>
        <v>1430.45</v>
      </c>
      <c r="S1000">
        <v>33.369073702857683</v>
      </c>
      <c r="T1000" t="s">
        <v>4187</v>
      </c>
      <c r="V1000">
        <v>1388.55</v>
      </c>
      <c r="W1000">
        <v>29.462495920936085</v>
      </c>
      <c r="Y1000">
        <v>1194.95</v>
      </c>
      <c r="Z1000">
        <v>11.412055382033479</v>
      </c>
      <c r="AE1000" t="e">
        <v>#VALUE!</v>
      </c>
    </row>
    <row r="1001" spans="1:31" x14ac:dyDescent="0.3">
      <c r="A1001"/>
      <c r="B1001" s="27"/>
      <c r="C1001" s="34"/>
      <c r="D1001" s="34"/>
      <c r="F1001"/>
      <c r="G1001"/>
      <c r="H1001"/>
      <c r="I1001" t="s">
        <v>9</v>
      </c>
      <c r="J1001">
        <v>2209.65</v>
      </c>
      <c r="K1001">
        <v>2214.6</v>
      </c>
      <c r="L1001" s="2">
        <f t="shared" si="19"/>
        <v>0.22401737831782489</v>
      </c>
      <c r="O1001">
        <v>2214.6</v>
      </c>
      <c r="P1001">
        <f t="shared" si="20"/>
        <v>0.22401737831782489</v>
      </c>
      <c r="R1001">
        <f>VLOOKUP(I1001,'03septbhavcopy'!$A$1:$M$2068,6,FALSE)</f>
        <v>2388.5</v>
      </c>
      <c r="S1001">
        <v>8.0940420428574615</v>
      </c>
      <c r="T1001" t="s">
        <v>4187</v>
      </c>
      <c r="V1001">
        <v>2524.4499999999998</v>
      </c>
      <c r="W1001">
        <v>14.246600140293697</v>
      </c>
      <c r="Y1001">
        <v>2317.1</v>
      </c>
      <c r="Z1001">
        <v>4.8627610707578039</v>
      </c>
      <c r="AE1001" t="e">
        <v>#VALUE!</v>
      </c>
    </row>
    <row r="1002" spans="1:31" x14ac:dyDescent="0.3">
      <c r="A1002"/>
      <c r="B1002" s="27"/>
      <c r="C1002" s="34"/>
      <c r="D1002" s="34"/>
      <c r="F1002"/>
      <c r="G1002"/>
      <c r="H1002"/>
      <c r="I1002" t="s">
        <v>43</v>
      </c>
      <c r="J1002">
        <v>800.55</v>
      </c>
      <c r="K1002">
        <v>806.95</v>
      </c>
      <c r="L1002" s="2">
        <f t="shared" si="19"/>
        <v>0.7994503778652291</v>
      </c>
      <c r="O1002">
        <v>806.95</v>
      </c>
      <c r="P1002">
        <f t="shared" si="20"/>
        <v>0.7994503778652291</v>
      </c>
      <c r="R1002">
        <f>VLOOKUP(I1002,'03septbhavcopy'!$A$1:$M$2068,6,FALSE)</f>
        <v>831.35</v>
      </c>
      <c r="S1002">
        <v>3.8473549434763687</v>
      </c>
      <c r="T1002" t="s">
        <v>4187</v>
      </c>
      <c r="V1002">
        <v>830.7</v>
      </c>
      <c r="W1002">
        <v>3.7661607644744355</v>
      </c>
      <c r="Y1002">
        <v>719.1</v>
      </c>
      <c r="Z1002">
        <v>-10.1742551995503</v>
      </c>
      <c r="AE1002" t="e">
        <v>#VALUE!</v>
      </c>
    </row>
    <row r="1003" spans="1:31" x14ac:dyDescent="0.3">
      <c r="A1003"/>
      <c r="B1003" s="27"/>
      <c r="C1003" s="34"/>
      <c r="D1003" s="34"/>
      <c r="F1003"/>
      <c r="G1003"/>
      <c r="H1003"/>
      <c r="I1003" t="s">
        <v>46</v>
      </c>
      <c r="J1003">
        <v>399.2</v>
      </c>
      <c r="K1003">
        <v>387.75</v>
      </c>
      <c r="L1003" s="2">
        <f t="shared" si="19"/>
        <v>-2.8682364729458891</v>
      </c>
      <c r="O1003">
        <v>387.75</v>
      </c>
      <c r="P1003">
        <f t="shared" si="20"/>
        <v>-2.8682364729458891</v>
      </c>
      <c r="R1003">
        <f>VLOOKUP(I1003,'03septbhavcopy'!$A$1:$M$2068,6,FALSE)</f>
        <v>461.3</v>
      </c>
      <c r="S1003">
        <v>15.556112224448903</v>
      </c>
      <c r="T1003" t="s">
        <v>4187</v>
      </c>
      <c r="V1003">
        <v>481.4</v>
      </c>
      <c r="W1003">
        <v>20.591182364729455</v>
      </c>
      <c r="Y1003">
        <v>522.6</v>
      </c>
      <c r="Z1003">
        <v>30.911823647294597</v>
      </c>
      <c r="AE1003" t="e">
        <v>#VALUE!</v>
      </c>
    </row>
    <row r="1004" spans="1:31" x14ac:dyDescent="0.3">
      <c r="A1004"/>
      <c r="B1004" s="27"/>
      <c r="C1004" s="34"/>
      <c r="D1004" s="34"/>
      <c r="F1004"/>
      <c r="G1004"/>
      <c r="H1004"/>
      <c r="I1004" t="s">
        <v>207</v>
      </c>
      <c r="J1004">
        <v>1691.2</v>
      </c>
      <c r="K1004">
        <v>1712.5</v>
      </c>
      <c r="L1004" s="2">
        <f t="shared" si="19"/>
        <v>1.2594607379375564</v>
      </c>
      <c r="M1004" s="2">
        <f>AVERAGE(L1000:L1004)</f>
        <v>-0.74360581281787197</v>
      </c>
      <c r="O1004">
        <v>1712.5</v>
      </c>
      <c r="P1004">
        <f t="shared" si="20"/>
        <v>1.2594607379375564</v>
      </c>
      <c r="Q1004">
        <f>AVERAGE(P1000:P1004)</f>
        <v>-0.74360581281787197</v>
      </c>
      <c r="R1004">
        <f>VLOOKUP(I1004,'03septbhavcopy'!$A$1:$M$2068,6,FALSE)</f>
        <v>2019.3</v>
      </c>
      <c r="S1004">
        <v>19.400425733207186</v>
      </c>
      <c r="T1004">
        <v>16.053401729369519</v>
      </c>
      <c r="V1004">
        <v>2090.25</v>
      </c>
      <c r="W1004">
        <v>23.595671712393564</v>
      </c>
      <c r="X1004">
        <f>AVERAGE(W1000:W1004)</f>
        <v>18.332422180565448</v>
      </c>
      <c r="Y1004">
        <v>2409.1999999999998</v>
      </c>
      <c r="Z1004">
        <v>42.455061494796581</v>
      </c>
      <c r="AA1004">
        <v>15.893489279066433</v>
      </c>
      <c r="AE1004" t="e">
        <v>#N/A</v>
      </c>
    </row>
    <row r="1005" spans="1:31" x14ac:dyDescent="0.3">
      <c r="A1005"/>
      <c r="B1005" s="27"/>
      <c r="C1005" s="34"/>
      <c r="D1005" s="34"/>
      <c r="F1005"/>
      <c r="G1005"/>
      <c r="H1005"/>
      <c r="I1005"/>
      <c r="J1005"/>
      <c r="K1005" t="e">
        <v>#N/A</v>
      </c>
      <c r="L1005" s="2" t="e">
        <f t="shared" si="19"/>
        <v>#N/A</v>
      </c>
      <c r="O1005" t="e">
        <v>#N/A</v>
      </c>
      <c r="P1005" t="e">
        <f t="shared" si="20"/>
        <v>#N/A</v>
      </c>
      <c r="R1005" t="e">
        <f>VLOOKUP(I1005,'03septbhavcopy'!$A$1:$M$2068,6,FALSE)</f>
        <v>#N/A</v>
      </c>
      <c r="S1005" t="s">
        <v>4187</v>
      </c>
      <c r="T1005" t="s">
        <v>4187</v>
      </c>
      <c r="V1005" t="s">
        <v>4187</v>
      </c>
      <c r="W1005" t="s">
        <v>4187</v>
      </c>
      <c r="AE1005" t="e">
        <v>#VALUE!</v>
      </c>
    </row>
    <row r="1006" spans="1:31" x14ac:dyDescent="0.3">
      <c r="A1006" t="s">
        <v>4220</v>
      </c>
      <c r="B1006" s="27">
        <v>44351.179884259262</v>
      </c>
      <c r="C1006" s="34">
        <v>44351.179884259262</v>
      </c>
      <c r="D1006" s="34">
        <v>44351.179884259262</v>
      </c>
      <c r="E1006" s="4" t="s">
        <v>6491</v>
      </c>
      <c r="F1006" t="s">
        <v>18</v>
      </c>
      <c r="G1006" t="s">
        <v>18</v>
      </c>
      <c r="H1006" t="s">
        <v>18</v>
      </c>
      <c r="I1006" t="s">
        <v>215</v>
      </c>
      <c r="J1006">
        <v>2267.35</v>
      </c>
      <c r="K1006">
        <v>2266.5500000000002</v>
      </c>
      <c r="L1006" s="2">
        <f t="shared" ref="L1006:L1069" si="21">(K1006-J1006)/J1006%</f>
        <v>-3.5283480715360534E-2</v>
      </c>
      <c r="O1006">
        <v>2266.5500000000002</v>
      </c>
      <c r="P1006">
        <f t="shared" si="20"/>
        <v>-3.5283480715360534E-2</v>
      </c>
      <c r="R1006">
        <f>VLOOKUP(I1006,'03septbhavcopy'!$A$1:$M$2068,6,FALSE)</f>
        <v>2154.5500000000002</v>
      </c>
      <c r="S1006">
        <v>-4.9749707808675208</v>
      </c>
      <c r="T1006" t="s">
        <v>4187</v>
      </c>
      <c r="V1006">
        <v>2315.5</v>
      </c>
      <c r="W1006">
        <v>2.1236244955564905</v>
      </c>
      <c r="Y1006">
        <v>2019.75</v>
      </c>
      <c r="Z1006">
        <v>-10.920237281407806</v>
      </c>
      <c r="AE1006" t="e">
        <v>#VALUE!</v>
      </c>
    </row>
    <row r="1007" spans="1:31" x14ac:dyDescent="0.3">
      <c r="A1007"/>
      <c r="B1007" s="27"/>
      <c r="C1007" s="34"/>
      <c r="D1007" s="34"/>
      <c r="F1007"/>
      <c r="G1007"/>
      <c r="H1007"/>
      <c r="I1007" t="s">
        <v>21</v>
      </c>
      <c r="J1007">
        <v>3394.85</v>
      </c>
      <c r="K1007">
        <v>3289.45</v>
      </c>
      <c r="L1007" s="2">
        <f t="shared" si="21"/>
        <v>-3.1047027114600088</v>
      </c>
      <c r="O1007">
        <v>3289.45</v>
      </c>
      <c r="P1007">
        <f t="shared" si="20"/>
        <v>-3.1047027114600088</v>
      </c>
      <c r="R1007">
        <f>VLOOKUP(I1007,'03septbhavcopy'!$A$1:$M$2068,6,FALSE)</f>
        <v>5014.55</v>
      </c>
      <c r="S1007">
        <v>47.710502673166722</v>
      </c>
      <c r="T1007" t="s">
        <v>4187</v>
      </c>
      <c r="V1007">
        <v>4565.55</v>
      </c>
      <c r="W1007">
        <v>34.484586947876942</v>
      </c>
      <c r="Y1007">
        <v>4475.1499999999996</v>
      </c>
      <c r="Z1007">
        <v>31.82172997334197</v>
      </c>
      <c r="AE1007" t="e">
        <v>#VALUE!</v>
      </c>
    </row>
    <row r="1008" spans="1:31" x14ac:dyDescent="0.3">
      <c r="A1008"/>
      <c r="B1008" s="27"/>
      <c r="C1008" s="34"/>
      <c r="D1008" s="34"/>
      <c r="F1008"/>
      <c r="G1008"/>
      <c r="H1008"/>
      <c r="I1008" t="s">
        <v>148</v>
      </c>
      <c r="J1008">
        <v>968</v>
      </c>
      <c r="K1008">
        <v>1014.4</v>
      </c>
      <c r="L1008" s="2">
        <f t="shared" si="21"/>
        <v>4.7933884297520635</v>
      </c>
      <c r="O1008">
        <v>1014.4</v>
      </c>
      <c r="P1008">
        <f t="shared" si="20"/>
        <v>4.7933884297520635</v>
      </c>
      <c r="R1008">
        <f>VLOOKUP(I1008,'03septbhavcopy'!$A$1:$M$2068,6,FALSE)</f>
        <v>1066.9000000000001</v>
      </c>
      <c r="S1008">
        <v>10.21694214876034</v>
      </c>
      <c r="T1008" t="s">
        <v>4187</v>
      </c>
      <c r="V1008">
        <v>1030.05</v>
      </c>
      <c r="W1008">
        <v>6.4101239669421446</v>
      </c>
      <c r="Y1008">
        <v>869.3</v>
      </c>
      <c r="Z1008">
        <v>-10.196280991735541</v>
      </c>
      <c r="AE1008" t="e">
        <v>#VALUE!</v>
      </c>
    </row>
    <row r="1009" spans="1:31" x14ac:dyDescent="0.3">
      <c r="A1009"/>
      <c r="B1009" s="27"/>
      <c r="C1009" s="34"/>
      <c r="D1009" s="34"/>
      <c r="F1009"/>
      <c r="G1009"/>
      <c r="H1009"/>
      <c r="I1009" t="s">
        <v>66</v>
      </c>
      <c r="J1009">
        <v>30388.400000000001</v>
      </c>
      <c r="K1009">
        <v>30970.45</v>
      </c>
      <c r="L1009" s="2">
        <f t="shared" si="21"/>
        <v>1.9153690223901201</v>
      </c>
      <c r="O1009">
        <v>30970.45</v>
      </c>
      <c r="P1009">
        <f t="shared" si="20"/>
        <v>1.9153690223901201</v>
      </c>
      <c r="R1009">
        <f>VLOOKUP(I1009,'03septbhavcopy'!$A$1:$M$2068,6,FALSE)</f>
        <v>32473.3</v>
      </c>
      <c r="S1009">
        <v>6.8608416369404042</v>
      </c>
      <c r="T1009" t="s">
        <v>4187</v>
      </c>
      <c r="V1009">
        <v>32980.75</v>
      </c>
      <c r="W1009">
        <v>8.5307222492793251</v>
      </c>
      <c r="Y1009">
        <v>40715.5</v>
      </c>
      <c r="Z1009">
        <v>33.983691145305436</v>
      </c>
      <c r="AE1009" t="e">
        <v>#N/A</v>
      </c>
    </row>
    <row r="1010" spans="1:31" x14ac:dyDescent="0.3">
      <c r="A1010"/>
      <c r="B1010" s="27"/>
      <c r="C1010" s="34"/>
      <c r="D1010" s="34"/>
      <c r="F1010"/>
      <c r="G1010"/>
      <c r="H1010"/>
      <c r="I1010" t="s">
        <v>108</v>
      </c>
      <c r="J1010">
        <v>26480.5</v>
      </c>
      <c r="K1010">
        <v>26305.45</v>
      </c>
      <c r="L1010" s="2">
        <f t="shared" si="21"/>
        <v>-0.66105247257415556</v>
      </c>
      <c r="M1010" s="2">
        <f>AVERAGE(L1006:L1010)</f>
        <v>0.58154375747853171</v>
      </c>
      <c r="O1010">
        <v>26305.45</v>
      </c>
      <c r="P1010">
        <f t="shared" si="20"/>
        <v>-0.66105247257415556</v>
      </c>
      <c r="Q1010">
        <f>AVERAGE(P1006:P1010)</f>
        <v>0.58154375747853171</v>
      </c>
      <c r="R1010">
        <f>VLOOKUP(I1010,'03septbhavcopy'!$A$1:$M$2068,6,FALSE)</f>
        <v>24537.05</v>
      </c>
      <c r="S1010">
        <v>-7.3391741092502052</v>
      </c>
      <c r="T1010">
        <v>10.494828313749949</v>
      </c>
      <c r="V1010">
        <v>25131.7</v>
      </c>
      <c r="W1010">
        <v>-5.0935594116425262</v>
      </c>
      <c r="X1010">
        <f>AVERAGE(W1006:W1010)</f>
        <v>9.2910996496024758</v>
      </c>
      <c r="Y1010">
        <v>24794</v>
      </c>
      <c r="Z1010">
        <v>-6.3688374464228392</v>
      </c>
      <c r="AA1010">
        <v>7.6640130798162449</v>
      </c>
      <c r="AE1010" t="e">
        <v>#VALUE!</v>
      </c>
    </row>
    <row r="1011" spans="1:31" x14ac:dyDescent="0.3">
      <c r="A1011"/>
      <c r="B1011" s="27"/>
      <c r="C1011" s="34"/>
      <c r="D1011" s="34"/>
      <c r="F1011"/>
      <c r="G1011"/>
      <c r="H1011"/>
      <c r="I1011" s="15"/>
      <c r="J1011" s="18"/>
      <c r="K1011" t="e">
        <v>#N/A</v>
      </c>
      <c r="L1011" s="2" t="e">
        <f t="shared" si="21"/>
        <v>#N/A</v>
      </c>
      <c r="O1011" t="e">
        <v>#N/A</v>
      </c>
      <c r="P1011" t="e">
        <f t="shared" si="20"/>
        <v>#N/A</v>
      </c>
      <c r="R1011" t="e">
        <f>VLOOKUP(I1011,'03septbhavcopy'!$A$1:$M$2068,6,FALSE)</f>
        <v>#N/A</v>
      </c>
      <c r="S1011" t="s">
        <v>4187</v>
      </c>
      <c r="T1011" t="s">
        <v>4187</v>
      </c>
      <c r="V1011" t="s">
        <v>4187</v>
      </c>
      <c r="W1011" t="s">
        <v>4187</v>
      </c>
      <c r="AE1011" t="e">
        <v>#VALUE!</v>
      </c>
    </row>
    <row r="1012" spans="1:31" x14ac:dyDescent="0.3">
      <c r="A1012" t="s">
        <v>4221</v>
      </c>
      <c r="B1012" s="27">
        <v>44351.180821759262</v>
      </c>
      <c r="C1012" s="34">
        <v>44351.180821759262</v>
      </c>
      <c r="D1012" s="34">
        <v>44351.180821759262</v>
      </c>
      <c r="E1012" s="4" t="s">
        <v>6491</v>
      </c>
      <c r="F1012" t="s">
        <v>18</v>
      </c>
      <c r="G1012" t="s">
        <v>18</v>
      </c>
      <c r="H1012" t="s">
        <v>18</v>
      </c>
      <c r="I1012" t="s">
        <v>277</v>
      </c>
      <c r="J1012">
        <v>60.65</v>
      </c>
      <c r="K1012">
        <v>59.35</v>
      </c>
      <c r="L1012" s="2">
        <f t="shared" si="21"/>
        <v>-2.1434460016487997</v>
      </c>
      <c r="O1012">
        <v>59.35</v>
      </c>
      <c r="P1012">
        <f t="shared" si="20"/>
        <v>-2.1434460016487997</v>
      </c>
      <c r="R1012">
        <f>VLOOKUP(I1012,'03septbhavcopy'!$A$1:$M$2068,6,FALSE)</f>
        <v>45.65</v>
      </c>
      <c r="S1012">
        <v>-24.732069249793899</v>
      </c>
      <c r="T1012" t="s">
        <v>4187</v>
      </c>
      <c r="V1012">
        <v>46.85</v>
      </c>
      <c r="W1012">
        <v>-22.753503709810381</v>
      </c>
      <c r="Y1012">
        <v>47.1</v>
      </c>
      <c r="Z1012">
        <v>-22.34130255564715</v>
      </c>
      <c r="AE1012" t="e">
        <v>#VALUE!</v>
      </c>
    </row>
    <row r="1013" spans="1:31" x14ac:dyDescent="0.3">
      <c r="A1013"/>
      <c r="B1013" s="27"/>
      <c r="C1013" s="34"/>
      <c r="D1013" s="34"/>
      <c r="F1013"/>
      <c r="G1013"/>
      <c r="H1013"/>
      <c r="I1013" t="s">
        <v>105</v>
      </c>
      <c r="J1013">
        <v>1805.9</v>
      </c>
      <c r="K1013">
        <v>1790.6</v>
      </c>
      <c r="L1013" s="2">
        <f t="shared" si="21"/>
        <v>-0.84722299130628387</v>
      </c>
      <c r="O1013">
        <v>1790.6</v>
      </c>
      <c r="P1013">
        <f t="shared" si="20"/>
        <v>-0.84722299130628387</v>
      </c>
      <c r="R1013">
        <f>VLOOKUP(I1013,'03septbhavcopy'!$A$1:$M$2068,6,FALSE)</f>
        <v>2229.4</v>
      </c>
      <c r="S1013">
        <v>23.450910903150781</v>
      </c>
      <c r="T1013" t="s">
        <v>4187</v>
      </c>
      <c r="V1013">
        <v>2048.9499999999998</v>
      </c>
      <c r="W1013">
        <v>13.458663270391479</v>
      </c>
      <c r="Y1013">
        <v>1978.6</v>
      </c>
      <c r="Z1013">
        <v>9.5630987319342058</v>
      </c>
      <c r="AE1013" t="e">
        <v>#VALUE!</v>
      </c>
    </row>
    <row r="1014" spans="1:31" x14ac:dyDescent="0.3">
      <c r="A1014"/>
      <c r="B1014" s="27"/>
      <c r="C1014" s="34"/>
      <c r="D1014" s="34"/>
      <c r="F1014"/>
      <c r="G1014"/>
      <c r="H1014"/>
      <c r="I1014" t="s">
        <v>24</v>
      </c>
      <c r="J1014">
        <v>246.05</v>
      </c>
      <c r="K1014">
        <v>248.15</v>
      </c>
      <c r="L1014" s="2">
        <f t="shared" si="21"/>
        <v>0.85348506401137747</v>
      </c>
      <c r="O1014">
        <v>248.15</v>
      </c>
      <c r="P1014">
        <f t="shared" si="20"/>
        <v>0.85348506401137747</v>
      </c>
      <c r="R1014">
        <f>VLOOKUP(I1014,'03septbhavcopy'!$A$1:$M$2068,6,FALSE)</f>
        <v>229.8</v>
      </c>
      <c r="S1014">
        <v>-6.6043487096118669</v>
      </c>
      <c r="T1014" t="s">
        <v>4187</v>
      </c>
      <c r="V1014">
        <v>237.4</v>
      </c>
      <c r="W1014">
        <v>-3.5155456208087807</v>
      </c>
      <c r="Y1014">
        <v>212</v>
      </c>
      <c r="Z1014">
        <v>-13.838650680755947</v>
      </c>
      <c r="AE1014" t="e">
        <v>#VALUE!</v>
      </c>
    </row>
    <row r="1015" spans="1:31" x14ac:dyDescent="0.3">
      <c r="A1015"/>
      <c r="B1015" s="27"/>
      <c r="C1015" s="34"/>
      <c r="D1015" s="34"/>
      <c r="F1015"/>
      <c r="G1015"/>
      <c r="H1015"/>
      <c r="I1015" t="s">
        <v>97</v>
      </c>
      <c r="J1015">
        <v>1712.95</v>
      </c>
      <c r="K1015">
        <v>1771.65</v>
      </c>
      <c r="L1015" s="2">
        <f t="shared" si="21"/>
        <v>3.4268367436294138</v>
      </c>
      <c r="O1015">
        <v>1771.65</v>
      </c>
      <c r="P1015">
        <f t="shared" si="20"/>
        <v>3.4268367436294138</v>
      </c>
      <c r="R1015">
        <f>VLOOKUP(I1015,'03septbhavcopy'!$A$1:$M$2068,6,FALSE)</f>
        <v>913.3</v>
      </c>
      <c r="S1015">
        <v>-46.682623544178178</v>
      </c>
      <c r="T1015" t="s">
        <v>4187</v>
      </c>
      <c r="V1015">
        <v>934.2</v>
      </c>
      <c r="W1015">
        <v>-45.462506202749644</v>
      </c>
      <c r="Y1015">
        <v>999.85</v>
      </c>
      <c r="Z1015">
        <v>-41.629936658980121</v>
      </c>
      <c r="AE1015" t="e">
        <v>#N/A</v>
      </c>
    </row>
    <row r="1016" spans="1:31" x14ac:dyDescent="0.3">
      <c r="A1016"/>
      <c r="B1016" s="27"/>
      <c r="C1016" s="34"/>
      <c r="D1016" s="34"/>
      <c r="F1016"/>
      <c r="G1016"/>
      <c r="H1016"/>
      <c r="I1016" t="s">
        <v>114</v>
      </c>
      <c r="J1016">
        <v>1899.25</v>
      </c>
      <c r="K1016">
        <v>1928.8</v>
      </c>
      <c r="L1016" s="2">
        <f t="shared" si="21"/>
        <v>1.5558773199947324</v>
      </c>
      <c r="M1016" s="2">
        <f>AVERAGE(L1012:L1016)</f>
        <v>0.56910602693608803</v>
      </c>
      <c r="O1016">
        <v>1928.8</v>
      </c>
      <c r="P1016">
        <f t="shared" si="20"/>
        <v>1.5558773199947324</v>
      </c>
      <c r="Q1016">
        <f>AVERAGE(P1012:P1016)</f>
        <v>0.56910602693608803</v>
      </c>
      <c r="R1016">
        <f>VLOOKUP(I1016,'03septbhavcopy'!$A$1:$M$2068,6,FALSE)</f>
        <v>2100.3000000000002</v>
      </c>
      <c r="S1016">
        <v>10.585757535869432</v>
      </c>
      <c r="U1016">
        <v>-8.7964746129127462</v>
      </c>
      <c r="V1016">
        <v>2104.75</v>
      </c>
      <c r="W1016">
        <v>10.820060550217191</v>
      </c>
      <c r="Y1016">
        <v>2110</v>
      </c>
      <c r="Z1016">
        <v>11.096485454784784</v>
      </c>
      <c r="AA1016">
        <v>-11.430061141732846</v>
      </c>
      <c r="AE1016" t="e">
        <v>#VALUE!</v>
      </c>
    </row>
    <row r="1017" spans="1:31" x14ac:dyDescent="0.3">
      <c r="A1017"/>
      <c r="B1017" s="27"/>
      <c r="C1017" s="34"/>
      <c r="D1017" s="34"/>
      <c r="F1017"/>
      <c r="G1017"/>
      <c r="H1017"/>
      <c r="I1017" s="15"/>
      <c r="J1017" s="18"/>
      <c r="K1017" t="e">
        <v>#N/A</v>
      </c>
      <c r="L1017" s="2" t="e">
        <f t="shared" si="21"/>
        <v>#N/A</v>
      </c>
      <c r="O1017" t="e">
        <v>#N/A</v>
      </c>
      <c r="P1017" t="e">
        <f t="shared" si="20"/>
        <v>#N/A</v>
      </c>
      <c r="R1017" t="e">
        <f>VLOOKUP(I1017,'03septbhavcopy'!$A$1:$M$2068,6,FALSE)</f>
        <v>#N/A</v>
      </c>
      <c r="S1017" t="s">
        <v>4187</v>
      </c>
      <c r="T1017" t="s">
        <v>4187</v>
      </c>
      <c r="V1017" t="s">
        <v>4187</v>
      </c>
      <c r="W1017" t="s">
        <v>4187</v>
      </c>
      <c r="AE1017" t="e">
        <v>#VALUE!</v>
      </c>
    </row>
    <row r="1018" spans="1:31" x14ac:dyDescent="0.3">
      <c r="A1018" t="s">
        <v>4222</v>
      </c>
      <c r="B1018" s="27">
        <v>44352.236226851855</v>
      </c>
      <c r="C1018" s="34">
        <v>44352.236226851855</v>
      </c>
      <c r="D1018" s="34">
        <v>44352.236226851855</v>
      </c>
      <c r="E1018" s="4" t="s">
        <v>6491</v>
      </c>
      <c r="F1018" t="s">
        <v>19</v>
      </c>
      <c r="G1018" t="s">
        <v>19</v>
      </c>
      <c r="H1018" t="s">
        <v>18</v>
      </c>
      <c r="I1018" t="s">
        <v>145</v>
      </c>
      <c r="J1018">
        <v>673.95</v>
      </c>
      <c r="K1018">
        <v>678.75</v>
      </c>
      <c r="L1018" s="2">
        <f t="shared" si="21"/>
        <v>0.71221900734475174</v>
      </c>
      <c r="O1018">
        <v>678.75</v>
      </c>
      <c r="P1018">
        <f t="shared" si="20"/>
        <v>0.71221900734475174</v>
      </c>
      <c r="R1018">
        <f>VLOOKUP(I1018,'03septbhavcopy'!$A$1:$M$2068,6,FALSE)</f>
        <v>789.4</v>
      </c>
      <c r="S1018">
        <v>17.130350916240065</v>
      </c>
      <c r="T1018" t="s">
        <v>4187</v>
      </c>
      <c r="V1018">
        <v>763.05</v>
      </c>
      <c r="W1018">
        <v>13.220565323837066</v>
      </c>
      <c r="Y1018">
        <v>887.05</v>
      </c>
      <c r="Z1018">
        <v>31.619556346909992</v>
      </c>
      <c r="AE1018" t="e">
        <v>#VALUE!</v>
      </c>
    </row>
    <row r="1019" spans="1:31" x14ac:dyDescent="0.3">
      <c r="A1019"/>
      <c r="B1019" s="27"/>
      <c r="C1019" s="34"/>
      <c r="D1019" s="34"/>
      <c r="F1019"/>
      <c r="G1019"/>
      <c r="H1019"/>
      <c r="I1019" t="s">
        <v>61</v>
      </c>
      <c r="J1019">
        <v>1447.5</v>
      </c>
      <c r="K1019">
        <v>1467.7</v>
      </c>
      <c r="L1019" s="2">
        <f t="shared" si="21"/>
        <v>1.3955094991364454</v>
      </c>
      <c r="O1019">
        <v>1467.7</v>
      </c>
      <c r="P1019">
        <f t="shared" si="20"/>
        <v>1.3955094991364454</v>
      </c>
      <c r="R1019">
        <f>VLOOKUP(I1019,'03septbhavcopy'!$A$1:$M$2068,6,FALSE)</f>
        <v>1629.75</v>
      </c>
      <c r="S1019">
        <v>12.590673575129534</v>
      </c>
      <c r="T1019" t="s">
        <v>4187</v>
      </c>
      <c r="V1019">
        <v>1567.25</v>
      </c>
      <c r="W1019">
        <v>8.2728842832469773</v>
      </c>
      <c r="Y1019">
        <v>1337</v>
      </c>
      <c r="Z1019">
        <v>-7.6338514680483591</v>
      </c>
      <c r="AE1019" t="e">
        <v>#VALUE!</v>
      </c>
    </row>
    <row r="1020" spans="1:31" x14ac:dyDescent="0.3">
      <c r="A1020"/>
      <c r="B1020" s="27"/>
      <c r="C1020" s="34"/>
      <c r="D1020" s="34"/>
      <c r="F1020"/>
      <c r="G1020"/>
      <c r="H1020"/>
      <c r="I1020" t="s">
        <v>136</v>
      </c>
      <c r="J1020">
        <v>2119.75</v>
      </c>
      <c r="K1020">
        <v>2108.85</v>
      </c>
      <c r="L1020" s="2">
        <f t="shared" si="21"/>
        <v>-0.51421158155443281</v>
      </c>
      <c r="O1020">
        <v>2108.85</v>
      </c>
      <c r="P1020">
        <f t="shared" si="20"/>
        <v>-0.51421158155443281</v>
      </c>
      <c r="R1020">
        <f>VLOOKUP(I1020,'03septbhavcopy'!$A$1:$M$2068,6,FALSE)</f>
        <v>2267.4</v>
      </c>
      <c r="S1020">
        <v>6.9654440382120573</v>
      </c>
      <c r="T1020" t="s">
        <v>4187</v>
      </c>
      <c r="V1020">
        <v>2096.6</v>
      </c>
      <c r="W1020">
        <v>-1.0921099186224832</v>
      </c>
      <c r="Y1020">
        <v>2415.8000000000002</v>
      </c>
      <c r="Z1020">
        <v>13.966269607265016</v>
      </c>
      <c r="AE1020" t="e">
        <v>#VALUE!</v>
      </c>
    </row>
    <row r="1021" spans="1:31" x14ac:dyDescent="0.3">
      <c r="A1021"/>
      <c r="B1021" s="27"/>
      <c r="C1021" s="34"/>
      <c r="D1021" s="34"/>
      <c r="F1021"/>
      <c r="G1021"/>
      <c r="H1021"/>
      <c r="I1021" t="s">
        <v>696</v>
      </c>
      <c r="J1021">
        <v>959.05</v>
      </c>
      <c r="K1021">
        <v>972.1</v>
      </c>
      <c r="L1021" s="2">
        <f t="shared" si="21"/>
        <v>1.3607215473645868</v>
      </c>
      <c r="O1021">
        <v>972.1</v>
      </c>
      <c r="P1021">
        <f t="shared" si="20"/>
        <v>1.3607215473645868</v>
      </c>
      <c r="R1021">
        <f>VLOOKUP(I1021,'03septbhavcopy'!$A$1:$M$2068,6,FALSE)</f>
        <v>757.9</v>
      </c>
      <c r="S1021">
        <v>-20.973880402481623</v>
      </c>
      <c r="T1021" t="s">
        <v>4187</v>
      </c>
      <c r="V1021">
        <v>722</v>
      </c>
      <c r="W1021">
        <v>-24.717168030863874</v>
      </c>
      <c r="Y1021">
        <v>649.75</v>
      </c>
      <c r="Z1021">
        <v>-32.250664720296129</v>
      </c>
      <c r="AE1021" t="e">
        <v>#N/A</v>
      </c>
    </row>
    <row r="1022" spans="1:31" x14ac:dyDescent="0.3">
      <c r="A1022"/>
      <c r="B1022" s="27"/>
      <c r="C1022" s="34"/>
      <c r="D1022" s="34"/>
      <c r="F1022"/>
      <c r="G1022"/>
      <c r="H1022"/>
      <c r="I1022" t="s">
        <v>77</v>
      </c>
      <c r="J1022">
        <v>1062.45</v>
      </c>
      <c r="K1022">
        <v>1070.0999999999999</v>
      </c>
      <c r="L1022" s="2">
        <f t="shared" si="21"/>
        <v>0.72003388394746692</v>
      </c>
      <c r="M1022" s="2">
        <f>AVERAGE(L1018:L1022)</f>
        <v>0.7348544712477636</v>
      </c>
      <c r="O1022">
        <v>1070.0999999999999</v>
      </c>
      <c r="P1022">
        <f t="shared" si="20"/>
        <v>0.72003388394746692</v>
      </c>
      <c r="Q1022">
        <f>AVERAGE(P1018:P1022)</f>
        <v>0.7348544712477636</v>
      </c>
      <c r="R1022">
        <f>VLOOKUP(I1022,'03septbhavcopy'!$A$1:$M$2068,6,FALSE)</f>
        <v>1394.55</v>
      </c>
      <c r="S1022">
        <v>31.257941550190584</v>
      </c>
      <c r="T1022">
        <v>9.3941059354581231</v>
      </c>
      <c r="V1022">
        <v>1336.55</v>
      </c>
      <c r="W1022">
        <v>25.79886112287636</v>
      </c>
      <c r="X1022">
        <f>AVERAGE(W1018:W1022)</f>
        <v>4.2966065560948099</v>
      </c>
      <c r="Y1022">
        <v>1386.8</v>
      </c>
      <c r="Z1022">
        <v>30.528495458609804</v>
      </c>
      <c r="AA1022">
        <v>7.2459610448880643</v>
      </c>
      <c r="AE1022" t="e">
        <v>#VALUE!</v>
      </c>
    </row>
    <row r="1023" spans="1:31" x14ac:dyDescent="0.3">
      <c r="A1023"/>
      <c r="B1023" s="27"/>
      <c r="C1023" s="34"/>
      <c r="D1023" s="34"/>
      <c r="F1023"/>
      <c r="G1023"/>
      <c r="H1023"/>
      <c r="I1023" s="15"/>
      <c r="J1023" s="18"/>
      <c r="K1023" t="e">
        <v>#N/A</v>
      </c>
      <c r="L1023" s="2" t="e">
        <f t="shared" si="21"/>
        <v>#N/A</v>
      </c>
      <c r="O1023" t="e">
        <v>#N/A</v>
      </c>
      <c r="P1023" t="e">
        <f t="shared" si="20"/>
        <v>#N/A</v>
      </c>
      <c r="R1023" t="e">
        <f>VLOOKUP(I1023,'03septbhavcopy'!$A$1:$M$2068,6,FALSE)</f>
        <v>#N/A</v>
      </c>
      <c r="S1023" t="s">
        <v>4187</v>
      </c>
      <c r="T1023" t="s">
        <v>4187</v>
      </c>
      <c r="V1023" t="s">
        <v>4187</v>
      </c>
      <c r="W1023" t="s">
        <v>4187</v>
      </c>
      <c r="AE1023" t="e">
        <v>#VALUE!</v>
      </c>
    </row>
    <row r="1024" spans="1:31" x14ac:dyDescent="0.3">
      <c r="A1024" t="s">
        <v>4223</v>
      </c>
      <c r="B1024" s="27">
        <v>44352.543425925927</v>
      </c>
      <c r="C1024" s="34">
        <v>44352.543425925927</v>
      </c>
      <c r="D1024" s="34">
        <v>44352.543425925927</v>
      </c>
      <c r="E1024" s="4" t="s">
        <v>6491</v>
      </c>
      <c r="F1024" t="s">
        <v>18</v>
      </c>
      <c r="G1024" t="s">
        <v>48</v>
      </c>
      <c r="H1024" t="s">
        <v>19</v>
      </c>
      <c r="I1024" t="s">
        <v>24</v>
      </c>
      <c r="J1024">
        <v>244.95</v>
      </c>
      <c r="K1024">
        <v>248.15</v>
      </c>
      <c r="L1024" s="2">
        <f t="shared" si="21"/>
        <v>1.3063890589916378</v>
      </c>
      <c r="O1024">
        <v>248.15</v>
      </c>
      <c r="P1024">
        <f t="shared" si="20"/>
        <v>1.3063890589916378</v>
      </c>
      <c r="R1024">
        <f>VLOOKUP(I1024,'03septbhavcopy'!$A$1:$M$2068,6,FALSE)</f>
        <v>229.8</v>
      </c>
      <c r="S1024">
        <v>-6.1849357011634938</v>
      </c>
      <c r="T1024" t="s">
        <v>4187</v>
      </c>
      <c r="V1024">
        <v>237.4</v>
      </c>
      <c r="W1024">
        <v>-3.0822616860583723</v>
      </c>
      <c r="Y1024">
        <v>212</v>
      </c>
      <c r="Z1024">
        <v>-13.451724841804445</v>
      </c>
      <c r="AE1024" t="e">
        <v>#VALUE!</v>
      </c>
    </row>
    <row r="1025" spans="1:31" x14ac:dyDescent="0.3">
      <c r="A1025"/>
      <c r="B1025" s="27"/>
      <c r="C1025" s="34"/>
      <c r="D1025" s="34"/>
      <c r="F1025"/>
      <c r="G1025"/>
      <c r="H1025"/>
      <c r="I1025" t="s">
        <v>76</v>
      </c>
      <c r="J1025">
        <v>41927.15</v>
      </c>
      <c r="K1025">
        <v>41539.4</v>
      </c>
      <c r="L1025" s="2">
        <f t="shared" si="21"/>
        <v>-0.92481840525769099</v>
      </c>
      <c r="O1025">
        <v>41539.4</v>
      </c>
      <c r="P1025">
        <f t="shared" si="20"/>
        <v>-0.92481840525769099</v>
      </c>
      <c r="R1025">
        <f>VLOOKUP(I1025,'03septbhavcopy'!$A$1:$M$2068,6,FALSE)</f>
        <v>40161.599999999999</v>
      </c>
      <c r="S1025">
        <v>-4.2109945464931506</v>
      </c>
      <c r="T1025" t="s">
        <v>4187</v>
      </c>
      <c r="V1025">
        <v>44380.55</v>
      </c>
      <c r="W1025">
        <v>5.8515782732668482</v>
      </c>
      <c r="Y1025">
        <v>44992.15</v>
      </c>
      <c r="Z1025">
        <v>7.3102989351768484</v>
      </c>
      <c r="AE1025" t="e">
        <v>#VALUE!</v>
      </c>
    </row>
    <row r="1026" spans="1:31" x14ac:dyDescent="0.3">
      <c r="A1026"/>
      <c r="B1026" s="27"/>
      <c r="C1026" s="34"/>
      <c r="D1026" s="34"/>
      <c r="F1026"/>
      <c r="G1026"/>
      <c r="H1026"/>
      <c r="I1026" t="s">
        <v>373</v>
      </c>
      <c r="J1026">
        <v>2527.6</v>
      </c>
      <c r="K1026">
        <v>2882.35</v>
      </c>
      <c r="L1026" s="2">
        <f t="shared" si="21"/>
        <v>14.035053014717519</v>
      </c>
      <c r="O1026">
        <v>2882.35</v>
      </c>
      <c r="P1026">
        <f t="shared" si="20"/>
        <v>14.035053014717519</v>
      </c>
      <c r="R1026">
        <f>VLOOKUP(I1026,'03septbhavcopy'!$A$1:$M$2068,6,FALSE)</f>
        <v>2836</v>
      </c>
      <c r="S1026">
        <v>12.201297673682548</v>
      </c>
      <c r="T1026" t="s">
        <v>4187</v>
      </c>
      <c r="V1026">
        <v>2945.65</v>
      </c>
      <c r="W1026">
        <v>16.539404969140694</v>
      </c>
      <c r="Y1026">
        <v>2529.6999999999998</v>
      </c>
      <c r="Z1026">
        <v>8.3082766260480653E-2</v>
      </c>
      <c r="AE1026" t="e">
        <v>#VALUE!</v>
      </c>
    </row>
    <row r="1027" spans="1:31" x14ac:dyDescent="0.3">
      <c r="A1027"/>
      <c r="B1027" s="27"/>
      <c r="C1027" s="34"/>
      <c r="D1027" s="34"/>
      <c r="F1027"/>
      <c r="G1027"/>
      <c r="H1027"/>
      <c r="I1027" t="s">
        <v>2134</v>
      </c>
      <c r="J1027">
        <v>989.55</v>
      </c>
      <c r="K1027">
        <v>1001.85</v>
      </c>
      <c r="L1027" s="2">
        <f t="shared" si="21"/>
        <v>1.2429892375322185</v>
      </c>
      <c r="O1027">
        <v>1001.85</v>
      </c>
      <c r="P1027">
        <f t="shared" si="20"/>
        <v>1.2429892375322185</v>
      </c>
      <c r="R1027">
        <f>VLOOKUP(I1027,'03septbhavcopy'!$A$1:$M$2068,6,FALSE)</f>
        <v>1198.25</v>
      </c>
      <c r="S1027">
        <v>21.090394623818913</v>
      </c>
      <c r="T1027" t="s">
        <v>4187</v>
      </c>
      <c r="V1027">
        <v>1227.6500000000001</v>
      </c>
      <c r="W1027">
        <v>24.061442069627621</v>
      </c>
      <c r="Y1027">
        <v>1277.8499999999999</v>
      </c>
      <c r="Z1027">
        <v>29.134455055328175</v>
      </c>
      <c r="AE1027" t="e">
        <v>#N/A</v>
      </c>
    </row>
    <row r="1028" spans="1:31" x14ac:dyDescent="0.3">
      <c r="A1028"/>
      <c r="B1028" s="27"/>
      <c r="C1028" s="34"/>
      <c r="D1028" s="34"/>
      <c r="F1028"/>
      <c r="G1028"/>
      <c r="H1028"/>
      <c r="I1028" t="s">
        <v>372</v>
      </c>
      <c r="J1028">
        <v>5255</v>
      </c>
      <c r="K1028">
        <v>5274.75</v>
      </c>
      <c r="L1028" s="2">
        <f t="shared" si="21"/>
        <v>0.37583254043767844</v>
      </c>
      <c r="M1028" s="2">
        <f>AVERAGE(L1024:L1028)</f>
        <v>3.2070890892842727</v>
      </c>
      <c r="O1028">
        <v>5274.75</v>
      </c>
      <c r="P1028">
        <f t="shared" ref="P1028:P1091" si="22">(O1028-J1028)/J1028%</f>
        <v>0.37583254043767844</v>
      </c>
      <c r="Q1028">
        <f>AVERAGE(P1024:P1028)</f>
        <v>3.2070890892842727</v>
      </c>
      <c r="R1028">
        <f>VLOOKUP(I1028,'03septbhavcopy'!$A$1:$M$2068,6,FALSE)</f>
        <v>4898.55</v>
      </c>
      <c r="S1028">
        <v>-6.7830637488106538</v>
      </c>
      <c r="T1028">
        <v>3.222539660206833</v>
      </c>
      <c r="V1028">
        <v>4791.6499999999996</v>
      </c>
      <c r="W1028">
        <v>-8.8173168411037182</v>
      </c>
      <c r="X1028">
        <f>AVERAGE(W1024:W1028)</f>
        <v>6.9105693569746141</v>
      </c>
      <c r="Y1028">
        <v>4309.2</v>
      </c>
      <c r="Z1028">
        <v>-17.998097050428168</v>
      </c>
      <c r="AA1028">
        <v>1.0156029729065785</v>
      </c>
      <c r="AE1028" t="e">
        <v>#VALUE!</v>
      </c>
    </row>
    <row r="1029" spans="1:31" x14ac:dyDescent="0.3">
      <c r="A1029"/>
      <c r="B1029" s="27"/>
      <c r="C1029" s="34"/>
      <c r="D1029" s="34"/>
      <c r="F1029"/>
      <c r="G1029"/>
      <c r="H1029"/>
      <c r="I1029" s="15"/>
      <c r="J1029" s="18"/>
      <c r="K1029" t="e">
        <v>#N/A</v>
      </c>
      <c r="L1029" s="2" t="e">
        <f t="shared" si="21"/>
        <v>#N/A</v>
      </c>
      <c r="O1029" t="e">
        <v>#N/A</v>
      </c>
      <c r="P1029" t="e">
        <f t="shared" si="22"/>
        <v>#N/A</v>
      </c>
      <c r="R1029" t="e">
        <f>VLOOKUP(I1029,'03septbhavcopy'!$A$1:$M$2068,6,FALSE)</f>
        <v>#N/A</v>
      </c>
      <c r="S1029" t="s">
        <v>4187</v>
      </c>
      <c r="T1029" t="s">
        <v>4187</v>
      </c>
      <c r="V1029" t="s">
        <v>4187</v>
      </c>
      <c r="W1029" t="s">
        <v>4187</v>
      </c>
      <c r="AE1029" t="e">
        <v>#VALUE!</v>
      </c>
    </row>
    <row r="1030" spans="1:31" x14ac:dyDescent="0.3">
      <c r="A1030" t="s">
        <v>4224</v>
      </c>
      <c r="B1030" s="27">
        <v>44352.752708333333</v>
      </c>
      <c r="C1030" s="34">
        <v>44352.752708333333</v>
      </c>
      <c r="D1030" s="34">
        <v>44352.752708333333</v>
      </c>
      <c r="E1030" s="4" t="s">
        <v>6491</v>
      </c>
      <c r="F1030" t="s">
        <v>19</v>
      </c>
      <c r="G1030" t="s">
        <v>19</v>
      </c>
      <c r="H1030" t="s">
        <v>18</v>
      </c>
      <c r="I1030" t="s">
        <v>119</v>
      </c>
      <c r="J1030">
        <v>686.95</v>
      </c>
      <c r="K1030">
        <v>710.45</v>
      </c>
      <c r="L1030" s="2">
        <f t="shared" si="21"/>
        <v>3.4209185530242374</v>
      </c>
      <c r="O1030">
        <v>710.45</v>
      </c>
      <c r="P1030">
        <f t="shared" si="22"/>
        <v>3.4209185530242374</v>
      </c>
      <c r="R1030">
        <f>VLOOKUP(I1030,'03septbhavcopy'!$A$1:$M$2068,6,FALSE)</f>
        <v>869.85</v>
      </c>
      <c r="S1030">
        <v>26.624936312686508</v>
      </c>
      <c r="T1030" t="s">
        <v>4187</v>
      </c>
      <c r="V1030">
        <v>835.05</v>
      </c>
      <c r="W1030">
        <v>21.5590654341655</v>
      </c>
      <c r="Y1030">
        <v>704.8</v>
      </c>
      <c r="Z1030">
        <v>2.5984423902758436</v>
      </c>
      <c r="AE1030" t="e">
        <v>#VALUE!</v>
      </c>
    </row>
    <row r="1031" spans="1:31" x14ac:dyDescent="0.3">
      <c r="A1031"/>
      <c r="B1031" s="27"/>
      <c r="C1031" s="34"/>
      <c r="D1031" s="34"/>
      <c r="F1031"/>
      <c r="G1031"/>
      <c r="H1031"/>
      <c r="I1031" t="s">
        <v>137</v>
      </c>
      <c r="J1031">
        <v>532.70000000000005</v>
      </c>
      <c r="K1031">
        <v>546.79999999999995</v>
      </c>
      <c r="L1031" s="2">
        <f t="shared" si="21"/>
        <v>2.6468931856579512</v>
      </c>
      <c r="O1031">
        <v>546.79999999999995</v>
      </c>
      <c r="P1031">
        <f t="shared" si="22"/>
        <v>2.6468931856579512</v>
      </c>
      <c r="R1031">
        <f>VLOOKUP(I1031,'03septbhavcopy'!$A$1:$M$2068,6,FALSE)</f>
        <v>658.45</v>
      </c>
      <c r="S1031">
        <v>23.606157311807767</v>
      </c>
      <c r="T1031" t="s">
        <v>4187</v>
      </c>
      <c r="V1031">
        <v>722.55</v>
      </c>
      <c r="W1031">
        <v>35.63919654589823</v>
      </c>
      <c r="Y1031">
        <v>706.5</v>
      </c>
      <c r="Z1031">
        <v>32.626243664351406</v>
      </c>
      <c r="AE1031" t="e">
        <v>#VALUE!</v>
      </c>
    </row>
    <row r="1032" spans="1:31" x14ac:dyDescent="0.3">
      <c r="A1032"/>
      <c r="B1032" s="27"/>
      <c r="C1032" s="34"/>
      <c r="D1032" s="34"/>
      <c r="F1032"/>
      <c r="G1032"/>
      <c r="H1032"/>
      <c r="I1032" t="s">
        <v>59</v>
      </c>
      <c r="J1032">
        <v>1056.8</v>
      </c>
      <c r="K1032">
        <v>1038.95</v>
      </c>
      <c r="L1032" s="2">
        <f t="shared" si="21"/>
        <v>-1.689061317183943</v>
      </c>
      <c r="O1032">
        <v>1038.95</v>
      </c>
      <c r="P1032">
        <f t="shared" si="22"/>
        <v>-1.689061317183943</v>
      </c>
      <c r="R1032">
        <f>VLOOKUP(I1032,'03septbhavcopy'!$A$1:$M$2068,6,FALSE)</f>
        <v>1430.45</v>
      </c>
      <c r="S1032">
        <v>35.35673732021197</v>
      </c>
      <c r="T1032" t="s">
        <v>4187</v>
      </c>
      <c r="V1032">
        <v>1388.55</v>
      </c>
      <c r="W1032">
        <v>31.391937925813778</v>
      </c>
      <c r="Y1032">
        <v>1194.95</v>
      </c>
      <c r="Z1032">
        <v>13.072482967448911</v>
      </c>
      <c r="AE1032" t="e">
        <v>#VALUE!</v>
      </c>
    </row>
    <row r="1033" spans="1:31" x14ac:dyDescent="0.3">
      <c r="A1033"/>
      <c r="B1033" s="27"/>
      <c r="C1033" s="34"/>
      <c r="D1033" s="34"/>
      <c r="F1033"/>
      <c r="G1033"/>
      <c r="H1033"/>
      <c r="I1033" t="s">
        <v>372</v>
      </c>
      <c r="J1033">
        <v>5255</v>
      </c>
      <c r="K1033">
        <v>5274.75</v>
      </c>
      <c r="L1033" s="2">
        <f t="shared" si="21"/>
        <v>0.37583254043767844</v>
      </c>
      <c r="O1033">
        <v>5274.75</v>
      </c>
      <c r="P1033">
        <f t="shared" si="22"/>
        <v>0.37583254043767844</v>
      </c>
      <c r="R1033">
        <f>VLOOKUP(I1033,'03septbhavcopy'!$A$1:$M$2068,6,FALSE)</f>
        <v>4898.55</v>
      </c>
      <c r="S1033">
        <v>-6.7830637488106538</v>
      </c>
      <c r="T1033" t="s">
        <v>4187</v>
      </c>
      <c r="V1033">
        <v>4791.6499999999996</v>
      </c>
      <c r="W1033">
        <v>-8.8173168411037182</v>
      </c>
      <c r="Y1033">
        <v>4309.2</v>
      </c>
      <c r="Z1033">
        <v>-17.998097050428168</v>
      </c>
      <c r="AE1033" t="e">
        <v>#N/A</v>
      </c>
    </row>
    <row r="1034" spans="1:31" x14ac:dyDescent="0.3">
      <c r="A1034"/>
      <c r="B1034" s="27"/>
      <c r="C1034" s="34"/>
      <c r="D1034" s="34"/>
      <c r="F1034"/>
      <c r="G1034"/>
      <c r="H1034"/>
      <c r="I1034" t="s">
        <v>133</v>
      </c>
      <c r="J1034">
        <v>298.8</v>
      </c>
      <c r="K1034">
        <v>302.25</v>
      </c>
      <c r="L1034" s="2">
        <f t="shared" si="21"/>
        <v>1.1546184738955785</v>
      </c>
      <c r="M1034" s="2">
        <f>AVERAGE(L1030:L1034)</f>
        <v>1.1818402871663003</v>
      </c>
      <c r="O1034">
        <v>302.25</v>
      </c>
      <c r="P1034">
        <f t="shared" si="22"/>
        <v>1.1546184738955785</v>
      </c>
      <c r="Q1034">
        <f>AVERAGE(P1030:P1034)</f>
        <v>1.1818402871663003</v>
      </c>
      <c r="R1034">
        <f>VLOOKUP(I1034,'03septbhavcopy'!$A$1:$M$2068,6,FALSE)</f>
        <v>275.95</v>
      </c>
      <c r="S1034">
        <v>-7.6472556894243722</v>
      </c>
      <c r="T1034">
        <v>14.231502301294245</v>
      </c>
      <c r="V1034">
        <v>277.75</v>
      </c>
      <c r="W1034">
        <v>-7.0448460508701514</v>
      </c>
      <c r="X1034">
        <f>AVERAGE(W1030:W1034)</f>
        <v>14.545607402780728</v>
      </c>
      <c r="Y1034">
        <v>285.05</v>
      </c>
      <c r="Z1034">
        <v>-4.6017402945113792</v>
      </c>
      <c r="AA1034">
        <v>5.1394663354273229</v>
      </c>
      <c r="AE1034" t="e">
        <v>#VALUE!</v>
      </c>
    </row>
    <row r="1035" spans="1:31" x14ac:dyDescent="0.3">
      <c r="A1035"/>
      <c r="B1035" s="27"/>
      <c r="C1035" s="34"/>
      <c r="D1035" s="34"/>
      <c r="F1035"/>
      <c r="G1035"/>
      <c r="H1035"/>
      <c r="I1035" s="15"/>
      <c r="J1035" s="18"/>
      <c r="K1035" t="e">
        <v>#N/A</v>
      </c>
      <c r="L1035" s="2" t="e">
        <f t="shared" si="21"/>
        <v>#N/A</v>
      </c>
      <c r="O1035" t="e">
        <v>#N/A</v>
      </c>
      <c r="P1035" t="e">
        <f t="shared" si="22"/>
        <v>#N/A</v>
      </c>
      <c r="R1035" t="e">
        <f>VLOOKUP(I1035,'03septbhavcopy'!$A$1:$M$2068,6,FALSE)</f>
        <v>#N/A</v>
      </c>
      <c r="S1035" t="s">
        <v>4187</v>
      </c>
      <c r="T1035" t="s">
        <v>4187</v>
      </c>
      <c r="V1035" t="s">
        <v>4187</v>
      </c>
      <c r="W1035" t="s">
        <v>4187</v>
      </c>
      <c r="AE1035" t="e">
        <v>#VALUE!</v>
      </c>
    </row>
    <row r="1036" spans="1:31" x14ac:dyDescent="0.3">
      <c r="A1036"/>
      <c r="B1036" s="27"/>
      <c r="C1036" s="34"/>
      <c r="D1036" s="34"/>
      <c r="F1036"/>
      <c r="G1036"/>
      <c r="H1036"/>
      <c r="I1036" s="15"/>
      <c r="J1036" s="18"/>
      <c r="K1036" t="e">
        <v>#N/A</v>
      </c>
      <c r="L1036" s="2" t="e">
        <f t="shared" si="21"/>
        <v>#N/A</v>
      </c>
      <c r="O1036" t="e">
        <v>#N/A</v>
      </c>
      <c r="P1036" t="e">
        <f t="shared" si="22"/>
        <v>#N/A</v>
      </c>
      <c r="R1036" t="e">
        <f>VLOOKUP(I1036,'03septbhavcopy'!$A$1:$M$2068,6,FALSE)</f>
        <v>#N/A</v>
      </c>
      <c r="S1036" t="s">
        <v>4187</v>
      </c>
      <c r="T1036" t="s">
        <v>4187</v>
      </c>
      <c r="V1036" t="s">
        <v>4187</v>
      </c>
      <c r="W1036" t="s">
        <v>4187</v>
      </c>
      <c r="AE1036" t="e">
        <v>#VALUE!</v>
      </c>
    </row>
    <row r="1037" spans="1:31" x14ac:dyDescent="0.3">
      <c r="A1037" t="s">
        <v>4225</v>
      </c>
      <c r="B1037" s="27">
        <v>44354.159039351849</v>
      </c>
      <c r="C1037" s="34">
        <v>44354.159039351849</v>
      </c>
      <c r="D1037" s="34">
        <v>44354.159039351849</v>
      </c>
      <c r="E1037" s="4" t="s">
        <v>6491</v>
      </c>
      <c r="F1037" t="s">
        <v>19</v>
      </c>
      <c r="G1037" t="s">
        <v>19</v>
      </c>
      <c r="H1037" t="s">
        <v>18</v>
      </c>
      <c r="I1037" t="s">
        <v>136</v>
      </c>
      <c r="J1037">
        <v>2127.0500000000002</v>
      </c>
      <c r="K1037">
        <v>2108.85</v>
      </c>
      <c r="L1037" s="2">
        <f t="shared" si="21"/>
        <v>-0.85564514233329125</v>
      </c>
      <c r="O1037">
        <v>2108.85</v>
      </c>
      <c r="P1037">
        <f t="shared" si="22"/>
        <v>-0.85564514233329125</v>
      </c>
      <c r="R1037">
        <f>VLOOKUP(I1037,'03septbhavcopy'!$A$1:$M$2068,6,FALSE)</f>
        <v>2267.4</v>
      </c>
      <c r="S1037">
        <v>6.5983404245316235</v>
      </c>
      <c r="T1037" t="s">
        <v>4187</v>
      </c>
      <c r="V1037">
        <v>2096.6</v>
      </c>
      <c r="W1037">
        <v>-1.4315601419806903</v>
      </c>
      <c r="Y1037">
        <v>2415.8000000000002</v>
      </c>
      <c r="Z1037">
        <v>13.575139277402975</v>
      </c>
      <c r="AE1037" t="e">
        <v>#VALUE!</v>
      </c>
    </row>
    <row r="1038" spans="1:31" x14ac:dyDescent="0.3">
      <c r="A1038"/>
      <c r="B1038" s="27"/>
      <c r="C1038" s="34"/>
      <c r="D1038" s="34"/>
      <c r="F1038"/>
      <c r="G1038"/>
      <c r="H1038"/>
      <c r="I1038" t="s">
        <v>287</v>
      </c>
      <c r="J1038">
        <v>1608.85</v>
      </c>
      <c r="K1038">
        <v>1592.6</v>
      </c>
      <c r="L1038" s="2">
        <f t="shared" si="21"/>
        <v>-1.0100382260620941</v>
      </c>
      <c r="O1038">
        <v>1592.6</v>
      </c>
      <c r="P1038">
        <f t="shared" si="22"/>
        <v>-1.0100382260620941</v>
      </c>
      <c r="R1038">
        <f>VLOOKUP(I1038,'03septbhavcopy'!$A$1:$M$2068,6,FALSE)</f>
        <v>1750.5</v>
      </c>
      <c r="S1038">
        <v>8.804425521335121</v>
      </c>
      <c r="T1038" t="s">
        <v>4187</v>
      </c>
      <c r="V1038">
        <v>1578.4</v>
      </c>
      <c r="W1038">
        <v>-1.8926562451440356</v>
      </c>
      <c r="Y1038">
        <v>2028.5</v>
      </c>
      <c r="Z1038">
        <v>26.083848711812792</v>
      </c>
      <c r="AE1038" t="e">
        <v>#VALUE!</v>
      </c>
    </row>
    <row r="1039" spans="1:31" x14ac:dyDescent="0.3">
      <c r="A1039"/>
      <c r="B1039" s="27"/>
      <c r="C1039" s="34"/>
      <c r="D1039" s="34"/>
      <c r="F1039"/>
      <c r="G1039"/>
      <c r="H1039"/>
      <c r="I1039" t="s">
        <v>145</v>
      </c>
      <c r="J1039">
        <v>677.45</v>
      </c>
      <c r="K1039">
        <v>678.75</v>
      </c>
      <c r="L1039" s="2">
        <f t="shared" si="21"/>
        <v>0.19189608089157198</v>
      </c>
      <c r="O1039">
        <v>678.75</v>
      </c>
      <c r="P1039">
        <f t="shared" si="22"/>
        <v>0.19189608089157198</v>
      </c>
      <c r="R1039">
        <f>VLOOKUP(I1039,'03septbhavcopy'!$A$1:$M$2068,6,FALSE)</f>
        <v>789.4</v>
      </c>
      <c r="S1039">
        <v>16.525204812163249</v>
      </c>
      <c r="T1039" t="s">
        <v>4187</v>
      </c>
      <c r="V1039">
        <v>763.05</v>
      </c>
      <c r="W1039">
        <v>12.635618864860861</v>
      </c>
      <c r="Y1039">
        <v>887.05</v>
      </c>
      <c r="Z1039">
        <v>30.939552734519136</v>
      </c>
      <c r="AE1039" t="e">
        <v>#N/A</v>
      </c>
    </row>
    <row r="1040" spans="1:31" x14ac:dyDescent="0.3">
      <c r="A1040"/>
      <c r="B1040" s="27"/>
      <c r="C1040" s="34"/>
      <c r="D1040" s="34"/>
      <c r="F1040"/>
      <c r="G1040"/>
      <c r="H1040"/>
      <c r="I1040" t="s">
        <v>207</v>
      </c>
      <c r="J1040">
        <v>1682.75</v>
      </c>
      <c r="K1040">
        <v>1712.5</v>
      </c>
      <c r="L1040" s="2">
        <f t="shared" si="21"/>
        <v>1.7679393849353735</v>
      </c>
      <c r="O1040">
        <v>1712.5</v>
      </c>
      <c r="P1040">
        <f t="shared" si="22"/>
        <v>1.7679393849353735</v>
      </c>
      <c r="R1040">
        <f>VLOOKUP(I1040,'03septbhavcopy'!$A$1:$M$2068,6,FALSE)</f>
        <v>2019.3</v>
      </c>
      <c r="S1040">
        <v>19.999999999999996</v>
      </c>
      <c r="T1040" t="s">
        <v>4187</v>
      </c>
      <c r="V1040">
        <v>2090.25</v>
      </c>
      <c r="W1040">
        <v>24.216312583568563</v>
      </c>
      <c r="Y1040">
        <v>2409.1999999999998</v>
      </c>
      <c r="Z1040">
        <v>43.170405586094176</v>
      </c>
      <c r="AE1040" t="e">
        <v>#VALUE!</v>
      </c>
    </row>
    <row r="1041" spans="1:31" x14ac:dyDescent="0.3">
      <c r="A1041"/>
      <c r="B1041" s="27"/>
      <c r="C1041" s="34"/>
      <c r="D1041" s="34"/>
      <c r="F1041"/>
      <c r="G1041"/>
      <c r="H1041"/>
      <c r="I1041" t="s">
        <v>197</v>
      </c>
      <c r="J1041">
        <v>2812.05</v>
      </c>
      <c r="K1041">
        <v>2834.35</v>
      </c>
      <c r="L1041" s="2">
        <f t="shared" si="21"/>
        <v>0.79301577141230506</v>
      </c>
      <c r="M1041" s="2">
        <f>AVERAGE(L1037:L1041)</f>
        <v>0.177433573768773</v>
      </c>
      <c r="O1041">
        <v>2834.35</v>
      </c>
      <c r="P1041">
        <f t="shared" si="22"/>
        <v>0.79301577141230506</v>
      </c>
      <c r="Q1041">
        <f>AVERAGE(P1037:P1041)</f>
        <v>0.177433573768773</v>
      </c>
      <c r="R1041">
        <f>VLOOKUP(I1041,'03septbhavcopy'!$A$1:$M$2068,6,FALSE)</f>
        <v>3189.65</v>
      </c>
      <c r="S1041">
        <v>13.42792624597713</v>
      </c>
      <c r="T1041">
        <v>13.071179400801423</v>
      </c>
      <c r="V1041">
        <v>3088.55</v>
      </c>
      <c r="W1041">
        <v>9.8326843406056064</v>
      </c>
      <c r="X1041">
        <f>AVERAGE(W1037:W1041)</f>
        <v>8.6720798803820607</v>
      </c>
      <c r="Y1041">
        <v>2614.35</v>
      </c>
      <c r="Z1041">
        <v>-7.0304582066464052</v>
      </c>
      <c r="AA1041">
        <v>21.347697620636534</v>
      </c>
      <c r="AE1041" t="e">
        <v>#VALUE!</v>
      </c>
    </row>
    <row r="1042" spans="1:31" x14ac:dyDescent="0.3">
      <c r="A1042"/>
      <c r="B1042" s="27"/>
      <c r="C1042" s="34"/>
      <c r="D1042" s="34"/>
      <c r="F1042"/>
      <c r="G1042"/>
      <c r="H1042"/>
      <c r="I1042" s="15"/>
      <c r="J1042" s="18"/>
      <c r="K1042" t="e">
        <v>#N/A</v>
      </c>
      <c r="L1042" s="2" t="e">
        <f t="shared" si="21"/>
        <v>#N/A</v>
      </c>
      <c r="O1042" t="e">
        <v>#N/A</v>
      </c>
      <c r="P1042" t="e">
        <f t="shared" si="22"/>
        <v>#N/A</v>
      </c>
      <c r="R1042" t="e">
        <f>VLOOKUP(I1042,'03septbhavcopy'!$A$1:$M$2068,6,FALSE)</f>
        <v>#N/A</v>
      </c>
      <c r="S1042" t="s">
        <v>4187</v>
      </c>
      <c r="T1042" t="s">
        <v>4187</v>
      </c>
      <c r="V1042" t="s">
        <v>4187</v>
      </c>
      <c r="W1042" t="s">
        <v>4187</v>
      </c>
      <c r="AE1042" t="e">
        <v>#VALUE!</v>
      </c>
    </row>
    <row r="1043" spans="1:31" x14ac:dyDescent="0.3">
      <c r="A1043" t="s">
        <v>4226</v>
      </c>
      <c r="B1043" s="27">
        <v>44354.20380787037</v>
      </c>
      <c r="C1043" s="34">
        <v>44354.20380787037</v>
      </c>
      <c r="D1043" s="34">
        <v>44354.20380787037</v>
      </c>
      <c r="E1043" s="4" t="s">
        <v>6491</v>
      </c>
      <c r="F1043" t="s">
        <v>19</v>
      </c>
      <c r="G1043" t="s">
        <v>19</v>
      </c>
      <c r="H1043" t="s">
        <v>19</v>
      </c>
      <c r="I1043" t="s">
        <v>137</v>
      </c>
      <c r="J1043">
        <v>539.70000000000005</v>
      </c>
      <c r="K1043">
        <v>546.79999999999995</v>
      </c>
      <c r="L1043" s="2">
        <f t="shared" si="21"/>
        <v>1.3155456735223103</v>
      </c>
      <c r="O1043">
        <v>546.79999999999995</v>
      </c>
      <c r="P1043">
        <f t="shared" si="22"/>
        <v>1.3155456735223103</v>
      </c>
      <c r="R1043">
        <f>VLOOKUP(I1043,'03septbhavcopy'!$A$1:$M$2068,6,FALSE)</f>
        <v>658.45</v>
      </c>
      <c r="S1043">
        <v>22.002964609968501</v>
      </c>
      <c r="T1043" t="s">
        <v>4187</v>
      </c>
      <c r="V1043">
        <v>722.55</v>
      </c>
      <c r="W1043">
        <v>33.879933296275688</v>
      </c>
      <c r="Y1043">
        <v>706.5</v>
      </c>
      <c r="Z1043">
        <v>30.906058921623114</v>
      </c>
      <c r="AE1043" t="e">
        <v>#VALUE!</v>
      </c>
    </row>
    <row r="1044" spans="1:31" x14ac:dyDescent="0.3">
      <c r="A1044"/>
      <c r="B1044" s="27"/>
      <c r="C1044" s="34"/>
      <c r="D1044" s="34"/>
      <c r="F1044"/>
      <c r="G1044"/>
      <c r="H1044"/>
      <c r="I1044" t="s">
        <v>60</v>
      </c>
      <c r="J1044">
        <v>546.79999999999995</v>
      </c>
      <c r="K1044">
        <v>550.6</v>
      </c>
      <c r="L1044" s="2">
        <f t="shared" si="21"/>
        <v>0.69495245062181199</v>
      </c>
      <c r="O1044">
        <v>550.6</v>
      </c>
      <c r="P1044">
        <f t="shared" si="22"/>
        <v>0.69495245062181199</v>
      </c>
      <c r="R1044">
        <f>VLOOKUP(I1044,'03septbhavcopy'!$A$1:$M$2068,6,FALSE)</f>
        <v>655.1</v>
      </c>
      <c r="S1044">
        <v>19.806144842721299</v>
      </c>
      <c r="T1044" t="s">
        <v>4187</v>
      </c>
      <c r="V1044">
        <v>653.9</v>
      </c>
      <c r="W1044">
        <v>19.586686174103882</v>
      </c>
      <c r="Y1044">
        <v>557</v>
      </c>
      <c r="Z1044">
        <v>1.8653986832479965</v>
      </c>
      <c r="AE1044" t="e">
        <v>#VALUE!</v>
      </c>
    </row>
    <row r="1045" spans="1:31" x14ac:dyDescent="0.3">
      <c r="A1045"/>
      <c r="B1045" s="27"/>
      <c r="C1045" s="34"/>
      <c r="D1045" s="34"/>
      <c r="F1045"/>
      <c r="G1045"/>
      <c r="H1045"/>
      <c r="I1045" t="s">
        <v>136</v>
      </c>
      <c r="J1045">
        <v>2142.9499999999998</v>
      </c>
      <c r="K1045">
        <v>2108.85</v>
      </c>
      <c r="L1045" s="2">
        <f t="shared" si="21"/>
        <v>-1.5912643785435925</v>
      </c>
      <c r="O1045">
        <v>2108.85</v>
      </c>
      <c r="P1045">
        <f t="shared" si="22"/>
        <v>-1.5912643785435925</v>
      </c>
      <c r="R1045">
        <f>VLOOKUP(I1045,'03septbhavcopy'!$A$1:$M$2068,6,FALSE)</f>
        <v>2267.4</v>
      </c>
      <c r="S1045">
        <v>5.8074150120161594</v>
      </c>
      <c r="T1045" t="s">
        <v>4187</v>
      </c>
      <c r="V1045">
        <v>2096.6</v>
      </c>
      <c r="W1045">
        <v>-2.1629062740614535</v>
      </c>
      <c r="Y1045">
        <v>2415.8000000000002</v>
      </c>
      <c r="Z1045">
        <v>12.732448260575394</v>
      </c>
      <c r="AE1045" t="e">
        <v>#N/A</v>
      </c>
    </row>
    <row r="1046" spans="1:31" x14ac:dyDescent="0.3">
      <c r="A1046"/>
      <c r="B1046" s="27"/>
      <c r="C1046" s="34"/>
      <c r="D1046" s="34"/>
      <c r="F1046"/>
      <c r="G1046"/>
      <c r="H1046"/>
      <c r="I1046" t="s">
        <v>46</v>
      </c>
      <c r="J1046">
        <v>397.6</v>
      </c>
      <c r="K1046">
        <v>387.75</v>
      </c>
      <c r="L1046" s="2">
        <f t="shared" si="21"/>
        <v>-2.4773641851106696</v>
      </c>
      <c r="O1046">
        <v>387.75</v>
      </c>
      <c r="P1046">
        <f t="shared" si="22"/>
        <v>-2.4773641851106696</v>
      </c>
      <c r="R1046">
        <f>VLOOKUP(I1046,'03septbhavcopy'!$A$1:$M$2068,6,FALSE)</f>
        <v>461.3</v>
      </c>
      <c r="S1046">
        <v>16.021126760563376</v>
      </c>
      <c r="T1046" t="s">
        <v>4187</v>
      </c>
      <c r="V1046">
        <v>481.4</v>
      </c>
      <c r="W1046">
        <v>21.076458752515077</v>
      </c>
      <c r="Y1046">
        <v>522.6</v>
      </c>
      <c r="Z1046">
        <v>31.438631790744463</v>
      </c>
      <c r="AE1046" t="e">
        <v>#VALUE!</v>
      </c>
    </row>
    <row r="1047" spans="1:31" x14ac:dyDescent="0.3">
      <c r="A1047"/>
      <c r="B1047" s="27"/>
      <c r="C1047" s="34"/>
      <c r="D1047" s="34"/>
      <c r="F1047"/>
      <c r="G1047"/>
      <c r="H1047"/>
      <c r="I1047" t="s">
        <v>287</v>
      </c>
      <c r="J1047">
        <v>1614</v>
      </c>
      <c r="K1047">
        <v>1592.6</v>
      </c>
      <c r="L1047" s="2">
        <f t="shared" si="21"/>
        <v>-1.3258983890954208</v>
      </c>
      <c r="M1047" s="2">
        <f>AVERAGE(L1043:L1047)</f>
        <v>-0.67680576572111206</v>
      </c>
      <c r="O1047">
        <v>1592.6</v>
      </c>
      <c r="P1047">
        <f t="shared" si="22"/>
        <v>-1.3258983890954208</v>
      </c>
      <c r="Q1047">
        <f>AVERAGE(P1043:P1047)</f>
        <v>-0.67680576572111206</v>
      </c>
      <c r="R1047">
        <f>VLOOKUP(I1047,'03septbhavcopy'!$A$1:$M$2068,6,FALSE)</f>
        <v>1750.5</v>
      </c>
      <c r="S1047">
        <v>8.4572490706319705</v>
      </c>
      <c r="T1047">
        <v>14.41898005918026</v>
      </c>
      <c r="V1047">
        <v>1578.4</v>
      </c>
      <c r="W1047">
        <v>-2.2057001239157317</v>
      </c>
      <c r="X1047">
        <f>AVERAGE(W1043:W1047)</f>
        <v>14.034894364983492</v>
      </c>
      <c r="Y1047">
        <v>2028.5</v>
      </c>
      <c r="Z1047">
        <v>25.681536555142504</v>
      </c>
      <c r="AA1047">
        <v>20.524814842266693</v>
      </c>
      <c r="AE1047" t="e">
        <v>#VALUE!</v>
      </c>
    </row>
    <row r="1048" spans="1:31" x14ac:dyDescent="0.3">
      <c r="A1048"/>
      <c r="B1048" s="27"/>
      <c r="C1048" s="34"/>
      <c r="D1048" s="34"/>
      <c r="F1048"/>
      <c r="G1048"/>
      <c r="H1048"/>
      <c r="I1048" s="15"/>
      <c r="J1048" s="18"/>
      <c r="K1048" t="e">
        <v>#N/A</v>
      </c>
      <c r="L1048" s="2" t="e">
        <f t="shared" si="21"/>
        <v>#N/A</v>
      </c>
      <c r="O1048" t="e">
        <v>#N/A</v>
      </c>
      <c r="P1048" t="e">
        <f t="shared" si="22"/>
        <v>#N/A</v>
      </c>
      <c r="R1048" t="e">
        <f>VLOOKUP(I1048,'03septbhavcopy'!$A$1:$M$2068,6,FALSE)</f>
        <v>#N/A</v>
      </c>
      <c r="S1048" t="s">
        <v>4187</v>
      </c>
      <c r="T1048" t="s">
        <v>4187</v>
      </c>
      <c r="V1048" t="s">
        <v>4187</v>
      </c>
      <c r="W1048" t="s">
        <v>4187</v>
      </c>
      <c r="AE1048" t="e">
        <v>#VALUE!</v>
      </c>
    </row>
    <row r="1049" spans="1:31" x14ac:dyDescent="0.3">
      <c r="A1049"/>
      <c r="B1049" s="27"/>
      <c r="C1049" s="34"/>
      <c r="D1049" s="34"/>
      <c r="F1049"/>
      <c r="G1049"/>
      <c r="H1049"/>
      <c r="I1049" s="15"/>
      <c r="J1049" s="18"/>
      <c r="K1049" t="e">
        <v>#N/A</v>
      </c>
      <c r="L1049" s="2" t="e">
        <f t="shared" si="21"/>
        <v>#N/A</v>
      </c>
      <c r="O1049" t="e">
        <v>#N/A</v>
      </c>
      <c r="P1049" t="e">
        <f t="shared" si="22"/>
        <v>#N/A</v>
      </c>
      <c r="R1049" t="e">
        <f>VLOOKUP(I1049,'03septbhavcopy'!$A$1:$M$2068,6,FALSE)</f>
        <v>#N/A</v>
      </c>
      <c r="S1049" t="s">
        <v>4187</v>
      </c>
      <c r="T1049" t="s">
        <v>4187</v>
      </c>
      <c r="V1049" t="s">
        <v>4187</v>
      </c>
      <c r="W1049" t="s">
        <v>4187</v>
      </c>
      <c r="AE1049" t="e">
        <v>#VALUE!</v>
      </c>
    </row>
    <row r="1050" spans="1:31" x14ac:dyDescent="0.3">
      <c r="A1050" s="22">
        <v>44354</v>
      </c>
      <c r="B1050" s="27">
        <v>44354.242303240739</v>
      </c>
      <c r="C1050" s="34">
        <v>44354.242303240739</v>
      </c>
      <c r="D1050" s="34">
        <v>44354.242303240739</v>
      </c>
      <c r="E1050" s="4" t="s">
        <v>6491</v>
      </c>
      <c r="F1050" t="s">
        <v>18</v>
      </c>
      <c r="G1050" t="s">
        <v>18</v>
      </c>
      <c r="H1050" t="s">
        <v>18</v>
      </c>
      <c r="I1050" t="s">
        <v>325</v>
      </c>
      <c r="J1050">
        <v>87005.15</v>
      </c>
      <c r="K1050">
        <v>81349.2</v>
      </c>
      <c r="L1050" s="2">
        <f t="shared" si="21"/>
        <v>-6.5007071420484852</v>
      </c>
      <c r="O1050">
        <v>81349.2</v>
      </c>
      <c r="P1050">
        <f t="shared" si="22"/>
        <v>-6.5007071420484852</v>
      </c>
      <c r="R1050">
        <f>VLOOKUP(I1050,'03septbhavcopy'!$A$1:$M$2068,6,FALSE)</f>
        <v>82397.850000000006</v>
      </c>
      <c r="S1050">
        <v>-5.2954336611108523</v>
      </c>
      <c r="T1050" t="s">
        <v>4187</v>
      </c>
      <c r="V1050">
        <v>81893.399999999994</v>
      </c>
      <c r="W1050">
        <v>-5.8752269262221839</v>
      </c>
      <c r="Y1050">
        <v>68798.8</v>
      </c>
      <c r="Z1050">
        <v>-20.925600381126856</v>
      </c>
      <c r="AE1050" t="e">
        <v>#VALUE!</v>
      </c>
    </row>
    <row r="1051" spans="1:31" x14ac:dyDescent="0.3">
      <c r="A1051" s="22"/>
      <c r="B1051" s="27"/>
      <c r="C1051" s="34"/>
      <c r="D1051" s="34"/>
      <c r="F1051"/>
      <c r="G1051"/>
      <c r="H1051"/>
      <c r="I1051" t="s">
        <v>262</v>
      </c>
      <c r="J1051">
        <v>12906.75</v>
      </c>
      <c r="K1051">
        <v>13003.65</v>
      </c>
      <c r="L1051" s="2">
        <f t="shared" si="21"/>
        <v>0.75076994595850732</v>
      </c>
      <c r="O1051">
        <v>13003.65</v>
      </c>
      <c r="P1051">
        <f t="shared" si="22"/>
        <v>0.75076994595850732</v>
      </c>
      <c r="R1051">
        <f>VLOOKUP(I1051,'03septbhavcopy'!$A$1:$M$2068,6,FALSE)</f>
        <v>13604.55</v>
      </c>
      <c r="S1051">
        <v>5.4064733569643737</v>
      </c>
      <c r="T1051" t="s">
        <v>4187</v>
      </c>
      <c r="V1051">
        <v>13659.9</v>
      </c>
      <c r="W1051">
        <v>5.8353187285722559</v>
      </c>
      <c r="Y1051">
        <v>14894.8</v>
      </c>
      <c r="Z1051">
        <v>15.403180506324205</v>
      </c>
      <c r="AE1051" t="e">
        <v>#N/A</v>
      </c>
    </row>
    <row r="1052" spans="1:31" x14ac:dyDescent="0.3">
      <c r="A1052" s="22"/>
      <c r="B1052" s="27"/>
      <c r="C1052" s="34"/>
      <c r="D1052" s="34"/>
      <c r="F1052"/>
      <c r="G1052"/>
      <c r="H1052"/>
      <c r="I1052" t="s">
        <v>210</v>
      </c>
      <c r="J1052">
        <v>857.95</v>
      </c>
      <c r="K1052">
        <v>853.55</v>
      </c>
      <c r="L1052" s="2">
        <f t="shared" si="21"/>
        <v>-0.51285039920742359</v>
      </c>
      <c r="O1052">
        <v>853.55</v>
      </c>
      <c r="P1052">
        <f t="shared" si="22"/>
        <v>-0.51285039920742359</v>
      </c>
      <c r="R1052">
        <f>VLOOKUP(I1052,'03septbhavcopy'!$A$1:$M$2068,6,FALSE)</f>
        <v>752.8</v>
      </c>
      <c r="S1052">
        <v>-12.255958971968072</v>
      </c>
      <c r="T1052" t="s">
        <v>4187</v>
      </c>
      <c r="V1052">
        <v>725.85</v>
      </c>
      <c r="W1052">
        <v>-15.397167667113468</v>
      </c>
      <c r="Y1052">
        <v>756.6</v>
      </c>
      <c r="Z1052">
        <v>-11.813042718107116</v>
      </c>
      <c r="AE1052" t="e">
        <v>#VALUE!</v>
      </c>
    </row>
    <row r="1053" spans="1:31" x14ac:dyDescent="0.3">
      <c r="A1053" s="22"/>
      <c r="B1053" s="27"/>
      <c r="C1053" s="34"/>
      <c r="D1053" s="34"/>
      <c r="F1053"/>
      <c r="G1053"/>
      <c r="H1053"/>
      <c r="I1053" t="s">
        <v>184</v>
      </c>
      <c r="J1053">
        <v>124.55</v>
      </c>
      <c r="K1053">
        <v>121.45</v>
      </c>
      <c r="L1053" s="2">
        <f t="shared" si="21"/>
        <v>-2.488960256924925</v>
      </c>
      <c r="O1053">
        <v>121.45</v>
      </c>
      <c r="P1053">
        <f t="shared" si="22"/>
        <v>-2.488960256924925</v>
      </c>
      <c r="R1053">
        <f>VLOOKUP(I1053,'03septbhavcopy'!$A$1:$M$2068,6,FALSE)</f>
        <v>122.45</v>
      </c>
      <c r="S1053">
        <v>-1.6860698514652703</v>
      </c>
      <c r="T1053" t="s">
        <v>4187</v>
      </c>
      <c r="V1053">
        <v>109.25</v>
      </c>
      <c r="W1053">
        <v>-12.284223203532715</v>
      </c>
      <c r="Y1053">
        <v>102.45</v>
      </c>
      <c r="Z1053">
        <v>-17.743877960658367</v>
      </c>
      <c r="AE1053" t="e">
        <v>#VALUE!</v>
      </c>
    </row>
    <row r="1054" spans="1:31" x14ac:dyDescent="0.3">
      <c r="A1054" s="22"/>
      <c r="B1054" s="27"/>
      <c r="C1054" s="34"/>
      <c r="D1054" s="34"/>
      <c r="F1054"/>
      <c r="G1054"/>
      <c r="H1054"/>
      <c r="I1054" t="s">
        <v>93</v>
      </c>
      <c r="J1054">
        <v>638.5</v>
      </c>
      <c r="K1054">
        <v>647.1</v>
      </c>
      <c r="L1054" s="2">
        <f t="shared" si="21"/>
        <v>1.3469068128426034</v>
      </c>
      <c r="M1054" s="2">
        <f>AVERAGE(L1050:L1054)</f>
        <v>-1.4809682078759445</v>
      </c>
      <c r="O1054">
        <v>647.1</v>
      </c>
      <c r="P1054">
        <f t="shared" si="22"/>
        <v>1.3469068128426034</v>
      </c>
      <c r="Q1054">
        <f>AVERAGE(P1050:P1054)</f>
        <v>-1.4809682078759445</v>
      </c>
      <c r="R1054">
        <f>VLOOKUP(I1054,'03septbhavcopy'!$A$1:$M$2068,6,FALSE)</f>
        <v>540.4</v>
      </c>
      <c r="S1054">
        <v>-15.364134690681288</v>
      </c>
      <c r="U1054">
        <v>-5.8390247636522217</v>
      </c>
      <c r="V1054">
        <v>555.20000000000005</v>
      </c>
      <c r="W1054">
        <v>-13.046202036021919</v>
      </c>
      <c r="Y1054">
        <v>636.95000000000005</v>
      </c>
      <c r="Z1054">
        <v>-0.24275646045418239</v>
      </c>
      <c r="AA1054">
        <v>-7.0644194028044627</v>
      </c>
      <c r="AE1054" t="e">
        <v>#VALUE!</v>
      </c>
    </row>
    <row r="1055" spans="1:31" x14ac:dyDescent="0.3">
      <c r="A1055" s="22"/>
      <c r="B1055" s="27"/>
      <c r="C1055" s="34"/>
      <c r="D1055" s="34"/>
      <c r="F1055"/>
      <c r="G1055"/>
      <c r="H1055"/>
      <c r="I1055" s="15"/>
      <c r="J1055" s="18"/>
      <c r="K1055" t="e">
        <v>#N/A</v>
      </c>
      <c r="L1055" s="2" t="e">
        <f t="shared" si="21"/>
        <v>#N/A</v>
      </c>
      <c r="O1055" t="e">
        <v>#N/A</v>
      </c>
      <c r="P1055" t="e">
        <f t="shared" si="22"/>
        <v>#N/A</v>
      </c>
      <c r="R1055" t="e">
        <f>VLOOKUP(I1055,'03septbhavcopy'!$A$1:$M$2068,6,FALSE)</f>
        <v>#N/A</v>
      </c>
      <c r="S1055" t="s">
        <v>4187</v>
      </c>
      <c r="T1055" t="s">
        <v>4187</v>
      </c>
      <c r="V1055" t="s">
        <v>4187</v>
      </c>
      <c r="W1055" t="s">
        <v>4187</v>
      </c>
      <c r="AE1055" t="e">
        <v>#VALUE!</v>
      </c>
    </row>
    <row r="1056" spans="1:31" x14ac:dyDescent="0.3">
      <c r="A1056" s="22"/>
      <c r="B1056" s="27"/>
      <c r="C1056" s="34"/>
      <c r="D1056" s="34"/>
      <c r="F1056"/>
      <c r="G1056"/>
      <c r="H1056"/>
      <c r="I1056" s="15"/>
      <c r="J1056" s="18"/>
      <c r="K1056" t="e">
        <v>#N/A</v>
      </c>
      <c r="L1056" s="2" t="e">
        <f t="shared" si="21"/>
        <v>#N/A</v>
      </c>
      <c r="O1056" t="e">
        <v>#N/A</v>
      </c>
      <c r="P1056" t="e">
        <f t="shared" si="22"/>
        <v>#N/A</v>
      </c>
      <c r="R1056" t="e">
        <f>VLOOKUP(I1056,'03septbhavcopy'!$A$1:$M$2068,6,FALSE)</f>
        <v>#N/A</v>
      </c>
      <c r="S1056" t="s">
        <v>4187</v>
      </c>
      <c r="T1056" t="s">
        <v>4187</v>
      </c>
      <c r="V1056" t="s">
        <v>4187</v>
      </c>
      <c r="W1056" t="s">
        <v>4187</v>
      </c>
      <c r="AE1056" t="e">
        <v>#VALUE!</v>
      </c>
    </row>
    <row r="1057" spans="1:31" x14ac:dyDescent="0.3">
      <c r="A1057" s="22">
        <v>44354</v>
      </c>
      <c r="B1057" s="27">
        <v>44354.242627314816</v>
      </c>
      <c r="C1057" s="34">
        <v>44354.242627314816</v>
      </c>
      <c r="D1057" s="34">
        <v>44354.242627314816</v>
      </c>
      <c r="E1057" s="4" t="s">
        <v>6491</v>
      </c>
      <c r="F1057" t="s">
        <v>18</v>
      </c>
      <c r="G1057" t="s">
        <v>18</v>
      </c>
      <c r="H1057" t="s">
        <v>18</v>
      </c>
      <c r="I1057" t="s">
        <v>168</v>
      </c>
      <c r="J1057">
        <v>3157</v>
      </c>
      <c r="K1057">
        <v>3143.65</v>
      </c>
      <c r="L1057" s="2">
        <f t="shared" si="21"/>
        <v>-0.42286981311371269</v>
      </c>
      <c r="O1057">
        <v>3143.65</v>
      </c>
      <c r="P1057">
        <f t="shared" si="22"/>
        <v>-0.42286981311371269</v>
      </c>
      <c r="R1057">
        <f>VLOOKUP(I1057,'03septbhavcopy'!$A$1:$M$2068,6,FALSE)</f>
        <v>4113.1000000000004</v>
      </c>
      <c r="S1057">
        <v>30.285080772885664</v>
      </c>
      <c r="T1057" t="s">
        <v>4187</v>
      </c>
      <c r="V1057">
        <v>4076.25</v>
      </c>
      <c r="W1057">
        <v>29.117833386126069</v>
      </c>
      <c r="Y1057">
        <v>3173.9</v>
      </c>
      <c r="Z1057">
        <v>0.53531834019639191</v>
      </c>
      <c r="AE1057" t="e">
        <v>#N/A</v>
      </c>
    </row>
    <row r="1058" spans="1:31" x14ac:dyDescent="0.3">
      <c r="A1058" s="22"/>
      <c r="B1058" s="27"/>
      <c r="C1058" s="34"/>
      <c r="D1058" s="34"/>
      <c r="F1058"/>
      <c r="G1058"/>
      <c r="H1058"/>
      <c r="I1058" t="s">
        <v>205</v>
      </c>
      <c r="J1058">
        <v>129.15</v>
      </c>
      <c r="K1058">
        <v>129.75</v>
      </c>
      <c r="L1058" s="2">
        <f t="shared" si="21"/>
        <v>0.46457607433216747</v>
      </c>
      <c r="O1058">
        <v>129.75</v>
      </c>
      <c r="P1058">
        <f t="shared" si="22"/>
        <v>0.46457607433216747</v>
      </c>
      <c r="R1058">
        <f>VLOOKUP(I1058,'03septbhavcopy'!$A$1:$M$2068,6,FALSE)</f>
        <v>120.6</v>
      </c>
      <c r="S1058">
        <v>-6.6202090592334581</v>
      </c>
      <c r="T1058" t="s">
        <v>4187</v>
      </c>
      <c r="V1058">
        <v>130.4</v>
      </c>
      <c r="W1058">
        <v>0.96786682152535808</v>
      </c>
      <c r="Y1058">
        <v>135.6</v>
      </c>
      <c r="Z1058">
        <v>4.9941927990708388</v>
      </c>
      <c r="AE1058" t="e">
        <v>#VALUE!</v>
      </c>
    </row>
    <row r="1059" spans="1:31" x14ac:dyDescent="0.3">
      <c r="A1059" s="22"/>
      <c r="B1059" s="27"/>
      <c r="C1059" s="34"/>
      <c r="D1059" s="34"/>
      <c r="F1059"/>
      <c r="G1059"/>
      <c r="H1059"/>
      <c r="I1059" t="s">
        <v>217</v>
      </c>
      <c r="J1059">
        <v>1407.8</v>
      </c>
      <c r="K1059">
        <v>1407.2</v>
      </c>
      <c r="L1059" s="2">
        <f t="shared" si="21"/>
        <v>-4.261969029691072E-2</v>
      </c>
      <c r="O1059">
        <v>1407.2</v>
      </c>
      <c r="P1059">
        <f t="shared" si="22"/>
        <v>-4.261969029691072E-2</v>
      </c>
      <c r="R1059">
        <f>VLOOKUP(I1059,'03septbhavcopy'!$A$1:$M$2068,6,FALSE)</f>
        <v>1580.4</v>
      </c>
      <c r="S1059">
        <v>12.260264242079851</v>
      </c>
      <c r="T1059" t="s">
        <v>4187</v>
      </c>
      <c r="V1059">
        <v>2285.6999999999998</v>
      </c>
      <c r="W1059">
        <v>62.359710186105971</v>
      </c>
      <c r="Y1059">
        <v>1561.55</v>
      </c>
      <c r="Z1059">
        <v>10.921295638585027</v>
      </c>
      <c r="AE1059" t="e">
        <v>#VALUE!</v>
      </c>
    </row>
    <row r="1060" spans="1:31" x14ac:dyDescent="0.3">
      <c r="A1060" s="22"/>
      <c r="B1060" s="27"/>
      <c r="C1060" s="34"/>
      <c r="D1060" s="34"/>
      <c r="F1060"/>
      <c r="G1060"/>
      <c r="H1060"/>
      <c r="I1060" t="s">
        <v>101</v>
      </c>
      <c r="J1060">
        <v>609.54999999999995</v>
      </c>
      <c r="K1060">
        <v>598.95000000000005</v>
      </c>
      <c r="L1060" s="2">
        <f t="shared" si="21"/>
        <v>-1.7389877778689049</v>
      </c>
      <c r="O1060">
        <v>598.95000000000005</v>
      </c>
      <c r="P1060">
        <f t="shared" si="22"/>
        <v>-1.7389877778689049</v>
      </c>
      <c r="R1060">
        <f>VLOOKUP(I1060,'03septbhavcopy'!$A$1:$M$2068,6,FALSE)</f>
        <v>700.55</v>
      </c>
      <c r="S1060">
        <v>14.929046017553935</v>
      </c>
      <c r="T1060" t="s">
        <v>4187</v>
      </c>
      <c r="V1060">
        <v>615.9</v>
      </c>
      <c r="W1060">
        <v>1.0417521122139322</v>
      </c>
      <c r="Y1060">
        <v>690.35</v>
      </c>
      <c r="Z1060">
        <v>13.255680419981966</v>
      </c>
      <c r="AE1060" t="e">
        <v>#VALUE!</v>
      </c>
    </row>
    <row r="1061" spans="1:31" x14ac:dyDescent="0.3">
      <c r="A1061" s="22"/>
      <c r="B1061" s="27"/>
      <c r="C1061" s="34"/>
      <c r="D1061" s="34"/>
      <c r="F1061"/>
      <c r="G1061"/>
      <c r="H1061"/>
      <c r="I1061" t="s">
        <v>245</v>
      </c>
      <c r="J1061">
        <v>1711.5</v>
      </c>
      <c r="K1061">
        <v>1698.6</v>
      </c>
      <c r="L1061" s="2">
        <f t="shared" si="21"/>
        <v>-0.75372480280456278</v>
      </c>
      <c r="M1061" s="2">
        <f>AVERAGE(L1057:L1061)</f>
        <v>-0.49872520195038472</v>
      </c>
      <c r="O1061">
        <v>1698.6</v>
      </c>
      <c r="P1061">
        <f t="shared" si="22"/>
        <v>-0.75372480280456278</v>
      </c>
      <c r="Q1061">
        <f>AVERAGE(P1057:P1061)</f>
        <v>-0.49872520195038472</v>
      </c>
      <c r="R1061">
        <f>VLOOKUP(I1061,'03septbhavcopy'!$A$1:$M$2068,6,FALSE)</f>
        <v>1724.5</v>
      </c>
      <c r="S1061">
        <v>0.75956763073327493</v>
      </c>
      <c r="T1061">
        <v>10.322749920803853</v>
      </c>
      <c r="V1061">
        <v>1683.1</v>
      </c>
      <c r="W1061">
        <v>-1.6593631317557753</v>
      </c>
      <c r="X1061">
        <f>AVERAGE(W1057:W1061)</f>
        <v>18.365559874843107</v>
      </c>
      <c r="Y1061">
        <v>1437.15</v>
      </c>
      <c r="Z1061">
        <v>-16.029798422436457</v>
      </c>
      <c r="AA1061">
        <v>2.735337755079553</v>
      </c>
      <c r="AE1061" t="e">
        <v>#VALUE!</v>
      </c>
    </row>
    <row r="1062" spans="1:31" x14ac:dyDescent="0.3">
      <c r="A1062" s="22"/>
      <c r="B1062" s="27"/>
      <c r="C1062" s="34"/>
      <c r="D1062" s="34"/>
      <c r="F1062"/>
      <c r="G1062"/>
      <c r="H1062"/>
      <c r="I1062" s="15"/>
      <c r="J1062" s="18"/>
      <c r="K1062" t="e">
        <v>#N/A</v>
      </c>
      <c r="L1062" s="2" t="e">
        <f t="shared" si="21"/>
        <v>#N/A</v>
      </c>
      <c r="O1062" t="e">
        <v>#N/A</v>
      </c>
      <c r="P1062" t="e">
        <f t="shared" si="22"/>
        <v>#N/A</v>
      </c>
      <c r="R1062" t="e">
        <f>VLOOKUP(I1062,'03septbhavcopy'!$A$1:$M$2068,6,FALSE)</f>
        <v>#N/A</v>
      </c>
      <c r="S1062" t="s">
        <v>4187</v>
      </c>
      <c r="T1062" t="s">
        <v>4187</v>
      </c>
      <c r="V1062" t="s">
        <v>4187</v>
      </c>
      <c r="W1062" t="s">
        <v>4187</v>
      </c>
      <c r="AE1062" t="e">
        <v>#VALUE!</v>
      </c>
    </row>
    <row r="1063" spans="1:31" x14ac:dyDescent="0.3">
      <c r="A1063" s="22"/>
      <c r="B1063" s="27"/>
      <c r="C1063" s="34"/>
      <c r="D1063" s="34"/>
      <c r="F1063"/>
      <c r="G1063"/>
      <c r="H1063"/>
      <c r="I1063" s="15"/>
      <c r="J1063" s="18"/>
      <c r="K1063" t="e">
        <v>#N/A</v>
      </c>
      <c r="L1063" s="2" t="e">
        <f t="shared" si="21"/>
        <v>#N/A</v>
      </c>
      <c r="O1063" t="e">
        <v>#N/A</v>
      </c>
      <c r="P1063" t="e">
        <f t="shared" si="22"/>
        <v>#N/A</v>
      </c>
      <c r="R1063" t="e">
        <f>VLOOKUP(I1063,'03septbhavcopy'!$A$1:$M$2068,6,FALSE)</f>
        <v>#N/A</v>
      </c>
      <c r="S1063" t="s">
        <v>4187</v>
      </c>
      <c r="T1063" t="s">
        <v>4187</v>
      </c>
      <c r="V1063" t="s">
        <v>4187</v>
      </c>
      <c r="W1063" t="s">
        <v>4187</v>
      </c>
      <c r="AE1063" t="e">
        <v>#N/A</v>
      </c>
    </row>
    <row r="1064" spans="1:31" x14ac:dyDescent="0.3">
      <c r="A1064" t="s">
        <v>4227</v>
      </c>
      <c r="B1064" s="27">
        <v>44354.243692129632</v>
      </c>
      <c r="C1064" s="34">
        <v>44354.243692129632</v>
      </c>
      <c r="D1064" s="34">
        <v>44354.243692129632</v>
      </c>
      <c r="E1064" s="4" t="s">
        <v>6491</v>
      </c>
      <c r="F1064" t="s">
        <v>18</v>
      </c>
      <c r="G1064" t="s">
        <v>18</v>
      </c>
      <c r="H1064" t="s">
        <v>18</v>
      </c>
      <c r="I1064" t="s">
        <v>94</v>
      </c>
      <c r="J1064">
        <v>2204</v>
      </c>
      <c r="K1064">
        <v>2168</v>
      </c>
      <c r="L1064" s="2">
        <f t="shared" si="21"/>
        <v>-1.633393829401089</v>
      </c>
      <c r="O1064">
        <v>2168</v>
      </c>
      <c r="P1064">
        <f t="shared" si="22"/>
        <v>-1.633393829401089</v>
      </c>
      <c r="R1064">
        <f>VLOOKUP(I1064,'03septbhavcopy'!$A$1:$M$2068,6,FALSE)</f>
        <v>2183.9</v>
      </c>
      <c r="S1064">
        <v>-0.91197822141560392</v>
      </c>
      <c r="T1064" t="s">
        <v>4187</v>
      </c>
      <c r="V1064">
        <v>2241.9</v>
      </c>
      <c r="W1064">
        <v>1.7196007259528172</v>
      </c>
      <c r="Y1064">
        <v>1788.35</v>
      </c>
      <c r="Z1064">
        <v>-18.858892921960077</v>
      </c>
      <c r="AE1064" t="e">
        <v>#VALUE!</v>
      </c>
    </row>
    <row r="1065" spans="1:31" x14ac:dyDescent="0.3">
      <c r="A1065"/>
      <c r="B1065" s="27"/>
      <c r="C1065" s="34"/>
      <c r="D1065" s="34"/>
      <c r="F1065"/>
      <c r="G1065"/>
      <c r="H1065"/>
      <c r="I1065" t="s">
        <v>277</v>
      </c>
      <c r="J1065">
        <v>60.15</v>
      </c>
      <c r="K1065">
        <v>59.35</v>
      </c>
      <c r="L1065" s="2">
        <f t="shared" si="21"/>
        <v>-1.3300083125519486</v>
      </c>
      <c r="O1065">
        <v>59.35</v>
      </c>
      <c r="P1065">
        <f t="shared" si="22"/>
        <v>-1.3300083125519486</v>
      </c>
      <c r="R1065">
        <f>VLOOKUP(I1065,'03septbhavcopy'!$A$1:$M$2068,6,FALSE)</f>
        <v>45.65</v>
      </c>
      <c r="S1065">
        <v>-24.106400665004156</v>
      </c>
      <c r="T1065" t="s">
        <v>4187</v>
      </c>
      <c r="V1065">
        <v>46.85</v>
      </c>
      <c r="W1065">
        <v>-22.111388196176222</v>
      </c>
      <c r="Y1065">
        <v>47.1</v>
      </c>
      <c r="Z1065">
        <v>-21.695760598503735</v>
      </c>
      <c r="AE1065" t="e">
        <v>#VALUE!</v>
      </c>
    </row>
    <row r="1066" spans="1:31" x14ac:dyDescent="0.3">
      <c r="A1066"/>
      <c r="B1066" s="27"/>
      <c r="C1066" s="34"/>
      <c r="D1066" s="34"/>
      <c r="F1066"/>
      <c r="G1066"/>
      <c r="H1066"/>
      <c r="I1066" t="s">
        <v>176</v>
      </c>
      <c r="J1066">
        <v>767.55</v>
      </c>
      <c r="K1066">
        <v>757.65</v>
      </c>
      <c r="L1066" s="2">
        <f t="shared" si="21"/>
        <v>-1.2898182528825455</v>
      </c>
      <c r="O1066">
        <v>757.65</v>
      </c>
      <c r="P1066">
        <f t="shared" si="22"/>
        <v>-1.2898182528825455</v>
      </c>
      <c r="R1066">
        <f>VLOOKUP(I1066,'03septbhavcopy'!$A$1:$M$2068,6,FALSE)</f>
        <v>791.3</v>
      </c>
      <c r="S1066">
        <v>3.0942609601980329</v>
      </c>
      <c r="T1066" t="s">
        <v>4187</v>
      </c>
      <c r="V1066">
        <v>780.65</v>
      </c>
      <c r="W1066">
        <v>1.7067292033092338</v>
      </c>
      <c r="Y1066">
        <v>723.9</v>
      </c>
      <c r="Z1066">
        <v>-5.6869259331639608</v>
      </c>
      <c r="AE1066" t="e">
        <v>#VALUE!</v>
      </c>
    </row>
    <row r="1067" spans="1:31" x14ac:dyDescent="0.3">
      <c r="A1067"/>
      <c r="B1067" s="27"/>
      <c r="C1067" s="34"/>
      <c r="D1067" s="34"/>
      <c r="F1067"/>
      <c r="G1067"/>
      <c r="H1067"/>
      <c r="I1067" t="s">
        <v>66</v>
      </c>
      <c r="J1067">
        <v>30929.5</v>
      </c>
      <c r="K1067">
        <v>30970.45</v>
      </c>
      <c r="L1067" s="2">
        <f t="shared" si="21"/>
        <v>0.13239787258119506</v>
      </c>
      <c r="O1067">
        <v>30970.45</v>
      </c>
      <c r="P1067">
        <f t="shared" si="22"/>
        <v>0.13239787258119506</v>
      </c>
      <c r="R1067">
        <f>VLOOKUP(I1067,'03septbhavcopy'!$A$1:$M$2068,6,FALSE)</f>
        <v>32473.3</v>
      </c>
      <c r="S1067">
        <v>4.9913512989217388</v>
      </c>
      <c r="T1067" t="s">
        <v>4187</v>
      </c>
      <c r="V1067">
        <v>32980.75</v>
      </c>
      <c r="W1067">
        <v>6.6320179763656055</v>
      </c>
      <c r="Y1067">
        <v>40715.5</v>
      </c>
      <c r="Z1067">
        <v>31.639696729659384</v>
      </c>
      <c r="AE1067" t="e">
        <v>#VALUE!</v>
      </c>
    </row>
    <row r="1068" spans="1:31" x14ac:dyDescent="0.3">
      <c r="A1068"/>
      <c r="B1068" s="27"/>
      <c r="C1068" s="34"/>
      <c r="D1068" s="34"/>
      <c r="F1068"/>
      <c r="G1068"/>
      <c r="H1068"/>
      <c r="I1068" t="s">
        <v>325</v>
      </c>
      <c r="J1068">
        <v>87025</v>
      </c>
      <c r="K1068">
        <v>81349.2</v>
      </c>
      <c r="L1068" s="2">
        <f t="shared" si="21"/>
        <v>-6.5220338983050885</v>
      </c>
      <c r="M1068" s="2">
        <f>AVERAGE(L1064:L1068)</f>
        <v>-2.1285712841118953</v>
      </c>
      <c r="O1068">
        <v>81349.2</v>
      </c>
      <c r="P1068">
        <f t="shared" si="22"/>
        <v>-6.5220338983050885</v>
      </c>
      <c r="Q1068">
        <f>AVERAGE(P1064:P1068)</f>
        <v>-2.1285712841118953</v>
      </c>
      <c r="R1068">
        <f>VLOOKUP(I1068,'03septbhavcopy'!$A$1:$M$2068,6,FALSE)</f>
        <v>82397.850000000006</v>
      </c>
      <c r="S1068">
        <v>-5.3170353346739372</v>
      </c>
      <c r="U1068">
        <v>-4.4499603923947859</v>
      </c>
      <c r="V1068">
        <v>81893.399999999994</v>
      </c>
      <c r="W1068">
        <v>-5.8966963516231035</v>
      </c>
      <c r="Y1068">
        <v>68798.8</v>
      </c>
      <c r="Z1068">
        <v>-20.943636885952309</v>
      </c>
      <c r="AA1068">
        <v>-7.1091039219841408</v>
      </c>
      <c r="AE1068" t="e">
        <v>#VALUE!</v>
      </c>
    </row>
    <row r="1069" spans="1:31" x14ac:dyDescent="0.3">
      <c r="A1069"/>
      <c r="B1069" s="27"/>
      <c r="C1069" s="34"/>
      <c r="D1069" s="34"/>
      <c r="F1069"/>
      <c r="G1069"/>
      <c r="H1069"/>
      <c r="I1069" s="15"/>
      <c r="J1069" s="18"/>
      <c r="K1069" t="e">
        <v>#N/A</v>
      </c>
      <c r="L1069" s="2" t="e">
        <f t="shared" si="21"/>
        <v>#N/A</v>
      </c>
      <c r="O1069" t="e">
        <v>#N/A</v>
      </c>
      <c r="P1069" t="e">
        <f t="shared" si="22"/>
        <v>#N/A</v>
      </c>
      <c r="R1069" t="e">
        <f>VLOOKUP(I1069,'03septbhavcopy'!$A$1:$M$2068,6,FALSE)</f>
        <v>#N/A</v>
      </c>
      <c r="S1069" t="s">
        <v>4187</v>
      </c>
      <c r="T1069" t="s">
        <v>4187</v>
      </c>
      <c r="V1069" t="s">
        <v>4187</v>
      </c>
      <c r="W1069" t="s">
        <v>4187</v>
      </c>
      <c r="AE1069" t="e">
        <v>#N/A</v>
      </c>
    </row>
    <row r="1070" spans="1:31" x14ac:dyDescent="0.3">
      <c r="A1070"/>
      <c r="B1070" s="27"/>
      <c r="C1070" s="34"/>
      <c r="D1070" s="34"/>
      <c r="F1070"/>
      <c r="G1070"/>
      <c r="H1070"/>
      <c r="I1070" s="15"/>
      <c r="J1070" s="18"/>
      <c r="K1070" t="e">
        <v>#N/A</v>
      </c>
      <c r="L1070" s="2" t="e">
        <f t="shared" ref="L1070:L1133" si="23">(K1070-J1070)/J1070%</f>
        <v>#N/A</v>
      </c>
      <c r="O1070" t="e">
        <v>#N/A</v>
      </c>
      <c r="P1070" t="e">
        <f t="shared" si="22"/>
        <v>#N/A</v>
      </c>
      <c r="R1070" t="e">
        <f>VLOOKUP(I1070,'03septbhavcopy'!$A$1:$M$2068,6,FALSE)</f>
        <v>#N/A</v>
      </c>
      <c r="S1070" t="s">
        <v>4187</v>
      </c>
      <c r="T1070" t="s">
        <v>4187</v>
      </c>
      <c r="V1070" t="s">
        <v>4187</v>
      </c>
      <c r="W1070" t="s">
        <v>4187</v>
      </c>
      <c r="AE1070" t="e">
        <v>#VALUE!</v>
      </c>
    </row>
    <row r="1071" spans="1:31" x14ac:dyDescent="0.3">
      <c r="A1071" t="s">
        <v>4227</v>
      </c>
      <c r="B1071" s="27">
        <v>44354.244212962964</v>
      </c>
      <c r="C1071" s="34">
        <v>44354.244212962964</v>
      </c>
      <c r="D1071" s="34">
        <v>44354.244212962964</v>
      </c>
      <c r="E1071" s="4" t="s">
        <v>6491</v>
      </c>
      <c r="F1071" t="s">
        <v>18</v>
      </c>
      <c r="G1071" t="s">
        <v>18</v>
      </c>
      <c r="H1071" t="s">
        <v>18</v>
      </c>
      <c r="I1071" t="s">
        <v>65</v>
      </c>
      <c r="J1071">
        <v>2238.5500000000002</v>
      </c>
      <c r="K1071">
        <v>2253.75</v>
      </c>
      <c r="L1071" s="2">
        <f t="shared" si="23"/>
        <v>0.67901096692054308</v>
      </c>
      <c r="O1071">
        <v>2253.75</v>
      </c>
      <c r="P1071">
        <f t="shared" si="22"/>
        <v>0.67901096692054308</v>
      </c>
      <c r="R1071">
        <f>VLOOKUP(I1071,'03septbhavcopy'!$A$1:$M$2068,6,FALSE)</f>
        <v>2411.15</v>
      </c>
      <c r="S1071">
        <v>7.7103482164794137</v>
      </c>
      <c r="T1071" t="s">
        <v>4187</v>
      </c>
      <c r="V1071">
        <v>2628.8</v>
      </c>
      <c r="W1071">
        <v>17.433159857943757</v>
      </c>
      <c r="Y1071">
        <v>2245.1999999999998</v>
      </c>
      <c r="Z1071">
        <v>0.29706729802772491</v>
      </c>
      <c r="AE1071" t="e">
        <v>#VALUE!</v>
      </c>
    </row>
    <row r="1072" spans="1:31" x14ac:dyDescent="0.3">
      <c r="A1072"/>
      <c r="B1072" s="27"/>
      <c r="C1072" s="34"/>
      <c r="D1072" s="34"/>
      <c r="F1072"/>
      <c r="G1072"/>
      <c r="H1072"/>
      <c r="I1072" t="s">
        <v>94</v>
      </c>
      <c r="J1072">
        <v>2203.3000000000002</v>
      </c>
      <c r="K1072">
        <v>2168</v>
      </c>
      <c r="L1072" s="2">
        <f t="shared" si="23"/>
        <v>-1.6021422411836872</v>
      </c>
      <c r="O1072">
        <v>2168</v>
      </c>
      <c r="P1072">
        <f t="shared" si="22"/>
        <v>-1.6021422411836872</v>
      </c>
      <c r="R1072">
        <f>VLOOKUP(I1072,'03septbhavcopy'!$A$1:$M$2068,6,FALSE)</f>
        <v>2183.9</v>
      </c>
      <c r="S1072">
        <v>-0.88049743566468885</v>
      </c>
      <c r="T1072" t="s">
        <v>4187</v>
      </c>
      <c r="V1072">
        <v>2241.9</v>
      </c>
      <c r="W1072">
        <v>1.7519175781781831</v>
      </c>
      <c r="Y1072">
        <v>1788.35</v>
      </c>
      <c r="Z1072">
        <v>-18.833113965415524</v>
      </c>
      <c r="AE1072" t="e">
        <v>#VALUE!</v>
      </c>
    </row>
    <row r="1073" spans="1:31" x14ac:dyDescent="0.3">
      <c r="A1073"/>
      <c r="B1073" s="27"/>
      <c r="C1073" s="34"/>
      <c r="D1073" s="34"/>
      <c r="F1073"/>
      <c r="G1073"/>
      <c r="H1073"/>
      <c r="I1073" t="s">
        <v>150</v>
      </c>
      <c r="J1073">
        <v>153.4</v>
      </c>
      <c r="K1073">
        <v>152.94999999999999</v>
      </c>
      <c r="L1073" s="2">
        <f t="shared" si="23"/>
        <v>-0.29335071707954175</v>
      </c>
      <c r="O1073">
        <v>152.94999999999999</v>
      </c>
      <c r="P1073">
        <f t="shared" si="22"/>
        <v>-0.29335071707954175</v>
      </c>
      <c r="R1073">
        <f>VLOOKUP(I1073,'03septbhavcopy'!$A$1:$M$2068,6,FALSE)</f>
        <v>198.6</v>
      </c>
      <c r="S1073">
        <v>29.465449804432847</v>
      </c>
      <c r="T1073" t="s">
        <v>4187</v>
      </c>
      <c r="V1073">
        <v>204</v>
      </c>
      <c r="W1073">
        <v>32.98565840938722</v>
      </c>
      <c r="Y1073">
        <v>202.1</v>
      </c>
      <c r="Z1073">
        <v>31.747066492829198</v>
      </c>
      <c r="AE1073" t="e">
        <v>#VALUE!</v>
      </c>
    </row>
    <row r="1074" spans="1:31" x14ac:dyDescent="0.3">
      <c r="A1074"/>
      <c r="B1074" s="27"/>
      <c r="C1074" s="34"/>
      <c r="D1074" s="34"/>
      <c r="F1074"/>
      <c r="G1074"/>
      <c r="H1074"/>
      <c r="I1074" t="s">
        <v>182</v>
      </c>
      <c r="J1074">
        <v>82.8</v>
      </c>
      <c r="K1074">
        <v>81.8</v>
      </c>
      <c r="L1074" s="2">
        <f t="shared" si="23"/>
        <v>-1.2077294685990339</v>
      </c>
      <c r="O1074">
        <v>81.8</v>
      </c>
      <c r="P1074">
        <f t="shared" si="22"/>
        <v>-1.2077294685990339</v>
      </c>
      <c r="R1074">
        <f>VLOOKUP(I1074,'03septbhavcopy'!$A$1:$M$2068,6,FALSE)</f>
        <v>79.2</v>
      </c>
      <c r="S1074">
        <v>-4.3478260869565153</v>
      </c>
      <c r="T1074" t="s">
        <v>4187</v>
      </c>
      <c r="V1074">
        <v>78</v>
      </c>
      <c r="W1074">
        <v>-5.7971014492753588</v>
      </c>
      <c r="Y1074">
        <v>112.95</v>
      </c>
      <c r="Z1074">
        <v>36.413043478260882</v>
      </c>
      <c r="AE1074" t="e">
        <v>#VALUE!</v>
      </c>
    </row>
    <row r="1075" spans="1:31" x14ac:dyDescent="0.3">
      <c r="A1075"/>
      <c r="B1075" s="27"/>
      <c r="C1075" s="34"/>
      <c r="D1075" s="34"/>
      <c r="F1075"/>
      <c r="G1075"/>
      <c r="H1075"/>
      <c r="I1075" t="s">
        <v>148</v>
      </c>
      <c r="J1075">
        <v>974</v>
      </c>
      <c r="K1075">
        <v>1014.4</v>
      </c>
      <c r="L1075" s="2">
        <f t="shared" si="23"/>
        <v>4.1478439425051308</v>
      </c>
      <c r="M1075" s="2">
        <f>AVERAGE(L1071:L1075)</f>
        <v>0.34472649651268217</v>
      </c>
      <c r="O1075">
        <v>1014.4</v>
      </c>
      <c r="P1075">
        <f t="shared" si="22"/>
        <v>4.1478439425051308</v>
      </c>
      <c r="Q1075">
        <f>AVERAGE(P1071:P1075)</f>
        <v>0.34472649651268217</v>
      </c>
      <c r="R1075">
        <f>VLOOKUP(I1075,'03septbhavcopy'!$A$1:$M$2068,6,FALSE)</f>
        <v>1066.9000000000001</v>
      </c>
      <c r="S1075">
        <v>9.5379876796714669</v>
      </c>
      <c r="T1075">
        <v>8.2970924355925053</v>
      </c>
      <c r="V1075">
        <v>1030.05</v>
      </c>
      <c r="W1075">
        <v>5.7546201232032805</v>
      </c>
      <c r="X1075">
        <f>AVERAGE(W1071:W1075)</f>
        <v>10.425650903887416</v>
      </c>
      <c r="Y1075">
        <v>869.3</v>
      </c>
      <c r="Z1075">
        <v>-10.749486652977417</v>
      </c>
      <c r="AA1075">
        <v>7.7749153301449727</v>
      </c>
      <c r="AE1075" t="e">
        <v>#N/A</v>
      </c>
    </row>
    <row r="1076" spans="1:31" x14ac:dyDescent="0.3">
      <c r="A1076"/>
      <c r="B1076" s="27"/>
      <c r="C1076" s="34"/>
      <c r="D1076" s="34"/>
      <c r="F1076"/>
      <c r="G1076"/>
      <c r="H1076"/>
      <c r="I1076" s="15"/>
      <c r="J1076" s="18"/>
      <c r="K1076" t="e">
        <v>#N/A</v>
      </c>
      <c r="L1076" s="2" t="e">
        <f t="shared" si="23"/>
        <v>#N/A</v>
      </c>
      <c r="O1076" t="e">
        <v>#N/A</v>
      </c>
      <c r="P1076" t="e">
        <f t="shared" si="22"/>
        <v>#N/A</v>
      </c>
      <c r="R1076" t="e">
        <f>VLOOKUP(I1076,'03septbhavcopy'!$A$1:$M$2068,6,FALSE)</f>
        <v>#N/A</v>
      </c>
      <c r="S1076" t="s">
        <v>4187</v>
      </c>
      <c r="T1076" t="s">
        <v>4187</v>
      </c>
      <c r="V1076" t="s">
        <v>4187</v>
      </c>
      <c r="W1076" t="s">
        <v>4187</v>
      </c>
      <c r="AE1076" t="e">
        <v>#VALUE!</v>
      </c>
    </row>
    <row r="1077" spans="1:31" x14ac:dyDescent="0.3">
      <c r="A1077" t="s">
        <v>4228</v>
      </c>
      <c r="B1077" s="27">
        <v>44354.245520833334</v>
      </c>
      <c r="C1077" s="34">
        <v>44354.245520833334</v>
      </c>
      <c r="D1077" s="34">
        <v>44354.245520833334</v>
      </c>
      <c r="E1077" s="4" t="s">
        <v>6491</v>
      </c>
      <c r="F1077" t="s">
        <v>19</v>
      </c>
      <c r="G1077" t="s">
        <v>19</v>
      </c>
      <c r="H1077" t="s">
        <v>7</v>
      </c>
      <c r="I1077" t="s">
        <v>120</v>
      </c>
      <c r="J1077">
        <v>1654.25</v>
      </c>
      <c r="K1077">
        <v>1636.45</v>
      </c>
      <c r="L1077" s="2">
        <f t="shared" si="23"/>
        <v>-1.0760163215958867</v>
      </c>
      <c r="O1077">
        <v>1636.45</v>
      </c>
      <c r="P1077">
        <f t="shared" si="22"/>
        <v>-1.0760163215958867</v>
      </c>
      <c r="R1077">
        <f>VLOOKUP(I1077,'03septbhavcopy'!$A$1:$M$2068,6,FALSE)</f>
        <v>1565.55</v>
      </c>
      <c r="S1077">
        <v>-5.3619465014356988</v>
      </c>
      <c r="T1077" t="s">
        <v>4187</v>
      </c>
      <c r="V1077">
        <v>1531.25</v>
      </c>
      <c r="W1077">
        <v>-7.435393682937887</v>
      </c>
      <c r="Y1077">
        <v>1731.8</v>
      </c>
      <c r="Z1077">
        <v>4.6879250415596161</v>
      </c>
      <c r="AE1077" t="e">
        <v>#VALUE!</v>
      </c>
    </row>
    <row r="1078" spans="1:31" x14ac:dyDescent="0.3">
      <c r="A1078"/>
      <c r="B1078" s="27"/>
      <c r="C1078" s="34"/>
      <c r="D1078" s="34"/>
      <c r="F1078"/>
      <c r="G1078"/>
      <c r="H1078"/>
      <c r="I1078" t="s">
        <v>59</v>
      </c>
      <c r="J1078">
        <v>1062.75</v>
      </c>
      <c r="K1078">
        <v>1038.95</v>
      </c>
      <c r="L1078" s="2">
        <f t="shared" si="23"/>
        <v>-2.2394730651611345</v>
      </c>
      <c r="O1078">
        <v>1038.95</v>
      </c>
      <c r="P1078">
        <f t="shared" si="22"/>
        <v>-2.2394730651611345</v>
      </c>
      <c r="R1078">
        <f>VLOOKUP(I1078,'03septbhavcopy'!$A$1:$M$2068,6,FALSE)</f>
        <v>1430.45</v>
      </c>
      <c r="S1078">
        <v>34.598917901670198</v>
      </c>
      <c r="T1078" t="s">
        <v>4187</v>
      </c>
      <c r="V1078">
        <v>1388.55</v>
      </c>
      <c r="W1078">
        <v>30.656316160903312</v>
      </c>
      <c r="Y1078">
        <v>1194.95</v>
      </c>
      <c r="Z1078">
        <v>12.439426017407675</v>
      </c>
      <c r="AE1078" t="e">
        <v>#VALUE!</v>
      </c>
    </row>
    <row r="1079" spans="1:31" x14ac:dyDescent="0.3">
      <c r="A1079"/>
      <c r="B1079" s="27"/>
      <c r="C1079" s="34"/>
      <c r="D1079" s="34"/>
      <c r="F1079"/>
      <c r="G1079"/>
      <c r="H1079"/>
      <c r="I1079" t="s">
        <v>58</v>
      </c>
      <c r="J1079">
        <v>7290.9</v>
      </c>
      <c r="K1079">
        <v>7336.75</v>
      </c>
      <c r="L1079" s="2">
        <f t="shared" si="23"/>
        <v>0.62886612078070425</v>
      </c>
      <c r="O1079">
        <v>7336.75</v>
      </c>
      <c r="P1079">
        <f t="shared" si="22"/>
        <v>0.62886612078070425</v>
      </c>
      <c r="R1079">
        <f>VLOOKUP(I1079,'03septbhavcopy'!$A$1:$M$2068,6,FALSE)</f>
        <v>6863.1</v>
      </c>
      <c r="S1079">
        <v>-5.8675883635765036</v>
      </c>
      <c r="T1079" t="s">
        <v>4187</v>
      </c>
      <c r="V1079">
        <v>7403.45</v>
      </c>
      <c r="W1079">
        <v>1.5437051667146744</v>
      </c>
      <c r="Y1079">
        <v>8511.65</v>
      </c>
      <c r="Z1079">
        <v>16.743474742487212</v>
      </c>
      <c r="AE1079" t="e">
        <v>#VALUE!</v>
      </c>
    </row>
    <row r="1080" spans="1:31" x14ac:dyDescent="0.3">
      <c r="A1080"/>
      <c r="B1080" s="27"/>
      <c r="C1080" s="34"/>
      <c r="D1080" s="34"/>
      <c r="F1080"/>
      <c r="G1080"/>
      <c r="H1080"/>
      <c r="I1080" t="s">
        <v>60</v>
      </c>
      <c r="J1080">
        <v>548.15</v>
      </c>
      <c r="K1080">
        <v>550.6</v>
      </c>
      <c r="L1080" s="2">
        <f t="shared" si="23"/>
        <v>0.44695794946639528</v>
      </c>
      <c r="O1080">
        <v>550.6</v>
      </c>
      <c r="P1080">
        <f t="shared" si="22"/>
        <v>0.44695794946639528</v>
      </c>
      <c r="R1080">
        <f>VLOOKUP(I1080,'03septbhavcopy'!$A$1:$M$2068,6,FALSE)</f>
        <v>655.1</v>
      </c>
      <c r="S1080">
        <v>19.511082732828616</v>
      </c>
      <c r="T1080" t="s">
        <v>4187</v>
      </c>
      <c r="V1080">
        <v>653.9</v>
      </c>
      <c r="W1080">
        <v>19.292164553498132</v>
      </c>
      <c r="Y1080">
        <v>557</v>
      </c>
      <c r="Z1080">
        <v>1.614521572562259</v>
      </c>
      <c r="AE1080" t="e">
        <v>#VALUE!</v>
      </c>
    </row>
    <row r="1081" spans="1:31" x14ac:dyDescent="0.3">
      <c r="A1081"/>
      <c r="B1081" s="27"/>
      <c r="C1081" s="34"/>
      <c r="D1081" s="34"/>
      <c r="F1081"/>
      <c r="G1081"/>
      <c r="H1081"/>
      <c r="I1081" t="s">
        <v>1298</v>
      </c>
      <c r="J1081">
        <v>2794.95</v>
      </c>
      <c r="K1081">
        <v>2763.8</v>
      </c>
      <c r="L1081" s="2">
        <f t="shared" si="23"/>
        <v>-1.1145100985706233</v>
      </c>
      <c r="M1081" s="2">
        <f>AVERAGE(L1077:L1081)</f>
        <v>-0.67083508301610917</v>
      </c>
      <c r="O1081">
        <v>2763.8</v>
      </c>
      <c r="P1081">
        <f t="shared" si="22"/>
        <v>-1.1145100985706233</v>
      </c>
      <c r="Q1081">
        <f>AVERAGE(P1077:P1081)</f>
        <v>-0.67083508301610917</v>
      </c>
      <c r="R1081">
        <f>VLOOKUP(I1081,'03septbhavcopy'!$A$1:$M$2068,6,FALSE)</f>
        <v>2802.6</v>
      </c>
      <c r="S1081">
        <v>0.27370793753019168</v>
      </c>
      <c r="T1081">
        <v>8.6308347414033584</v>
      </c>
      <c r="V1081">
        <v>2879.35</v>
      </c>
      <c r="W1081">
        <v>3.0197320166729313</v>
      </c>
      <c r="X1081">
        <f>AVERAGE(W1077:W1081)</f>
        <v>9.4153048429702331</v>
      </c>
      <c r="Y1081">
        <v>2601.35</v>
      </c>
      <c r="Z1081">
        <v>-6.9267786543587517</v>
      </c>
      <c r="AA1081">
        <v>5.7117137439316021</v>
      </c>
      <c r="AE1081" t="e">
        <v>#N/A</v>
      </c>
    </row>
    <row r="1082" spans="1:31" x14ac:dyDescent="0.3">
      <c r="A1082"/>
      <c r="B1082" s="27"/>
      <c r="C1082" s="34"/>
      <c r="D1082" s="34"/>
      <c r="F1082"/>
      <c r="G1082"/>
      <c r="H1082"/>
      <c r="I1082" s="15"/>
      <c r="J1082" s="18"/>
      <c r="K1082" t="e">
        <v>#N/A</v>
      </c>
      <c r="L1082" s="2" t="e">
        <f t="shared" si="23"/>
        <v>#N/A</v>
      </c>
      <c r="O1082" t="e">
        <v>#N/A</v>
      </c>
      <c r="P1082" t="e">
        <f t="shared" si="22"/>
        <v>#N/A</v>
      </c>
      <c r="R1082" t="e">
        <f>VLOOKUP(I1082,'03septbhavcopy'!$A$1:$M$2068,6,FALSE)</f>
        <v>#N/A</v>
      </c>
      <c r="S1082" t="s">
        <v>4187</v>
      </c>
      <c r="T1082" t="s">
        <v>4187</v>
      </c>
      <c r="V1082" t="s">
        <v>4187</v>
      </c>
      <c r="W1082" t="s">
        <v>4187</v>
      </c>
      <c r="AE1082" t="e">
        <v>#VALUE!</v>
      </c>
    </row>
    <row r="1083" spans="1:31" x14ac:dyDescent="0.3">
      <c r="A1083" t="s">
        <v>4229</v>
      </c>
      <c r="B1083" s="27">
        <v>44354.272581018522</v>
      </c>
      <c r="C1083" s="34">
        <v>44354.272581018522</v>
      </c>
      <c r="D1083" s="34">
        <v>44354.272581018522</v>
      </c>
      <c r="E1083" s="4" t="s">
        <v>6491</v>
      </c>
      <c r="F1083" t="s">
        <v>19</v>
      </c>
      <c r="G1083" t="s">
        <v>18</v>
      </c>
      <c r="H1083" t="s">
        <v>19</v>
      </c>
      <c r="I1083" t="s">
        <v>300</v>
      </c>
      <c r="J1083">
        <v>28911</v>
      </c>
      <c r="K1083">
        <v>28955.35</v>
      </c>
      <c r="L1083" s="2">
        <f t="shared" si="23"/>
        <v>0.15340181937670277</v>
      </c>
      <c r="O1083">
        <v>28955.35</v>
      </c>
      <c r="P1083">
        <f t="shared" si="22"/>
        <v>0.15340181937670277</v>
      </c>
      <c r="R1083">
        <f>VLOOKUP(I1083,'03septbhavcopy'!$A$1:$M$2068,6,FALSE)</f>
        <v>30440.799999999999</v>
      </c>
      <c r="S1083">
        <v>5.2914115734495493</v>
      </c>
      <c r="T1083" t="s">
        <v>4187</v>
      </c>
      <c r="V1083">
        <v>29476</v>
      </c>
      <c r="W1083">
        <v>1.9542734599287468</v>
      </c>
      <c r="Y1083">
        <v>24865.55</v>
      </c>
      <c r="Z1083">
        <v>-13.992770917643805</v>
      </c>
      <c r="AE1083" t="e">
        <v>#VALUE!</v>
      </c>
    </row>
    <row r="1084" spans="1:31" x14ac:dyDescent="0.3">
      <c r="A1084"/>
      <c r="B1084" s="27"/>
      <c r="C1084" s="34"/>
      <c r="D1084" s="34"/>
      <c r="F1084"/>
      <c r="G1084"/>
      <c r="H1084"/>
      <c r="I1084" t="s">
        <v>59</v>
      </c>
      <c r="J1084">
        <v>1054.5999999999999</v>
      </c>
      <c r="K1084">
        <v>1038.95</v>
      </c>
      <c r="L1084" s="2">
        <f t="shared" si="23"/>
        <v>-1.4839749668120485</v>
      </c>
      <c r="O1084">
        <v>1038.95</v>
      </c>
      <c r="P1084">
        <f t="shared" si="22"/>
        <v>-1.4839749668120485</v>
      </c>
      <c r="R1084">
        <f>VLOOKUP(I1084,'03septbhavcopy'!$A$1:$M$2068,6,FALSE)</f>
        <v>1430.45</v>
      </c>
      <c r="S1084">
        <v>35.639104873885849</v>
      </c>
      <c r="T1084" t="s">
        <v>4187</v>
      </c>
      <c r="V1084">
        <v>1388.55</v>
      </c>
      <c r="W1084">
        <v>31.666034515456104</v>
      </c>
      <c r="Y1084">
        <v>1194.95</v>
      </c>
      <c r="Z1084">
        <v>13.308363360515848</v>
      </c>
      <c r="AE1084" t="e">
        <v>#VALUE!</v>
      </c>
    </row>
    <row r="1085" spans="1:31" x14ac:dyDescent="0.3">
      <c r="A1085"/>
      <c r="B1085" s="27"/>
      <c r="C1085" s="34"/>
      <c r="D1085" s="34"/>
      <c r="F1085"/>
      <c r="G1085"/>
      <c r="H1085"/>
      <c r="I1085" t="s">
        <v>325</v>
      </c>
      <c r="J1085">
        <v>86763.15</v>
      </c>
      <c r="K1085">
        <v>81349.2</v>
      </c>
      <c r="L1085" s="2">
        <f t="shared" si="23"/>
        <v>-6.2399186751518325</v>
      </c>
      <c r="O1085">
        <v>81349.2</v>
      </c>
      <c r="P1085">
        <f t="shared" si="22"/>
        <v>-6.2399186751518325</v>
      </c>
      <c r="R1085">
        <f>VLOOKUP(I1085,'03septbhavcopy'!$A$1:$M$2068,6,FALSE)</f>
        <v>82397.850000000006</v>
      </c>
      <c r="S1085">
        <v>-5.0312834423369699</v>
      </c>
      <c r="T1085" t="s">
        <v>4187</v>
      </c>
      <c r="V1085">
        <v>81893.399999999994</v>
      </c>
      <c r="W1085">
        <v>-5.6126938683069945</v>
      </c>
      <c r="Y1085">
        <v>68798.8</v>
      </c>
      <c r="Z1085">
        <v>-20.705045863364795</v>
      </c>
      <c r="AE1085" t="e">
        <v>#VALUE!</v>
      </c>
    </row>
    <row r="1086" spans="1:31" x14ac:dyDescent="0.3">
      <c r="A1086"/>
      <c r="B1086" s="27"/>
      <c r="C1086" s="34"/>
      <c r="D1086" s="34"/>
      <c r="F1086"/>
      <c r="G1086"/>
      <c r="H1086"/>
      <c r="I1086" t="s">
        <v>150</v>
      </c>
      <c r="J1086">
        <v>153.44999999999999</v>
      </c>
      <c r="K1086">
        <v>152.94999999999999</v>
      </c>
      <c r="L1086" s="2">
        <f t="shared" si="23"/>
        <v>-0.32583903551645488</v>
      </c>
      <c r="O1086">
        <v>152.94999999999999</v>
      </c>
      <c r="P1086">
        <f t="shared" si="22"/>
        <v>-0.32583903551645488</v>
      </c>
      <c r="R1086">
        <f>VLOOKUP(I1086,'03septbhavcopy'!$A$1:$M$2068,6,FALSE)</f>
        <v>198.6</v>
      </c>
      <c r="S1086">
        <v>29.423264907135881</v>
      </c>
      <c r="T1086" t="s">
        <v>4187</v>
      </c>
      <c r="V1086">
        <v>204</v>
      </c>
      <c r="W1086">
        <v>32.942326490713597</v>
      </c>
      <c r="Y1086">
        <v>202.1</v>
      </c>
      <c r="Z1086">
        <v>31.704138155751064</v>
      </c>
      <c r="AE1086" t="e">
        <v>#VALUE!</v>
      </c>
    </row>
    <row r="1087" spans="1:31" x14ac:dyDescent="0.3">
      <c r="A1087"/>
      <c r="B1087" s="27"/>
      <c r="C1087" s="34"/>
      <c r="D1087" s="34"/>
      <c r="F1087"/>
      <c r="G1087"/>
      <c r="H1087"/>
      <c r="I1087" t="s">
        <v>200</v>
      </c>
      <c r="J1087">
        <v>2094.25</v>
      </c>
      <c r="K1087">
        <v>2074.75</v>
      </c>
      <c r="L1087" s="2">
        <f t="shared" si="23"/>
        <v>-0.93112092634594723</v>
      </c>
      <c r="M1087" s="2">
        <f>AVERAGE(L1083:L1087)</f>
        <v>-1.7654903568899161</v>
      </c>
      <c r="O1087">
        <v>2074.75</v>
      </c>
      <c r="P1087">
        <f t="shared" si="22"/>
        <v>-0.93112092634594723</v>
      </c>
      <c r="Q1087">
        <f>AVERAGE(P1083:P1087)</f>
        <v>-1.7654903568899161</v>
      </c>
      <c r="R1087">
        <f>VLOOKUP(I1087,'03septbhavcopy'!$A$1:$M$2068,6,FALSE)</f>
        <v>2327.4</v>
      </c>
      <c r="S1087">
        <v>11.132863793720908</v>
      </c>
      <c r="T1087">
        <v>15.291072341171041</v>
      </c>
      <c r="V1087">
        <v>2405.5500000000002</v>
      </c>
      <c r="W1087">
        <v>14.8645099677689</v>
      </c>
      <c r="X1087">
        <f>AVERAGE(W1083:W1087)</f>
        <v>15.16289011311207</v>
      </c>
      <c r="Y1087">
        <v>2435.5</v>
      </c>
      <c r="Z1087">
        <v>16.294616211054077</v>
      </c>
      <c r="AA1087">
        <v>5.3218601892624786</v>
      </c>
      <c r="AE1087" t="e">
        <v>#N/A</v>
      </c>
    </row>
    <row r="1088" spans="1:31" x14ac:dyDescent="0.3">
      <c r="A1088"/>
      <c r="B1088" s="27"/>
      <c r="C1088" s="34"/>
      <c r="D1088" s="34"/>
      <c r="F1088"/>
      <c r="G1088"/>
      <c r="H1088"/>
      <c r="I1088" s="15"/>
      <c r="J1088" s="18"/>
      <c r="K1088" t="e">
        <v>#N/A</v>
      </c>
      <c r="L1088" s="2" t="e">
        <f t="shared" si="23"/>
        <v>#N/A</v>
      </c>
      <c r="O1088" t="e">
        <v>#N/A</v>
      </c>
      <c r="P1088" t="e">
        <f t="shared" si="22"/>
        <v>#N/A</v>
      </c>
      <c r="R1088" t="e">
        <f>VLOOKUP(I1088,'03septbhavcopy'!$A$1:$M$2068,6,FALSE)</f>
        <v>#N/A</v>
      </c>
      <c r="S1088" t="s">
        <v>4187</v>
      </c>
      <c r="T1088" t="s">
        <v>4187</v>
      </c>
      <c r="V1088" t="s">
        <v>4187</v>
      </c>
      <c r="W1088" t="s">
        <v>4187</v>
      </c>
      <c r="AE1088" t="e">
        <v>#VALUE!</v>
      </c>
    </row>
    <row r="1089" spans="1:31" x14ac:dyDescent="0.3">
      <c r="A1089" t="s">
        <v>4230</v>
      </c>
      <c r="B1089" s="27">
        <v>44354.273831018516</v>
      </c>
      <c r="C1089" s="34">
        <v>44354.273831018516</v>
      </c>
      <c r="D1089" s="34">
        <v>44354.273831018516</v>
      </c>
      <c r="E1089" s="4" t="s">
        <v>6491</v>
      </c>
      <c r="F1089" t="s">
        <v>18</v>
      </c>
      <c r="G1089" t="s">
        <v>48</v>
      </c>
      <c r="H1089" t="s">
        <v>19</v>
      </c>
      <c r="I1089" t="s">
        <v>168</v>
      </c>
      <c r="J1089">
        <v>3160</v>
      </c>
      <c r="K1089">
        <v>3143.65</v>
      </c>
      <c r="L1089" s="2">
        <f t="shared" si="23"/>
        <v>-0.51740506329113634</v>
      </c>
      <c r="O1089">
        <v>3143.65</v>
      </c>
      <c r="P1089">
        <f t="shared" si="22"/>
        <v>-0.51740506329113634</v>
      </c>
      <c r="R1089">
        <f>VLOOKUP(I1089,'03septbhavcopy'!$A$1:$M$2068,6,FALSE)</f>
        <v>4113.1000000000004</v>
      </c>
      <c r="S1089">
        <v>30.1613924050633</v>
      </c>
      <c r="T1089" t="s">
        <v>4187</v>
      </c>
      <c r="V1089">
        <v>4076.25</v>
      </c>
      <c r="W1089">
        <v>28.99525316455696</v>
      </c>
      <c r="Y1089">
        <v>3173.9</v>
      </c>
      <c r="Z1089">
        <v>0.43987341772152183</v>
      </c>
      <c r="AE1089" t="e">
        <v>#VALUE!</v>
      </c>
    </row>
    <row r="1090" spans="1:31" x14ac:dyDescent="0.3">
      <c r="A1090"/>
      <c r="B1090" s="27"/>
      <c r="C1090" s="34"/>
      <c r="D1090" s="34"/>
      <c r="F1090"/>
      <c r="G1090"/>
      <c r="H1090"/>
      <c r="I1090" t="s">
        <v>107</v>
      </c>
      <c r="J1090">
        <v>1361</v>
      </c>
      <c r="K1090">
        <v>1379.25</v>
      </c>
      <c r="L1090" s="2">
        <f t="shared" si="23"/>
        <v>1.3409257898603968</v>
      </c>
      <c r="O1090">
        <v>1379.25</v>
      </c>
      <c r="P1090">
        <f t="shared" si="22"/>
        <v>1.3409257898603968</v>
      </c>
      <c r="R1090">
        <f>VLOOKUP(I1090,'03septbhavcopy'!$A$1:$M$2068,6,FALSE)</f>
        <v>1571.7</v>
      </c>
      <c r="S1090">
        <v>15.481263776634831</v>
      </c>
      <c r="T1090" t="s">
        <v>4187</v>
      </c>
      <c r="V1090">
        <v>1555.55</v>
      </c>
      <c r="W1090">
        <v>14.294636296840556</v>
      </c>
      <c r="Y1090">
        <v>1607.4</v>
      </c>
      <c r="Z1090">
        <v>18.104335047759008</v>
      </c>
      <c r="AE1090" t="e">
        <v>#VALUE!</v>
      </c>
    </row>
    <row r="1091" spans="1:31" x14ac:dyDescent="0.3">
      <c r="A1091"/>
      <c r="B1091" s="27"/>
      <c r="C1091" s="34"/>
      <c r="D1091" s="34"/>
      <c r="F1091"/>
      <c r="G1091"/>
      <c r="H1091"/>
      <c r="I1091" t="s">
        <v>84</v>
      </c>
      <c r="J1091">
        <v>5320.1</v>
      </c>
      <c r="K1091">
        <v>5294.9</v>
      </c>
      <c r="L1091" s="2">
        <f t="shared" si="23"/>
        <v>-0.47367530685514797</v>
      </c>
      <c r="O1091">
        <v>5294.9</v>
      </c>
      <c r="P1091">
        <f t="shared" si="22"/>
        <v>-0.47367530685514797</v>
      </c>
      <c r="R1091">
        <f>VLOOKUP(I1091,'03septbhavcopy'!$A$1:$M$2068,6,FALSE)</f>
        <v>5480.7</v>
      </c>
      <c r="S1091">
        <v>3.0187402492434248</v>
      </c>
      <c r="T1091" t="s">
        <v>4187</v>
      </c>
      <c r="V1091">
        <v>5288.8</v>
      </c>
      <c r="W1091">
        <v>-0.58833480573673769</v>
      </c>
      <c r="Y1091">
        <v>4683.7</v>
      </c>
      <c r="Z1091">
        <v>-11.962181162008243</v>
      </c>
      <c r="AE1091" t="e">
        <v>#VALUE!</v>
      </c>
    </row>
    <row r="1092" spans="1:31" x14ac:dyDescent="0.3">
      <c r="A1092"/>
      <c r="B1092" s="27"/>
      <c r="C1092" s="34"/>
      <c r="D1092" s="34"/>
      <c r="F1092"/>
      <c r="G1092"/>
      <c r="H1092"/>
      <c r="I1092" t="s">
        <v>383</v>
      </c>
      <c r="J1092">
        <v>371.05</v>
      </c>
      <c r="K1092">
        <v>362.9</v>
      </c>
      <c r="L1092" s="2">
        <f t="shared" si="23"/>
        <v>-2.1964694785069487</v>
      </c>
      <c r="O1092">
        <v>362.9</v>
      </c>
      <c r="P1092">
        <f t="shared" ref="P1092:P1155" si="24">(O1092-J1092)/J1092%</f>
        <v>-2.1964694785069487</v>
      </c>
      <c r="R1092">
        <f>VLOOKUP(I1092,'03septbhavcopy'!$A$1:$M$2068,6,FALSE)</f>
        <v>259.14999999999998</v>
      </c>
      <c r="S1092">
        <v>-30.157660692629033</v>
      </c>
      <c r="T1092" t="s">
        <v>4187</v>
      </c>
      <c r="V1092">
        <v>243.5</v>
      </c>
      <c r="W1092">
        <v>-34.375421102277322</v>
      </c>
      <c r="Y1092">
        <v>216.55</v>
      </c>
      <c r="Z1092">
        <v>-41.638593181511922</v>
      </c>
      <c r="AE1092" t="e">
        <v>#VALUE!</v>
      </c>
    </row>
    <row r="1093" spans="1:31" x14ac:dyDescent="0.3">
      <c r="A1093"/>
      <c r="B1093" s="27"/>
      <c r="C1093" s="34"/>
      <c r="D1093" s="34"/>
      <c r="F1093"/>
      <c r="G1093"/>
      <c r="H1093"/>
      <c r="I1093" t="s">
        <v>696</v>
      </c>
      <c r="J1093">
        <v>958.9</v>
      </c>
      <c r="K1093">
        <v>972.1</v>
      </c>
      <c r="L1093" s="2">
        <f t="shared" si="23"/>
        <v>1.3765773281885541</v>
      </c>
      <c r="M1093" s="2">
        <f>AVERAGE(L1089:L1093)</f>
        <v>-9.400934612085643E-2</v>
      </c>
      <c r="O1093">
        <v>972.1</v>
      </c>
      <c r="P1093">
        <f t="shared" si="24"/>
        <v>1.3765773281885541</v>
      </c>
      <c r="Q1093">
        <f>AVERAGE(P1089:P1093)</f>
        <v>-9.400934612085643E-2</v>
      </c>
      <c r="R1093">
        <f>VLOOKUP(I1093,'03septbhavcopy'!$A$1:$M$2068,6,FALSE)</f>
        <v>757.9</v>
      </c>
      <c r="S1093">
        <v>-20.961518406507455</v>
      </c>
      <c r="U1093">
        <v>-0.49155653363898749</v>
      </c>
      <c r="V1093">
        <v>722</v>
      </c>
      <c r="W1093">
        <v>-24.705391594535403</v>
      </c>
      <c r="Y1093">
        <v>649.75</v>
      </c>
      <c r="Z1093">
        <v>-32.240066743143181</v>
      </c>
      <c r="AA1093">
        <v>-13.459326524236564</v>
      </c>
      <c r="AE1093" t="e">
        <v>#N/A</v>
      </c>
    </row>
    <row r="1094" spans="1:31" x14ac:dyDescent="0.3">
      <c r="A1094"/>
      <c r="B1094" s="27"/>
      <c r="C1094" s="34"/>
      <c r="D1094" s="34"/>
      <c r="F1094"/>
      <c r="G1094"/>
      <c r="H1094"/>
      <c r="I1094" s="15"/>
      <c r="J1094" s="18"/>
      <c r="K1094" t="e">
        <v>#N/A</v>
      </c>
      <c r="L1094" s="2" t="e">
        <f t="shared" si="23"/>
        <v>#N/A</v>
      </c>
      <c r="O1094" t="e">
        <v>#N/A</v>
      </c>
      <c r="P1094" t="e">
        <f t="shared" si="24"/>
        <v>#N/A</v>
      </c>
      <c r="R1094" t="e">
        <f>VLOOKUP(I1094,'03septbhavcopy'!$A$1:$M$2068,6,FALSE)</f>
        <v>#N/A</v>
      </c>
      <c r="S1094" t="s">
        <v>4187</v>
      </c>
      <c r="T1094" t="s">
        <v>4187</v>
      </c>
      <c r="V1094" t="s">
        <v>4187</v>
      </c>
      <c r="W1094" t="s">
        <v>4187</v>
      </c>
      <c r="AE1094" t="e">
        <v>#VALUE!</v>
      </c>
    </row>
    <row r="1095" spans="1:31" x14ac:dyDescent="0.3">
      <c r="A1095" t="s">
        <v>4231</v>
      </c>
      <c r="B1095" s="27">
        <v>44354.275324074071</v>
      </c>
      <c r="C1095" s="34">
        <v>44354.275324074071</v>
      </c>
      <c r="D1095" s="34">
        <v>44354.275324074071</v>
      </c>
      <c r="E1095" s="4" t="s">
        <v>6491</v>
      </c>
      <c r="F1095" t="s">
        <v>18</v>
      </c>
      <c r="G1095" t="s">
        <v>48</v>
      </c>
      <c r="H1095" t="s">
        <v>19</v>
      </c>
      <c r="I1095" t="s">
        <v>108</v>
      </c>
      <c r="J1095">
        <v>26242.3</v>
      </c>
      <c r="K1095">
        <v>26305.45</v>
      </c>
      <c r="L1095" s="2">
        <f t="shared" si="23"/>
        <v>0.24064201689639039</v>
      </c>
      <c r="O1095">
        <v>26305.45</v>
      </c>
      <c r="P1095">
        <f t="shared" si="24"/>
        <v>0.24064201689639039</v>
      </c>
      <c r="R1095">
        <f>VLOOKUP(I1095,'03septbhavcopy'!$A$1:$M$2068,6,FALSE)</f>
        <v>24537.05</v>
      </c>
      <c r="S1095">
        <v>-6.4980965845219361</v>
      </c>
      <c r="T1095" t="s">
        <v>4187</v>
      </c>
      <c r="V1095">
        <v>25131.7</v>
      </c>
      <c r="W1095">
        <v>-4.2320985584342781</v>
      </c>
      <c r="Y1095">
        <v>24794</v>
      </c>
      <c r="Z1095">
        <v>-5.5189522259862862</v>
      </c>
      <c r="AE1095" t="e">
        <v>#VALUE!</v>
      </c>
    </row>
    <row r="1096" spans="1:31" x14ac:dyDescent="0.3">
      <c r="A1096"/>
      <c r="B1096" s="27"/>
      <c r="C1096" s="34"/>
      <c r="D1096" s="34"/>
      <c r="F1096"/>
      <c r="G1096"/>
      <c r="H1096"/>
      <c r="I1096" t="s">
        <v>76</v>
      </c>
      <c r="J1096">
        <v>41726.85</v>
      </c>
      <c r="K1096">
        <v>41539.4</v>
      </c>
      <c r="L1096" s="2">
        <f t="shared" si="23"/>
        <v>-0.4492311305550194</v>
      </c>
      <c r="O1096">
        <v>41539.4</v>
      </c>
      <c r="P1096">
        <f t="shared" si="24"/>
        <v>-0.4492311305550194</v>
      </c>
      <c r="R1096">
        <f>VLOOKUP(I1096,'03septbhavcopy'!$A$1:$M$2068,6,FALSE)</f>
        <v>40161.599999999999</v>
      </c>
      <c r="S1096">
        <v>-3.7511817930181648</v>
      </c>
      <c r="T1096" t="s">
        <v>4187</v>
      </c>
      <c r="V1096">
        <v>44380.55</v>
      </c>
      <c r="W1096">
        <v>6.3596940579027761</v>
      </c>
      <c r="Y1096">
        <v>44992.15</v>
      </c>
      <c r="Z1096">
        <v>7.8254169677318162</v>
      </c>
      <c r="AE1096" t="e">
        <v>#VALUE!</v>
      </c>
    </row>
    <row r="1097" spans="1:31" x14ac:dyDescent="0.3">
      <c r="A1097"/>
      <c r="B1097" s="27"/>
      <c r="C1097" s="34"/>
      <c r="D1097" s="34"/>
      <c r="F1097"/>
      <c r="G1097"/>
      <c r="H1097"/>
      <c r="I1097" t="s">
        <v>3918</v>
      </c>
      <c r="J1097">
        <v>8921.2999999999993</v>
      </c>
      <c r="K1097">
        <v>8929.1</v>
      </c>
      <c r="L1097" s="2">
        <f t="shared" si="23"/>
        <v>8.743120397252746E-2</v>
      </c>
      <c r="O1097">
        <v>8929.1</v>
      </c>
      <c r="P1097">
        <f t="shared" si="24"/>
        <v>8.743120397252746E-2</v>
      </c>
      <c r="R1097">
        <f>VLOOKUP(I1097,'03septbhavcopy'!$A$1:$M$2068,6,FALSE)</f>
        <v>8731.1</v>
      </c>
      <c r="S1097">
        <v>-2.1319762814836283</v>
      </c>
      <c r="T1097" t="s">
        <v>4187</v>
      </c>
      <c r="V1097">
        <v>8873</v>
      </c>
      <c r="W1097">
        <v>-0.54140091690672076</v>
      </c>
      <c r="Y1097">
        <v>901.55</v>
      </c>
      <c r="Z1097">
        <v>-89.894410007510118</v>
      </c>
      <c r="AE1097" t="e">
        <v>#VALUE!</v>
      </c>
    </row>
    <row r="1098" spans="1:31" x14ac:dyDescent="0.3">
      <c r="A1098"/>
      <c r="B1098" s="27"/>
      <c r="C1098" s="34"/>
      <c r="D1098" s="34"/>
      <c r="F1098"/>
      <c r="G1098"/>
      <c r="H1098"/>
      <c r="I1098" t="s">
        <v>274</v>
      </c>
      <c r="J1098">
        <v>944.75</v>
      </c>
      <c r="K1098">
        <v>986.8</v>
      </c>
      <c r="L1098" s="2">
        <f t="shared" si="23"/>
        <v>4.450912939931194</v>
      </c>
      <c r="O1098">
        <v>986.8</v>
      </c>
      <c r="P1098">
        <f t="shared" si="24"/>
        <v>4.450912939931194</v>
      </c>
      <c r="R1098">
        <f>VLOOKUP(I1098,'03septbhavcopy'!$A$1:$M$2068,6,FALSE)</f>
        <v>774.75</v>
      </c>
      <c r="S1098">
        <v>-17.994178354061923</v>
      </c>
      <c r="T1098" t="s">
        <v>4187</v>
      </c>
      <c r="V1098">
        <v>788.25</v>
      </c>
      <c r="W1098">
        <v>-16.565228896533476</v>
      </c>
      <c r="Y1098">
        <v>732.75</v>
      </c>
      <c r="Z1098">
        <v>-22.439798888594868</v>
      </c>
      <c r="AE1098" t="e">
        <v>#VALUE!</v>
      </c>
    </row>
    <row r="1099" spans="1:31" x14ac:dyDescent="0.3">
      <c r="A1099"/>
      <c r="B1099" s="27"/>
      <c r="C1099" s="34"/>
      <c r="D1099" s="34"/>
      <c r="F1099"/>
      <c r="G1099"/>
      <c r="H1099"/>
      <c r="I1099" t="s">
        <v>120</v>
      </c>
      <c r="J1099">
        <v>1636.6</v>
      </c>
      <c r="K1099">
        <v>1636.45</v>
      </c>
      <c r="L1099" s="2">
        <f t="shared" si="23"/>
        <v>-9.1653427838117793E-3</v>
      </c>
      <c r="M1099" s="2">
        <f>AVERAGE(L1095:L1099)</f>
        <v>0.86411793749225618</v>
      </c>
      <c r="O1099">
        <v>1636.45</v>
      </c>
      <c r="P1099">
        <f t="shared" si="24"/>
        <v>-9.1653427838117793E-3</v>
      </c>
      <c r="Q1099">
        <f>AVERAGE(P1095:P1099)</f>
        <v>0.86411793749225618</v>
      </c>
      <c r="R1099">
        <f>VLOOKUP(I1099,'03septbhavcopy'!$A$1:$M$2068,6,FALSE)</f>
        <v>1565.55</v>
      </c>
      <c r="S1099">
        <v>-4.3413173652694583</v>
      </c>
      <c r="U1099">
        <v>-6.943350075671022</v>
      </c>
      <c r="V1099">
        <v>1531.25</v>
      </c>
      <c r="W1099">
        <v>-6.4371257485029885</v>
      </c>
      <c r="Y1099">
        <v>1731.8</v>
      </c>
      <c r="Z1099">
        <v>5.816937553464502</v>
      </c>
      <c r="AA1099">
        <v>-20.842161320178992</v>
      </c>
      <c r="AE1099" t="e">
        <v>#N/A</v>
      </c>
    </row>
    <row r="1100" spans="1:31" x14ac:dyDescent="0.3">
      <c r="A1100"/>
      <c r="B1100" s="27"/>
      <c r="C1100" s="34"/>
      <c r="D1100" s="34"/>
      <c r="F1100"/>
      <c r="G1100"/>
      <c r="H1100"/>
      <c r="I1100" s="15"/>
      <c r="J1100" s="18"/>
      <c r="K1100" t="e">
        <v>#N/A</v>
      </c>
      <c r="L1100" s="2" t="e">
        <f t="shared" si="23"/>
        <v>#N/A</v>
      </c>
      <c r="O1100" t="e">
        <v>#N/A</v>
      </c>
      <c r="P1100" t="e">
        <f t="shared" si="24"/>
        <v>#N/A</v>
      </c>
      <c r="R1100" t="e">
        <f>VLOOKUP(I1100,'03septbhavcopy'!$A$1:$M$2068,6,FALSE)</f>
        <v>#N/A</v>
      </c>
      <c r="S1100" t="s">
        <v>4187</v>
      </c>
      <c r="T1100" t="s">
        <v>4187</v>
      </c>
      <c r="V1100" t="s">
        <v>4187</v>
      </c>
      <c r="W1100" t="s">
        <v>4187</v>
      </c>
      <c r="AE1100" t="e">
        <v>#VALUE!</v>
      </c>
    </row>
    <row r="1101" spans="1:31" x14ac:dyDescent="0.3">
      <c r="A1101" t="s">
        <v>2617</v>
      </c>
      <c r="B1101" s="27">
        <v>44354.275960648149</v>
      </c>
      <c r="C1101" s="34">
        <v>44354.275960648149</v>
      </c>
      <c r="D1101" s="34">
        <v>44354.275960648149</v>
      </c>
      <c r="E1101" s="4" t="s">
        <v>6491</v>
      </c>
      <c r="F1101" t="s">
        <v>48</v>
      </c>
      <c r="G1101" t="s">
        <v>48</v>
      </c>
      <c r="H1101" t="s">
        <v>48</v>
      </c>
      <c r="I1101" t="s">
        <v>69</v>
      </c>
      <c r="J1101">
        <v>2216</v>
      </c>
      <c r="K1101">
        <v>2175.25</v>
      </c>
      <c r="L1101" s="2">
        <f t="shared" si="23"/>
        <v>-1.838898916967509</v>
      </c>
      <c r="O1101">
        <v>2175.25</v>
      </c>
      <c r="P1101">
        <f t="shared" si="24"/>
        <v>-1.838898916967509</v>
      </c>
      <c r="R1101">
        <f>VLOOKUP(I1101,'03septbhavcopy'!$A$1:$M$2068,6,FALSE)</f>
        <v>2306.8000000000002</v>
      </c>
      <c r="S1101">
        <v>4.0974729241877341</v>
      </c>
      <c r="T1101" t="s">
        <v>4187</v>
      </c>
      <c r="V1101">
        <v>2421.8000000000002</v>
      </c>
      <c r="W1101">
        <v>9.2870036101083109</v>
      </c>
      <c r="Y1101">
        <v>3275.45</v>
      </c>
      <c r="Z1101">
        <v>47.809115523465692</v>
      </c>
      <c r="AE1101" t="e">
        <v>#VALUE!</v>
      </c>
    </row>
    <row r="1102" spans="1:31" x14ac:dyDescent="0.3">
      <c r="A1102"/>
      <c r="B1102" s="27"/>
      <c r="C1102" s="34"/>
      <c r="D1102" s="34"/>
      <c r="F1102"/>
      <c r="G1102"/>
      <c r="H1102"/>
      <c r="I1102" t="s">
        <v>228</v>
      </c>
      <c r="J1102">
        <v>523.85</v>
      </c>
      <c r="K1102">
        <v>528.6</v>
      </c>
      <c r="L1102" s="2">
        <f t="shared" si="23"/>
        <v>0.90674811491839269</v>
      </c>
      <c r="O1102">
        <v>528.6</v>
      </c>
      <c r="P1102">
        <f t="shared" si="24"/>
        <v>0.90674811491839269</v>
      </c>
      <c r="R1102">
        <f>VLOOKUP(I1102,'03septbhavcopy'!$A$1:$M$2068,6,FALSE)</f>
        <v>490.6</v>
      </c>
      <c r="S1102">
        <v>-6.3472368044287482</v>
      </c>
      <c r="T1102" t="s">
        <v>4187</v>
      </c>
      <c r="V1102">
        <v>504.3</v>
      </c>
      <c r="W1102">
        <v>-3.7319843466641234</v>
      </c>
      <c r="Y1102">
        <v>504.85</v>
      </c>
      <c r="Z1102">
        <v>-3.6269924596735708</v>
      </c>
      <c r="AE1102" t="e">
        <v>#VALUE!</v>
      </c>
    </row>
    <row r="1103" spans="1:31" x14ac:dyDescent="0.3">
      <c r="A1103"/>
      <c r="B1103" s="27"/>
      <c r="C1103" s="34"/>
      <c r="D1103" s="34"/>
      <c r="F1103"/>
      <c r="G1103"/>
      <c r="H1103"/>
      <c r="I1103" t="s">
        <v>274</v>
      </c>
      <c r="J1103">
        <v>943.5</v>
      </c>
      <c r="K1103">
        <v>986.8</v>
      </c>
      <c r="L1103" s="2">
        <f t="shared" si="23"/>
        <v>4.5892951775304667</v>
      </c>
      <c r="O1103">
        <v>986.8</v>
      </c>
      <c r="P1103">
        <f t="shared" si="24"/>
        <v>4.5892951775304667</v>
      </c>
      <c r="R1103">
        <f>VLOOKUP(I1103,'03septbhavcopy'!$A$1:$M$2068,6,FALSE)</f>
        <v>774.75</v>
      </c>
      <c r="S1103">
        <v>-17.885532591414943</v>
      </c>
      <c r="T1103" t="s">
        <v>4187</v>
      </c>
      <c r="V1103">
        <v>788.25</v>
      </c>
      <c r="W1103">
        <v>-16.454689984101748</v>
      </c>
      <c r="Y1103">
        <v>732.75</v>
      </c>
      <c r="Z1103">
        <v>-22.337042925278219</v>
      </c>
      <c r="AE1103" t="e">
        <v>#VALUE!</v>
      </c>
    </row>
    <row r="1104" spans="1:31" x14ac:dyDescent="0.3">
      <c r="A1104"/>
      <c r="B1104" s="27"/>
      <c r="C1104" s="34"/>
      <c r="D1104" s="34"/>
      <c r="F1104"/>
      <c r="G1104"/>
      <c r="H1104"/>
      <c r="I1104" t="s">
        <v>73</v>
      </c>
      <c r="J1104">
        <v>1307.2</v>
      </c>
      <c r="K1104">
        <v>1370.95</v>
      </c>
      <c r="L1104" s="2">
        <f t="shared" si="23"/>
        <v>4.876835985312117</v>
      </c>
      <c r="O1104">
        <v>1370.95</v>
      </c>
      <c r="P1104">
        <f t="shared" si="24"/>
        <v>4.876835985312117</v>
      </c>
      <c r="R1104">
        <f>VLOOKUP(I1104,'03septbhavcopy'!$A$1:$M$2068,6,FALSE)</f>
        <v>1699.2</v>
      </c>
      <c r="S1104">
        <v>29.987760097919214</v>
      </c>
      <c r="T1104" t="s">
        <v>4187</v>
      </c>
      <c r="V1104">
        <v>868.85</v>
      </c>
      <c r="W1104">
        <v>-33.53350673194614</v>
      </c>
      <c r="Y1104">
        <v>902.95</v>
      </c>
      <c r="Z1104">
        <v>-30.92487760097919</v>
      </c>
      <c r="AE1104" t="e">
        <v>#VALUE!</v>
      </c>
    </row>
    <row r="1105" spans="1:31" x14ac:dyDescent="0.3">
      <c r="A1105"/>
      <c r="B1105" s="27"/>
      <c r="C1105" s="34"/>
      <c r="D1105" s="34"/>
      <c r="F1105"/>
      <c r="G1105"/>
      <c r="H1105"/>
      <c r="I1105" t="s">
        <v>231</v>
      </c>
      <c r="J1105">
        <v>1785</v>
      </c>
      <c r="K1105">
        <v>1825.2</v>
      </c>
      <c r="L1105" s="2">
        <f t="shared" si="23"/>
        <v>2.2521008403361367</v>
      </c>
      <c r="M1105" s="2">
        <f>AVERAGE(L1101:L1105)</f>
        <v>2.157216240225921</v>
      </c>
      <c r="O1105">
        <v>1825.2</v>
      </c>
      <c r="P1105">
        <f t="shared" si="24"/>
        <v>2.2521008403361367</v>
      </c>
      <c r="Q1105">
        <f>AVERAGE(P1101:P1105)</f>
        <v>2.157216240225921</v>
      </c>
      <c r="R1105">
        <f>VLOOKUP(I1105,'03septbhavcopy'!$A$1:$M$2068,6,FALSE)</f>
        <v>1868.8</v>
      </c>
      <c r="S1105">
        <v>4.694677871148456</v>
      </c>
      <c r="T1105">
        <v>2.909428299482343</v>
      </c>
      <c r="V1105">
        <v>1888</v>
      </c>
      <c r="W1105">
        <v>5.7703081232492996</v>
      </c>
      <c r="Y1105">
        <v>1943.8</v>
      </c>
      <c r="Z1105">
        <v>8.8963585434173638</v>
      </c>
      <c r="AA1105">
        <v>-3.6687783809585282E-2</v>
      </c>
      <c r="AE1105" t="e">
        <v>#N/A</v>
      </c>
    </row>
    <row r="1106" spans="1:31" x14ac:dyDescent="0.3">
      <c r="A1106"/>
      <c r="B1106" s="27"/>
      <c r="C1106" s="34"/>
      <c r="D1106" s="34"/>
      <c r="F1106"/>
      <c r="G1106"/>
      <c r="H1106"/>
      <c r="I1106" s="15"/>
      <c r="J1106" s="18"/>
      <c r="K1106" t="e">
        <v>#N/A</v>
      </c>
      <c r="L1106" s="2" t="e">
        <f t="shared" si="23"/>
        <v>#N/A</v>
      </c>
      <c r="O1106" t="e">
        <v>#N/A</v>
      </c>
      <c r="P1106" t="e">
        <f t="shared" si="24"/>
        <v>#N/A</v>
      </c>
      <c r="R1106" t="e">
        <f>VLOOKUP(I1106,'03septbhavcopy'!$A$1:$M$2068,6,FALSE)</f>
        <v>#N/A</v>
      </c>
      <c r="S1106" t="s">
        <v>4187</v>
      </c>
      <c r="T1106" t="s">
        <v>4187</v>
      </c>
      <c r="V1106" t="s">
        <v>4187</v>
      </c>
      <c r="W1106" t="s">
        <v>4187</v>
      </c>
      <c r="AE1106" t="e">
        <v>#VALUE!</v>
      </c>
    </row>
    <row r="1107" spans="1:31" x14ac:dyDescent="0.3">
      <c r="A1107" t="s">
        <v>4232</v>
      </c>
      <c r="B1107" s="27">
        <v>44354.276331018518</v>
      </c>
      <c r="C1107" s="34">
        <v>44354.276331018518</v>
      </c>
      <c r="D1107" s="34">
        <v>44354.276331018518</v>
      </c>
      <c r="E1107" s="4" t="s">
        <v>6491</v>
      </c>
      <c r="F1107" t="s">
        <v>18</v>
      </c>
      <c r="G1107" t="s">
        <v>48</v>
      </c>
      <c r="H1107" t="s">
        <v>19</v>
      </c>
      <c r="I1107" t="s">
        <v>182</v>
      </c>
      <c r="J1107">
        <v>82.65</v>
      </c>
      <c r="K1107">
        <v>81.8</v>
      </c>
      <c r="L1107" s="2">
        <f t="shared" si="23"/>
        <v>-1.0284331518451404</v>
      </c>
      <c r="O1107">
        <v>81.8</v>
      </c>
      <c r="P1107">
        <f t="shared" si="24"/>
        <v>-1.0284331518451404</v>
      </c>
      <c r="R1107">
        <f>VLOOKUP(I1107,'03septbhavcopy'!$A$1:$M$2068,6,FALSE)</f>
        <v>79.2</v>
      </c>
      <c r="S1107">
        <v>-4.1742286751361197</v>
      </c>
      <c r="T1107" t="s">
        <v>4187</v>
      </c>
      <c r="V1107">
        <v>78</v>
      </c>
      <c r="W1107">
        <v>-5.6261343012704241</v>
      </c>
      <c r="Y1107">
        <v>112.95</v>
      </c>
      <c r="Z1107">
        <v>36.660617059891102</v>
      </c>
      <c r="AE1107" t="e">
        <v>#VALUE!</v>
      </c>
    </row>
    <row r="1108" spans="1:31" x14ac:dyDescent="0.3">
      <c r="A1108"/>
      <c r="B1108" s="27"/>
      <c r="C1108" s="34"/>
      <c r="D1108" s="34"/>
      <c r="F1108"/>
      <c r="G1108"/>
      <c r="H1108"/>
      <c r="I1108" t="s">
        <v>105</v>
      </c>
      <c r="J1108">
        <v>1762.95</v>
      </c>
      <c r="K1108">
        <v>1790.6</v>
      </c>
      <c r="L1108" s="2">
        <f t="shared" si="23"/>
        <v>1.5683938852491486</v>
      </c>
      <c r="O1108">
        <v>1790.6</v>
      </c>
      <c r="P1108">
        <f t="shared" si="24"/>
        <v>1.5683938852491486</v>
      </c>
      <c r="R1108">
        <f>VLOOKUP(I1108,'03septbhavcopy'!$A$1:$M$2068,6,FALSE)</f>
        <v>2229.4</v>
      </c>
      <c r="S1108">
        <v>26.458492867069403</v>
      </c>
      <c r="T1108" t="s">
        <v>4187</v>
      </c>
      <c r="V1108">
        <v>2048.9499999999998</v>
      </c>
      <c r="W1108">
        <v>16.222808360985834</v>
      </c>
      <c r="Y1108">
        <v>1978.6</v>
      </c>
      <c r="Z1108">
        <v>12.232337842820264</v>
      </c>
      <c r="AE1108" t="e">
        <v>#VALUE!</v>
      </c>
    </row>
    <row r="1109" spans="1:31" x14ac:dyDescent="0.3">
      <c r="A1109"/>
      <c r="B1109" s="27"/>
      <c r="C1109" s="34"/>
      <c r="D1109" s="34"/>
      <c r="F1109"/>
      <c r="G1109"/>
      <c r="H1109"/>
      <c r="I1109" t="s">
        <v>225</v>
      </c>
      <c r="J1109">
        <v>1612</v>
      </c>
      <c r="K1109">
        <v>1600.55</v>
      </c>
      <c r="L1109" s="2">
        <f t="shared" si="23"/>
        <v>-0.71029776674938239</v>
      </c>
      <c r="O1109">
        <v>1600.55</v>
      </c>
      <c r="P1109">
        <f t="shared" si="24"/>
        <v>-0.71029776674938239</v>
      </c>
      <c r="R1109">
        <f>VLOOKUP(I1109,'03septbhavcopy'!$A$1:$M$2068,6,FALSE)</f>
        <v>2500.1</v>
      </c>
      <c r="S1109">
        <v>55.09305210918113</v>
      </c>
      <c r="T1109" t="s">
        <v>4187</v>
      </c>
      <c r="V1109">
        <v>2691.15</v>
      </c>
      <c r="W1109">
        <v>66.944789081885858</v>
      </c>
      <c r="Y1109">
        <v>2740.5</v>
      </c>
      <c r="Z1109">
        <v>70.006203473945405</v>
      </c>
      <c r="AE1109" t="e">
        <v>#VALUE!</v>
      </c>
    </row>
    <row r="1110" spans="1:31" x14ac:dyDescent="0.3">
      <c r="A1110"/>
      <c r="B1110" s="27"/>
      <c r="C1110" s="34"/>
      <c r="D1110" s="34"/>
      <c r="F1110"/>
      <c r="G1110"/>
      <c r="H1110"/>
      <c r="I1110" t="s">
        <v>267</v>
      </c>
      <c r="J1110">
        <v>6890</v>
      </c>
      <c r="K1110">
        <v>6846.4</v>
      </c>
      <c r="L1110" s="2">
        <f t="shared" si="23"/>
        <v>-0.63280116110305318</v>
      </c>
      <c r="O1110">
        <v>6846.4</v>
      </c>
      <c r="P1110">
        <f t="shared" si="24"/>
        <v>-0.63280116110305318</v>
      </c>
      <c r="R1110">
        <f>VLOOKUP(I1110,'03septbhavcopy'!$A$1:$M$2068,6,FALSE)</f>
        <v>7003.3</v>
      </c>
      <c r="S1110">
        <v>1.6444121915820054</v>
      </c>
      <c r="T1110" t="s">
        <v>4187</v>
      </c>
      <c r="V1110">
        <v>7128.9</v>
      </c>
      <c r="W1110">
        <v>3.4673439767779333</v>
      </c>
      <c r="Y1110">
        <v>7990.75</v>
      </c>
      <c r="Z1110">
        <v>15.976052249637155</v>
      </c>
      <c r="AE1110" t="e">
        <v>#VALUE!</v>
      </c>
    </row>
    <row r="1111" spans="1:31" x14ac:dyDescent="0.3">
      <c r="A1111"/>
      <c r="B1111" s="27"/>
      <c r="C1111" s="34"/>
      <c r="D1111" s="34"/>
      <c r="F1111"/>
      <c r="G1111"/>
      <c r="H1111"/>
      <c r="I1111" t="s">
        <v>299</v>
      </c>
      <c r="J1111">
        <v>1130.55</v>
      </c>
      <c r="K1111">
        <v>1111.0999999999999</v>
      </c>
      <c r="L1111" s="2">
        <f t="shared" si="23"/>
        <v>-1.7204015744549153</v>
      </c>
      <c r="M1111" s="2">
        <f>AVERAGE(L1107:L1111)</f>
        <v>-0.50470795378066857</v>
      </c>
      <c r="O1111">
        <v>1111.0999999999999</v>
      </c>
      <c r="P1111">
        <f t="shared" si="24"/>
        <v>-1.7204015744549153</v>
      </c>
      <c r="Q1111">
        <f>AVERAGE(P1107:P1111)</f>
        <v>-0.50470795378066857</v>
      </c>
      <c r="R1111">
        <f>VLOOKUP(I1111,'03septbhavcopy'!$A$1:$M$2068,6,FALSE)</f>
        <v>1443.65</v>
      </c>
      <c r="S1111">
        <v>27.694484985184214</v>
      </c>
      <c r="T1111">
        <v>21.343242695576127</v>
      </c>
      <c r="V1111">
        <v>1270.5</v>
      </c>
      <c r="W1111">
        <v>12.378930608995626</v>
      </c>
      <c r="X1111">
        <f>AVERAGE(W1107:W1111)</f>
        <v>18.677547545474969</v>
      </c>
      <c r="Y1111">
        <v>1183</v>
      </c>
      <c r="Z1111">
        <v>4.6393348370262304</v>
      </c>
      <c r="AA1111">
        <v>27.902909092664032</v>
      </c>
      <c r="AE1111" t="e">
        <v>#N/A</v>
      </c>
    </row>
    <row r="1112" spans="1:31" x14ac:dyDescent="0.3">
      <c r="A1112"/>
      <c r="B1112" s="27"/>
      <c r="C1112" s="34"/>
      <c r="D1112" s="34"/>
      <c r="F1112"/>
      <c r="G1112"/>
      <c r="H1112"/>
      <c r="I1112" s="15"/>
      <c r="J1112" s="18"/>
      <c r="K1112" t="e">
        <v>#N/A</v>
      </c>
      <c r="L1112" s="2" t="e">
        <f t="shared" si="23"/>
        <v>#N/A</v>
      </c>
      <c r="O1112" t="e">
        <v>#N/A</v>
      </c>
      <c r="P1112" t="e">
        <f t="shared" si="24"/>
        <v>#N/A</v>
      </c>
      <c r="R1112" t="e">
        <f>VLOOKUP(I1112,'03septbhavcopy'!$A$1:$M$2068,6,FALSE)</f>
        <v>#N/A</v>
      </c>
      <c r="S1112" t="s">
        <v>4187</v>
      </c>
      <c r="T1112" t="s">
        <v>4187</v>
      </c>
      <c r="V1112" t="s">
        <v>4187</v>
      </c>
      <c r="W1112" t="s">
        <v>4187</v>
      </c>
      <c r="AE1112" t="e">
        <v>#VALUE!</v>
      </c>
    </row>
    <row r="1113" spans="1:31" x14ac:dyDescent="0.3">
      <c r="A1113" t="s">
        <v>4233</v>
      </c>
      <c r="B1113" s="27">
        <v>44354.277094907404</v>
      </c>
      <c r="C1113" s="34">
        <v>44354.277094907404</v>
      </c>
      <c r="D1113" s="34">
        <v>44354.277094907404</v>
      </c>
      <c r="E1113" s="4" t="s">
        <v>6491</v>
      </c>
      <c r="F1113" t="s">
        <v>18</v>
      </c>
      <c r="G1113" t="s">
        <v>48</v>
      </c>
      <c r="H1113" t="s">
        <v>19</v>
      </c>
      <c r="I1113" t="s">
        <v>175</v>
      </c>
      <c r="J1113">
        <v>591.6</v>
      </c>
      <c r="K1113">
        <v>591.1</v>
      </c>
      <c r="L1113" s="2">
        <f t="shared" si="23"/>
        <v>-8.4516565246788369E-2</v>
      </c>
      <c r="O1113">
        <v>591.1</v>
      </c>
      <c r="P1113">
        <f t="shared" si="24"/>
        <v>-8.4516565246788369E-2</v>
      </c>
      <c r="R1113">
        <f>VLOOKUP(I1113,'03septbhavcopy'!$A$1:$M$2068,6,FALSE)</f>
        <v>619.54999999999995</v>
      </c>
      <c r="S1113">
        <v>4.7244759972954578</v>
      </c>
      <c r="T1113" t="s">
        <v>4187</v>
      </c>
      <c r="V1113">
        <v>633.25</v>
      </c>
      <c r="W1113">
        <v>7.0402298850574674</v>
      </c>
      <c r="Y1113">
        <v>534.35</v>
      </c>
      <c r="Z1113">
        <v>-9.6771467207572677</v>
      </c>
      <c r="AE1113" t="e">
        <v>#VALUE!</v>
      </c>
    </row>
    <row r="1114" spans="1:31" x14ac:dyDescent="0.3">
      <c r="A1114"/>
      <c r="B1114" s="27"/>
      <c r="C1114" s="34"/>
      <c r="D1114" s="34"/>
      <c r="F1114"/>
      <c r="G1114"/>
      <c r="H1114"/>
      <c r="I1114" t="s">
        <v>115</v>
      </c>
      <c r="J1114">
        <v>388.85</v>
      </c>
      <c r="K1114">
        <v>402.45</v>
      </c>
      <c r="L1114" s="2">
        <f t="shared" si="23"/>
        <v>3.4974926064034886</v>
      </c>
      <c r="O1114">
        <v>402.45</v>
      </c>
      <c r="P1114">
        <f t="shared" si="24"/>
        <v>3.4974926064034886</v>
      </c>
      <c r="R1114">
        <f>VLOOKUP(I1114,'03septbhavcopy'!$A$1:$M$2068,6,FALSE)</f>
        <v>363.5</v>
      </c>
      <c r="S1114">
        <v>-6.5192233509065254</v>
      </c>
      <c r="T1114" t="s">
        <v>4187</v>
      </c>
      <c r="V1114">
        <v>358.15</v>
      </c>
      <c r="W1114">
        <v>-7.8950752218079066</v>
      </c>
      <c r="Y1114">
        <v>399.3</v>
      </c>
      <c r="Z1114">
        <v>2.6874115983026843</v>
      </c>
      <c r="AE1114" t="e">
        <v>#VALUE!</v>
      </c>
    </row>
    <row r="1115" spans="1:31" x14ac:dyDescent="0.3">
      <c r="A1115"/>
      <c r="B1115" s="27"/>
      <c r="C1115" s="34"/>
      <c r="D1115" s="34"/>
      <c r="F1115"/>
      <c r="G1115"/>
      <c r="H1115"/>
      <c r="I1115" t="s">
        <v>247</v>
      </c>
      <c r="J1115">
        <v>590.85</v>
      </c>
      <c r="K1115">
        <v>599.79999999999995</v>
      </c>
      <c r="L1115" s="2">
        <f t="shared" si="23"/>
        <v>1.5147668613015033</v>
      </c>
      <c r="O1115">
        <v>599.79999999999995</v>
      </c>
      <c r="P1115">
        <f t="shared" si="24"/>
        <v>1.5147668613015033</v>
      </c>
      <c r="R1115">
        <f>VLOOKUP(I1115,'03septbhavcopy'!$A$1:$M$2068,6,FALSE)</f>
        <v>772.25</v>
      </c>
      <c r="S1115">
        <v>30.701531691630699</v>
      </c>
      <c r="T1115" t="s">
        <v>4187</v>
      </c>
      <c r="V1115">
        <v>737.65</v>
      </c>
      <c r="W1115">
        <v>24.845561479224838</v>
      </c>
      <c r="Y1115">
        <v>715.45</v>
      </c>
      <c r="Z1115">
        <v>21.088262672421092</v>
      </c>
      <c r="AE1115" t="e">
        <v>#VALUE!</v>
      </c>
    </row>
    <row r="1116" spans="1:31" x14ac:dyDescent="0.3">
      <c r="A1116"/>
      <c r="B1116" s="27"/>
      <c r="C1116" s="34"/>
      <c r="D1116" s="34"/>
      <c r="F1116"/>
      <c r="G1116"/>
      <c r="H1116"/>
      <c r="I1116" t="s">
        <v>3779</v>
      </c>
      <c r="J1116">
        <v>3596.7</v>
      </c>
      <c r="K1116">
        <v>3742.05</v>
      </c>
      <c r="L1116" s="2">
        <f t="shared" si="23"/>
        <v>4.0412044374009612</v>
      </c>
      <c r="O1116">
        <v>3742.05</v>
      </c>
      <c r="P1116">
        <f t="shared" si="24"/>
        <v>4.0412044374009612</v>
      </c>
      <c r="R1116">
        <f>VLOOKUP(I1116,'03septbhavcopy'!$A$1:$M$2068,6,FALSE)</f>
        <v>4886</v>
      </c>
      <c r="S1116">
        <v>35.846748408263139</v>
      </c>
      <c r="T1116" t="s">
        <v>4187</v>
      </c>
      <c r="V1116">
        <v>5720.9</v>
      </c>
      <c r="W1116">
        <v>59.059693608029576</v>
      </c>
      <c r="Y1116">
        <v>7640.05</v>
      </c>
      <c r="Z1116">
        <v>112.41832791169685</v>
      </c>
      <c r="AE1116" t="e">
        <v>#VALUE!</v>
      </c>
    </row>
    <row r="1117" spans="1:31" x14ac:dyDescent="0.3">
      <c r="A1117"/>
      <c r="B1117" s="27"/>
      <c r="C1117" s="34"/>
      <c r="D1117" s="34"/>
      <c r="F1117"/>
      <c r="G1117"/>
      <c r="H1117"/>
      <c r="I1117" t="s">
        <v>59</v>
      </c>
      <c r="J1117">
        <v>1055</v>
      </c>
      <c r="K1117">
        <v>1038.95</v>
      </c>
      <c r="L1117" s="2">
        <f t="shared" si="23"/>
        <v>-1.5213270142180051</v>
      </c>
      <c r="M1117" s="2">
        <f>AVERAGE(L1113:L1117)</f>
        <v>1.489524065128232</v>
      </c>
      <c r="O1117">
        <v>1038.95</v>
      </c>
      <c r="P1117">
        <f t="shared" si="24"/>
        <v>-1.5213270142180051</v>
      </c>
      <c r="Q1117">
        <f>AVERAGE(P1113:P1117)</f>
        <v>1.489524065128232</v>
      </c>
      <c r="R1117">
        <f>VLOOKUP(I1117,'03septbhavcopy'!$A$1:$M$2068,6,FALSE)</f>
        <v>1430.45</v>
      </c>
      <c r="S1117">
        <v>35.587677725118482</v>
      </c>
      <c r="T1117">
        <v>20.068242094280251</v>
      </c>
      <c r="V1117">
        <v>1388.55</v>
      </c>
      <c r="W1117">
        <v>31.616113744075822</v>
      </c>
      <c r="X1117">
        <f>AVERAGE(W1113:W1117)</f>
        <v>22.933304698915958</v>
      </c>
      <c r="Y1117">
        <v>1194.95</v>
      </c>
      <c r="Z1117">
        <v>13.265402843601899</v>
      </c>
      <c r="AA1117">
        <v>27.956451661053052</v>
      </c>
      <c r="AE1117" t="e">
        <v>#N/A</v>
      </c>
    </row>
    <row r="1118" spans="1:31" x14ac:dyDescent="0.3">
      <c r="A1118"/>
      <c r="B1118" s="27"/>
      <c r="C1118" s="34"/>
      <c r="D1118" s="34"/>
      <c r="F1118"/>
      <c r="G1118"/>
      <c r="H1118"/>
      <c r="I1118" s="15"/>
      <c r="J1118" s="18"/>
      <c r="K1118" t="e">
        <v>#N/A</v>
      </c>
      <c r="L1118" s="2" t="e">
        <f t="shared" si="23"/>
        <v>#N/A</v>
      </c>
      <c r="O1118" t="e">
        <v>#N/A</v>
      </c>
      <c r="P1118" t="e">
        <f t="shared" si="24"/>
        <v>#N/A</v>
      </c>
      <c r="R1118" t="e">
        <f>VLOOKUP(I1118,'03septbhavcopy'!$A$1:$M$2068,6,FALSE)</f>
        <v>#N/A</v>
      </c>
      <c r="S1118" t="s">
        <v>4187</v>
      </c>
      <c r="T1118" t="s">
        <v>4187</v>
      </c>
      <c r="V1118" t="s">
        <v>4187</v>
      </c>
      <c r="W1118" t="s">
        <v>4187</v>
      </c>
      <c r="AE1118" t="e">
        <v>#VALUE!</v>
      </c>
    </row>
    <row r="1119" spans="1:31" x14ac:dyDescent="0.3">
      <c r="A1119"/>
      <c r="B1119" s="27"/>
      <c r="C1119" s="34"/>
      <c r="D1119" s="34"/>
      <c r="F1119"/>
      <c r="G1119"/>
      <c r="H1119"/>
      <c r="I1119" s="15"/>
      <c r="J1119" s="18"/>
      <c r="K1119" t="e">
        <v>#N/A</v>
      </c>
      <c r="L1119" s="2" t="e">
        <f t="shared" si="23"/>
        <v>#N/A</v>
      </c>
      <c r="O1119" t="e">
        <v>#N/A</v>
      </c>
      <c r="P1119" t="e">
        <f t="shared" si="24"/>
        <v>#N/A</v>
      </c>
      <c r="R1119" t="e">
        <f>VLOOKUP(I1119,'03septbhavcopy'!$A$1:$M$2068,6,FALSE)</f>
        <v>#N/A</v>
      </c>
      <c r="S1119" t="s">
        <v>4187</v>
      </c>
      <c r="T1119" t="s">
        <v>4187</v>
      </c>
      <c r="V1119" t="s">
        <v>4187</v>
      </c>
      <c r="W1119" t="s">
        <v>4187</v>
      </c>
      <c r="AE1119" t="e">
        <v>#VALUE!</v>
      </c>
    </row>
    <row r="1120" spans="1:31" x14ac:dyDescent="0.3">
      <c r="A1120" t="s">
        <v>4234</v>
      </c>
      <c r="B1120" s="27">
        <v>44354.343356481484</v>
      </c>
      <c r="C1120" s="34">
        <v>44354.343356481484</v>
      </c>
      <c r="D1120" s="34">
        <v>44354.343356481484</v>
      </c>
      <c r="E1120" s="4" t="s">
        <v>6491</v>
      </c>
      <c r="F1120" t="s">
        <v>18</v>
      </c>
      <c r="G1120" t="s">
        <v>48</v>
      </c>
      <c r="H1120" t="s">
        <v>19</v>
      </c>
      <c r="I1120" t="s">
        <v>263</v>
      </c>
      <c r="J1120">
        <v>1101.8</v>
      </c>
      <c r="K1120">
        <v>1071.5999999999999</v>
      </c>
      <c r="L1120" s="2">
        <f t="shared" si="23"/>
        <v>-2.7409693229261252</v>
      </c>
      <c r="O1120">
        <v>1071.5999999999999</v>
      </c>
      <c r="P1120">
        <f t="shared" si="24"/>
        <v>-2.7409693229261252</v>
      </c>
      <c r="R1120">
        <f>VLOOKUP(I1120,'03septbhavcopy'!$A$1:$M$2068,6,FALSE)</f>
        <v>1088.95</v>
      </c>
      <c r="S1120">
        <v>-1.1662733708476956</v>
      </c>
      <c r="T1120" t="s">
        <v>4187</v>
      </c>
      <c r="V1120">
        <v>1218.2</v>
      </c>
      <c r="W1120">
        <v>10.564530767834462</v>
      </c>
      <c r="Y1120">
        <v>1224.2</v>
      </c>
      <c r="Z1120">
        <v>11.109094209475414</v>
      </c>
      <c r="AE1120" t="e">
        <v>#VALUE!</v>
      </c>
    </row>
    <row r="1121" spans="1:31" x14ac:dyDescent="0.3">
      <c r="A1121"/>
      <c r="B1121" s="27"/>
      <c r="C1121" s="34"/>
      <c r="D1121" s="34"/>
      <c r="F1121"/>
      <c r="G1121"/>
      <c r="H1121"/>
      <c r="I1121" t="s">
        <v>63</v>
      </c>
      <c r="J1121">
        <v>1960</v>
      </c>
      <c r="K1121">
        <v>1932.5</v>
      </c>
      <c r="L1121" s="2">
        <f t="shared" si="23"/>
        <v>-1.4030612244897958</v>
      </c>
      <c r="O1121">
        <v>1932.5</v>
      </c>
      <c r="P1121">
        <f t="shared" si="24"/>
        <v>-1.4030612244897958</v>
      </c>
      <c r="R1121">
        <f>VLOOKUP(I1121,'03septbhavcopy'!$A$1:$M$2068,6,FALSE)</f>
        <v>2952.25</v>
      </c>
      <c r="S1121">
        <v>50.624999999999993</v>
      </c>
      <c r="T1121" t="s">
        <v>4187</v>
      </c>
      <c r="V1121">
        <v>3218.3</v>
      </c>
      <c r="W1121">
        <v>64.198979591836746</v>
      </c>
      <c r="Y1121">
        <v>3022.4</v>
      </c>
      <c r="Z1121">
        <v>54.204081632653065</v>
      </c>
      <c r="AE1121" t="e">
        <v>#VALUE!</v>
      </c>
    </row>
    <row r="1122" spans="1:31" x14ac:dyDescent="0.3">
      <c r="A1122"/>
      <c r="B1122" s="27"/>
      <c r="C1122" s="34"/>
      <c r="D1122" s="34"/>
      <c r="F1122"/>
      <c r="G1122"/>
      <c r="H1122"/>
      <c r="I1122" t="s">
        <v>377</v>
      </c>
      <c r="J1122">
        <v>1339.75</v>
      </c>
      <c r="K1122">
        <v>1360.95</v>
      </c>
      <c r="L1122" s="2">
        <f t="shared" si="23"/>
        <v>1.5823847732786001</v>
      </c>
      <c r="O1122">
        <v>1360.95</v>
      </c>
      <c r="P1122">
        <f t="shared" si="24"/>
        <v>1.5823847732786001</v>
      </c>
      <c r="R1122">
        <f>VLOOKUP(I1122,'03septbhavcopy'!$A$1:$M$2068,6,FALSE)</f>
        <v>1651</v>
      </c>
      <c r="S1122">
        <v>23.231946258630341</v>
      </c>
      <c r="T1122" t="s">
        <v>4187</v>
      </c>
      <c r="V1122">
        <v>1758.35</v>
      </c>
      <c r="W1122">
        <v>31.244635193133039</v>
      </c>
      <c r="Y1122">
        <v>1936.7</v>
      </c>
      <c r="Z1122">
        <v>44.556820302295208</v>
      </c>
      <c r="AE1122" t="e">
        <v>#VALUE!</v>
      </c>
    </row>
    <row r="1123" spans="1:31" x14ac:dyDescent="0.3">
      <c r="A1123"/>
      <c r="B1123" s="27"/>
      <c r="C1123" s="34"/>
      <c r="D1123" s="34"/>
      <c r="F1123"/>
      <c r="G1123"/>
      <c r="H1123"/>
      <c r="I1123" t="s">
        <v>349</v>
      </c>
      <c r="J1123">
        <v>567.54999999999995</v>
      </c>
      <c r="K1123">
        <v>608.79999999999995</v>
      </c>
      <c r="L1123" s="2">
        <f t="shared" si="23"/>
        <v>7.2680821073033215</v>
      </c>
      <c r="O1123">
        <v>608.79999999999995</v>
      </c>
      <c r="P1123">
        <f t="shared" si="24"/>
        <v>7.2680821073033215</v>
      </c>
      <c r="R1123">
        <f>VLOOKUP(I1123,'03septbhavcopy'!$A$1:$M$2068,6,FALSE)</f>
        <v>652.29999999999995</v>
      </c>
      <c r="S1123">
        <v>14.932605056823189</v>
      </c>
      <c r="T1123" t="s">
        <v>4187</v>
      </c>
      <c r="V1123">
        <v>599.70000000000005</v>
      </c>
      <c r="W1123">
        <v>5.6646991454497568</v>
      </c>
      <c r="Y1123">
        <v>528.65</v>
      </c>
      <c r="Z1123">
        <v>-6.8540216720993712</v>
      </c>
      <c r="AE1123" t="e">
        <v>#N/A</v>
      </c>
    </row>
    <row r="1124" spans="1:31" x14ac:dyDescent="0.3">
      <c r="A1124"/>
      <c r="B1124" s="27"/>
      <c r="C1124" s="34"/>
      <c r="D1124" s="34"/>
      <c r="F1124"/>
      <c r="G1124"/>
      <c r="H1124"/>
      <c r="I1124" t="s">
        <v>287</v>
      </c>
      <c r="J1124">
        <v>1598.05</v>
      </c>
      <c r="K1124">
        <v>1592.6</v>
      </c>
      <c r="L1124" s="2">
        <f t="shared" si="23"/>
        <v>-0.34104064328400524</v>
      </c>
      <c r="M1124" s="2">
        <f>AVERAGE(L1120:L1124)</f>
        <v>0.87307913797639891</v>
      </c>
      <c r="O1124">
        <v>1592.6</v>
      </c>
      <c r="P1124">
        <f t="shared" si="24"/>
        <v>-0.34104064328400524</v>
      </c>
      <c r="Q1124">
        <f>AVERAGE(P1120:P1124)</f>
        <v>0.87307913797639891</v>
      </c>
      <c r="R1124">
        <f>VLOOKUP(I1124,'03septbhavcopy'!$A$1:$M$2068,6,FALSE)</f>
        <v>1750.5</v>
      </c>
      <c r="S1124">
        <v>9.5397515722286563</v>
      </c>
      <c r="T1124">
        <v>19.432605903366898</v>
      </c>
      <c r="V1124">
        <v>1578.4</v>
      </c>
      <c r="W1124">
        <v>-1.2296236037670827</v>
      </c>
      <c r="X1124">
        <f>AVERAGE(W1120:W1124)</f>
        <v>22.088644218897386</v>
      </c>
      <c r="Y1124">
        <v>2028.5</v>
      </c>
      <c r="Z1124">
        <v>26.935953192953917</v>
      </c>
      <c r="AA1124">
        <v>25.990385533055644</v>
      </c>
      <c r="AE1124" t="e">
        <v>#VALUE!</v>
      </c>
    </row>
    <row r="1125" spans="1:31" x14ac:dyDescent="0.3">
      <c r="A1125"/>
      <c r="B1125" s="27"/>
      <c r="C1125" s="34"/>
      <c r="D1125" s="34"/>
      <c r="F1125"/>
      <c r="G1125"/>
      <c r="H1125"/>
      <c r="I1125" s="15"/>
      <c r="J1125" s="18"/>
      <c r="K1125" t="e">
        <v>#N/A</v>
      </c>
      <c r="L1125" s="2" t="e">
        <f t="shared" si="23"/>
        <v>#N/A</v>
      </c>
      <c r="O1125" t="e">
        <v>#N/A</v>
      </c>
      <c r="P1125" t="e">
        <f t="shared" si="24"/>
        <v>#N/A</v>
      </c>
      <c r="R1125" t="e">
        <f>VLOOKUP(I1125,'03septbhavcopy'!$A$1:$M$2068,6,FALSE)</f>
        <v>#N/A</v>
      </c>
      <c r="S1125" t="s">
        <v>4187</v>
      </c>
      <c r="T1125" t="s">
        <v>4187</v>
      </c>
      <c r="V1125" t="s">
        <v>4187</v>
      </c>
      <c r="W1125" t="s">
        <v>4187</v>
      </c>
      <c r="AE1125" t="e">
        <v>#VALUE!</v>
      </c>
    </row>
    <row r="1126" spans="1:31" x14ac:dyDescent="0.3">
      <c r="A1126" t="s">
        <v>4235</v>
      </c>
      <c r="B1126" s="27">
        <v>44354.343854166669</v>
      </c>
      <c r="C1126" s="34">
        <v>44354.343854166669</v>
      </c>
      <c r="D1126" s="34">
        <v>44354.343854166669</v>
      </c>
      <c r="E1126" s="4" t="s">
        <v>6491</v>
      </c>
      <c r="F1126" t="s">
        <v>18</v>
      </c>
      <c r="G1126" t="s">
        <v>18</v>
      </c>
      <c r="H1126" t="s">
        <v>19</v>
      </c>
      <c r="I1126" t="s">
        <v>116</v>
      </c>
      <c r="J1126">
        <v>853.65</v>
      </c>
      <c r="K1126">
        <v>865.85</v>
      </c>
      <c r="L1126" s="2">
        <f t="shared" si="23"/>
        <v>1.4291571487143495</v>
      </c>
      <c r="O1126">
        <v>865.85</v>
      </c>
      <c r="P1126">
        <f t="shared" si="24"/>
        <v>1.4291571487143495</v>
      </c>
      <c r="R1126">
        <f>VLOOKUP(I1126,'03septbhavcopy'!$A$1:$M$2068,6,FALSE)</f>
        <v>995.7</v>
      </c>
      <c r="S1126">
        <v>16.640309260235465</v>
      </c>
      <c r="T1126" t="s">
        <v>4187</v>
      </c>
      <c r="V1126">
        <v>1003.3</v>
      </c>
      <c r="W1126">
        <v>17.530603877467342</v>
      </c>
      <c r="Y1126">
        <v>1050.45</v>
      </c>
      <c r="Z1126">
        <v>23.053944825162546</v>
      </c>
      <c r="AE1126" t="e">
        <v>#VALUE!</v>
      </c>
    </row>
    <row r="1127" spans="1:31" x14ac:dyDescent="0.3">
      <c r="A1127"/>
      <c r="B1127" s="27"/>
      <c r="C1127" s="34"/>
      <c r="D1127" s="34"/>
      <c r="F1127"/>
      <c r="G1127"/>
      <c r="H1127"/>
      <c r="I1127" t="s">
        <v>263</v>
      </c>
      <c r="J1127">
        <v>1101.95</v>
      </c>
      <c r="K1127">
        <v>1071.5999999999999</v>
      </c>
      <c r="L1127" s="2">
        <f t="shared" si="23"/>
        <v>-2.7542084486592073</v>
      </c>
      <c r="O1127">
        <v>1071.5999999999999</v>
      </c>
      <c r="P1127">
        <f t="shared" si="24"/>
        <v>-2.7542084486592073</v>
      </c>
      <c r="R1127">
        <f>VLOOKUP(I1127,'03septbhavcopy'!$A$1:$M$2068,6,FALSE)</f>
        <v>1088.95</v>
      </c>
      <c r="S1127">
        <v>-1.1797268478606107</v>
      </c>
      <c r="T1127" t="s">
        <v>4187</v>
      </c>
      <c r="V1127">
        <v>1218.2</v>
      </c>
      <c r="W1127">
        <v>10.549480466445845</v>
      </c>
      <c r="Y1127">
        <v>1224.2</v>
      </c>
      <c r="Z1127">
        <v>11.09396978084305</v>
      </c>
      <c r="AE1127" t="e">
        <v>#VALUE!</v>
      </c>
    </row>
    <row r="1128" spans="1:31" x14ac:dyDescent="0.3">
      <c r="A1128"/>
      <c r="B1128" s="27"/>
      <c r="C1128" s="34"/>
      <c r="D1128" s="34"/>
      <c r="F1128"/>
      <c r="G1128"/>
      <c r="H1128"/>
      <c r="I1128" t="s">
        <v>198</v>
      </c>
      <c r="J1128">
        <v>2770</v>
      </c>
      <c r="K1128">
        <v>2784.3</v>
      </c>
      <c r="L1128" s="2">
        <f t="shared" si="23"/>
        <v>0.5162454873646275</v>
      </c>
      <c r="O1128">
        <v>2784.3</v>
      </c>
      <c r="P1128">
        <f t="shared" si="24"/>
        <v>0.5162454873646275</v>
      </c>
      <c r="R1128">
        <f>VLOOKUP(I1128,'03septbhavcopy'!$A$1:$M$2068,6,FALSE)</f>
        <v>4339.2</v>
      </c>
      <c r="S1128">
        <v>56.649819494584833</v>
      </c>
      <c r="T1128" t="s">
        <v>4187</v>
      </c>
      <c r="V1128">
        <v>4742.75</v>
      </c>
      <c r="W1128">
        <v>71.218411552346566</v>
      </c>
      <c r="Y1128">
        <v>4444.6000000000004</v>
      </c>
      <c r="Z1128">
        <v>60.4548736462094</v>
      </c>
      <c r="AE1128" t="e">
        <v>#VALUE!</v>
      </c>
    </row>
    <row r="1129" spans="1:31" x14ac:dyDescent="0.3">
      <c r="A1129"/>
      <c r="B1129" s="27"/>
      <c r="C1129" s="34"/>
      <c r="D1129" s="34"/>
      <c r="F1129"/>
      <c r="G1129"/>
      <c r="H1129"/>
      <c r="I1129" t="s">
        <v>222</v>
      </c>
      <c r="J1129">
        <v>3518.05</v>
      </c>
      <c r="K1129">
        <v>3574.95</v>
      </c>
      <c r="L1129" s="2">
        <f t="shared" si="23"/>
        <v>1.6173732607552376</v>
      </c>
      <c r="O1129">
        <v>3574.95</v>
      </c>
      <c r="P1129">
        <f t="shared" si="24"/>
        <v>1.6173732607552376</v>
      </c>
      <c r="R1129">
        <f>VLOOKUP(I1129,'03septbhavcopy'!$A$1:$M$2068,6,FALSE)</f>
        <v>4749</v>
      </c>
      <c r="S1129">
        <v>34.989553872173495</v>
      </c>
      <c r="T1129" t="s">
        <v>4187</v>
      </c>
      <c r="V1129">
        <v>4584.8500000000004</v>
      </c>
      <c r="W1129">
        <v>30.323616776339168</v>
      </c>
      <c r="Y1129">
        <v>3590.4</v>
      </c>
      <c r="Z1129">
        <v>2.056537002032373</v>
      </c>
      <c r="AE1129" t="e">
        <v>#N/A</v>
      </c>
    </row>
    <row r="1130" spans="1:31" x14ac:dyDescent="0.3">
      <c r="A1130"/>
      <c r="B1130" s="27"/>
      <c r="C1130" s="34"/>
      <c r="D1130" s="34"/>
      <c r="F1130"/>
      <c r="G1130"/>
      <c r="H1130"/>
      <c r="I1130" t="s">
        <v>60</v>
      </c>
      <c r="J1130">
        <v>549.25</v>
      </c>
      <c r="K1130">
        <v>550.6</v>
      </c>
      <c r="L1130" s="2">
        <f t="shared" si="23"/>
        <v>0.24578971324533869</v>
      </c>
      <c r="M1130" s="2">
        <f>AVERAGE(L1126:L1130)</f>
        <v>0.21087143228406918</v>
      </c>
      <c r="O1130">
        <v>550.6</v>
      </c>
      <c r="P1130">
        <f t="shared" si="24"/>
        <v>0.24578971324533869</v>
      </c>
      <c r="Q1130">
        <f>AVERAGE(P1126:P1130)</f>
        <v>0.21087143228406918</v>
      </c>
      <c r="R1130">
        <f>VLOOKUP(I1130,'03septbhavcopy'!$A$1:$M$2068,6,FALSE)</f>
        <v>655.1</v>
      </c>
      <c r="S1130">
        <v>19.271734182976793</v>
      </c>
      <c r="T1130">
        <v>25.274337992421994</v>
      </c>
      <c r="V1130">
        <v>653.9</v>
      </c>
      <c r="W1130">
        <v>19.053254437869818</v>
      </c>
      <c r="X1130">
        <f>AVERAGE(W1126:W1130)</f>
        <v>29.735073422093745</v>
      </c>
      <c r="Y1130">
        <v>557</v>
      </c>
      <c r="Z1130">
        <v>1.4110150204824761</v>
      </c>
      <c r="AA1130">
        <v>19.614068054945967</v>
      </c>
      <c r="AE1130" t="e">
        <v>#VALUE!</v>
      </c>
    </row>
    <row r="1131" spans="1:31" x14ac:dyDescent="0.3">
      <c r="A1131"/>
      <c r="B1131" s="27"/>
      <c r="C1131" s="34"/>
      <c r="D1131" s="34"/>
      <c r="F1131"/>
      <c r="G1131"/>
      <c r="H1131"/>
      <c r="I1131" s="15"/>
      <c r="J1131" s="18"/>
      <c r="K1131" t="e">
        <v>#N/A</v>
      </c>
      <c r="L1131" s="2" t="e">
        <f t="shared" si="23"/>
        <v>#N/A</v>
      </c>
      <c r="O1131" t="e">
        <v>#N/A</v>
      </c>
      <c r="P1131" t="e">
        <f t="shared" si="24"/>
        <v>#N/A</v>
      </c>
      <c r="R1131" t="e">
        <f>VLOOKUP(I1131,'03septbhavcopy'!$A$1:$M$2068,6,FALSE)</f>
        <v>#N/A</v>
      </c>
      <c r="S1131" t="s">
        <v>4187</v>
      </c>
      <c r="T1131" t="s">
        <v>4187</v>
      </c>
      <c r="V1131" t="s">
        <v>4187</v>
      </c>
      <c r="W1131" t="s">
        <v>4187</v>
      </c>
      <c r="AE1131" t="e">
        <v>#VALUE!</v>
      </c>
    </row>
    <row r="1132" spans="1:31" x14ac:dyDescent="0.3">
      <c r="A1132">
        <v>7062021</v>
      </c>
      <c r="B1132" s="27">
        <v>44354.649513888886</v>
      </c>
      <c r="C1132" s="34">
        <v>44354.649513888886</v>
      </c>
      <c r="D1132" s="34">
        <v>44354.649513888886</v>
      </c>
      <c r="E1132" s="4" t="s">
        <v>6491</v>
      </c>
      <c r="F1132" t="s">
        <v>18</v>
      </c>
      <c r="G1132" t="s">
        <v>18</v>
      </c>
      <c r="H1132" t="s">
        <v>48</v>
      </c>
      <c r="I1132" t="s">
        <v>21</v>
      </c>
      <c r="J1132">
        <v>3315.3</v>
      </c>
      <c r="K1132">
        <v>3289.45</v>
      </c>
      <c r="L1132" s="2">
        <f t="shared" si="23"/>
        <v>-0.7797182758724811</v>
      </c>
      <c r="O1132">
        <v>3289.45</v>
      </c>
      <c r="P1132">
        <f t="shared" si="24"/>
        <v>-0.7797182758724811</v>
      </c>
      <c r="R1132">
        <f>VLOOKUP(I1132,'03septbhavcopy'!$A$1:$M$2068,6,FALSE)</f>
        <v>5014.55</v>
      </c>
      <c r="S1132">
        <v>51.254788405272528</v>
      </c>
      <c r="T1132" t="s">
        <v>4187</v>
      </c>
      <c r="V1132">
        <v>4565.55</v>
      </c>
      <c r="W1132">
        <v>37.711519319518594</v>
      </c>
      <c r="Y1132">
        <v>4475.1499999999996</v>
      </c>
      <c r="Z1132">
        <v>34.984767592676363</v>
      </c>
      <c r="AE1132" t="e">
        <v>#VALUE!</v>
      </c>
    </row>
    <row r="1133" spans="1:31" x14ac:dyDescent="0.3">
      <c r="A1133"/>
      <c r="B1133" s="27"/>
      <c r="C1133" s="34"/>
      <c r="D1133" s="34"/>
      <c r="F1133"/>
      <c r="G1133"/>
      <c r="H1133"/>
      <c r="I1133" t="s">
        <v>197</v>
      </c>
      <c r="J1133">
        <v>2824.8</v>
      </c>
      <c r="K1133">
        <v>2834.35</v>
      </c>
      <c r="L1133" s="2">
        <f t="shared" si="23"/>
        <v>0.33807703200225597</v>
      </c>
      <c r="O1133">
        <v>2834.35</v>
      </c>
      <c r="P1133">
        <f t="shared" si="24"/>
        <v>0.33807703200225597</v>
      </c>
      <c r="R1133">
        <f>VLOOKUP(I1133,'03septbhavcopy'!$A$1:$M$2068,6,FALSE)</f>
        <v>3189.65</v>
      </c>
      <c r="S1133">
        <v>12.915958651939956</v>
      </c>
      <c r="T1133" t="s">
        <v>4187</v>
      </c>
      <c r="V1133">
        <v>3088.55</v>
      </c>
      <c r="W1133">
        <v>9.3369442084395349</v>
      </c>
      <c r="Y1133">
        <v>2614.35</v>
      </c>
      <c r="Z1133">
        <v>-7.4500849617672138</v>
      </c>
      <c r="AE1133" t="e">
        <v>#VALUE!</v>
      </c>
    </row>
    <row r="1134" spans="1:31" x14ac:dyDescent="0.3">
      <c r="A1134"/>
      <c r="B1134" s="27"/>
      <c r="C1134" s="34"/>
      <c r="D1134" s="34"/>
      <c r="F1134"/>
      <c r="G1134"/>
      <c r="H1134"/>
      <c r="I1134" t="s">
        <v>130</v>
      </c>
      <c r="J1134">
        <v>3118.6</v>
      </c>
      <c r="K1134">
        <v>3126.5</v>
      </c>
      <c r="L1134" s="2">
        <f t="shared" ref="L1134:L1197" si="25">(K1134-J1134)/J1134%</f>
        <v>0.25331879689604603</v>
      </c>
      <c r="O1134">
        <v>3126.5</v>
      </c>
      <c r="P1134">
        <f t="shared" si="24"/>
        <v>0.25331879689604603</v>
      </c>
      <c r="R1134">
        <f>VLOOKUP(I1134,'03septbhavcopy'!$A$1:$M$2068,6,FALSE)</f>
        <v>3989</v>
      </c>
      <c r="S1134">
        <v>27.909959597255181</v>
      </c>
      <c r="T1134" t="s">
        <v>4187</v>
      </c>
      <c r="V1134">
        <v>3846.15</v>
      </c>
      <c r="W1134">
        <v>23.329378567305849</v>
      </c>
      <c r="Y1134">
        <v>3483.15</v>
      </c>
      <c r="Z1134">
        <v>11.689540178285133</v>
      </c>
      <c r="AE1134" t="e">
        <v>#VALUE!</v>
      </c>
    </row>
    <row r="1135" spans="1:31" x14ac:dyDescent="0.3">
      <c r="A1135"/>
      <c r="B1135" s="27"/>
      <c r="C1135" s="34"/>
      <c r="D1135" s="34"/>
      <c r="F1135"/>
      <c r="G1135"/>
      <c r="H1135"/>
      <c r="I1135" t="s">
        <v>262</v>
      </c>
      <c r="J1135">
        <v>12900.05</v>
      </c>
      <c r="K1135">
        <v>13003.65</v>
      </c>
      <c r="L1135" s="2">
        <f t="shared" si="25"/>
        <v>0.80309766241216407</v>
      </c>
      <c r="O1135">
        <v>13003.65</v>
      </c>
      <c r="P1135">
        <f t="shared" si="24"/>
        <v>0.80309766241216407</v>
      </c>
      <c r="R1135">
        <f>VLOOKUP(I1135,'03septbhavcopy'!$A$1:$M$2068,6,FALSE)</f>
        <v>13604.55</v>
      </c>
      <c r="S1135">
        <v>5.4612191425614638</v>
      </c>
      <c r="T1135" t="s">
        <v>4187</v>
      </c>
      <c r="V1135">
        <v>13659.9</v>
      </c>
      <c r="W1135">
        <v>5.8902872469486587</v>
      </c>
      <c r="Y1135">
        <v>14894.8</v>
      </c>
      <c r="Z1135">
        <v>15.463118360006359</v>
      </c>
      <c r="AE1135" t="e">
        <v>#N/A</v>
      </c>
    </row>
    <row r="1136" spans="1:31" x14ac:dyDescent="0.3">
      <c r="A1136"/>
      <c r="B1136" s="27"/>
      <c r="C1136" s="34"/>
      <c r="D1136" s="34"/>
      <c r="F1136"/>
      <c r="G1136"/>
      <c r="H1136"/>
      <c r="I1136" t="s">
        <v>122</v>
      </c>
      <c r="J1136">
        <v>1575.4</v>
      </c>
      <c r="K1136">
        <v>1574.55</v>
      </c>
      <c r="L1136" s="2">
        <f t="shared" si="25"/>
        <v>-5.3954551225094349E-2</v>
      </c>
      <c r="M1136" s="2">
        <f>AVERAGE(L1132:L1136)</f>
        <v>0.11216413284257812</v>
      </c>
      <c r="O1136">
        <v>1574.55</v>
      </c>
      <c r="P1136">
        <f t="shared" si="24"/>
        <v>-5.3954551225094349E-2</v>
      </c>
      <c r="Q1136">
        <f>AVERAGE(P1132:P1136)</f>
        <v>0.11216413284257812</v>
      </c>
      <c r="R1136">
        <f>VLOOKUP(I1136,'03septbhavcopy'!$A$1:$M$2068,6,FALSE)</f>
        <v>1772.5</v>
      </c>
      <c r="S1136">
        <v>12.511108289958099</v>
      </c>
      <c r="T1136">
        <v>22.010606817397445</v>
      </c>
      <c r="V1136">
        <v>1793.4</v>
      </c>
      <c r="W1136">
        <v>13.837755490669036</v>
      </c>
      <c r="X1136">
        <f>AVERAGE(W1132:W1136)</f>
        <v>18.021176966576334</v>
      </c>
      <c r="Y1136">
        <v>1921.9</v>
      </c>
      <c r="Z1136">
        <v>21.994414117049637</v>
      </c>
      <c r="AA1136">
        <v>15.336351057250056</v>
      </c>
      <c r="AE1136" t="e">
        <v>#VALUE!</v>
      </c>
    </row>
    <row r="1137" spans="1:31" x14ac:dyDescent="0.3">
      <c r="A1137"/>
      <c r="B1137" s="27"/>
      <c r="C1137" s="34"/>
      <c r="D1137" s="34"/>
      <c r="F1137"/>
      <c r="G1137"/>
      <c r="H1137"/>
      <c r="I1137" s="15"/>
      <c r="J1137" s="18"/>
      <c r="K1137" t="e">
        <v>#N/A</v>
      </c>
      <c r="L1137" s="2" t="e">
        <f t="shared" si="25"/>
        <v>#N/A</v>
      </c>
      <c r="O1137" t="e">
        <v>#N/A</v>
      </c>
      <c r="P1137" t="e">
        <f t="shared" si="24"/>
        <v>#N/A</v>
      </c>
      <c r="R1137" t="e">
        <f>VLOOKUP(I1137,'03septbhavcopy'!$A$1:$M$2068,6,FALSE)</f>
        <v>#N/A</v>
      </c>
      <c r="S1137" t="s">
        <v>4187</v>
      </c>
      <c r="T1137" t="s">
        <v>4187</v>
      </c>
      <c r="V1137" t="s">
        <v>4187</v>
      </c>
      <c r="W1137" t="s">
        <v>4187</v>
      </c>
      <c r="AE1137" t="e">
        <v>#VALUE!</v>
      </c>
    </row>
    <row r="1138" spans="1:31" x14ac:dyDescent="0.3">
      <c r="A1138" t="s">
        <v>4236</v>
      </c>
      <c r="B1138" s="27">
        <v>44355.201701388891</v>
      </c>
      <c r="C1138" s="34">
        <v>44355.201701388891</v>
      </c>
      <c r="D1138" s="34">
        <v>44355.201701388891</v>
      </c>
      <c r="E1138" s="4" t="s">
        <v>6491</v>
      </c>
      <c r="F1138" t="s">
        <v>26</v>
      </c>
      <c r="G1138" t="s">
        <v>26</v>
      </c>
      <c r="H1138" t="s">
        <v>48</v>
      </c>
      <c r="I1138" t="s">
        <v>303</v>
      </c>
      <c r="J1138">
        <v>518.6</v>
      </c>
      <c r="K1138">
        <v>562.54999999999995</v>
      </c>
      <c r="L1138" s="2">
        <f t="shared" si="25"/>
        <v>8.4747396837639677</v>
      </c>
      <c r="O1138">
        <v>562.54999999999995</v>
      </c>
      <c r="P1138">
        <f t="shared" si="24"/>
        <v>8.4747396837639677</v>
      </c>
      <c r="R1138">
        <f>VLOOKUP(I1138,'03septbhavcopy'!$A$1:$M$2068,6,FALSE)</f>
        <v>849.35</v>
      </c>
      <c r="S1138">
        <v>63.777477824913227</v>
      </c>
      <c r="T1138" t="s">
        <v>4187</v>
      </c>
      <c r="V1138">
        <v>946.15</v>
      </c>
      <c r="W1138">
        <v>82.443116081758575</v>
      </c>
      <c r="Y1138">
        <v>861.5</v>
      </c>
      <c r="Z1138">
        <v>66.120323949093716</v>
      </c>
      <c r="AE1138" t="e">
        <v>#VALUE!</v>
      </c>
    </row>
    <row r="1139" spans="1:31" x14ac:dyDescent="0.3">
      <c r="A1139"/>
      <c r="B1139" s="27"/>
      <c r="C1139" s="34"/>
      <c r="D1139" s="34"/>
      <c r="F1139"/>
      <c r="G1139"/>
      <c r="H1139"/>
      <c r="I1139" t="s">
        <v>368</v>
      </c>
      <c r="J1139">
        <v>383</v>
      </c>
      <c r="K1139">
        <v>398.4</v>
      </c>
      <c r="L1139" s="2">
        <f t="shared" si="25"/>
        <v>4.0208877284595239</v>
      </c>
      <c r="O1139">
        <v>398.4</v>
      </c>
      <c r="P1139">
        <f t="shared" si="24"/>
        <v>4.0208877284595239</v>
      </c>
      <c r="R1139">
        <f>VLOOKUP(I1139,'03septbhavcopy'!$A$1:$M$2068,6,FALSE)</f>
        <v>338.4</v>
      </c>
      <c r="S1139">
        <v>-11.644908616187996</v>
      </c>
      <c r="T1139" t="s">
        <v>4187</v>
      </c>
      <c r="V1139">
        <v>346.1</v>
      </c>
      <c r="W1139">
        <v>-9.6344647519582178</v>
      </c>
      <c r="Y1139">
        <v>422.8</v>
      </c>
      <c r="Z1139">
        <v>10.391644908616192</v>
      </c>
      <c r="AE1139" t="e">
        <v>#VALUE!</v>
      </c>
    </row>
    <row r="1140" spans="1:31" x14ac:dyDescent="0.3">
      <c r="A1140"/>
      <c r="B1140" s="27"/>
      <c r="C1140" s="34"/>
      <c r="D1140" s="34"/>
      <c r="F1140"/>
      <c r="G1140"/>
      <c r="H1140"/>
      <c r="I1140" t="s">
        <v>232</v>
      </c>
      <c r="J1140">
        <v>2929</v>
      </c>
      <c r="K1140">
        <v>2980.95</v>
      </c>
      <c r="L1140" s="2">
        <f t="shared" si="25"/>
        <v>1.7736428815295262</v>
      </c>
      <c r="O1140">
        <v>2980.95</v>
      </c>
      <c r="P1140">
        <f t="shared" si="24"/>
        <v>1.7736428815295262</v>
      </c>
      <c r="R1140">
        <f>VLOOKUP(I1140,'03septbhavcopy'!$A$1:$M$2068,6,FALSE)</f>
        <v>3268</v>
      </c>
      <c r="S1140">
        <v>11.573916012290885</v>
      </c>
      <c r="T1140" t="s">
        <v>4187</v>
      </c>
      <c r="V1140">
        <v>3370.2</v>
      </c>
      <c r="W1140">
        <v>15.063161488562644</v>
      </c>
      <c r="Y1140">
        <v>3100.75</v>
      </c>
      <c r="Z1140">
        <v>5.8637760327756911</v>
      </c>
      <c r="AE1140" t="e">
        <v>#VALUE!</v>
      </c>
    </row>
    <row r="1141" spans="1:31" x14ac:dyDescent="0.3">
      <c r="A1141"/>
      <c r="B1141" s="27"/>
      <c r="C1141" s="34"/>
      <c r="D1141" s="34"/>
      <c r="F1141"/>
      <c r="G1141"/>
      <c r="H1141"/>
      <c r="I1141" t="s">
        <v>2993</v>
      </c>
      <c r="J1141">
        <v>80.650000000000006</v>
      </c>
      <c r="K1141">
        <v>78.400000000000006</v>
      </c>
      <c r="L1141" s="2">
        <f t="shared" si="25"/>
        <v>-2.7898326100433972</v>
      </c>
      <c r="O1141">
        <v>78.400000000000006</v>
      </c>
      <c r="P1141">
        <f t="shared" si="24"/>
        <v>-2.7898326100433972</v>
      </c>
      <c r="R1141">
        <f>VLOOKUP(I1141,'03septbhavcopy'!$A$1:$M$2068,6,FALSE)</f>
        <v>69.599999999999994</v>
      </c>
      <c r="S1141">
        <v>-13.701177929324253</v>
      </c>
      <c r="T1141" t="s">
        <v>4187</v>
      </c>
      <c r="V1141">
        <v>66.400000000000006</v>
      </c>
      <c r="W1141">
        <v>-17.66893986360818</v>
      </c>
      <c r="Y1141">
        <v>59.75</v>
      </c>
      <c r="Z1141">
        <v>-25.914445133292006</v>
      </c>
      <c r="AE1141" t="e">
        <v>#N/A</v>
      </c>
    </row>
    <row r="1142" spans="1:31" x14ac:dyDescent="0.3">
      <c r="A1142"/>
      <c r="B1142" s="27"/>
      <c r="C1142" s="34"/>
      <c r="D1142" s="34"/>
      <c r="F1142"/>
      <c r="G1142"/>
      <c r="H1142"/>
      <c r="I1142" t="s">
        <v>1124</v>
      </c>
      <c r="J1142">
        <v>737.5</v>
      </c>
      <c r="K1142">
        <v>766.95</v>
      </c>
      <c r="L1142" s="2">
        <f t="shared" si="25"/>
        <v>3.9932203389830572</v>
      </c>
      <c r="M1142" s="2">
        <f>AVERAGE(L1138:L1142)</f>
        <v>3.0945316045385356</v>
      </c>
      <c r="O1142">
        <v>766.95</v>
      </c>
      <c r="P1142">
        <f t="shared" si="24"/>
        <v>3.9932203389830572</v>
      </c>
      <c r="Q1142">
        <f>AVERAGE(P1138:P1142)</f>
        <v>3.0945316045385356</v>
      </c>
      <c r="R1142">
        <f>VLOOKUP(I1142,'03septbhavcopy'!$A$1:$M$2068,6,FALSE)</f>
        <v>899.05</v>
      </c>
      <c r="S1142">
        <v>21.905084745762707</v>
      </c>
      <c r="T1142">
        <v>14.382078407490914</v>
      </c>
      <c r="V1142">
        <v>1049.05</v>
      </c>
      <c r="W1142">
        <v>42.24406779661016</v>
      </c>
      <c r="X1142">
        <f>AVERAGE(W1138:W1142)</f>
        <v>22.489388150272994</v>
      </c>
      <c r="Y1142">
        <v>1183.75</v>
      </c>
      <c r="Z1142">
        <v>60.508474576271183</v>
      </c>
      <c r="AA1142">
        <v>23.393954866692955</v>
      </c>
      <c r="AE1142" t="e">
        <v>#VALUE!</v>
      </c>
    </row>
    <row r="1143" spans="1:31" x14ac:dyDescent="0.3">
      <c r="A1143"/>
      <c r="B1143" s="27"/>
      <c r="C1143" s="34"/>
      <c r="D1143" s="34"/>
      <c r="F1143"/>
      <c r="G1143"/>
      <c r="H1143"/>
      <c r="I1143" s="15"/>
      <c r="J1143" s="18"/>
      <c r="K1143" t="e">
        <v>#N/A</v>
      </c>
      <c r="L1143" s="2" t="e">
        <f t="shared" si="25"/>
        <v>#N/A</v>
      </c>
      <c r="O1143" t="e">
        <v>#N/A</v>
      </c>
      <c r="P1143" t="e">
        <f t="shared" si="24"/>
        <v>#N/A</v>
      </c>
      <c r="R1143" t="e">
        <f>VLOOKUP(I1143,'03septbhavcopy'!$A$1:$M$2068,6,FALSE)</f>
        <v>#N/A</v>
      </c>
      <c r="S1143" t="s">
        <v>4187</v>
      </c>
      <c r="T1143" t="s">
        <v>4187</v>
      </c>
      <c r="V1143" t="s">
        <v>4187</v>
      </c>
      <c r="W1143" t="s">
        <v>4187</v>
      </c>
      <c r="AE1143" t="e">
        <v>#VALUE!</v>
      </c>
    </row>
    <row r="1144" spans="1:31" x14ac:dyDescent="0.3">
      <c r="A1144" t="s">
        <v>4237</v>
      </c>
      <c r="B1144" s="27">
        <v>44355.202743055554</v>
      </c>
      <c r="C1144" s="34">
        <v>44355.202743055554</v>
      </c>
      <c r="D1144" s="34">
        <v>44355.202743055554</v>
      </c>
      <c r="E1144" s="4" t="s">
        <v>6491</v>
      </c>
      <c r="F1144" t="s">
        <v>19</v>
      </c>
      <c r="G1144" t="s">
        <v>18</v>
      </c>
      <c r="H1144" t="s">
        <v>19</v>
      </c>
      <c r="I1144" t="s">
        <v>179</v>
      </c>
      <c r="J1144">
        <v>558.4</v>
      </c>
      <c r="K1144">
        <v>556.35</v>
      </c>
      <c r="L1144" s="2">
        <f t="shared" si="25"/>
        <v>-0.3671203438395334</v>
      </c>
      <c r="O1144">
        <v>556.35</v>
      </c>
      <c r="P1144">
        <f t="shared" si="24"/>
        <v>-0.3671203438395334</v>
      </c>
      <c r="R1144">
        <f>VLOOKUP(I1144,'03septbhavcopy'!$A$1:$M$2068,6,FALSE)</f>
        <v>641.25</v>
      </c>
      <c r="S1144">
        <v>14.83703438395416</v>
      </c>
      <c r="T1144" t="s">
        <v>4187</v>
      </c>
      <c r="V1144">
        <v>633.20000000000005</v>
      </c>
      <c r="W1144">
        <v>13.395415472779383</v>
      </c>
      <c r="Y1144">
        <v>566.70000000000005</v>
      </c>
      <c r="Z1144">
        <v>1.4863896848137659</v>
      </c>
      <c r="AE1144" t="e">
        <v>#VALUE!</v>
      </c>
    </row>
    <row r="1145" spans="1:31" x14ac:dyDescent="0.3">
      <c r="A1145"/>
      <c r="B1145" s="27"/>
      <c r="C1145" s="34"/>
      <c r="D1145" s="34"/>
      <c r="F1145"/>
      <c r="G1145"/>
      <c r="H1145"/>
      <c r="I1145" t="s">
        <v>136</v>
      </c>
      <c r="J1145">
        <v>2143.15</v>
      </c>
      <c r="K1145">
        <v>2108.85</v>
      </c>
      <c r="L1145" s="2">
        <f t="shared" si="25"/>
        <v>-1.6004479387817083</v>
      </c>
      <c r="O1145">
        <v>2108.85</v>
      </c>
      <c r="P1145">
        <f t="shared" si="24"/>
        <v>-1.6004479387817083</v>
      </c>
      <c r="R1145">
        <f>VLOOKUP(I1145,'03septbhavcopy'!$A$1:$M$2068,6,FALSE)</f>
        <v>2267.4</v>
      </c>
      <c r="S1145">
        <v>5.797541002729627</v>
      </c>
      <c r="T1145" t="s">
        <v>4187</v>
      </c>
      <c r="V1145">
        <v>2096.6</v>
      </c>
      <c r="W1145">
        <v>-2.1720364883466012</v>
      </c>
      <c r="Y1145">
        <v>2415.8000000000002</v>
      </c>
      <c r="Z1145">
        <v>12.721928003172904</v>
      </c>
      <c r="AE1145" t="e">
        <v>#VALUE!</v>
      </c>
    </row>
    <row r="1146" spans="1:31" x14ac:dyDescent="0.3">
      <c r="A1146"/>
      <c r="B1146" s="27"/>
      <c r="C1146" s="34"/>
      <c r="D1146" s="34"/>
      <c r="F1146"/>
      <c r="G1146"/>
      <c r="H1146"/>
      <c r="I1146" t="s">
        <v>94</v>
      </c>
      <c r="J1146">
        <v>2169</v>
      </c>
      <c r="K1146">
        <v>2168</v>
      </c>
      <c r="L1146" s="2">
        <f t="shared" si="25"/>
        <v>-4.6104195481788839E-2</v>
      </c>
      <c r="O1146">
        <v>2168</v>
      </c>
      <c r="P1146">
        <f t="shared" si="24"/>
        <v>-4.6104195481788839E-2</v>
      </c>
      <c r="R1146">
        <f>VLOOKUP(I1146,'03septbhavcopy'!$A$1:$M$2068,6,FALSE)</f>
        <v>2183.9</v>
      </c>
      <c r="S1146">
        <v>0.68695251267865787</v>
      </c>
      <c r="T1146" t="s">
        <v>4187</v>
      </c>
      <c r="V1146">
        <v>2241.9</v>
      </c>
      <c r="W1146">
        <v>3.3609958506224107</v>
      </c>
      <c r="Y1146">
        <v>1788.35</v>
      </c>
      <c r="Z1146">
        <v>-17.549562010142925</v>
      </c>
      <c r="AE1146" t="e">
        <v>#VALUE!</v>
      </c>
    </row>
    <row r="1147" spans="1:31" x14ac:dyDescent="0.3">
      <c r="A1147"/>
      <c r="B1147" s="27"/>
      <c r="C1147" s="34"/>
      <c r="D1147" s="34"/>
      <c r="F1147"/>
      <c r="G1147"/>
      <c r="H1147"/>
      <c r="I1147" t="s">
        <v>362</v>
      </c>
      <c r="J1147">
        <v>199.55</v>
      </c>
      <c r="K1147">
        <v>199.3</v>
      </c>
      <c r="L1147" s="2">
        <f t="shared" si="25"/>
        <v>-0.12528188423953895</v>
      </c>
      <c r="O1147">
        <v>199.3</v>
      </c>
      <c r="P1147">
        <f t="shared" si="24"/>
        <v>-0.12528188423953895</v>
      </c>
      <c r="R1147">
        <f>VLOOKUP(I1147,'03septbhavcopy'!$A$1:$M$2068,6,FALSE)</f>
        <v>149.44999999999999</v>
      </c>
      <c r="S1147">
        <v>-25.10648960160362</v>
      </c>
      <c r="T1147" t="s">
        <v>4187</v>
      </c>
      <c r="V1147">
        <v>143.94999999999999</v>
      </c>
      <c r="W1147">
        <v>-27.862691054873476</v>
      </c>
      <c r="Y1147">
        <v>137.65</v>
      </c>
      <c r="Z1147">
        <v>-31.019794537709849</v>
      </c>
      <c r="AE1147" t="e">
        <v>#N/A</v>
      </c>
    </row>
    <row r="1148" spans="1:31" x14ac:dyDescent="0.3">
      <c r="A1148"/>
      <c r="B1148" s="27"/>
      <c r="C1148" s="34"/>
      <c r="D1148" s="34"/>
      <c r="F1148"/>
      <c r="G1148"/>
      <c r="H1148"/>
      <c r="I1148" t="s">
        <v>118</v>
      </c>
      <c r="J1148">
        <v>6732.2</v>
      </c>
      <c r="K1148">
        <v>6794.4</v>
      </c>
      <c r="L1148" s="2">
        <f t="shared" si="25"/>
        <v>0.92391788716912471</v>
      </c>
      <c r="M1148" s="2">
        <f>AVERAGE(L1144:L1148)</f>
        <v>-0.24300729503468901</v>
      </c>
      <c r="O1148">
        <v>6794.4</v>
      </c>
      <c r="P1148">
        <f t="shared" si="24"/>
        <v>0.92391788716912471</v>
      </c>
      <c r="Q1148">
        <f>AVERAGE(P1144:P1148)</f>
        <v>-0.24300729503468901</v>
      </c>
      <c r="R1148">
        <f>VLOOKUP(I1148,'03septbhavcopy'!$A$1:$M$2068,6,FALSE)</f>
        <v>7929.85</v>
      </c>
      <c r="S1148">
        <v>17.789875523602991</v>
      </c>
      <c r="T1148">
        <v>2.800982764272363</v>
      </c>
      <c r="V1148">
        <v>7622.9</v>
      </c>
      <c r="W1148">
        <v>13.230444728320606</v>
      </c>
      <c r="Y1148">
        <v>7469.35</v>
      </c>
      <c r="Z1148">
        <v>10.94961528178011</v>
      </c>
      <c r="AA1148">
        <v>-4.6822847156171985</v>
      </c>
      <c r="AE1148" t="e">
        <v>#VALUE!</v>
      </c>
    </row>
    <row r="1149" spans="1:31" x14ac:dyDescent="0.3">
      <c r="A1149"/>
      <c r="B1149" s="27"/>
      <c r="C1149" s="34"/>
      <c r="D1149" s="34"/>
      <c r="F1149"/>
      <c r="G1149"/>
      <c r="H1149"/>
      <c r="I1149" s="15"/>
      <c r="J1149" s="18"/>
      <c r="K1149" t="e">
        <v>#N/A</v>
      </c>
      <c r="L1149" s="2" t="e">
        <f t="shared" si="25"/>
        <v>#N/A</v>
      </c>
      <c r="O1149" t="e">
        <v>#N/A</v>
      </c>
      <c r="P1149" t="e">
        <f t="shared" si="24"/>
        <v>#N/A</v>
      </c>
      <c r="R1149" t="e">
        <f>VLOOKUP(I1149,'03septbhavcopy'!$A$1:$M$2068,6,FALSE)</f>
        <v>#N/A</v>
      </c>
      <c r="S1149" t="s">
        <v>4187</v>
      </c>
      <c r="T1149" t="s">
        <v>4187</v>
      </c>
      <c r="V1149" t="s">
        <v>4187</v>
      </c>
      <c r="W1149" t="s">
        <v>4187</v>
      </c>
      <c r="AE1149" t="e">
        <v>#VALUE!</v>
      </c>
    </row>
    <row r="1150" spans="1:31" x14ac:dyDescent="0.3">
      <c r="A1150" t="s">
        <v>4238</v>
      </c>
      <c r="B1150" s="27">
        <v>44355.204097222224</v>
      </c>
      <c r="C1150" s="34">
        <v>44355.204097222224</v>
      </c>
      <c r="D1150" s="34">
        <v>44355.204097222224</v>
      </c>
      <c r="E1150" s="4" t="s">
        <v>6491</v>
      </c>
      <c r="F1150" t="s">
        <v>18</v>
      </c>
      <c r="G1150" t="s">
        <v>18</v>
      </c>
      <c r="H1150" t="s">
        <v>19</v>
      </c>
      <c r="I1150" t="s">
        <v>215</v>
      </c>
      <c r="J1150">
        <v>2236.35</v>
      </c>
      <c r="K1150">
        <v>2266.5500000000002</v>
      </c>
      <c r="L1150" s="2">
        <f t="shared" si="25"/>
        <v>1.3504147383012621</v>
      </c>
      <c r="O1150">
        <v>2266.5500000000002</v>
      </c>
      <c r="P1150">
        <f t="shared" si="24"/>
        <v>1.3504147383012621</v>
      </c>
      <c r="R1150">
        <f>VLOOKUP(I1150,'03septbhavcopy'!$A$1:$M$2068,6,FALSE)</f>
        <v>2154.5500000000002</v>
      </c>
      <c r="S1150">
        <v>-3.6577458805643004</v>
      </c>
      <c r="T1150" t="s">
        <v>4187</v>
      </c>
      <c r="V1150">
        <v>2315.5</v>
      </c>
      <c r="W1150">
        <v>3.5392492230643726</v>
      </c>
      <c r="Y1150">
        <v>2019.75</v>
      </c>
      <c r="Z1150">
        <v>-9.6854249111275035</v>
      </c>
      <c r="AE1150" t="e">
        <v>#VALUE!</v>
      </c>
    </row>
    <row r="1151" spans="1:31" x14ac:dyDescent="0.3">
      <c r="A1151"/>
      <c r="B1151" s="27"/>
      <c r="C1151" s="34"/>
      <c r="D1151" s="34"/>
      <c r="F1151"/>
      <c r="G1151"/>
      <c r="H1151"/>
      <c r="I1151" t="s">
        <v>268</v>
      </c>
      <c r="J1151">
        <v>2709.8</v>
      </c>
      <c r="K1151">
        <v>2821.9</v>
      </c>
      <c r="L1151" s="2">
        <f t="shared" si="25"/>
        <v>4.1368366669126839</v>
      </c>
      <c r="O1151">
        <v>2821.9</v>
      </c>
      <c r="P1151">
        <f t="shared" si="24"/>
        <v>4.1368366669126839</v>
      </c>
      <c r="R1151">
        <f>VLOOKUP(I1151,'03septbhavcopy'!$A$1:$M$2068,6,FALSE)</f>
        <v>3422.85</v>
      </c>
      <c r="S1151">
        <v>26.31375009225772</v>
      </c>
      <c r="T1151" t="s">
        <v>4187</v>
      </c>
      <c r="V1151">
        <v>3149.2</v>
      </c>
      <c r="W1151">
        <v>16.215218835338387</v>
      </c>
      <c r="Y1151">
        <v>2605.0500000000002</v>
      </c>
      <c r="Z1151">
        <v>-3.8655989371909363</v>
      </c>
      <c r="AE1151" t="e">
        <v>#VALUE!</v>
      </c>
    </row>
    <row r="1152" spans="1:31" x14ac:dyDescent="0.3">
      <c r="A1152"/>
      <c r="B1152" s="27"/>
      <c r="C1152" s="34"/>
      <c r="D1152" s="34"/>
      <c r="F1152"/>
      <c r="G1152"/>
      <c r="H1152"/>
      <c r="I1152" t="s">
        <v>273</v>
      </c>
      <c r="J1152">
        <v>696.6</v>
      </c>
      <c r="K1152">
        <v>690.75</v>
      </c>
      <c r="L1152" s="2">
        <f t="shared" si="25"/>
        <v>-0.83979328165375</v>
      </c>
      <c r="O1152">
        <v>690.75</v>
      </c>
      <c r="P1152">
        <f t="shared" si="24"/>
        <v>-0.83979328165375</v>
      </c>
      <c r="R1152">
        <f>VLOOKUP(I1152,'03septbhavcopy'!$A$1:$M$2068,6,FALSE)</f>
        <v>1088.55</v>
      </c>
      <c r="S1152">
        <v>56.266149870801023</v>
      </c>
      <c r="T1152" t="s">
        <v>4187</v>
      </c>
      <c r="V1152">
        <v>1101.9000000000001</v>
      </c>
      <c r="W1152">
        <v>58.182601205857026</v>
      </c>
      <c r="Y1152">
        <v>1319.15</v>
      </c>
      <c r="Z1152">
        <v>89.369796152741898</v>
      </c>
      <c r="AE1152" t="e">
        <v>#VALUE!</v>
      </c>
    </row>
    <row r="1153" spans="1:31" x14ac:dyDescent="0.3">
      <c r="A1153"/>
      <c r="B1153" s="27"/>
      <c r="C1153" s="34"/>
      <c r="D1153" s="34"/>
      <c r="F1153"/>
      <c r="G1153"/>
      <c r="H1153"/>
      <c r="I1153" t="s">
        <v>168</v>
      </c>
      <c r="J1153">
        <v>3169.5</v>
      </c>
      <c r="K1153">
        <v>3143.65</v>
      </c>
      <c r="L1153" s="2">
        <f t="shared" si="25"/>
        <v>-0.81558605458273892</v>
      </c>
      <c r="O1153">
        <v>3143.65</v>
      </c>
      <c r="P1153">
        <f t="shared" si="24"/>
        <v>-0.81558605458273892</v>
      </c>
      <c r="R1153">
        <f>VLOOKUP(I1153,'03septbhavcopy'!$A$1:$M$2068,6,FALSE)</f>
        <v>4113.1000000000004</v>
      </c>
      <c r="S1153">
        <v>29.771257296103496</v>
      </c>
      <c r="T1153" t="s">
        <v>4187</v>
      </c>
      <c r="V1153">
        <v>4076.25</v>
      </c>
      <c r="W1153">
        <v>28.608613345953621</v>
      </c>
      <c r="Y1153">
        <v>3173.9</v>
      </c>
      <c r="Z1153">
        <v>0.13882315822685254</v>
      </c>
      <c r="AE1153" t="e">
        <v>#N/A</v>
      </c>
    </row>
    <row r="1154" spans="1:31" x14ac:dyDescent="0.3">
      <c r="A1154"/>
      <c r="B1154" s="27"/>
      <c r="C1154" s="34"/>
      <c r="D1154" s="34"/>
      <c r="F1154"/>
      <c r="G1154"/>
      <c r="H1154"/>
      <c r="I1154" t="s">
        <v>118</v>
      </c>
      <c r="J1154">
        <v>6739.6</v>
      </c>
      <c r="K1154">
        <v>6794.4</v>
      </c>
      <c r="L1154" s="2">
        <f t="shared" si="25"/>
        <v>0.81310463528991739</v>
      </c>
      <c r="M1154" s="2">
        <f>AVERAGE(L1150:L1154)</f>
        <v>0.92899534085347502</v>
      </c>
      <c r="O1154">
        <v>6794.4</v>
      </c>
      <c r="P1154">
        <f t="shared" si="24"/>
        <v>0.81310463528991739</v>
      </c>
      <c r="Q1154">
        <f>AVERAGE(P1150:P1154)</f>
        <v>0.92899534085347502</v>
      </c>
      <c r="R1154">
        <f>VLOOKUP(I1154,'03septbhavcopy'!$A$1:$M$2068,6,FALSE)</f>
        <v>7929.85</v>
      </c>
      <c r="S1154">
        <v>17.660543652442282</v>
      </c>
      <c r="T1154">
        <v>25.270791006208047</v>
      </c>
      <c r="V1154">
        <v>7622.9</v>
      </c>
      <c r="W1154">
        <v>13.106119057510821</v>
      </c>
      <c r="X1154">
        <f>AVERAGE(W1150:W1154)</f>
        <v>23.930360333544847</v>
      </c>
      <c r="Y1154">
        <v>7469.35</v>
      </c>
      <c r="Z1154">
        <v>10.827793934358121</v>
      </c>
      <c r="AA1154">
        <v>17.35707787940169</v>
      </c>
      <c r="AE1154" t="e">
        <v>#VALUE!</v>
      </c>
    </row>
    <row r="1155" spans="1:31" x14ac:dyDescent="0.3">
      <c r="A1155"/>
      <c r="B1155" s="27"/>
      <c r="C1155" s="34"/>
      <c r="D1155" s="34"/>
      <c r="F1155"/>
      <c r="G1155"/>
      <c r="H1155"/>
      <c r="I1155" s="15"/>
      <c r="J1155" s="18"/>
      <c r="K1155" t="e">
        <v>#N/A</v>
      </c>
      <c r="L1155" s="2" t="e">
        <f t="shared" si="25"/>
        <v>#N/A</v>
      </c>
      <c r="O1155" t="e">
        <v>#N/A</v>
      </c>
      <c r="P1155" t="e">
        <f t="shared" si="24"/>
        <v>#N/A</v>
      </c>
      <c r="R1155" t="e">
        <f>VLOOKUP(I1155,'03septbhavcopy'!$A$1:$M$2068,6,FALSE)</f>
        <v>#N/A</v>
      </c>
      <c r="S1155" t="s">
        <v>4187</v>
      </c>
      <c r="T1155" t="s">
        <v>4187</v>
      </c>
      <c r="V1155" t="s">
        <v>4187</v>
      </c>
      <c r="W1155" t="s">
        <v>4187</v>
      </c>
      <c r="AE1155" t="e">
        <v>#VALUE!</v>
      </c>
    </row>
    <row r="1156" spans="1:31" x14ac:dyDescent="0.3">
      <c r="A1156" t="s">
        <v>4239</v>
      </c>
      <c r="B1156" s="27">
        <v>44355.206423611111</v>
      </c>
      <c r="C1156" s="34">
        <v>44355.206423611111</v>
      </c>
      <c r="D1156" s="34">
        <v>44355.206423611111</v>
      </c>
      <c r="E1156" s="4" t="s">
        <v>6491</v>
      </c>
      <c r="F1156" t="s">
        <v>48</v>
      </c>
      <c r="G1156" t="s">
        <v>48</v>
      </c>
      <c r="H1156" t="s">
        <v>48</v>
      </c>
      <c r="I1156" t="s">
        <v>3122</v>
      </c>
      <c r="J1156">
        <v>1080.1500000000001</v>
      </c>
      <c r="K1156">
        <v>1082</v>
      </c>
      <c r="L1156" s="2">
        <f t="shared" si="25"/>
        <v>0.17127250844789232</v>
      </c>
      <c r="O1156">
        <v>1082</v>
      </c>
      <c r="P1156">
        <f t="shared" ref="O1156:P1213" si="26">(O1156-J1156)/J1156%</f>
        <v>0.17127250844789232</v>
      </c>
      <c r="R1156">
        <f>VLOOKUP(I1156,'03septbhavcopy'!$A$1:$M$2068,6,FALSE)</f>
        <v>1204.2</v>
      </c>
      <c r="S1156">
        <v>11.484516039438962</v>
      </c>
      <c r="T1156" t="s">
        <v>4187</v>
      </c>
      <c r="V1156">
        <v>1154</v>
      </c>
      <c r="W1156">
        <v>6.8370133777715969</v>
      </c>
      <c r="Y1156">
        <v>1293.9000000000001</v>
      </c>
      <c r="Z1156">
        <v>19.788918205804748</v>
      </c>
      <c r="AE1156" t="e">
        <v>#VALUE!</v>
      </c>
    </row>
    <row r="1157" spans="1:31" x14ac:dyDescent="0.3">
      <c r="A1157"/>
      <c r="B1157" s="27"/>
      <c r="C1157" s="34"/>
      <c r="D1157" s="34"/>
      <c r="F1157"/>
      <c r="G1157"/>
      <c r="H1157"/>
      <c r="I1157" t="s">
        <v>104</v>
      </c>
      <c r="J1157">
        <v>401.5</v>
      </c>
      <c r="K1157">
        <v>406.55</v>
      </c>
      <c r="L1157" s="2">
        <f t="shared" si="25"/>
        <v>1.2577833125778362</v>
      </c>
      <c r="O1157">
        <v>406.55</v>
      </c>
      <c r="P1157">
        <f t="shared" si="26"/>
        <v>1.2577833125778362</v>
      </c>
      <c r="R1157">
        <f>VLOOKUP(I1157,'03septbhavcopy'!$A$1:$M$2068,6,FALSE)</f>
        <v>472.85</v>
      </c>
      <c r="S1157">
        <v>17.770859277708599</v>
      </c>
      <c r="T1157" t="s">
        <v>4187</v>
      </c>
      <c r="V1157">
        <v>473.1</v>
      </c>
      <c r="W1157">
        <v>17.833125778331265</v>
      </c>
      <c r="Y1157">
        <v>409.7</v>
      </c>
      <c r="Z1157">
        <v>2.0423412204234097</v>
      </c>
      <c r="AE1157" t="e">
        <v>#VALUE!</v>
      </c>
    </row>
    <row r="1158" spans="1:31" x14ac:dyDescent="0.3">
      <c r="A1158"/>
      <c r="B1158" s="27"/>
      <c r="C1158" s="34"/>
      <c r="D1158" s="34"/>
      <c r="F1158"/>
      <c r="G1158"/>
      <c r="H1158"/>
      <c r="I1158" t="s">
        <v>247</v>
      </c>
      <c r="J1158">
        <v>602.1</v>
      </c>
      <c r="K1158">
        <v>599.79999999999995</v>
      </c>
      <c r="L1158" s="2">
        <f t="shared" si="25"/>
        <v>-0.38199634612191802</v>
      </c>
      <c r="O1158">
        <v>599.79999999999995</v>
      </c>
      <c r="P1158">
        <f t="shared" si="26"/>
        <v>-0.38199634612191802</v>
      </c>
      <c r="R1158">
        <f>VLOOKUP(I1158,'03septbhavcopy'!$A$1:$M$2068,6,FALSE)</f>
        <v>772.25</v>
      </c>
      <c r="S1158">
        <v>28.259425344627136</v>
      </c>
      <c r="T1158" t="s">
        <v>4187</v>
      </c>
      <c r="V1158">
        <v>737.65</v>
      </c>
      <c r="W1158">
        <v>22.512871616010621</v>
      </c>
      <c r="Y1158">
        <v>715.45</v>
      </c>
      <c r="Z1158">
        <v>18.825776449094839</v>
      </c>
      <c r="AE1158" t="e">
        <v>#VALUE!</v>
      </c>
    </row>
    <row r="1159" spans="1:31" x14ac:dyDescent="0.3">
      <c r="A1159"/>
      <c r="B1159" s="27"/>
      <c r="C1159" s="34"/>
      <c r="D1159" s="34"/>
      <c r="F1159"/>
      <c r="G1159"/>
      <c r="H1159"/>
      <c r="I1159" t="s">
        <v>346</v>
      </c>
      <c r="J1159">
        <v>1618.6</v>
      </c>
      <c r="K1159">
        <v>1629.9</v>
      </c>
      <c r="L1159" s="2">
        <f t="shared" si="25"/>
        <v>0.69813419004078725</v>
      </c>
      <c r="O1159">
        <v>1629.9</v>
      </c>
      <c r="P1159">
        <f t="shared" si="26"/>
        <v>0.69813419004078725</v>
      </c>
      <c r="R1159">
        <f>VLOOKUP(I1159,'03septbhavcopy'!$A$1:$M$2068,6,FALSE)</f>
        <v>1768.4</v>
      </c>
      <c r="S1159">
        <v>9.2549116520449886</v>
      </c>
      <c r="T1159" t="s">
        <v>4187</v>
      </c>
      <c r="V1159">
        <v>2007</v>
      </c>
      <c r="W1159">
        <v>23.996045965649333</v>
      </c>
      <c r="Y1159">
        <v>2339.6999999999998</v>
      </c>
      <c r="Z1159">
        <v>44.550846410478186</v>
      </c>
      <c r="AE1159" t="e">
        <v>#N/A</v>
      </c>
    </row>
    <row r="1160" spans="1:31" x14ac:dyDescent="0.3">
      <c r="A1160"/>
      <c r="B1160" s="27"/>
      <c r="C1160" s="34"/>
      <c r="D1160" s="34"/>
      <c r="F1160"/>
      <c r="G1160"/>
      <c r="H1160"/>
      <c r="I1160" t="s">
        <v>311</v>
      </c>
      <c r="J1160">
        <v>982.05</v>
      </c>
      <c r="K1160">
        <v>997.4</v>
      </c>
      <c r="L1160" s="2">
        <f t="shared" si="25"/>
        <v>1.5630568708314265</v>
      </c>
      <c r="M1160" s="2">
        <f>AVERAGE(L1156:L1160)</f>
        <v>0.66165010715520478</v>
      </c>
      <c r="O1160">
        <v>997.4</v>
      </c>
      <c r="P1160">
        <f t="shared" si="26"/>
        <v>1.5630568708314265</v>
      </c>
      <c r="Q1160">
        <f>AVERAGE(P1156:P1160)</f>
        <v>0.66165010715520478</v>
      </c>
      <c r="R1160">
        <f>VLOOKUP(I1160,'03septbhavcopy'!$A$1:$M$2068,6,FALSE)</f>
        <v>1046.7</v>
      </c>
      <c r="S1160">
        <v>6.5831678631434345</v>
      </c>
      <c r="T1160">
        <v>14.670576035392624</v>
      </c>
      <c r="V1160">
        <v>978.55</v>
      </c>
      <c r="W1160">
        <v>-0.35639733211139968</v>
      </c>
      <c r="X1160">
        <f>AVERAGE(W1156:W1160)</f>
        <v>14.164531881130284</v>
      </c>
      <c r="Y1160">
        <v>876.1</v>
      </c>
      <c r="Z1160">
        <v>-10.788656382057933</v>
      </c>
      <c r="AA1160">
        <v>14.883845180748651</v>
      </c>
      <c r="AE1160" t="e">
        <v>#VALUE!</v>
      </c>
    </row>
    <row r="1161" spans="1:31" x14ac:dyDescent="0.3">
      <c r="A1161"/>
      <c r="B1161" s="27"/>
      <c r="C1161" s="34"/>
      <c r="D1161" s="34"/>
      <c r="F1161"/>
      <c r="G1161"/>
      <c r="H1161"/>
      <c r="I1161" s="15"/>
      <c r="J1161" s="18"/>
      <c r="K1161" t="e">
        <v>#N/A</v>
      </c>
      <c r="L1161" s="2" t="e">
        <f t="shared" si="25"/>
        <v>#N/A</v>
      </c>
      <c r="O1161" t="e">
        <v>#N/A</v>
      </c>
      <c r="P1161" t="e">
        <f t="shared" si="26"/>
        <v>#N/A</v>
      </c>
      <c r="R1161" t="e">
        <f>VLOOKUP(I1161,'03septbhavcopy'!$A$1:$M$2068,6,FALSE)</f>
        <v>#N/A</v>
      </c>
      <c r="S1161" t="s">
        <v>4187</v>
      </c>
      <c r="T1161" t="s">
        <v>4187</v>
      </c>
      <c r="V1161" t="s">
        <v>4187</v>
      </c>
      <c r="W1161" t="s">
        <v>4187</v>
      </c>
      <c r="AE1161" t="e">
        <v>#VALUE!</v>
      </c>
    </row>
    <row r="1162" spans="1:31" x14ac:dyDescent="0.3">
      <c r="A1162" t="s">
        <v>4240</v>
      </c>
      <c r="B1162" s="27">
        <v>44355.208958333336</v>
      </c>
      <c r="C1162" s="34">
        <v>44355.208958333336</v>
      </c>
      <c r="D1162" s="34">
        <v>44355.208958333336</v>
      </c>
      <c r="E1162" s="4" t="s">
        <v>6491</v>
      </c>
      <c r="F1162" t="s">
        <v>19</v>
      </c>
      <c r="G1162" t="s">
        <v>19</v>
      </c>
      <c r="H1162" t="s">
        <v>7</v>
      </c>
      <c r="I1162" t="s">
        <v>10</v>
      </c>
      <c r="J1162">
        <v>2915.1</v>
      </c>
      <c r="K1162">
        <v>2926.25</v>
      </c>
      <c r="L1162" s="2">
        <f t="shared" si="25"/>
        <v>0.38249116668382188</v>
      </c>
      <c r="O1162">
        <v>2926.25</v>
      </c>
      <c r="P1162">
        <f t="shared" si="26"/>
        <v>0.38249116668382188</v>
      </c>
      <c r="R1162">
        <f>VLOOKUP(I1162,'03septbhavcopy'!$A$1:$M$2068,6,FALSE)</f>
        <v>3338.8</v>
      </c>
      <c r="S1162">
        <v>14.534664333985122</v>
      </c>
      <c r="T1162" t="s">
        <v>4187</v>
      </c>
      <c r="V1162">
        <v>3430.65</v>
      </c>
      <c r="W1162">
        <v>17.68549963980653</v>
      </c>
      <c r="Y1162">
        <v>3174.7</v>
      </c>
      <c r="Z1162">
        <v>8.9053548763335701</v>
      </c>
      <c r="AE1162" t="e">
        <v>#VALUE!</v>
      </c>
    </row>
    <row r="1163" spans="1:31" x14ac:dyDescent="0.3">
      <c r="A1163"/>
      <c r="B1163" s="27"/>
      <c r="C1163" s="34"/>
      <c r="D1163" s="34"/>
      <c r="F1163"/>
      <c r="G1163"/>
      <c r="H1163"/>
      <c r="I1163" t="s">
        <v>195</v>
      </c>
      <c r="J1163">
        <v>934.15</v>
      </c>
      <c r="K1163">
        <v>953.75</v>
      </c>
      <c r="L1163" s="2">
        <f t="shared" si="25"/>
        <v>2.0981641064068963</v>
      </c>
      <c r="O1163">
        <v>953.75</v>
      </c>
      <c r="P1163">
        <f t="shared" si="26"/>
        <v>2.0981641064068963</v>
      </c>
      <c r="R1163">
        <f>VLOOKUP(I1163,'03septbhavcopy'!$A$1:$M$2068,6,FALSE)</f>
        <v>941.1</v>
      </c>
      <c r="S1163">
        <v>0.74399186426163311</v>
      </c>
      <c r="T1163" t="s">
        <v>4187</v>
      </c>
      <c r="V1163">
        <v>962.7</v>
      </c>
      <c r="W1163">
        <v>3.0562543488733147</v>
      </c>
      <c r="Y1163">
        <v>933.3</v>
      </c>
      <c r="Z1163">
        <v>-9.0991810737036105E-2</v>
      </c>
      <c r="AE1163" t="e">
        <v>#VALUE!</v>
      </c>
    </row>
    <row r="1164" spans="1:31" x14ac:dyDescent="0.3">
      <c r="A1164"/>
      <c r="B1164" s="27"/>
      <c r="C1164" s="34"/>
      <c r="D1164" s="34"/>
      <c r="F1164"/>
      <c r="G1164"/>
      <c r="H1164"/>
      <c r="I1164" t="s">
        <v>143</v>
      </c>
      <c r="J1164">
        <v>251.9</v>
      </c>
      <c r="K1164">
        <v>252.35</v>
      </c>
      <c r="L1164" s="2">
        <f t="shared" si="25"/>
        <v>0.17864231838030512</v>
      </c>
      <c r="O1164">
        <v>252.35</v>
      </c>
      <c r="P1164">
        <f t="shared" si="26"/>
        <v>0.17864231838030512</v>
      </c>
      <c r="R1164">
        <f>VLOOKUP(I1164,'03septbhavcopy'!$A$1:$M$2068,6,FALSE)</f>
        <v>218.65</v>
      </c>
      <c r="S1164">
        <v>-13.199682413656213</v>
      </c>
      <c r="T1164" t="s">
        <v>4187</v>
      </c>
      <c r="V1164">
        <v>233.5</v>
      </c>
      <c r="W1164">
        <v>-7.3044859071059962</v>
      </c>
      <c r="Y1164">
        <v>180.85</v>
      </c>
      <c r="Z1164">
        <v>-28.205637157602226</v>
      </c>
      <c r="AE1164" t="e">
        <v>#VALUE!</v>
      </c>
    </row>
    <row r="1165" spans="1:31" x14ac:dyDescent="0.3">
      <c r="A1165"/>
      <c r="B1165" s="27"/>
      <c r="C1165" s="34"/>
      <c r="D1165" s="34"/>
      <c r="F1165"/>
      <c r="G1165"/>
      <c r="H1165"/>
      <c r="I1165" t="s">
        <v>44</v>
      </c>
      <c r="J1165">
        <v>4219</v>
      </c>
      <c r="K1165">
        <v>4241.2</v>
      </c>
      <c r="L1165" s="2">
        <f t="shared" si="25"/>
        <v>0.52619104053092725</v>
      </c>
      <c r="O1165">
        <v>4241.2</v>
      </c>
      <c r="P1165">
        <f t="shared" si="26"/>
        <v>0.52619104053092725</v>
      </c>
      <c r="R1165">
        <f>VLOOKUP(I1165,'03septbhavcopy'!$A$1:$M$2068,6,FALSE)</f>
        <v>5208.3</v>
      </c>
      <c r="S1165">
        <v>23.448684522398679</v>
      </c>
      <c r="T1165" t="s">
        <v>4187</v>
      </c>
      <c r="V1165">
        <v>4932.55</v>
      </c>
      <c r="W1165">
        <v>16.912775539227312</v>
      </c>
      <c r="Y1165">
        <v>4201.5</v>
      </c>
      <c r="Z1165">
        <v>-0.41479023465276132</v>
      </c>
      <c r="AE1165" t="e">
        <v>#N/A</v>
      </c>
    </row>
    <row r="1166" spans="1:31" x14ac:dyDescent="0.3">
      <c r="A1166"/>
      <c r="B1166" s="27"/>
      <c r="C1166" s="34"/>
      <c r="D1166" s="34"/>
      <c r="F1166"/>
      <c r="G1166"/>
      <c r="H1166"/>
      <c r="I1166" t="s">
        <v>111</v>
      </c>
      <c r="J1166">
        <v>255.55</v>
      </c>
      <c r="K1166">
        <v>257.39999999999998</v>
      </c>
      <c r="L1166" s="2">
        <f t="shared" si="25"/>
        <v>0.72392878106044445</v>
      </c>
      <c r="M1166" s="2">
        <f>AVERAGE(L1162:L1166)</f>
        <v>0.78188348261247909</v>
      </c>
      <c r="O1166">
        <v>257.39999999999998</v>
      </c>
      <c r="P1166">
        <f t="shared" si="26"/>
        <v>0.72392878106044445</v>
      </c>
      <c r="Q1166">
        <f>AVERAGE(P1162:P1166)</f>
        <v>0.78188348261247909</v>
      </c>
      <c r="R1166">
        <f>VLOOKUP(I1166,'03septbhavcopy'!$A$1:$M$2068,6,FALSE)</f>
        <v>225.65</v>
      </c>
      <c r="S1166">
        <v>-11.700254353355508</v>
      </c>
      <c r="T1166">
        <v>2.7654807907267425</v>
      </c>
      <c r="V1166">
        <v>314.05</v>
      </c>
      <c r="W1166">
        <v>22.891801995695555</v>
      </c>
      <c r="X1166">
        <f>AVERAGE(W1162:W1166)</f>
        <v>10.648369123299343</v>
      </c>
      <c r="Y1166">
        <v>253</v>
      </c>
      <c r="Z1166">
        <v>-0.99784777929955426</v>
      </c>
      <c r="AA1166">
        <v>-4.1607824211916018</v>
      </c>
      <c r="AE1166" t="e">
        <v>#VALUE!</v>
      </c>
    </row>
    <row r="1167" spans="1:31" x14ac:dyDescent="0.3">
      <c r="A1167"/>
      <c r="B1167" s="27"/>
      <c r="C1167" s="34"/>
      <c r="D1167" s="34"/>
      <c r="F1167"/>
      <c r="G1167"/>
      <c r="H1167"/>
      <c r="I1167" s="15"/>
      <c r="J1167" s="18"/>
      <c r="K1167" t="e">
        <v>#N/A</v>
      </c>
      <c r="L1167" s="2" t="e">
        <f t="shared" si="25"/>
        <v>#N/A</v>
      </c>
      <c r="O1167" t="e">
        <v>#N/A</v>
      </c>
      <c r="P1167" t="e">
        <f t="shared" si="26"/>
        <v>#N/A</v>
      </c>
      <c r="R1167" t="e">
        <f>VLOOKUP(I1167,'03septbhavcopy'!$A$1:$M$2068,6,FALSE)</f>
        <v>#N/A</v>
      </c>
      <c r="S1167" t="s">
        <v>4187</v>
      </c>
      <c r="T1167" t="s">
        <v>4187</v>
      </c>
      <c r="V1167" t="s">
        <v>4187</v>
      </c>
      <c r="W1167" t="s">
        <v>4187</v>
      </c>
      <c r="AE1167" t="e">
        <v>#VALUE!</v>
      </c>
    </row>
    <row r="1168" spans="1:31" x14ac:dyDescent="0.3">
      <c r="A1168" t="s">
        <v>4241</v>
      </c>
      <c r="B1168" s="27">
        <v>44355.209965277776</v>
      </c>
      <c r="C1168" s="34">
        <v>44355.209965277776</v>
      </c>
      <c r="D1168" s="34">
        <v>44355.209965277776</v>
      </c>
      <c r="E1168" s="4" t="s">
        <v>6491</v>
      </c>
      <c r="F1168" t="s">
        <v>18</v>
      </c>
      <c r="G1168" t="s">
        <v>48</v>
      </c>
      <c r="H1168" t="s">
        <v>19</v>
      </c>
      <c r="I1168" t="s">
        <v>176</v>
      </c>
      <c r="J1168">
        <v>747.4</v>
      </c>
      <c r="K1168">
        <v>757.65</v>
      </c>
      <c r="L1168" s="2">
        <f t="shared" si="25"/>
        <v>1.3714209258763714</v>
      </c>
      <c r="O1168">
        <v>757.65</v>
      </c>
      <c r="P1168">
        <f t="shared" si="26"/>
        <v>1.3714209258763714</v>
      </c>
      <c r="R1168">
        <f>VLOOKUP(I1168,'03septbhavcopy'!$A$1:$M$2068,6,FALSE)</f>
        <v>791.3</v>
      </c>
      <c r="S1168">
        <v>5.8736954776558701</v>
      </c>
      <c r="T1168" t="s">
        <v>4187</v>
      </c>
      <c r="V1168">
        <v>780.65</v>
      </c>
      <c r="W1168">
        <v>4.4487556863794486</v>
      </c>
      <c r="Y1168">
        <v>723.9</v>
      </c>
      <c r="Z1168">
        <v>-3.1442333422531443</v>
      </c>
      <c r="AE1168" t="e">
        <v>#VALUE!</v>
      </c>
    </row>
    <row r="1169" spans="1:31" x14ac:dyDescent="0.3">
      <c r="A1169"/>
      <c r="B1169" s="27"/>
      <c r="C1169" s="34"/>
      <c r="D1169" s="34"/>
      <c r="F1169"/>
      <c r="G1169"/>
      <c r="H1169"/>
      <c r="I1169" t="s">
        <v>97</v>
      </c>
      <c r="J1169">
        <v>1711.2</v>
      </c>
      <c r="K1169">
        <v>1771.65</v>
      </c>
      <c r="L1169" s="2">
        <f t="shared" si="25"/>
        <v>3.5326086956521761</v>
      </c>
      <c r="O1169">
        <v>1771.65</v>
      </c>
      <c r="P1169">
        <f t="shared" si="26"/>
        <v>3.5326086956521761</v>
      </c>
      <c r="R1169">
        <f>VLOOKUP(I1169,'03septbhavcopy'!$A$1:$M$2068,6,FALSE)</f>
        <v>913.3</v>
      </c>
      <c r="S1169">
        <v>-46.628097241701731</v>
      </c>
      <c r="T1169" t="s">
        <v>4187</v>
      </c>
      <c r="V1169">
        <v>934.2</v>
      </c>
      <c r="W1169">
        <v>-45.406732117812055</v>
      </c>
      <c r="Y1169">
        <v>999.85</v>
      </c>
      <c r="Z1169">
        <v>-41.570243104254324</v>
      </c>
      <c r="AE1169" t="e">
        <v>#VALUE!</v>
      </c>
    </row>
    <row r="1170" spans="1:31" x14ac:dyDescent="0.3">
      <c r="A1170"/>
      <c r="B1170" s="27"/>
      <c r="C1170" s="34"/>
      <c r="D1170" s="34"/>
      <c r="F1170"/>
      <c r="G1170"/>
      <c r="H1170"/>
      <c r="I1170" t="s">
        <v>317</v>
      </c>
      <c r="J1170">
        <v>1748</v>
      </c>
      <c r="K1170">
        <v>1742.1</v>
      </c>
      <c r="L1170" s="2">
        <f t="shared" si="25"/>
        <v>-0.33752860411899832</v>
      </c>
      <c r="O1170">
        <v>1742.1</v>
      </c>
      <c r="P1170">
        <f t="shared" si="26"/>
        <v>-0.33752860411899832</v>
      </c>
      <c r="R1170">
        <f>VLOOKUP(I1170,'03septbhavcopy'!$A$1:$M$2068,6,FALSE)</f>
        <v>2232.3000000000002</v>
      </c>
      <c r="S1170">
        <v>27.705949656750583</v>
      </c>
      <c r="T1170" t="s">
        <v>4187</v>
      </c>
      <c r="V1170">
        <v>2375.9499999999998</v>
      </c>
      <c r="W1170">
        <v>35.923913043478251</v>
      </c>
      <c r="Y1170">
        <v>2401</v>
      </c>
      <c r="Z1170">
        <v>37.356979405034323</v>
      </c>
      <c r="AE1170" t="e">
        <v>#VALUE!</v>
      </c>
    </row>
    <row r="1171" spans="1:31" x14ac:dyDescent="0.3">
      <c r="A1171"/>
      <c r="B1171" s="27"/>
      <c r="C1171" s="34"/>
      <c r="D1171" s="34"/>
      <c r="F1171"/>
      <c r="G1171"/>
      <c r="H1171"/>
      <c r="I1171" t="s">
        <v>123</v>
      </c>
      <c r="J1171">
        <v>604.45000000000005</v>
      </c>
      <c r="K1171">
        <v>629.29999999999995</v>
      </c>
      <c r="L1171" s="2">
        <f t="shared" si="25"/>
        <v>4.1111754487550511</v>
      </c>
      <c r="O1171">
        <v>629.29999999999995</v>
      </c>
      <c r="P1171">
        <f t="shared" si="26"/>
        <v>4.1111754487550511</v>
      </c>
      <c r="R1171">
        <f>VLOOKUP(I1171,'03septbhavcopy'!$A$1:$M$2068,6,FALSE)</f>
        <v>533.75</v>
      </c>
      <c r="S1171">
        <v>-11.696583671105971</v>
      </c>
      <c r="T1171" t="s">
        <v>4187</v>
      </c>
      <c r="V1171">
        <v>503.6</v>
      </c>
      <c r="W1171">
        <v>-16.684589296054266</v>
      </c>
      <c r="Y1171">
        <v>489.8</v>
      </c>
      <c r="Z1171">
        <v>-18.967656547274387</v>
      </c>
      <c r="AE1171" t="e">
        <v>#N/A</v>
      </c>
    </row>
    <row r="1172" spans="1:31" x14ac:dyDescent="0.3">
      <c r="A1172"/>
      <c r="B1172" s="27"/>
      <c r="C1172" s="34"/>
      <c r="D1172" s="34"/>
      <c r="F1172"/>
      <c r="G1172"/>
      <c r="H1172"/>
      <c r="I1172" t="s">
        <v>287</v>
      </c>
      <c r="J1172">
        <v>1587</v>
      </c>
      <c r="K1172">
        <v>1592.6</v>
      </c>
      <c r="L1172" s="2">
        <f t="shared" si="25"/>
        <v>0.35286704473849462</v>
      </c>
      <c r="M1172" s="2">
        <f>AVERAGE(L1168:L1172)</f>
        <v>1.806108702180619</v>
      </c>
      <c r="O1172">
        <v>1592.6</v>
      </c>
      <c r="P1172">
        <f t="shared" si="26"/>
        <v>0.35286704473849462</v>
      </c>
      <c r="Q1172">
        <f>AVERAGE(P1168:P1172)</f>
        <v>1.806108702180619</v>
      </c>
      <c r="R1172">
        <f>VLOOKUP(I1172,'03septbhavcopy'!$A$1:$M$2068,6,FALSE)</f>
        <v>1750.5</v>
      </c>
      <c r="S1172">
        <v>10.302457466918716</v>
      </c>
      <c r="U1172">
        <v>-2.888515662296506</v>
      </c>
      <c r="V1172">
        <v>1578.4</v>
      </c>
      <c r="W1172">
        <v>-0.54190296156269124</v>
      </c>
      <c r="Y1172">
        <v>2028.5</v>
      </c>
      <c r="Z1172">
        <v>27.819785759294266</v>
      </c>
      <c r="AA1172">
        <v>0.29892643410934666</v>
      </c>
      <c r="AE1172" t="e">
        <v>#VALUE!</v>
      </c>
    </row>
    <row r="1173" spans="1:31" x14ac:dyDescent="0.3">
      <c r="A1173"/>
      <c r="B1173" s="27"/>
      <c r="C1173" s="34"/>
      <c r="D1173" s="34"/>
      <c r="F1173"/>
      <c r="G1173"/>
      <c r="H1173"/>
      <c r="I1173" s="15"/>
      <c r="J1173" s="18"/>
      <c r="K1173" t="e">
        <v>#N/A</v>
      </c>
      <c r="L1173" s="2" t="e">
        <f t="shared" si="25"/>
        <v>#N/A</v>
      </c>
      <c r="O1173" t="e">
        <v>#N/A</v>
      </c>
      <c r="P1173" t="e">
        <f t="shared" si="26"/>
        <v>#N/A</v>
      </c>
      <c r="R1173" t="e">
        <f>VLOOKUP(I1173,'03septbhavcopy'!$A$1:$M$2068,6,FALSE)</f>
        <v>#N/A</v>
      </c>
      <c r="S1173" t="s">
        <v>4187</v>
      </c>
      <c r="T1173" t="s">
        <v>4187</v>
      </c>
      <c r="V1173" t="s">
        <v>4187</v>
      </c>
      <c r="W1173" t="s">
        <v>4187</v>
      </c>
      <c r="AE1173" t="e">
        <v>#VALUE!</v>
      </c>
    </row>
    <row r="1174" spans="1:31" x14ac:dyDescent="0.3">
      <c r="A1174" t="s">
        <v>4242</v>
      </c>
      <c r="B1174" s="27">
        <v>44355.210601851853</v>
      </c>
      <c r="C1174" s="34">
        <v>44355.210601851853</v>
      </c>
      <c r="D1174" s="34">
        <v>44355.210601851853</v>
      </c>
      <c r="E1174" s="4" t="s">
        <v>6491</v>
      </c>
      <c r="F1174" t="s">
        <v>18</v>
      </c>
      <c r="G1174" t="s">
        <v>18</v>
      </c>
      <c r="H1174" t="s">
        <v>19</v>
      </c>
      <c r="I1174" t="s">
        <v>108</v>
      </c>
      <c r="J1174">
        <v>26260</v>
      </c>
      <c r="K1174">
        <v>26305.45</v>
      </c>
      <c r="L1174" s="2">
        <f t="shared" si="25"/>
        <v>0.17307692307692582</v>
      </c>
      <c r="O1174">
        <v>26305.45</v>
      </c>
      <c r="P1174">
        <f t="shared" si="26"/>
        <v>0.17307692307692582</v>
      </c>
      <c r="R1174">
        <f>VLOOKUP(I1174,'03septbhavcopy'!$A$1:$M$2068,6,FALSE)</f>
        <v>24537.05</v>
      </c>
      <c r="S1174">
        <v>-6.5611195734958132</v>
      </c>
      <c r="T1174" t="s">
        <v>4187</v>
      </c>
      <c r="V1174">
        <v>25131.7</v>
      </c>
      <c r="W1174">
        <v>-4.2966488956587936</v>
      </c>
      <c r="Y1174">
        <v>24794</v>
      </c>
      <c r="Z1174">
        <v>-5.5826351865955823</v>
      </c>
      <c r="AE1174" t="e">
        <v>#VALUE!</v>
      </c>
    </row>
    <row r="1175" spans="1:31" x14ac:dyDescent="0.3">
      <c r="A1175"/>
      <c r="B1175" s="27"/>
      <c r="C1175" s="34"/>
      <c r="D1175" s="34"/>
      <c r="F1175"/>
      <c r="G1175"/>
      <c r="H1175"/>
      <c r="I1175" t="s">
        <v>149</v>
      </c>
      <c r="J1175">
        <v>1225</v>
      </c>
      <c r="K1175">
        <v>1236.4000000000001</v>
      </c>
      <c r="L1175" s="2">
        <f t="shared" si="25"/>
        <v>0.93061224489796657</v>
      </c>
      <c r="O1175">
        <v>1236.4000000000001</v>
      </c>
      <c r="P1175">
        <f t="shared" si="26"/>
        <v>0.93061224489796657</v>
      </c>
      <c r="R1175">
        <f>VLOOKUP(I1175,'03septbhavcopy'!$A$1:$M$2068,6,FALSE)</f>
        <v>969.45</v>
      </c>
      <c r="S1175">
        <v>-20.861224489795916</v>
      </c>
      <c r="T1175" t="s">
        <v>4187</v>
      </c>
      <c r="V1175">
        <v>936.15</v>
      </c>
      <c r="W1175">
        <v>-23.579591836734696</v>
      </c>
      <c r="Y1175">
        <v>804.7</v>
      </c>
      <c r="Z1175">
        <v>-34.310204081632648</v>
      </c>
      <c r="AE1175" t="e">
        <v>#VALUE!</v>
      </c>
    </row>
    <row r="1176" spans="1:31" x14ac:dyDescent="0.3">
      <c r="A1176"/>
      <c r="B1176" s="27"/>
      <c r="C1176" s="34"/>
      <c r="D1176" s="34"/>
      <c r="F1176"/>
      <c r="G1176"/>
      <c r="H1176"/>
      <c r="I1176" t="s">
        <v>78</v>
      </c>
      <c r="J1176">
        <v>2024.75</v>
      </c>
      <c r="K1176">
        <v>2166.6999999999998</v>
      </c>
      <c r="L1176" s="2">
        <f t="shared" si="25"/>
        <v>7.0107420669218339</v>
      </c>
      <c r="O1176">
        <v>2166.6999999999998</v>
      </c>
      <c r="P1176">
        <f t="shared" si="26"/>
        <v>7.0107420669218339</v>
      </c>
      <c r="R1176">
        <f>VLOOKUP(I1176,'03septbhavcopy'!$A$1:$M$2068,6,FALSE)</f>
        <v>2614.9</v>
      </c>
      <c r="S1176">
        <v>29.146808247931851</v>
      </c>
      <c r="T1176" t="s">
        <v>4187</v>
      </c>
      <c r="V1176">
        <v>2751.85</v>
      </c>
      <c r="W1176">
        <v>35.910606247684896</v>
      </c>
      <c r="Y1176">
        <v>2442.6999999999998</v>
      </c>
      <c r="Z1176">
        <v>20.642054574638838</v>
      </c>
      <c r="AE1176" t="e">
        <v>#VALUE!</v>
      </c>
    </row>
    <row r="1177" spans="1:31" x14ac:dyDescent="0.3">
      <c r="A1177"/>
      <c r="B1177" s="27"/>
      <c r="C1177" s="34"/>
      <c r="D1177" s="34"/>
      <c r="F1177"/>
      <c r="G1177"/>
      <c r="H1177"/>
      <c r="I1177" t="s">
        <v>107</v>
      </c>
      <c r="J1177">
        <v>1354.5</v>
      </c>
      <c r="K1177">
        <v>1379.25</v>
      </c>
      <c r="L1177" s="2">
        <f t="shared" si="25"/>
        <v>1.8272425249169435</v>
      </c>
      <c r="O1177">
        <v>1379.25</v>
      </c>
      <c r="P1177">
        <f t="shared" si="26"/>
        <v>1.8272425249169435</v>
      </c>
      <c r="R1177">
        <f>VLOOKUP(I1177,'03septbhavcopy'!$A$1:$M$2068,6,FALSE)</f>
        <v>1571.7</v>
      </c>
      <c r="S1177">
        <v>16.035437430786271</v>
      </c>
      <c r="T1177" t="s">
        <v>4187</v>
      </c>
      <c r="V1177">
        <v>1555.55</v>
      </c>
      <c r="W1177">
        <v>14.843115540789956</v>
      </c>
      <c r="Y1177">
        <v>1607.4</v>
      </c>
      <c r="Z1177">
        <v>18.671096345514957</v>
      </c>
      <c r="AE1177" t="e">
        <v>#VALUE!</v>
      </c>
    </row>
    <row r="1178" spans="1:31" x14ac:dyDescent="0.3">
      <c r="A1178"/>
      <c r="B1178" s="27"/>
      <c r="C1178" s="34"/>
      <c r="D1178" s="34"/>
      <c r="F1178"/>
      <c r="G1178"/>
      <c r="H1178"/>
      <c r="I1178" t="s">
        <v>135</v>
      </c>
      <c r="J1178">
        <v>874.15</v>
      </c>
      <c r="K1178">
        <v>874.2</v>
      </c>
      <c r="L1178" s="2">
        <f t="shared" si="25"/>
        <v>5.7198421323649499E-3</v>
      </c>
      <c r="M1178" s="2">
        <f>AVERAGE(L1174:L1178)</f>
        <v>1.9894787203892068</v>
      </c>
      <c r="O1178">
        <v>874.2</v>
      </c>
      <c r="P1178">
        <f t="shared" si="26"/>
        <v>5.7198421323649499E-3</v>
      </c>
      <c r="Q1178">
        <f>AVERAGE(P1174:P1178)</f>
        <v>1.9894787203892068</v>
      </c>
      <c r="R1178">
        <f>VLOOKUP(I1178,'03septbhavcopy'!$A$1:$M$2068,6,FALSE)</f>
        <v>754.9</v>
      </c>
      <c r="S1178">
        <v>-13.641823485671795</v>
      </c>
      <c r="T1178">
        <v>0.82361562595091975</v>
      </c>
      <c r="V1178">
        <v>750.25</v>
      </c>
      <c r="W1178">
        <v>-14.173768803981007</v>
      </c>
      <c r="X1178">
        <f>AVERAGE(W1174:W1178)</f>
        <v>1.7407424504200708</v>
      </c>
      <c r="Y1178">
        <v>715.15</v>
      </c>
      <c r="Z1178">
        <v>-18.189097980895728</v>
      </c>
      <c r="AA1178">
        <v>-3.7537572657940323</v>
      </c>
      <c r="AE1178" t="e">
        <v>#N/A</v>
      </c>
    </row>
    <row r="1179" spans="1:31" x14ac:dyDescent="0.3">
      <c r="A1179"/>
      <c r="B1179" s="27"/>
      <c r="C1179" s="34"/>
      <c r="D1179" s="34"/>
      <c r="F1179"/>
      <c r="G1179"/>
      <c r="H1179"/>
      <c r="I1179" s="15"/>
      <c r="J1179" s="18"/>
      <c r="K1179" t="e">
        <v>#N/A</v>
      </c>
      <c r="L1179" s="2" t="e">
        <f t="shared" si="25"/>
        <v>#N/A</v>
      </c>
      <c r="O1179" t="e">
        <v>#N/A</v>
      </c>
      <c r="P1179" t="e">
        <f t="shared" si="26"/>
        <v>#N/A</v>
      </c>
      <c r="R1179" t="e">
        <f>VLOOKUP(I1179,'03septbhavcopy'!$A$1:$M$2068,6,FALSE)</f>
        <v>#N/A</v>
      </c>
      <c r="S1179" t="s">
        <v>4187</v>
      </c>
      <c r="T1179" t="s">
        <v>4187</v>
      </c>
      <c r="V1179" t="s">
        <v>4187</v>
      </c>
      <c r="W1179" t="s">
        <v>4187</v>
      </c>
      <c r="AE1179" t="e">
        <v>#VALUE!</v>
      </c>
    </row>
    <row r="1180" spans="1:31" x14ac:dyDescent="0.3">
      <c r="A1180" t="s">
        <v>4243</v>
      </c>
      <c r="B1180" s="27">
        <v>44355.22247685185</v>
      </c>
      <c r="C1180" s="34">
        <v>44355.22247685185</v>
      </c>
      <c r="D1180" s="34">
        <v>44355.22247685185</v>
      </c>
      <c r="E1180" s="4" t="s">
        <v>6491</v>
      </c>
      <c r="F1180" t="s">
        <v>18</v>
      </c>
      <c r="G1180" t="s">
        <v>18</v>
      </c>
      <c r="H1180" t="s">
        <v>18</v>
      </c>
      <c r="I1180" t="s">
        <v>222</v>
      </c>
      <c r="J1180">
        <v>3571.75</v>
      </c>
      <c r="K1180">
        <v>3574.95</v>
      </c>
      <c r="L1180" s="2">
        <f t="shared" si="25"/>
        <v>8.9591936725689589E-2</v>
      </c>
      <c r="O1180">
        <v>3574.95</v>
      </c>
      <c r="P1180">
        <f t="shared" si="26"/>
        <v>8.9591936725689589E-2</v>
      </c>
      <c r="R1180">
        <f>VLOOKUP(I1180,'03septbhavcopy'!$A$1:$M$2068,6,FALSE)</f>
        <v>4749</v>
      </c>
      <c r="S1180">
        <v>32.960033596976274</v>
      </c>
      <c r="T1180" t="s">
        <v>4187</v>
      </c>
      <c r="V1180">
        <v>4584.8500000000004</v>
      </c>
      <c r="W1180">
        <v>28.36424721775041</v>
      </c>
      <c r="Y1180">
        <v>3590.4</v>
      </c>
      <c r="Z1180">
        <v>0.52215300622944183</v>
      </c>
      <c r="AE1180" t="e">
        <v>#VALUE!</v>
      </c>
    </row>
    <row r="1181" spans="1:31" x14ac:dyDescent="0.3">
      <c r="A1181"/>
      <c r="B1181" s="27"/>
      <c r="C1181" s="34"/>
      <c r="D1181" s="34"/>
      <c r="F1181"/>
      <c r="G1181"/>
      <c r="H1181"/>
      <c r="I1181" t="s">
        <v>95</v>
      </c>
      <c r="J1181">
        <v>397.4</v>
      </c>
      <c r="K1181">
        <v>401.75</v>
      </c>
      <c r="L1181" s="2">
        <f t="shared" si="25"/>
        <v>1.0946149974836494</v>
      </c>
      <c r="O1181">
        <v>401.75</v>
      </c>
      <c r="P1181">
        <f t="shared" si="26"/>
        <v>1.0946149974836494</v>
      </c>
      <c r="R1181">
        <f>VLOOKUP(I1181,'03septbhavcopy'!$A$1:$M$2068,6,FALSE)</f>
        <v>392.6</v>
      </c>
      <c r="S1181">
        <v>-1.2078510317060782</v>
      </c>
      <c r="T1181" t="s">
        <v>4187</v>
      </c>
      <c r="V1181">
        <v>357.8</v>
      </c>
      <c r="W1181">
        <v>-9.9647710115752304</v>
      </c>
      <c r="Y1181">
        <v>421.55</v>
      </c>
      <c r="Z1181">
        <v>6.0770005032712717</v>
      </c>
      <c r="AE1181" t="e">
        <v>#VALUE!</v>
      </c>
    </row>
    <row r="1182" spans="1:31" x14ac:dyDescent="0.3">
      <c r="A1182"/>
      <c r="B1182" s="27"/>
      <c r="C1182" s="34"/>
      <c r="D1182" s="34"/>
      <c r="F1182"/>
      <c r="G1182"/>
      <c r="H1182"/>
      <c r="I1182" t="s">
        <v>65</v>
      </c>
      <c r="J1182">
        <v>2261.9</v>
      </c>
      <c r="K1182">
        <v>2253.75</v>
      </c>
      <c r="L1182" s="2">
        <f t="shared" si="25"/>
        <v>-0.36031654803484198</v>
      </c>
      <c r="O1182">
        <v>2253.75</v>
      </c>
      <c r="P1182">
        <f t="shared" si="26"/>
        <v>-0.36031654803484198</v>
      </c>
      <c r="R1182">
        <f>VLOOKUP(I1182,'03septbhavcopy'!$A$1:$M$2068,6,FALSE)</f>
        <v>2411.15</v>
      </c>
      <c r="S1182">
        <v>6.5984349440735661</v>
      </c>
      <c r="T1182" t="s">
        <v>4187</v>
      </c>
      <c r="V1182">
        <v>2628.8</v>
      </c>
      <c r="W1182">
        <v>16.22087625447633</v>
      </c>
      <c r="Y1182">
        <v>2245.1999999999998</v>
      </c>
      <c r="Z1182">
        <v>-0.73831734382599912</v>
      </c>
      <c r="AE1182" t="e">
        <v>#VALUE!</v>
      </c>
    </row>
    <row r="1183" spans="1:31" x14ac:dyDescent="0.3">
      <c r="A1183"/>
      <c r="B1183" s="27"/>
      <c r="C1183" s="34"/>
      <c r="D1183" s="34"/>
      <c r="F1183"/>
      <c r="G1183"/>
      <c r="H1183"/>
      <c r="I1183" t="s">
        <v>149</v>
      </c>
      <c r="J1183">
        <v>1227.9000000000001</v>
      </c>
      <c r="K1183">
        <v>1236.4000000000001</v>
      </c>
      <c r="L1183" s="2">
        <f t="shared" si="25"/>
        <v>0.69223878165974417</v>
      </c>
      <c r="O1183">
        <v>1236.4000000000001</v>
      </c>
      <c r="P1183">
        <f t="shared" si="26"/>
        <v>0.69223878165974417</v>
      </c>
      <c r="R1183">
        <f>VLOOKUP(I1183,'03septbhavcopy'!$A$1:$M$2068,6,FALSE)</f>
        <v>969.45</v>
      </c>
      <c r="S1183">
        <v>-21.048130955289519</v>
      </c>
      <c r="T1183" t="s">
        <v>4187</v>
      </c>
      <c r="V1183">
        <v>936.15</v>
      </c>
      <c r="W1183">
        <v>-23.760078182262404</v>
      </c>
      <c r="Y1183">
        <v>804.7</v>
      </c>
      <c r="Z1183">
        <v>-34.465347340988679</v>
      </c>
      <c r="AE1183" t="e">
        <v>#VALUE!</v>
      </c>
    </row>
    <row r="1184" spans="1:31" x14ac:dyDescent="0.3">
      <c r="A1184"/>
      <c r="B1184" s="27"/>
      <c r="C1184" s="34"/>
      <c r="D1184" s="34"/>
      <c r="F1184"/>
      <c r="G1184"/>
      <c r="H1184"/>
      <c r="I1184" t="s">
        <v>150</v>
      </c>
      <c r="J1184">
        <v>149.4</v>
      </c>
      <c r="K1184">
        <v>152.94999999999999</v>
      </c>
      <c r="L1184" s="2">
        <f t="shared" si="25"/>
        <v>2.3761713520749552</v>
      </c>
      <c r="M1184" s="2">
        <f>AVERAGE(L1180:L1184)</f>
        <v>0.77846010398183929</v>
      </c>
      <c r="O1184">
        <v>152.94999999999999</v>
      </c>
      <c r="P1184">
        <f t="shared" si="26"/>
        <v>2.3761713520749552</v>
      </c>
      <c r="Q1184">
        <f>AVERAGE(P1180:P1184)</f>
        <v>0.77846010398183929</v>
      </c>
      <c r="R1184">
        <f>VLOOKUP(I1184,'03septbhavcopy'!$A$1:$M$2068,6,FALSE)</f>
        <v>198.6</v>
      </c>
      <c r="S1184">
        <v>32.931726907630512</v>
      </c>
      <c r="T1184">
        <v>10.046842692336952</v>
      </c>
      <c r="V1184">
        <v>204</v>
      </c>
      <c r="W1184">
        <v>36.546184738955823</v>
      </c>
      <c r="X1184">
        <f>AVERAGE(W1180:W1184)</f>
        <v>9.4812918034689861</v>
      </c>
      <c r="Y1184">
        <v>202.1</v>
      </c>
      <c r="Z1184">
        <v>35.274431057563582</v>
      </c>
      <c r="AA1184">
        <v>1.3339839764499239</v>
      </c>
      <c r="AE1184" t="e">
        <v>#N/A</v>
      </c>
    </row>
    <row r="1185" spans="1:31" x14ac:dyDescent="0.3">
      <c r="A1185"/>
      <c r="B1185" s="27"/>
      <c r="C1185" s="34"/>
      <c r="D1185" s="34"/>
      <c r="F1185"/>
      <c r="G1185"/>
      <c r="H1185"/>
      <c r="I1185" s="15"/>
      <c r="J1185" s="18"/>
      <c r="K1185" t="e">
        <v>#N/A</v>
      </c>
      <c r="L1185" s="2" t="e">
        <f t="shared" si="25"/>
        <v>#N/A</v>
      </c>
      <c r="O1185" t="e">
        <v>#N/A</v>
      </c>
      <c r="P1185" t="e">
        <f t="shared" si="26"/>
        <v>#N/A</v>
      </c>
      <c r="R1185" t="e">
        <f>VLOOKUP(I1185,'03septbhavcopy'!$A$1:$M$2068,6,FALSE)</f>
        <v>#N/A</v>
      </c>
      <c r="S1185" t="s">
        <v>4187</v>
      </c>
      <c r="T1185" t="s">
        <v>4187</v>
      </c>
      <c r="V1185" t="s">
        <v>4187</v>
      </c>
      <c r="W1185" t="s">
        <v>4187</v>
      </c>
      <c r="AE1185" t="e">
        <v>#VALUE!</v>
      </c>
    </row>
    <row r="1186" spans="1:31" x14ac:dyDescent="0.3">
      <c r="A1186" t="s">
        <v>4244</v>
      </c>
      <c r="B1186" s="27">
        <v>44355.258472222224</v>
      </c>
      <c r="C1186" s="34">
        <v>44355.258472222224</v>
      </c>
      <c r="D1186" s="34">
        <v>44355.258472222224</v>
      </c>
      <c r="E1186" s="4" t="s">
        <v>6491</v>
      </c>
      <c r="F1186" t="s">
        <v>18</v>
      </c>
      <c r="G1186" t="s">
        <v>48</v>
      </c>
      <c r="H1186" t="s">
        <v>19</v>
      </c>
      <c r="I1186" t="s">
        <v>67</v>
      </c>
      <c r="J1186">
        <v>1006</v>
      </c>
      <c r="K1186">
        <v>1007.55</v>
      </c>
      <c r="L1186" s="2">
        <f t="shared" si="25"/>
        <v>0.15407554671967738</v>
      </c>
      <c r="O1186">
        <v>1007.55</v>
      </c>
      <c r="P1186">
        <f t="shared" si="26"/>
        <v>0.15407554671967738</v>
      </c>
      <c r="R1186">
        <f>VLOOKUP(I1186,'03septbhavcopy'!$A$1:$M$2068,6,FALSE)</f>
        <v>1169.9000000000001</v>
      </c>
      <c r="S1186">
        <v>16.292246520874759</v>
      </c>
      <c r="T1186" t="s">
        <v>4187</v>
      </c>
      <c r="V1186">
        <v>1124.2</v>
      </c>
      <c r="W1186">
        <v>11.74950298210736</v>
      </c>
      <c r="Y1186">
        <v>1339</v>
      </c>
      <c r="Z1186">
        <v>33.101391650099401</v>
      </c>
      <c r="AE1186" t="e">
        <v>#VALUE!</v>
      </c>
    </row>
    <row r="1187" spans="1:31" x14ac:dyDescent="0.3">
      <c r="A1187"/>
      <c r="B1187" s="27"/>
      <c r="C1187" s="34"/>
      <c r="D1187" s="34"/>
      <c r="F1187"/>
      <c r="G1187"/>
      <c r="H1187"/>
      <c r="I1187" t="s">
        <v>65</v>
      </c>
      <c r="J1187">
        <v>2254.75</v>
      </c>
      <c r="K1187">
        <v>2253.75</v>
      </c>
      <c r="L1187" s="2">
        <f t="shared" si="25"/>
        <v>-4.4350814946224636E-2</v>
      </c>
      <c r="O1187">
        <v>2253.75</v>
      </c>
      <c r="P1187">
        <f t="shared" si="26"/>
        <v>-4.4350814946224636E-2</v>
      </c>
      <c r="R1187">
        <f>VLOOKUP(I1187,'03septbhavcopy'!$A$1:$M$2068,6,FALSE)</f>
        <v>2411.15</v>
      </c>
      <c r="S1187">
        <v>6.9364674575895373</v>
      </c>
      <c r="T1187" t="s">
        <v>4187</v>
      </c>
      <c r="V1187">
        <v>2628.8</v>
      </c>
      <c r="W1187">
        <v>16.589422330635333</v>
      </c>
      <c r="Y1187">
        <v>2245.1999999999998</v>
      </c>
      <c r="Z1187">
        <v>-0.42355028273645334</v>
      </c>
      <c r="AE1187" t="e">
        <v>#VALUE!</v>
      </c>
    </row>
    <row r="1188" spans="1:31" x14ac:dyDescent="0.3">
      <c r="A1188"/>
      <c r="B1188" s="27"/>
      <c r="C1188" s="34"/>
      <c r="D1188" s="34"/>
      <c r="F1188"/>
      <c r="G1188"/>
      <c r="H1188"/>
      <c r="I1188" t="s">
        <v>84</v>
      </c>
      <c r="J1188">
        <v>5292.8</v>
      </c>
      <c r="K1188">
        <v>5294.9</v>
      </c>
      <c r="L1188" s="2">
        <f t="shared" si="25"/>
        <v>3.9676541717039264E-2</v>
      </c>
      <c r="O1188">
        <v>5294.9</v>
      </c>
      <c r="P1188">
        <f t="shared" si="26"/>
        <v>3.9676541717039264E-2</v>
      </c>
      <c r="R1188">
        <f>VLOOKUP(I1188,'03septbhavcopy'!$A$1:$M$2068,6,FALSE)</f>
        <v>5480.7</v>
      </c>
      <c r="S1188">
        <v>3.5501058041112383</v>
      </c>
      <c r="T1188" t="s">
        <v>4187</v>
      </c>
      <c r="V1188">
        <v>5288.8</v>
      </c>
      <c r="W1188">
        <v>-7.5574365175332517E-2</v>
      </c>
      <c r="Y1188">
        <v>4683.7</v>
      </c>
      <c r="Z1188">
        <v>-11.508086457073766</v>
      </c>
      <c r="AE1188" t="e">
        <v>#VALUE!</v>
      </c>
    </row>
    <row r="1189" spans="1:31" x14ac:dyDescent="0.3">
      <c r="A1189"/>
      <c r="B1189" s="27"/>
      <c r="C1189" s="34"/>
      <c r="D1189" s="34"/>
      <c r="F1189"/>
      <c r="G1189"/>
      <c r="H1189"/>
      <c r="I1189" t="s">
        <v>374</v>
      </c>
      <c r="J1189">
        <v>217.65</v>
      </c>
      <c r="K1189">
        <v>220.15</v>
      </c>
      <c r="L1189" s="2">
        <f t="shared" si="25"/>
        <v>1.1486331265793706</v>
      </c>
      <c r="O1189">
        <v>220.15</v>
      </c>
      <c r="P1189">
        <f t="shared" si="26"/>
        <v>1.1486331265793706</v>
      </c>
      <c r="R1189">
        <f>VLOOKUP(I1189,'03septbhavcopy'!$A$1:$M$2068,6,FALSE)</f>
        <v>176.4</v>
      </c>
      <c r="S1189">
        <v>-18.952446588559614</v>
      </c>
      <c r="T1189" t="s">
        <v>4187</v>
      </c>
      <c r="V1189">
        <v>322.25</v>
      </c>
      <c r="W1189">
        <v>48.058810016080862</v>
      </c>
      <c r="Y1189">
        <v>275.5</v>
      </c>
      <c r="Z1189">
        <v>26.579370549046633</v>
      </c>
      <c r="AE1189" t="e">
        <v>#VALUE!</v>
      </c>
    </row>
    <row r="1190" spans="1:31" x14ac:dyDescent="0.3">
      <c r="A1190"/>
      <c r="B1190" s="27"/>
      <c r="C1190" s="34"/>
      <c r="D1190" s="34"/>
      <c r="F1190"/>
      <c r="G1190"/>
      <c r="H1190"/>
      <c r="I1190" t="s">
        <v>9</v>
      </c>
      <c r="J1190">
        <v>2210.1</v>
      </c>
      <c r="K1190">
        <v>2214.6</v>
      </c>
      <c r="L1190" s="2">
        <f t="shared" si="25"/>
        <v>0.20361069634858153</v>
      </c>
      <c r="M1190" s="2">
        <f>AVERAGE(L1186:L1190)</f>
        <v>0.30032901928368883</v>
      </c>
      <c r="O1190">
        <v>2214.6</v>
      </c>
      <c r="P1190">
        <f t="shared" si="26"/>
        <v>0.20361069634858153</v>
      </c>
      <c r="Q1190">
        <f>AVERAGE(P1186:P1190)</f>
        <v>0.30032901928368883</v>
      </c>
      <c r="R1190">
        <f>VLOOKUP(I1190,'03septbhavcopy'!$A$1:$M$2068,6,FALSE)</f>
        <v>2388.5</v>
      </c>
      <c r="S1190">
        <v>8.0720329396859913</v>
      </c>
      <c r="T1190">
        <v>3.179681226740382</v>
      </c>
      <c r="V1190">
        <v>2524.4499999999998</v>
      </c>
      <c r="W1190">
        <v>14.223338310483685</v>
      </c>
      <c r="X1190">
        <f>AVERAGE(W1186:W1190)</f>
        <v>18.109099854826383</v>
      </c>
      <c r="Y1190">
        <v>2317.1</v>
      </c>
      <c r="Z1190">
        <v>4.8414098909551608</v>
      </c>
      <c r="AA1190">
        <v>10.518107070058196</v>
      </c>
      <c r="AE1190" t="e">
        <v>#N/A</v>
      </c>
    </row>
    <row r="1191" spans="1:31" x14ac:dyDescent="0.3">
      <c r="A1191"/>
      <c r="B1191" s="27"/>
      <c r="C1191" s="34"/>
      <c r="D1191" s="34"/>
      <c r="F1191"/>
      <c r="G1191"/>
      <c r="H1191"/>
      <c r="I1191" s="15"/>
      <c r="J1191" s="18"/>
      <c r="K1191" t="e">
        <v>#N/A</v>
      </c>
      <c r="L1191" s="2" t="e">
        <f t="shared" si="25"/>
        <v>#N/A</v>
      </c>
      <c r="O1191" t="e">
        <v>#N/A</v>
      </c>
      <c r="P1191" t="e">
        <f t="shared" si="26"/>
        <v>#N/A</v>
      </c>
      <c r="R1191" t="e">
        <f>VLOOKUP(I1191,'03septbhavcopy'!$A$1:$M$2068,6,FALSE)</f>
        <v>#N/A</v>
      </c>
      <c r="S1191" t="s">
        <v>4187</v>
      </c>
      <c r="T1191" t="s">
        <v>4187</v>
      </c>
      <c r="V1191" t="s">
        <v>4187</v>
      </c>
      <c r="W1191" t="s">
        <v>4187</v>
      </c>
      <c r="AE1191" t="e">
        <v>#VALUE!</v>
      </c>
    </row>
    <row r="1192" spans="1:31" x14ac:dyDescent="0.3">
      <c r="A1192"/>
      <c r="B1192" s="27"/>
      <c r="C1192" s="34"/>
      <c r="D1192" s="34"/>
      <c r="F1192"/>
      <c r="G1192"/>
      <c r="H1192"/>
      <c r="I1192" s="15"/>
      <c r="J1192" s="18"/>
      <c r="K1192" t="e">
        <v>#N/A</v>
      </c>
      <c r="L1192" s="2" t="e">
        <f t="shared" si="25"/>
        <v>#N/A</v>
      </c>
      <c r="O1192" t="e">
        <v>#N/A</v>
      </c>
      <c r="P1192" t="e">
        <f t="shared" si="26"/>
        <v>#N/A</v>
      </c>
      <c r="R1192" t="e">
        <f>VLOOKUP(I1192,'03septbhavcopy'!$A$1:$M$2068,6,FALSE)</f>
        <v>#N/A</v>
      </c>
      <c r="S1192" t="s">
        <v>4187</v>
      </c>
      <c r="T1192" t="s">
        <v>4187</v>
      </c>
      <c r="V1192" t="s">
        <v>4187</v>
      </c>
      <c r="W1192" t="s">
        <v>4187</v>
      </c>
      <c r="AE1192" t="e">
        <v>#VALUE!</v>
      </c>
    </row>
    <row r="1193" spans="1:31" x14ac:dyDescent="0.3">
      <c r="A1193" t="s">
        <v>4245</v>
      </c>
      <c r="B1193" s="27">
        <v>44355.282858796294</v>
      </c>
      <c r="C1193" s="34">
        <v>44355.282858796294</v>
      </c>
      <c r="D1193" s="34">
        <v>44355.282858796294</v>
      </c>
      <c r="E1193" s="4" t="s">
        <v>6491</v>
      </c>
      <c r="F1193" t="s">
        <v>18</v>
      </c>
      <c r="G1193" t="s">
        <v>18</v>
      </c>
      <c r="H1193" t="s">
        <v>19</v>
      </c>
      <c r="I1193" t="s">
        <v>105</v>
      </c>
      <c r="J1193">
        <v>1801.5</v>
      </c>
      <c r="K1193">
        <v>1790.6</v>
      </c>
      <c r="L1193" s="2">
        <f t="shared" si="25"/>
        <v>-0.60505134610047684</v>
      </c>
      <c r="O1193">
        <v>1790.6</v>
      </c>
      <c r="P1193">
        <f t="shared" si="26"/>
        <v>-0.60505134610047684</v>
      </c>
      <c r="R1193">
        <f>VLOOKUP(I1193,'03septbhavcopy'!$A$1:$M$2068,6,FALSE)</f>
        <v>2229.4</v>
      </c>
      <c r="S1193">
        <v>23.752428531779078</v>
      </c>
      <c r="T1193" t="s">
        <v>4187</v>
      </c>
      <c r="V1193">
        <v>2048.9499999999998</v>
      </c>
      <c r="W1193">
        <v>13.735775742436848</v>
      </c>
      <c r="Y1193">
        <v>1978.6</v>
      </c>
      <c r="Z1193">
        <v>9.8306966416874779</v>
      </c>
      <c r="AE1193" t="e">
        <v>#VALUE!</v>
      </c>
    </row>
    <row r="1194" spans="1:31" x14ac:dyDescent="0.3">
      <c r="A1194"/>
      <c r="B1194" s="27"/>
      <c r="C1194" s="34"/>
      <c r="D1194" s="34"/>
      <c r="F1194"/>
      <c r="G1194"/>
      <c r="H1194"/>
      <c r="I1194" t="s">
        <v>184</v>
      </c>
      <c r="J1194">
        <v>121.95</v>
      </c>
      <c r="K1194">
        <v>121.45</v>
      </c>
      <c r="L1194" s="2">
        <f t="shared" si="25"/>
        <v>-0.41000410004100041</v>
      </c>
      <c r="O1194">
        <v>121.45</v>
      </c>
      <c r="P1194">
        <f t="shared" si="26"/>
        <v>-0.41000410004100041</v>
      </c>
      <c r="R1194">
        <f>VLOOKUP(I1194,'03septbhavcopy'!$A$1:$M$2068,6,FALSE)</f>
        <v>122.45</v>
      </c>
      <c r="S1194">
        <v>0.41000410004100041</v>
      </c>
      <c r="T1194" t="s">
        <v>4187</v>
      </c>
      <c r="V1194">
        <v>109.25</v>
      </c>
      <c r="W1194">
        <v>-10.414104141041413</v>
      </c>
      <c r="Y1194">
        <v>102.45</v>
      </c>
      <c r="Z1194">
        <v>-15.990159901599016</v>
      </c>
      <c r="AE1194" t="e">
        <v>#VALUE!</v>
      </c>
    </row>
    <row r="1195" spans="1:31" x14ac:dyDescent="0.3">
      <c r="A1195"/>
      <c r="B1195" s="27"/>
      <c r="C1195" s="34"/>
      <c r="D1195" s="34"/>
      <c r="F1195"/>
      <c r="G1195"/>
      <c r="H1195"/>
      <c r="I1195" t="s">
        <v>217</v>
      </c>
      <c r="J1195">
        <v>1398</v>
      </c>
      <c r="K1195">
        <v>1407.2</v>
      </c>
      <c r="L1195" s="2">
        <f t="shared" si="25"/>
        <v>0.65808297567954543</v>
      </c>
      <c r="O1195">
        <v>1407.2</v>
      </c>
      <c r="P1195">
        <f t="shared" si="26"/>
        <v>0.65808297567954543</v>
      </c>
      <c r="R1195">
        <f>VLOOKUP(I1195,'03septbhavcopy'!$A$1:$M$2068,6,FALSE)</f>
        <v>1580.4</v>
      </c>
      <c r="S1195">
        <v>13.047210300429191</v>
      </c>
      <c r="T1195" t="s">
        <v>4187</v>
      </c>
      <c r="V1195">
        <v>2285.6999999999998</v>
      </c>
      <c r="W1195">
        <v>63.497854077253201</v>
      </c>
      <c r="Y1195">
        <v>1561.55</v>
      </c>
      <c r="Z1195">
        <v>11.69885550786838</v>
      </c>
      <c r="AE1195" t="e">
        <v>#VALUE!</v>
      </c>
    </row>
    <row r="1196" spans="1:31" x14ac:dyDescent="0.3">
      <c r="A1196"/>
      <c r="B1196" s="27"/>
      <c r="C1196" s="34"/>
      <c r="D1196" s="34"/>
      <c r="F1196"/>
      <c r="G1196"/>
      <c r="H1196"/>
      <c r="I1196" t="s">
        <v>78</v>
      </c>
      <c r="J1196">
        <v>2087</v>
      </c>
      <c r="K1196">
        <v>2166.6999999999998</v>
      </c>
      <c r="L1196" s="2">
        <f t="shared" si="25"/>
        <v>3.8188787733588794</v>
      </c>
      <c r="O1196">
        <v>2166.6999999999998</v>
      </c>
      <c r="P1196">
        <f t="shared" si="26"/>
        <v>3.8188787733588794</v>
      </c>
      <c r="R1196">
        <f>VLOOKUP(I1196,'03septbhavcopy'!$A$1:$M$2068,6,FALSE)</f>
        <v>2614.9</v>
      </c>
      <c r="S1196">
        <v>25.294681360804987</v>
      </c>
      <c r="T1196" t="s">
        <v>4187</v>
      </c>
      <c r="V1196">
        <v>2751.85</v>
      </c>
      <c r="W1196">
        <v>31.856732151413507</v>
      </c>
      <c r="Y1196">
        <v>2442.6999999999998</v>
      </c>
      <c r="Z1196">
        <v>17.043603258265442</v>
      </c>
      <c r="AE1196" t="e">
        <v>#N/A</v>
      </c>
    </row>
    <row r="1197" spans="1:31" x14ac:dyDescent="0.3">
      <c r="A1197"/>
      <c r="B1197" s="27"/>
      <c r="C1197" s="34"/>
      <c r="D1197" s="34"/>
      <c r="F1197"/>
      <c r="G1197"/>
      <c r="H1197"/>
      <c r="I1197" t="s">
        <v>10</v>
      </c>
      <c r="J1197">
        <v>2918</v>
      </c>
      <c r="K1197">
        <v>2926.25</v>
      </c>
      <c r="L1197" s="2">
        <f t="shared" si="25"/>
        <v>0.28272789581905416</v>
      </c>
      <c r="M1197" s="2">
        <f>AVERAGE(L1193:L1197)</f>
        <v>0.74892683974320029</v>
      </c>
      <c r="O1197">
        <v>2926.25</v>
      </c>
      <c r="P1197">
        <f t="shared" si="26"/>
        <v>0.28272789581905416</v>
      </c>
      <c r="Q1197">
        <f>AVERAGE(P1193:P1197)</f>
        <v>0.74892683974320029</v>
      </c>
      <c r="R1197">
        <f>VLOOKUP(I1197,'03septbhavcopy'!$A$1:$M$2068,6,FALSE)</f>
        <v>3338.8</v>
      </c>
      <c r="S1197">
        <v>14.420836189170672</v>
      </c>
      <c r="T1197">
        <v>15.385032096444984</v>
      </c>
      <c r="V1197">
        <v>3430.65</v>
      </c>
      <c r="W1197">
        <v>17.568540095956138</v>
      </c>
      <c r="X1197">
        <f>AVERAGE(W1193:W1197)</f>
        <v>23.248959585203657</v>
      </c>
      <c r="Y1197">
        <v>3174.7</v>
      </c>
      <c r="Z1197">
        <v>8.7971213159698358</v>
      </c>
      <c r="AA1197">
        <v>6.2760233644384238</v>
      </c>
      <c r="AE1197" t="e">
        <v>#VALUE!</v>
      </c>
    </row>
    <row r="1198" spans="1:31" x14ac:dyDescent="0.3">
      <c r="A1198"/>
      <c r="B1198" s="27"/>
      <c r="C1198" s="34"/>
      <c r="D1198" s="34"/>
      <c r="F1198"/>
      <c r="G1198"/>
      <c r="H1198"/>
      <c r="I1198" s="15"/>
      <c r="J1198" s="18"/>
      <c r="K1198" t="e">
        <v>#N/A</v>
      </c>
      <c r="L1198" s="2" t="e">
        <f t="shared" ref="K1198:L1213" si="27">(K1198-J1198)/J1198%</f>
        <v>#N/A</v>
      </c>
      <c r="O1198" t="e">
        <v>#N/A</v>
      </c>
      <c r="P1198" t="e">
        <f t="shared" si="26"/>
        <v>#N/A</v>
      </c>
      <c r="R1198" t="e">
        <f>VLOOKUP(I1198,'03septbhavcopy'!$A$1:$M$2068,6,FALSE)</f>
        <v>#N/A</v>
      </c>
      <c r="S1198" t="s">
        <v>4187</v>
      </c>
      <c r="T1198" t="s">
        <v>4187</v>
      </c>
      <c r="V1198" t="s">
        <v>4187</v>
      </c>
      <c r="W1198" t="s">
        <v>4187</v>
      </c>
      <c r="AE1198" t="e">
        <v>#VALUE!</v>
      </c>
    </row>
    <row r="1199" spans="1:31" x14ac:dyDescent="0.3">
      <c r="A1199" t="s">
        <v>4246</v>
      </c>
      <c r="B1199" s="27">
        <v>44355.286863425928</v>
      </c>
      <c r="C1199" s="34">
        <v>44355.286863425928</v>
      </c>
      <c r="D1199" s="34">
        <v>44355.286863425928</v>
      </c>
      <c r="E1199" s="4" t="s">
        <v>6491</v>
      </c>
      <c r="F1199" t="s">
        <v>18</v>
      </c>
      <c r="G1199" t="s">
        <v>18</v>
      </c>
      <c r="H1199" t="s">
        <v>19</v>
      </c>
      <c r="I1199" t="s">
        <v>94</v>
      </c>
      <c r="J1199">
        <v>2178.1</v>
      </c>
      <c r="K1199">
        <v>2168</v>
      </c>
      <c r="L1199" s="2">
        <f t="shared" si="27"/>
        <v>-0.46370690050961433</v>
      </c>
      <c r="O1199">
        <v>2168</v>
      </c>
      <c r="P1199">
        <f t="shared" si="26"/>
        <v>-0.46370690050961433</v>
      </c>
      <c r="R1199">
        <f>VLOOKUP(I1199,'03septbhavcopy'!$A$1:$M$2068,6,FALSE)</f>
        <v>2183.9</v>
      </c>
      <c r="S1199">
        <v>0.26628713098572987</v>
      </c>
      <c r="T1199" t="s">
        <v>4187</v>
      </c>
      <c r="V1199">
        <v>2241.9</v>
      </c>
      <c r="W1199">
        <v>2.929158440842945</v>
      </c>
      <c r="Y1199">
        <v>1788.35</v>
      </c>
      <c r="Z1199">
        <v>-17.894036086497408</v>
      </c>
      <c r="AE1199" t="e">
        <v>#VALUE!</v>
      </c>
    </row>
    <row r="1200" spans="1:31" x14ac:dyDescent="0.3">
      <c r="A1200"/>
      <c r="B1200" s="27"/>
      <c r="C1200" s="34"/>
      <c r="D1200" s="34"/>
      <c r="F1200"/>
      <c r="G1200"/>
      <c r="H1200"/>
      <c r="I1200" t="s">
        <v>168</v>
      </c>
      <c r="J1200">
        <v>3171</v>
      </c>
      <c r="K1200">
        <v>3143.65</v>
      </c>
      <c r="L1200" s="2">
        <f t="shared" si="27"/>
        <v>-0.86250394197413771</v>
      </c>
      <c r="O1200">
        <v>3143.65</v>
      </c>
      <c r="P1200">
        <f t="shared" si="26"/>
        <v>-0.86250394197413771</v>
      </c>
      <c r="R1200">
        <f>VLOOKUP(I1200,'03septbhavcopy'!$A$1:$M$2068,6,FALSE)</f>
        <v>4113.1000000000004</v>
      </c>
      <c r="S1200">
        <v>29.709870703248196</v>
      </c>
      <c r="T1200" t="s">
        <v>4187</v>
      </c>
      <c r="V1200">
        <v>4076.25</v>
      </c>
      <c r="W1200">
        <v>28.547776726584672</v>
      </c>
      <c r="Y1200">
        <v>3173.9</v>
      </c>
      <c r="Z1200">
        <v>9.145380006307445E-2</v>
      </c>
      <c r="AE1200" t="e">
        <v>#VALUE!</v>
      </c>
    </row>
    <row r="1201" spans="1:31" x14ac:dyDescent="0.3">
      <c r="A1201"/>
      <c r="B1201" s="27"/>
      <c r="C1201" s="34"/>
      <c r="D1201" s="34"/>
      <c r="F1201"/>
      <c r="G1201"/>
      <c r="H1201"/>
      <c r="I1201" t="s">
        <v>201</v>
      </c>
      <c r="J1201">
        <v>635.45000000000005</v>
      </c>
      <c r="K1201">
        <v>639.95000000000005</v>
      </c>
      <c r="L1201" s="2">
        <f t="shared" si="27"/>
        <v>0.70815957195688084</v>
      </c>
      <c r="O1201">
        <v>639.95000000000005</v>
      </c>
      <c r="P1201">
        <f t="shared" si="26"/>
        <v>0.70815957195688084</v>
      </c>
      <c r="R1201">
        <f>VLOOKUP(I1201,'03septbhavcopy'!$A$1:$M$2068,6,FALSE)</f>
        <v>752.95</v>
      </c>
      <c r="S1201">
        <v>18.490833267763001</v>
      </c>
      <c r="T1201" t="s">
        <v>4187</v>
      </c>
      <c r="V1201">
        <v>821.65</v>
      </c>
      <c r="W1201">
        <v>29.302069399638039</v>
      </c>
      <c r="Y1201">
        <v>855.9</v>
      </c>
      <c r="Z1201">
        <v>34.691950586198743</v>
      </c>
      <c r="AE1201" t="e">
        <v>#VALUE!</v>
      </c>
    </row>
    <row r="1202" spans="1:31" x14ac:dyDescent="0.3">
      <c r="A1202"/>
      <c r="B1202" s="27"/>
      <c r="C1202" s="34"/>
      <c r="D1202" s="34"/>
      <c r="F1202"/>
      <c r="G1202"/>
      <c r="H1202"/>
      <c r="I1202" t="s">
        <v>102</v>
      </c>
      <c r="J1202">
        <v>2426.9</v>
      </c>
      <c r="K1202">
        <v>2441.15</v>
      </c>
      <c r="L1202" s="2">
        <f t="shared" si="27"/>
        <v>0.58716881618525685</v>
      </c>
      <c r="O1202">
        <v>2441.15</v>
      </c>
      <c r="P1202">
        <f t="shared" si="26"/>
        <v>0.58716881618525685</v>
      </c>
      <c r="R1202">
        <f>VLOOKUP(I1202,'03septbhavcopy'!$A$1:$M$2068,6,FALSE)</f>
        <v>3773.45</v>
      </c>
      <c r="S1202">
        <v>55.484362767316313</v>
      </c>
      <c r="T1202" t="s">
        <v>4187</v>
      </c>
      <c r="V1202">
        <v>4347.25</v>
      </c>
      <c r="W1202">
        <v>79.127693765709324</v>
      </c>
      <c r="Y1202">
        <v>3870.05</v>
      </c>
      <c r="Z1202">
        <v>59.464749268614284</v>
      </c>
      <c r="AE1202" t="e">
        <v>#N/A</v>
      </c>
    </row>
    <row r="1203" spans="1:31" x14ac:dyDescent="0.3">
      <c r="A1203"/>
      <c r="B1203" s="27"/>
      <c r="C1203" s="34"/>
      <c r="D1203" s="34"/>
      <c r="F1203"/>
      <c r="G1203"/>
      <c r="H1203"/>
      <c r="I1203" t="s">
        <v>135</v>
      </c>
      <c r="J1203">
        <v>882.35</v>
      </c>
      <c r="K1203">
        <v>874.2</v>
      </c>
      <c r="L1203" s="2">
        <f t="shared" si="27"/>
        <v>-0.92366974556581583</v>
      </c>
      <c r="M1203" s="2">
        <f>AVERAGE(L1199:L1203)</f>
        <v>-0.19091043998148602</v>
      </c>
      <c r="O1203">
        <v>874.2</v>
      </c>
      <c r="P1203">
        <f t="shared" si="26"/>
        <v>-0.92366974556581583</v>
      </c>
      <c r="Q1203">
        <f>AVERAGE(P1199:P1203)</f>
        <v>-0.19091043998148602</v>
      </c>
      <c r="R1203">
        <f>VLOOKUP(I1203,'03septbhavcopy'!$A$1:$M$2068,6,FALSE)</f>
        <v>754.9</v>
      </c>
      <c r="S1203">
        <v>-14.444381481271607</v>
      </c>
      <c r="T1203">
        <v>17.901394477608328</v>
      </c>
      <c r="V1203">
        <v>750.25</v>
      </c>
      <c r="W1203">
        <v>-14.971383237944128</v>
      </c>
      <c r="X1203">
        <f>AVERAGE(W1199:W1203)</f>
        <v>24.987063018966168</v>
      </c>
      <c r="Y1203">
        <v>715.15</v>
      </c>
      <c r="Z1203">
        <v>-18.949396497988328</v>
      </c>
      <c r="AA1203">
        <v>11.480944214078074</v>
      </c>
      <c r="AE1203" t="e">
        <v>#VALUE!</v>
      </c>
    </row>
    <row r="1204" spans="1:31" x14ac:dyDescent="0.3">
      <c r="A1204" t="s">
        <v>38</v>
      </c>
      <c r="B1204" s="27">
        <v>44355.287442129629</v>
      </c>
      <c r="C1204" s="34">
        <v>44355.287442129629</v>
      </c>
      <c r="D1204" s="34">
        <v>44355.287442129629</v>
      </c>
      <c r="E1204" s="4" t="s">
        <v>6491</v>
      </c>
      <c r="F1204" t="s">
        <v>18</v>
      </c>
      <c r="G1204" t="s">
        <v>19</v>
      </c>
      <c r="H1204" t="s">
        <v>18</v>
      </c>
      <c r="I1204" t="s">
        <v>94</v>
      </c>
      <c r="J1204">
        <v>2180.4499999999998</v>
      </c>
      <c r="K1204">
        <v>2168</v>
      </c>
      <c r="L1204" s="2">
        <f t="shared" si="27"/>
        <v>-0.57098305395674376</v>
      </c>
      <c r="O1204">
        <v>2168</v>
      </c>
      <c r="P1204">
        <f t="shared" si="26"/>
        <v>-0.57098305395674376</v>
      </c>
      <c r="R1204">
        <f>VLOOKUP(I1204,'03septbhavcopy'!$A$1:$M$2068,6,FALSE)</f>
        <v>2183.9</v>
      </c>
      <c r="S1204">
        <v>0.15822421977116069</v>
      </c>
      <c r="V1204">
        <v>2241.9</v>
      </c>
      <c r="W1204">
        <v>2.8182255956339417</v>
      </c>
      <c r="Y1204">
        <v>1788.35</v>
      </c>
      <c r="Z1204">
        <v>-17.982526542686141</v>
      </c>
      <c r="AE1204" t="e">
        <v>#VALUE!</v>
      </c>
    </row>
    <row r="1205" spans="1:31" x14ac:dyDescent="0.3">
      <c r="A1205"/>
      <c r="B1205" s="27"/>
      <c r="C1205" s="34"/>
      <c r="D1205" s="34"/>
      <c r="F1205"/>
      <c r="G1205"/>
      <c r="H1205"/>
      <c r="I1205" t="s">
        <v>95</v>
      </c>
      <c r="J1205">
        <v>399.95</v>
      </c>
      <c r="K1205">
        <v>401.75</v>
      </c>
      <c r="L1205" s="2">
        <f t="shared" si="27"/>
        <v>0.45005625703213187</v>
      </c>
      <c r="O1205">
        <v>401.75</v>
      </c>
      <c r="P1205">
        <f t="shared" si="26"/>
        <v>0.45005625703213187</v>
      </c>
      <c r="R1205">
        <f>VLOOKUP(I1205,'03septbhavcopy'!$A$1:$M$2068,6,FALSE)</f>
        <v>392.6</v>
      </c>
      <c r="S1205">
        <v>-1.8377297162145183</v>
      </c>
      <c r="V1205">
        <v>357.8</v>
      </c>
      <c r="W1205">
        <v>-10.538817352169016</v>
      </c>
      <c r="Y1205">
        <v>421.55</v>
      </c>
      <c r="Z1205">
        <v>5.4006750843855542</v>
      </c>
      <c r="AE1205" t="e">
        <v>#VALUE!</v>
      </c>
    </row>
    <row r="1206" spans="1:31" x14ac:dyDescent="0.3">
      <c r="A1206"/>
      <c r="B1206" s="27"/>
      <c r="C1206" s="34"/>
      <c r="D1206" s="34"/>
      <c r="F1206"/>
      <c r="G1206"/>
      <c r="H1206"/>
      <c r="I1206" t="s">
        <v>179</v>
      </c>
      <c r="J1206">
        <v>555.04999999999995</v>
      </c>
      <c r="K1206">
        <v>556.35</v>
      </c>
      <c r="L1206" s="2">
        <f t="shared" si="27"/>
        <v>0.23421313395190854</v>
      </c>
      <c r="O1206">
        <v>556.35</v>
      </c>
      <c r="P1206">
        <f t="shared" si="26"/>
        <v>0.23421313395190854</v>
      </c>
      <c r="R1206">
        <f>VLOOKUP(I1206,'03septbhavcopy'!$A$1:$M$2068,6,FALSE)</f>
        <v>641.25</v>
      </c>
      <c r="S1206">
        <v>15.530132420502667</v>
      </c>
      <c r="V1206">
        <v>633.20000000000005</v>
      </c>
      <c r="W1206">
        <v>14.079812629492857</v>
      </c>
      <c r="Y1206">
        <v>566.70000000000005</v>
      </c>
      <c r="Z1206">
        <v>2.0989100081073944</v>
      </c>
      <c r="AE1206" t="e">
        <v>#VALUE!</v>
      </c>
    </row>
    <row r="1207" spans="1:31" x14ac:dyDescent="0.3">
      <c r="A1207"/>
      <c r="B1207" s="27"/>
      <c r="C1207" s="34"/>
      <c r="D1207" s="34"/>
      <c r="F1207"/>
      <c r="G1207"/>
      <c r="H1207"/>
      <c r="I1207" t="s">
        <v>161</v>
      </c>
      <c r="J1207">
        <v>3190</v>
      </c>
      <c r="K1207">
        <v>3179.8</v>
      </c>
      <c r="L1207" s="2">
        <f t="shared" si="27"/>
        <v>-0.31974921630093472</v>
      </c>
      <c r="O1207">
        <v>3179.8</v>
      </c>
      <c r="P1207">
        <f t="shared" si="26"/>
        <v>-0.31974921630093472</v>
      </c>
      <c r="R1207">
        <f>VLOOKUP(I1207,'03septbhavcopy'!$A$1:$M$2068,6,FALSE)</f>
        <v>3938.9</v>
      </c>
      <c r="S1207">
        <v>23.47648902821317</v>
      </c>
      <c r="V1207">
        <v>4385.75</v>
      </c>
      <c r="W1207">
        <v>37.48432601880878</v>
      </c>
      <c r="Y1207">
        <v>4073.55</v>
      </c>
      <c r="Z1207">
        <v>27.697492163009411</v>
      </c>
      <c r="AE1207" t="e">
        <v>#VALUE!</v>
      </c>
    </row>
    <row r="1208" spans="1:31" x14ac:dyDescent="0.3">
      <c r="A1208"/>
      <c r="B1208" s="27"/>
      <c r="C1208" s="34"/>
      <c r="D1208" s="34"/>
      <c r="F1208"/>
      <c r="G1208"/>
      <c r="H1208"/>
      <c r="I1208" t="s">
        <v>268</v>
      </c>
      <c r="J1208">
        <v>2747.6</v>
      </c>
      <c r="K1208">
        <v>2821.9</v>
      </c>
      <c r="L1208" s="2">
        <f t="shared" si="27"/>
        <v>2.7041781918765535</v>
      </c>
      <c r="M1208" s="2">
        <f>AVERAGE(L1204:L1208)</f>
        <v>0.49954306252058311</v>
      </c>
      <c r="O1208">
        <v>2821.9</v>
      </c>
      <c r="P1208">
        <f t="shared" si="26"/>
        <v>2.7041781918765535</v>
      </c>
      <c r="Q1208">
        <f>AVERAGE(P1204:P1208)</f>
        <v>0.49954306252058311</v>
      </c>
      <c r="R1208">
        <f>VLOOKUP(I1208,'03septbhavcopy'!$A$1:$M$2068,6,FALSE)</f>
        <v>3422.85</v>
      </c>
      <c r="S1208">
        <v>24.575993594409667</v>
      </c>
      <c r="T1208">
        <v>12.38062190933643</v>
      </c>
      <c r="V1208">
        <v>3149.2</v>
      </c>
      <c r="W1208">
        <v>14.616392487989515</v>
      </c>
      <c r="X1208">
        <f>AVERAGE(W1204:W1208)</f>
        <v>11.691987875951217</v>
      </c>
      <c r="Y1208">
        <v>2605.0500000000002</v>
      </c>
      <c r="Z1208">
        <v>-5.1881642160430825</v>
      </c>
      <c r="AA1208">
        <v>2.4052772993546272</v>
      </c>
      <c r="AE1208" t="e">
        <v>#N/A</v>
      </c>
    </row>
    <row r="1209" spans="1:31" x14ac:dyDescent="0.3">
      <c r="A1209" t="s">
        <v>4247</v>
      </c>
      <c r="B1209" s="27">
        <v>44355.397418981483</v>
      </c>
      <c r="C1209" s="34">
        <v>44355.397418981483</v>
      </c>
      <c r="D1209" s="34">
        <v>44355.397418981483</v>
      </c>
      <c r="E1209" s="4" t="s">
        <v>6491</v>
      </c>
      <c r="F1209" t="s">
        <v>18</v>
      </c>
      <c r="G1209" t="s">
        <v>48</v>
      </c>
      <c r="H1209" t="s">
        <v>19</v>
      </c>
      <c r="I1209" t="s">
        <v>95</v>
      </c>
      <c r="J1209">
        <v>402</v>
      </c>
      <c r="K1209">
        <v>401.75</v>
      </c>
      <c r="L1209" s="2">
        <f t="shared" si="27"/>
        <v>-6.2189054726368168E-2</v>
      </c>
      <c r="O1209">
        <v>401.75</v>
      </c>
      <c r="P1209">
        <f t="shared" si="26"/>
        <v>-6.2189054726368168E-2</v>
      </c>
      <c r="R1209">
        <f>VLOOKUP(I1209,'03septbhavcopy'!$A$1:$M$2068,6,FALSE)</f>
        <v>392.6</v>
      </c>
      <c r="S1209">
        <v>-2.3383084577114372</v>
      </c>
      <c r="V1209">
        <v>357.8</v>
      </c>
      <c r="W1209">
        <v>-10.995024875621889</v>
      </c>
      <c r="Y1209">
        <v>421.55</v>
      </c>
      <c r="Z1209">
        <v>4.8631840796019938</v>
      </c>
      <c r="AE1209" t="e">
        <v>#VALUE!</v>
      </c>
    </row>
    <row r="1210" spans="1:31" x14ac:dyDescent="0.3">
      <c r="H1210" t="s">
        <v>116</v>
      </c>
      <c r="I1210">
        <v>864.2</v>
      </c>
      <c r="J1210">
        <v>865.85</v>
      </c>
      <c r="K1210" s="2">
        <f t="shared" si="27"/>
        <v>0.19092802591992328</v>
      </c>
      <c r="N1210">
        <v>865.85</v>
      </c>
      <c r="O1210">
        <f t="shared" si="26"/>
        <v>0.19092802591992328</v>
      </c>
      <c r="Q1210">
        <f>VLOOKUP(H1210,'03septbhavcopy'!$A$1:$M$2068,6,FALSE)</f>
        <v>995.7</v>
      </c>
      <c r="R1210">
        <v>15.216385096042581</v>
      </c>
      <c r="U1210">
        <v>1003.3</v>
      </c>
      <c r="V1210">
        <v>16.09581115482526</v>
      </c>
      <c r="X1210">
        <v>1050.45</v>
      </c>
      <c r="Y1210">
        <v>21.551724137931032</v>
      </c>
      <c r="AE1210" t="e">
        <v>#VALUE!</v>
      </c>
    </row>
    <row r="1211" spans="1:31" x14ac:dyDescent="0.3">
      <c r="H1211" t="s">
        <v>3122</v>
      </c>
      <c r="I1211">
        <v>1080.4000000000001</v>
      </c>
      <c r="J1211">
        <v>1082</v>
      </c>
      <c r="K1211" s="2">
        <f t="shared" si="27"/>
        <v>0.14809329877822186</v>
      </c>
      <c r="N1211">
        <v>1082</v>
      </c>
      <c r="O1211">
        <f t="shared" si="26"/>
        <v>0.14809329877822186</v>
      </c>
      <c r="Q1211">
        <f>VLOOKUP(H1211,'03septbhavcopy'!$A$1:$M$2068,6,FALSE)</f>
        <v>1204.2</v>
      </c>
      <c r="R1211">
        <v>11.458718992965563</v>
      </c>
      <c r="U1211">
        <v>1154</v>
      </c>
      <c r="V1211">
        <v>6.8122917437985846</v>
      </c>
      <c r="X1211">
        <v>1293.9000000000001</v>
      </c>
      <c r="Y1211">
        <v>19.761199555720104</v>
      </c>
      <c r="AE1211" t="e">
        <v>#VALUE!</v>
      </c>
    </row>
    <row r="1212" spans="1:31" x14ac:dyDescent="0.3">
      <c r="H1212" t="s">
        <v>124</v>
      </c>
      <c r="I1212">
        <v>5826.5</v>
      </c>
      <c r="J1212">
        <v>5829.6</v>
      </c>
      <c r="K1212" s="2">
        <f t="shared" si="27"/>
        <v>5.3205183214629088E-2</v>
      </c>
      <c r="N1212">
        <v>5829.6</v>
      </c>
      <c r="O1212">
        <f t="shared" si="26"/>
        <v>5.3205183214629088E-2</v>
      </c>
      <c r="Q1212">
        <f>VLOOKUP(H1212,'03septbhavcopy'!$A$1:$M$2068,6,FALSE)</f>
        <v>5352.2</v>
      </c>
      <c r="R1212">
        <v>-8.1403930318372986</v>
      </c>
      <c r="U1212">
        <v>5367.3</v>
      </c>
      <c r="V1212">
        <v>-7.8812323006950971</v>
      </c>
      <c r="X1212">
        <v>5048.3</v>
      </c>
      <c r="Y1212">
        <v>-13.35621728310306</v>
      </c>
      <c r="AE1212" t="e">
        <v>#VALUE!</v>
      </c>
    </row>
    <row r="1213" spans="1:31" x14ac:dyDescent="0.3">
      <c r="H1213" t="s">
        <v>9</v>
      </c>
      <c r="I1213">
        <v>2214.3000000000002</v>
      </c>
      <c r="J1213">
        <v>2214.6</v>
      </c>
      <c r="K1213" s="2">
        <f t="shared" si="27"/>
        <v>1.3548299688376784E-2</v>
      </c>
      <c r="L1213" s="2">
        <f>AVERAGE(K1209:K1213)</f>
        <v>80.431154961520221</v>
      </c>
      <c r="N1213">
        <v>2214.6</v>
      </c>
      <c r="O1213">
        <f t="shared" si="26"/>
        <v>1.3548299688376784E-2</v>
      </c>
      <c r="P1213">
        <f>AVERAGE(O1209:O1213)</f>
        <v>80.431154961520221</v>
      </c>
      <c r="Q1213">
        <f>VLOOKUP(H1213,'03septbhavcopy'!$A$1:$M$2068,6,FALSE)</f>
        <v>2388.5</v>
      </c>
      <c r="R1213">
        <v>7.8670460190579332</v>
      </c>
      <c r="S1213">
        <v>4.8126897237034694</v>
      </c>
      <c r="U1213">
        <v>2524.4499999999998</v>
      </c>
      <c r="V1213">
        <v>14.006683827846254</v>
      </c>
      <c r="W1213">
        <f>AVERAGE(V1209:V1213)</f>
        <v>77.366710885155001</v>
      </c>
      <c r="X1213">
        <v>2317.1</v>
      </c>
      <c r="Y1213">
        <v>4.6425506932213212</v>
      </c>
      <c r="Z1213">
        <v>7.4924882366742791</v>
      </c>
      <c r="AE1213" t="e">
        <v>#VALUE!</v>
      </c>
    </row>
    <row r="1214" spans="1:31" x14ac:dyDescent="0.3">
      <c r="H1214"/>
      <c r="I1214"/>
      <c r="AE1214" t="e">
        <v>#N/A</v>
      </c>
    </row>
    <row r="1215" spans="1:31" x14ac:dyDescent="0.3">
      <c r="AE1215" t="e">
        <v>#VALUE!</v>
      </c>
    </row>
    <row r="1216" spans="1:31" x14ac:dyDescent="0.3">
      <c r="AE1216" t="e">
        <v>#VALUE!</v>
      </c>
    </row>
    <row r="1217" spans="31:31" x14ac:dyDescent="0.3">
      <c r="AE1217" t="e">
        <v>#VALUE!</v>
      </c>
    </row>
    <row r="1218" spans="31:31" x14ac:dyDescent="0.3">
      <c r="AE1218" t="e">
        <v>#VALUE!</v>
      </c>
    </row>
    <row r="1219" spans="31:31" x14ac:dyDescent="0.3">
      <c r="AE1219" t="e">
        <v>#VALUE!</v>
      </c>
    </row>
    <row r="1220" spans="31:31" x14ac:dyDescent="0.3">
      <c r="AE1220" t="e">
        <v>#N/A</v>
      </c>
    </row>
    <row r="1221" spans="31:31" x14ac:dyDescent="0.3">
      <c r="AE1221" t="e">
        <v>#VALUE!</v>
      </c>
    </row>
    <row r="1222" spans="31:31" x14ac:dyDescent="0.3">
      <c r="AE1222" t="e">
        <v>#VALUE!</v>
      </c>
    </row>
    <row r="1223" spans="31:31" x14ac:dyDescent="0.3">
      <c r="AE1223" t="e">
        <v>#VALUE!</v>
      </c>
    </row>
    <row r="1224" spans="31:31" x14ac:dyDescent="0.3">
      <c r="AE1224" t="e">
        <v>#VALUE!</v>
      </c>
    </row>
    <row r="1225" spans="31:31" x14ac:dyDescent="0.3">
      <c r="AE1225" t="e">
        <v>#VALUE!</v>
      </c>
    </row>
    <row r="1226" spans="31:31" x14ac:dyDescent="0.3">
      <c r="AE1226" t="e">
        <v>#N/A</v>
      </c>
    </row>
    <row r="1227" spans="31:31" x14ac:dyDescent="0.3">
      <c r="AE1227" t="e">
        <v>#VALUE!</v>
      </c>
    </row>
    <row r="1228" spans="31:31" x14ac:dyDescent="0.3">
      <c r="AE1228" t="e">
        <v>#VALUE!</v>
      </c>
    </row>
    <row r="1229" spans="31:31" x14ac:dyDescent="0.3">
      <c r="AE1229" t="e">
        <v>#VALUE!</v>
      </c>
    </row>
    <row r="1230" spans="31:31" x14ac:dyDescent="0.3">
      <c r="AE1230" t="e">
        <v>#VALUE!</v>
      </c>
    </row>
    <row r="1231" spans="31:31" x14ac:dyDescent="0.3">
      <c r="AE1231" t="e">
        <v>#VALUE!</v>
      </c>
    </row>
    <row r="1232" spans="31:31" x14ac:dyDescent="0.3">
      <c r="AE1232" t="e">
        <v>#N/A</v>
      </c>
    </row>
    <row r="1233" spans="31:31" x14ac:dyDescent="0.3">
      <c r="AE1233" t="e">
        <v>#VALUE!</v>
      </c>
    </row>
    <row r="1234" spans="31:31" x14ac:dyDescent="0.3">
      <c r="AE1234" t="e">
        <v>#VALUE!</v>
      </c>
    </row>
    <row r="1235" spans="31:31" x14ac:dyDescent="0.3">
      <c r="AE1235" t="e">
        <v>#VALUE!</v>
      </c>
    </row>
    <row r="1236" spans="31:31" x14ac:dyDescent="0.3">
      <c r="AE1236" t="e">
        <v>#VALUE!</v>
      </c>
    </row>
    <row r="1237" spans="31:31" x14ac:dyDescent="0.3">
      <c r="AE1237" t="e">
        <v>#VALUE!</v>
      </c>
    </row>
    <row r="1238" spans="31:31" x14ac:dyDescent="0.3">
      <c r="AE1238" t="e">
        <v>#N/A</v>
      </c>
    </row>
    <row r="1239" spans="31:31" x14ac:dyDescent="0.3">
      <c r="AE1239" t="e">
        <v>#VALUE!</v>
      </c>
    </row>
    <row r="1240" spans="31:31" x14ac:dyDescent="0.3">
      <c r="AE1240" t="e">
        <v>#VALUE!</v>
      </c>
    </row>
    <row r="1241" spans="31:31" x14ac:dyDescent="0.3">
      <c r="AE1241" t="e">
        <v>#VALUE!</v>
      </c>
    </row>
    <row r="1242" spans="31:31" x14ac:dyDescent="0.3">
      <c r="AE1242" t="e">
        <v>#VALUE!</v>
      </c>
    </row>
    <row r="1243" spans="31:31" x14ac:dyDescent="0.3">
      <c r="AE1243" t="e">
        <v>#VALUE!</v>
      </c>
    </row>
    <row r="1244" spans="31:31" x14ac:dyDescent="0.3">
      <c r="AE1244" t="e">
        <v>#N/A</v>
      </c>
    </row>
    <row r="1245" spans="31:31" x14ac:dyDescent="0.3">
      <c r="AE1245" t="e">
        <v>#VALUE!</v>
      </c>
    </row>
    <row r="1246" spans="31:31" x14ac:dyDescent="0.3">
      <c r="AE1246" t="e">
        <v>#VALUE!</v>
      </c>
    </row>
    <row r="1247" spans="31:31" x14ac:dyDescent="0.3">
      <c r="AE1247" t="e">
        <v>#VALUE!</v>
      </c>
    </row>
    <row r="1248" spans="31:31" x14ac:dyDescent="0.3">
      <c r="AE1248" t="e">
        <v>#VALUE!</v>
      </c>
    </row>
    <row r="1249" spans="31:31" x14ac:dyDescent="0.3">
      <c r="AE1249" t="e">
        <v>#VALUE!</v>
      </c>
    </row>
    <row r="1250" spans="31:31" x14ac:dyDescent="0.3">
      <c r="AE1250" t="e">
        <v>#N/A</v>
      </c>
    </row>
    <row r="1251" spans="31:31" x14ac:dyDescent="0.3">
      <c r="AE1251" t="e">
        <v>#VALUE!</v>
      </c>
    </row>
    <row r="1252" spans="31:31" x14ac:dyDescent="0.3">
      <c r="AE1252" t="e">
        <v>#VALUE!</v>
      </c>
    </row>
    <row r="1253" spans="31:31" x14ac:dyDescent="0.3">
      <c r="AE1253" t="e">
        <v>#VALUE!</v>
      </c>
    </row>
    <row r="1254" spans="31:31" x14ac:dyDescent="0.3">
      <c r="AE1254" t="e">
        <v>#VALUE!</v>
      </c>
    </row>
    <row r="1255" spans="31:31" x14ac:dyDescent="0.3">
      <c r="AE1255" t="e">
        <v>#VALUE!</v>
      </c>
    </row>
    <row r="1256" spans="31:31" x14ac:dyDescent="0.3">
      <c r="AE1256" t="e">
        <v>#N/A</v>
      </c>
    </row>
    <row r="1257" spans="31:31" x14ac:dyDescent="0.3">
      <c r="AE1257" t="e">
        <v>#VALUE!</v>
      </c>
    </row>
    <row r="1258" spans="31:31" x14ac:dyDescent="0.3">
      <c r="AE1258" t="e">
        <v>#VALUE!</v>
      </c>
    </row>
    <row r="1259" spans="31:31" x14ac:dyDescent="0.3">
      <c r="AE1259" t="e">
        <v>#VALUE!</v>
      </c>
    </row>
    <row r="1260" spans="31:31" x14ac:dyDescent="0.3">
      <c r="AE1260" t="e">
        <v>#VALUE!</v>
      </c>
    </row>
    <row r="1261" spans="31:31" x14ac:dyDescent="0.3">
      <c r="AE1261" t="e">
        <v>#VALUE!</v>
      </c>
    </row>
    <row r="1262" spans="31:31" x14ac:dyDescent="0.3">
      <c r="AE1262" t="e">
        <v>#N/A</v>
      </c>
    </row>
    <row r="1263" spans="31:31" x14ac:dyDescent="0.3">
      <c r="AE1263" t="e">
        <v>#VALUE!</v>
      </c>
    </row>
    <row r="1264" spans="31:31" x14ac:dyDescent="0.3">
      <c r="AE1264" t="e">
        <v>#VALUE!</v>
      </c>
    </row>
    <row r="1265" spans="31:31" x14ac:dyDescent="0.3">
      <c r="AE1265" t="e">
        <v>#VALUE!</v>
      </c>
    </row>
    <row r="1266" spans="31:31" x14ac:dyDescent="0.3">
      <c r="AE1266" t="e">
        <v>#VALUE!</v>
      </c>
    </row>
    <row r="1267" spans="31:31" x14ac:dyDescent="0.3">
      <c r="AE1267" t="e">
        <v>#VALUE!</v>
      </c>
    </row>
    <row r="1268" spans="31:31" x14ac:dyDescent="0.3">
      <c r="AE1268" t="e">
        <v>#N/A</v>
      </c>
    </row>
    <row r="1269" spans="31:31" x14ac:dyDescent="0.3">
      <c r="AE1269" t="e">
        <v>#VALUE!</v>
      </c>
    </row>
    <row r="1270" spans="31:31" x14ac:dyDescent="0.3">
      <c r="AE1270" t="e">
        <v>#VALUE!</v>
      </c>
    </row>
    <row r="1271" spans="31:31" x14ac:dyDescent="0.3">
      <c r="AE1271" t="e">
        <v>#VALUE!</v>
      </c>
    </row>
    <row r="1272" spans="31:31" x14ac:dyDescent="0.3">
      <c r="AE1272" t="e">
        <v>#VALUE!</v>
      </c>
    </row>
    <row r="1273" spans="31:31" x14ac:dyDescent="0.3">
      <c r="AE1273" t="e">
        <v>#VALUE!</v>
      </c>
    </row>
    <row r="1274" spans="31:31" x14ac:dyDescent="0.3">
      <c r="AE1274" t="e">
        <v>#N/A</v>
      </c>
    </row>
    <row r="1275" spans="31:31" x14ac:dyDescent="0.3">
      <c r="AE1275" t="e">
        <v>#VALUE!</v>
      </c>
    </row>
    <row r="1276" spans="31:31" x14ac:dyDescent="0.3">
      <c r="AE1276" t="e">
        <v>#VALUE!</v>
      </c>
    </row>
    <row r="1277" spans="31:31" x14ac:dyDescent="0.3">
      <c r="AE1277" t="e">
        <v>#VALUE!</v>
      </c>
    </row>
    <row r="1278" spans="31:31" x14ac:dyDescent="0.3">
      <c r="AE1278" t="e">
        <v>#VALUE!</v>
      </c>
    </row>
    <row r="1279" spans="31:31" x14ac:dyDescent="0.3">
      <c r="AE1279" t="e">
        <v>#VALUE!</v>
      </c>
    </row>
    <row r="1280" spans="31:31" x14ac:dyDescent="0.3">
      <c r="AE1280" t="e">
        <v>#N/A</v>
      </c>
    </row>
    <row r="1281" spans="31:31" x14ac:dyDescent="0.3">
      <c r="AE1281" t="e">
        <v>#VALUE!</v>
      </c>
    </row>
    <row r="1282" spans="31:31" x14ac:dyDescent="0.3">
      <c r="AE1282" t="e">
        <v>#VALUE!</v>
      </c>
    </row>
    <row r="1283" spans="31:31" x14ac:dyDescent="0.3">
      <c r="AE1283" t="e">
        <v>#VALUE!</v>
      </c>
    </row>
    <row r="1284" spans="31:31" x14ac:dyDescent="0.3">
      <c r="AE1284" t="e">
        <v>#VALUE!</v>
      </c>
    </row>
    <row r="1285" spans="31:31" x14ac:dyDescent="0.3">
      <c r="AE1285" t="e">
        <v>#VALUE!</v>
      </c>
    </row>
    <row r="1286" spans="31:31" x14ac:dyDescent="0.3">
      <c r="AE1286" t="e">
        <v>#N/A</v>
      </c>
    </row>
    <row r="1287" spans="31:31" x14ac:dyDescent="0.3">
      <c r="AE1287" t="e">
        <v>#VALUE!</v>
      </c>
    </row>
    <row r="1288" spans="31:31" x14ac:dyDescent="0.3">
      <c r="AE1288" t="e">
        <v>#VALUE!</v>
      </c>
    </row>
    <row r="1289" spans="31:31" x14ac:dyDescent="0.3">
      <c r="AE1289" t="e">
        <v>#VALUE!</v>
      </c>
    </row>
    <row r="1290" spans="31:31" x14ac:dyDescent="0.3">
      <c r="AE1290" t="e">
        <v>#VALUE!</v>
      </c>
    </row>
    <row r="1291" spans="31:31" x14ac:dyDescent="0.3">
      <c r="AE1291" t="e">
        <v>#VALUE!</v>
      </c>
    </row>
    <row r="1292" spans="31:31" x14ac:dyDescent="0.3">
      <c r="AE1292" t="e">
        <v>#N/A</v>
      </c>
    </row>
    <row r="1293" spans="31:31" x14ac:dyDescent="0.3">
      <c r="AE1293" t="e">
        <v>#VALUE!</v>
      </c>
    </row>
    <row r="1294" spans="31:31" x14ac:dyDescent="0.3">
      <c r="AE1294" t="e">
        <v>#VALUE!</v>
      </c>
    </row>
    <row r="1295" spans="31:31" x14ac:dyDescent="0.3">
      <c r="AE1295" t="e">
        <v>#VALUE!</v>
      </c>
    </row>
    <row r="1296" spans="31:31" x14ac:dyDescent="0.3">
      <c r="AE1296" t="e">
        <v>#VALUE!</v>
      </c>
    </row>
    <row r="1297" spans="31:31" x14ac:dyDescent="0.3">
      <c r="AE1297" t="e">
        <v>#VALUE!</v>
      </c>
    </row>
    <row r="1298" spans="31:31" x14ac:dyDescent="0.3">
      <c r="AE1298" t="e">
        <v>#N/A</v>
      </c>
    </row>
    <row r="1299" spans="31:31" x14ac:dyDescent="0.3">
      <c r="AE1299" t="e">
        <v>#VALUE!</v>
      </c>
    </row>
    <row r="1300" spans="31:31" x14ac:dyDescent="0.3">
      <c r="AE1300" t="e">
        <v>#VALUE!</v>
      </c>
    </row>
    <row r="1301" spans="31:31" x14ac:dyDescent="0.3">
      <c r="AE1301" t="e">
        <v>#VALUE!</v>
      </c>
    </row>
    <row r="1302" spans="31:31" x14ac:dyDescent="0.3">
      <c r="AE1302" t="e">
        <v>#VALUE!</v>
      </c>
    </row>
    <row r="1303" spans="31:31" x14ac:dyDescent="0.3">
      <c r="AE1303" t="e">
        <v>#VALUE!</v>
      </c>
    </row>
    <row r="1304" spans="31:31" x14ac:dyDescent="0.3">
      <c r="AE1304" t="e">
        <v>#N/A</v>
      </c>
    </row>
    <row r="1305" spans="31:31" x14ac:dyDescent="0.3">
      <c r="AE1305" t="e">
        <v>#VALUE!</v>
      </c>
    </row>
    <row r="1306" spans="31:31" x14ac:dyDescent="0.3">
      <c r="AE1306" t="e">
        <v>#VALUE!</v>
      </c>
    </row>
    <row r="1307" spans="31:31" x14ac:dyDescent="0.3">
      <c r="AE1307" t="e">
        <v>#VALUE!</v>
      </c>
    </row>
    <row r="1308" spans="31:31" x14ac:dyDescent="0.3">
      <c r="AE1308" t="e">
        <v>#VALUE!</v>
      </c>
    </row>
    <row r="1309" spans="31:31" x14ac:dyDescent="0.3">
      <c r="AE1309" t="e">
        <v>#VALUE!</v>
      </c>
    </row>
    <row r="1310" spans="31:31" x14ac:dyDescent="0.3">
      <c r="AE1310" t="e">
        <v>#N/A</v>
      </c>
    </row>
    <row r="1311" spans="31:31" x14ac:dyDescent="0.3">
      <c r="AE1311" t="e">
        <v>#VALUE!</v>
      </c>
    </row>
    <row r="1312" spans="31:31" x14ac:dyDescent="0.3">
      <c r="AE1312" t="e">
        <v>#VALUE!</v>
      </c>
    </row>
    <row r="1313" spans="31:31" x14ac:dyDescent="0.3">
      <c r="AE1313" t="e">
        <v>#VALUE!</v>
      </c>
    </row>
    <row r="1314" spans="31:31" x14ac:dyDescent="0.3">
      <c r="AE1314" t="e">
        <v>#VALUE!</v>
      </c>
    </row>
    <row r="1315" spans="31:31" x14ac:dyDescent="0.3">
      <c r="AE1315" t="e">
        <v>#VALUE!</v>
      </c>
    </row>
    <row r="1316" spans="31:31" x14ac:dyDescent="0.3">
      <c r="AE1316" t="e">
        <v>#N/A</v>
      </c>
    </row>
    <row r="1317" spans="31:31" x14ac:dyDescent="0.3">
      <c r="AE1317" t="e">
        <v>#VALUE!</v>
      </c>
    </row>
    <row r="1318" spans="31:31" x14ac:dyDescent="0.3">
      <c r="AE1318" t="e">
        <v>#VALUE!</v>
      </c>
    </row>
    <row r="1319" spans="31:31" x14ac:dyDescent="0.3">
      <c r="AE1319" t="e">
        <v>#VALUE!</v>
      </c>
    </row>
    <row r="1320" spans="31:31" x14ac:dyDescent="0.3">
      <c r="AE1320" t="e">
        <v>#VALUE!</v>
      </c>
    </row>
    <row r="1321" spans="31:31" x14ac:dyDescent="0.3">
      <c r="AE1321" t="e">
        <v>#VALUE!</v>
      </c>
    </row>
    <row r="1322" spans="31:31" x14ac:dyDescent="0.3">
      <c r="AE1322" t="e">
        <v>#N/A</v>
      </c>
    </row>
    <row r="1323" spans="31:31" x14ac:dyDescent="0.3">
      <c r="AE1323" t="e">
        <v>#VALUE!</v>
      </c>
    </row>
    <row r="1324" spans="31:31" x14ac:dyDescent="0.3">
      <c r="AE1324" t="e">
        <v>#VALUE!</v>
      </c>
    </row>
    <row r="1325" spans="31:31" x14ac:dyDescent="0.3">
      <c r="AE1325" t="e">
        <v>#VALUE!</v>
      </c>
    </row>
    <row r="1326" spans="31:31" x14ac:dyDescent="0.3">
      <c r="AE1326" t="e">
        <v>#VALUE!</v>
      </c>
    </row>
    <row r="1327" spans="31:31" x14ac:dyDescent="0.3">
      <c r="AE1327" t="e">
        <v>#VALUE!</v>
      </c>
    </row>
    <row r="1328" spans="31:31" x14ac:dyDescent="0.3">
      <c r="AE1328" t="e">
        <v>#N/A</v>
      </c>
    </row>
    <row r="1329" spans="31:31" x14ac:dyDescent="0.3">
      <c r="AE1329" t="e">
        <v>#VALUE!</v>
      </c>
    </row>
    <row r="1330" spans="31:31" x14ac:dyDescent="0.3">
      <c r="AE1330" t="e">
        <v>#VALUE!</v>
      </c>
    </row>
    <row r="1331" spans="31:31" x14ac:dyDescent="0.3">
      <c r="AE1331" t="e">
        <v>#VALUE!</v>
      </c>
    </row>
    <row r="1332" spans="31:31" x14ac:dyDescent="0.3">
      <c r="AE1332" t="e">
        <v>#VALUE!</v>
      </c>
    </row>
    <row r="1333" spans="31:31" x14ac:dyDescent="0.3">
      <c r="AE1333" t="e">
        <v>#VALUE!</v>
      </c>
    </row>
    <row r="1334" spans="31:31" x14ac:dyDescent="0.3">
      <c r="AE1334" t="e">
        <v>#N/A</v>
      </c>
    </row>
    <row r="1335" spans="31:31" x14ac:dyDescent="0.3">
      <c r="AE1335" t="e">
        <v>#VALUE!</v>
      </c>
    </row>
    <row r="1336" spans="31:31" x14ac:dyDescent="0.3">
      <c r="AE1336" t="e">
        <v>#VALUE!</v>
      </c>
    </row>
    <row r="1337" spans="31:31" x14ac:dyDescent="0.3">
      <c r="AE1337" t="e">
        <v>#VALUE!</v>
      </c>
    </row>
    <row r="1338" spans="31:31" x14ac:dyDescent="0.3">
      <c r="AE1338" t="e">
        <v>#VALUE!</v>
      </c>
    </row>
    <row r="1339" spans="31:31" x14ac:dyDescent="0.3">
      <c r="AE1339" t="e">
        <v>#VALUE!</v>
      </c>
    </row>
    <row r="1340" spans="31:31" x14ac:dyDescent="0.3">
      <c r="AE1340" t="e">
        <v>#N/A</v>
      </c>
    </row>
    <row r="1341" spans="31:31" x14ac:dyDescent="0.3">
      <c r="AE1341" t="e">
        <v>#VALUE!</v>
      </c>
    </row>
    <row r="1342" spans="31:31" x14ac:dyDescent="0.3">
      <c r="AE1342" t="e">
        <v>#VALUE!</v>
      </c>
    </row>
    <row r="1343" spans="31:31" x14ac:dyDescent="0.3">
      <c r="AE1343" t="e">
        <v>#VALUE!</v>
      </c>
    </row>
    <row r="1344" spans="31:31" x14ac:dyDescent="0.3">
      <c r="AE1344" t="e">
        <v>#VALUE!</v>
      </c>
    </row>
    <row r="1345" spans="31:31" x14ac:dyDescent="0.3">
      <c r="AE1345" t="e">
        <v>#VALUE!</v>
      </c>
    </row>
    <row r="1346" spans="31:31" x14ac:dyDescent="0.3">
      <c r="AE1346" t="e">
        <v>#N/A</v>
      </c>
    </row>
    <row r="1347" spans="31:31" x14ac:dyDescent="0.3">
      <c r="AE1347" t="e">
        <v>#VALUE!</v>
      </c>
    </row>
    <row r="1348" spans="31:31" x14ac:dyDescent="0.3">
      <c r="AE1348" t="e">
        <v>#VALUE!</v>
      </c>
    </row>
    <row r="1349" spans="31:31" x14ac:dyDescent="0.3">
      <c r="AE1349" t="e">
        <v>#VALUE!</v>
      </c>
    </row>
    <row r="1350" spans="31:31" x14ac:dyDescent="0.3">
      <c r="AE1350" t="e">
        <v>#VALUE!</v>
      </c>
    </row>
    <row r="1351" spans="31:31" x14ac:dyDescent="0.3">
      <c r="AE1351" t="e">
        <v>#VALUE!</v>
      </c>
    </row>
    <row r="1352" spans="31:31" x14ac:dyDescent="0.3">
      <c r="AE1352" t="e">
        <v>#N/A</v>
      </c>
    </row>
    <row r="1353" spans="31:31" x14ac:dyDescent="0.3">
      <c r="AE1353" t="e">
        <v>#VALUE!</v>
      </c>
    </row>
    <row r="1354" spans="31:31" x14ac:dyDescent="0.3">
      <c r="AE1354" t="e">
        <v>#VALUE!</v>
      </c>
    </row>
    <row r="1355" spans="31:31" x14ac:dyDescent="0.3">
      <c r="AE1355" t="e">
        <v>#VALUE!</v>
      </c>
    </row>
    <row r="1356" spans="31:31" x14ac:dyDescent="0.3">
      <c r="AE1356" t="e">
        <v>#VALUE!</v>
      </c>
    </row>
    <row r="1357" spans="31:31" x14ac:dyDescent="0.3">
      <c r="AE1357" t="e">
        <v>#VALUE!</v>
      </c>
    </row>
    <row r="1358" spans="31:31" x14ac:dyDescent="0.3">
      <c r="AE1358" t="e">
        <v>#N/A</v>
      </c>
    </row>
    <row r="1359" spans="31:31" x14ac:dyDescent="0.3">
      <c r="AE1359" t="e">
        <v>#VALUE!</v>
      </c>
    </row>
    <row r="1360" spans="31:31" x14ac:dyDescent="0.3">
      <c r="AE1360" t="e">
        <v>#VALUE!</v>
      </c>
    </row>
    <row r="1361" spans="31:31" x14ac:dyDescent="0.3">
      <c r="AE1361" t="e">
        <v>#VALUE!</v>
      </c>
    </row>
    <row r="1362" spans="31:31" x14ac:dyDescent="0.3">
      <c r="AE1362" t="e">
        <v>#VALUE!</v>
      </c>
    </row>
    <row r="1363" spans="31:31" x14ac:dyDescent="0.3">
      <c r="AE1363" t="e">
        <v>#VALUE!</v>
      </c>
    </row>
    <row r="1364" spans="31:31" x14ac:dyDescent="0.3">
      <c r="AE1364" t="e">
        <v>#N/A</v>
      </c>
    </row>
    <row r="1365" spans="31:31" x14ac:dyDescent="0.3">
      <c r="AE1365" t="e">
        <v>#VALUE!</v>
      </c>
    </row>
    <row r="1366" spans="31:31" x14ac:dyDescent="0.3">
      <c r="AE1366" t="e">
        <v>#VALUE!</v>
      </c>
    </row>
    <row r="1367" spans="31:31" x14ac:dyDescent="0.3">
      <c r="AE1367" t="e">
        <v>#VALUE!</v>
      </c>
    </row>
    <row r="1368" spans="31:31" x14ac:dyDescent="0.3">
      <c r="AE1368" t="e">
        <v>#VALUE!</v>
      </c>
    </row>
    <row r="1369" spans="31:31" x14ac:dyDescent="0.3">
      <c r="AE1369" t="e">
        <v>#VALUE!</v>
      </c>
    </row>
    <row r="1370" spans="31:31" x14ac:dyDescent="0.3">
      <c r="AE1370" t="e">
        <v>#VALUE!</v>
      </c>
    </row>
    <row r="1371" spans="31:31" x14ac:dyDescent="0.3">
      <c r="AE1371" t="e">
        <v>#VALUE!</v>
      </c>
    </row>
    <row r="1372" spans="31:31" x14ac:dyDescent="0.3">
      <c r="AE1372" t="e">
        <v>#N/A</v>
      </c>
    </row>
    <row r="1373" spans="31:31" x14ac:dyDescent="0.3">
      <c r="AE1373" t="e">
        <v>#VALUE!</v>
      </c>
    </row>
    <row r="1374" spans="31:31" x14ac:dyDescent="0.3">
      <c r="AE1374" t="e">
        <v>#VALUE!</v>
      </c>
    </row>
    <row r="1375" spans="31:31" x14ac:dyDescent="0.3">
      <c r="AE1375" t="e">
        <v>#VALUE!</v>
      </c>
    </row>
    <row r="1376" spans="31:31" x14ac:dyDescent="0.3">
      <c r="AE1376" t="e">
        <v>#VALUE!</v>
      </c>
    </row>
    <row r="1377" spans="31:31" x14ac:dyDescent="0.3">
      <c r="AE1377" t="e">
        <v>#VALUE!</v>
      </c>
    </row>
    <row r="1378" spans="31:31" x14ac:dyDescent="0.3">
      <c r="AE1378" t="e">
        <v>#N/A</v>
      </c>
    </row>
    <row r="1379" spans="31:31" x14ac:dyDescent="0.3">
      <c r="AE1379" t="e">
        <v>#VALUE!</v>
      </c>
    </row>
    <row r="1380" spans="31:31" x14ac:dyDescent="0.3">
      <c r="AE1380" t="e">
        <v>#VALUE!</v>
      </c>
    </row>
    <row r="1381" spans="31:31" x14ac:dyDescent="0.3">
      <c r="AE1381" t="e">
        <v>#VALUE!</v>
      </c>
    </row>
    <row r="1382" spans="31:31" x14ac:dyDescent="0.3">
      <c r="AE1382" t="e">
        <v>#VALUE!</v>
      </c>
    </row>
    <row r="1383" spans="31:31" x14ac:dyDescent="0.3">
      <c r="AE1383" t="e">
        <v>#VALUE!</v>
      </c>
    </row>
    <row r="1384" spans="31:31" x14ac:dyDescent="0.3">
      <c r="AE1384" t="e">
        <v>#N/A</v>
      </c>
    </row>
    <row r="1385" spans="31:31" x14ac:dyDescent="0.3">
      <c r="AE1385" t="e">
        <v>#VALUE!</v>
      </c>
    </row>
    <row r="1386" spans="31:31" x14ac:dyDescent="0.3">
      <c r="AE1386" t="e">
        <v>#VALUE!</v>
      </c>
    </row>
    <row r="1387" spans="31:31" x14ac:dyDescent="0.3">
      <c r="AE1387" t="e">
        <v>#VALUE!</v>
      </c>
    </row>
    <row r="1388" spans="31:31" x14ac:dyDescent="0.3">
      <c r="AE1388" t="e">
        <v>#VALUE!</v>
      </c>
    </row>
    <row r="1389" spans="31:31" x14ac:dyDescent="0.3">
      <c r="AE1389" t="e">
        <v>#VALUE!</v>
      </c>
    </row>
    <row r="1390" spans="31:31" x14ac:dyDescent="0.3">
      <c r="AE1390" t="e">
        <v>#N/A</v>
      </c>
    </row>
    <row r="1391" spans="31:31" x14ac:dyDescent="0.3">
      <c r="AE1391" t="e">
        <v>#VALUE!</v>
      </c>
    </row>
    <row r="1392" spans="31:31" x14ac:dyDescent="0.3">
      <c r="AE1392" t="e">
        <v>#VALUE!</v>
      </c>
    </row>
    <row r="1393" spans="31:31" x14ac:dyDescent="0.3">
      <c r="AE1393" t="e">
        <v>#VALUE!</v>
      </c>
    </row>
    <row r="1394" spans="31:31" x14ac:dyDescent="0.3">
      <c r="AE1394" t="e">
        <v>#VALUE!</v>
      </c>
    </row>
    <row r="1395" spans="31:31" x14ac:dyDescent="0.3">
      <c r="AE1395" t="e">
        <v>#VALUE!</v>
      </c>
    </row>
    <row r="1396" spans="31:31" x14ac:dyDescent="0.3">
      <c r="AE1396" t="e">
        <v>#N/A</v>
      </c>
    </row>
    <row r="1397" spans="31:31" x14ac:dyDescent="0.3">
      <c r="AE1397" t="e">
        <v>#VALUE!</v>
      </c>
    </row>
    <row r="1398" spans="31:31" x14ac:dyDescent="0.3">
      <c r="AE1398" t="e">
        <v>#VALUE!</v>
      </c>
    </row>
    <row r="1399" spans="31:31" x14ac:dyDescent="0.3">
      <c r="AE1399" t="e">
        <v>#VALUE!</v>
      </c>
    </row>
    <row r="1400" spans="31:31" x14ac:dyDescent="0.3">
      <c r="AE1400" t="e">
        <v>#VALUE!</v>
      </c>
    </row>
    <row r="1401" spans="31:31" x14ac:dyDescent="0.3">
      <c r="AE1401" t="e">
        <v>#VALUE!</v>
      </c>
    </row>
    <row r="1402" spans="31:31" x14ac:dyDescent="0.3">
      <c r="AE1402" t="e">
        <v>#N/A</v>
      </c>
    </row>
    <row r="1403" spans="31:31" x14ac:dyDescent="0.3">
      <c r="AE1403" t="e">
        <v>#VALUE!</v>
      </c>
    </row>
    <row r="1404" spans="31:31" x14ac:dyDescent="0.3">
      <c r="AE1404" t="e">
        <v>#VALUE!</v>
      </c>
    </row>
    <row r="1405" spans="31:31" x14ac:dyDescent="0.3">
      <c r="AE1405" t="e">
        <v>#VALUE!</v>
      </c>
    </row>
    <row r="1406" spans="31:31" x14ac:dyDescent="0.3">
      <c r="AE1406" t="e">
        <v>#VALUE!</v>
      </c>
    </row>
    <row r="1407" spans="31:31" x14ac:dyDescent="0.3">
      <c r="AE1407" t="e">
        <v>#VALUE!</v>
      </c>
    </row>
    <row r="1408" spans="31:31" x14ac:dyDescent="0.3">
      <c r="AE1408" t="e">
        <v>#N/A</v>
      </c>
    </row>
    <row r="1409" spans="31:31" x14ac:dyDescent="0.3">
      <c r="AE1409" t="e">
        <v>#VALUE!</v>
      </c>
    </row>
    <row r="1410" spans="31:31" x14ac:dyDescent="0.3">
      <c r="AE1410" t="e">
        <v>#VALUE!</v>
      </c>
    </row>
    <row r="1411" spans="31:31" x14ac:dyDescent="0.3">
      <c r="AE1411" t="e">
        <v>#VALUE!</v>
      </c>
    </row>
    <row r="1412" spans="31:31" x14ac:dyDescent="0.3">
      <c r="AE1412" t="e">
        <v>#VALUE!</v>
      </c>
    </row>
    <row r="1413" spans="31:31" x14ac:dyDescent="0.3">
      <c r="AE1413" t="e">
        <v>#VALUE!</v>
      </c>
    </row>
    <row r="1414" spans="31:31" x14ac:dyDescent="0.3">
      <c r="AE1414" t="e">
        <v>#N/A</v>
      </c>
    </row>
    <row r="1415" spans="31:31" x14ac:dyDescent="0.3">
      <c r="AE1415" t="e">
        <v>#VALUE!</v>
      </c>
    </row>
    <row r="1416" spans="31:31" x14ac:dyDescent="0.3">
      <c r="AE1416" t="e">
        <v>#VALUE!</v>
      </c>
    </row>
    <row r="1417" spans="31:31" x14ac:dyDescent="0.3">
      <c r="AE1417" t="e">
        <v>#VALUE!</v>
      </c>
    </row>
    <row r="1418" spans="31:31" x14ac:dyDescent="0.3">
      <c r="AE1418" t="e">
        <v>#VALUE!</v>
      </c>
    </row>
    <row r="1419" spans="31:31" x14ac:dyDescent="0.3">
      <c r="AE1419" t="e">
        <v>#VALUE!</v>
      </c>
    </row>
    <row r="1420" spans="31:31" x14ac:dyDescent="0.3">
      <c r="AE1420" t="e">
        <v>#N/A</v>
      </c>
    </row>
    <row r="1421" spans="31:31" x14ac:dyDescent="0.3">
      <c r="AE1421" t="e">
        <v>#VALUE!</v>
      </c>
    </row>
    <row r="1422" spans="31:31" x14ac:dyDescent="0.3">
      <c r="AE1422" t="e">
        <v>#VALUE!</v>
      </c>
    </row>
    <row r="1423" spans="31:31" x14ac:dyDescent="0.3">
      <c r="AE1423" t="e">
        <v>#VALUE!</v>
      </c>
    </row>
    <row r="1424" spans="31:31" x14ac:dyDescent="0.3">
      <c r="AE1424" t="e">
        <v>#VALUE!</v>
      </c>
    </row>
    <row r="1425" spans="31:31" x14ac:dyDescent="0.3">
      <c r="AE1425" t="e">
        <v>#VALUE!</v>
      </c>
    </row>
    <row r="1426" spans="31:31" x14ac:dyDescent="0.3">
      <c r="AE1426" t="e">
        <v>#N/A</v>
      </c>
    </row>
    <row r="1427" spans="31:31" x14ac:dyDescent="0.3">
      <c r="AE1427" t="e">
        <v>#VALUE!</v>
      </c>
    </row>
    <row r="1428" spans="31:31" x14ac:dyDescent="0.3">
      <c r="AE1428" t="e">
        <v>#VALUE!</v>
      </c>
    </row>
    <row r="1429" spans="31:31" x14ac:dyDescent="0.3">
      <c r="AE1429" t="e">
        <v>#VALUE!</v>
      </c>
    </row>
    <row r="1430" spans="31:31" x14ac:dyDescent="0.3">
      <c r="AE1430" t="e">
        <v>#VALUE!</v>
      </c>
    </row>
    <row r="1431" spans="31:31" x14ac:dyDescent="0.3">
      <c r="AE1431" t="e">
        <v>#VALUE!</v>
      </c>
    </row>
    <row r="1432" spans="31:31" x14ac:dyDescent="0.3">
      <c r="AE1432" t="e">
        <v>#N/A</v>
      </c>
    </row>
    <row r="1433" spans="31:31" x14ac:dyDescent="0.3">
      <c r="AE1433" t="e">
        <v>#VALUE!</v>
      </c>
    </row>
    <row r="1434" spans="31:31" x14ac:dyDescent="0.3">
      <c r="AE1434" t="e">
        <v>#VALUE!</v>
      </c>
    </row>
    <row r="1435" spans="31:31" x14ac:dyDescent="0.3">
      <c r="AE1435" t="e">
        <v>#VALUE!</v>
      </c>
    </row>
    <row r="1436" spans="31:31" x14ac:dyDescent="0.3">
      <c r="AE1436" t="e">
        <v>#VALUE!</v>
      </c>
    </row>
    <row r="1437" spans="31:31" x14ac:dyDescent="0.3">
      <c r="AE1437" t="e">
        <v>#VALUE!</v>
      </c>
    </row>
    <row r="1438" spans="31:31" x14ac:dyDescent="0.3">
      <c r="AE1438" t="e">
        <v>#N/A</v>
      </c>
    </row>
    <row r="1439" spans="31:31" x14ac:dyDescent="0.3">
      <c r="AE1439" t="e">
        <v>#VALUE!</v>
      </c>
    </row>
    <row r="1440" spans="31:31" x14ac:dyDescent="0.3">
      <c r="AE1440" t="e">
        <v>#VALUE!</v>
      </c>
    </row>
    <row r="1441" spans="31:31" x14ac:dyDescent="0.3">
      <c r="AE1441" t="e">
        <v>#VALUE!</v>
      </c>
    </row>
    <row r="1442" spans="31:31" x14ac:dyDescent="0.3">
      <c r="AE1442" t="e">
        <v>#VALUE!</v>
      </c>
    </row>
    <row r="1443" spans="31:31" x14ac:dyDescent="0.3">
      <c r="AE1443" t="e">
        <v>#VALUE!</v>
      </c>
    </row>
    <row r="1444" spans="31:31" x14ac:dyDescent="0.3">
      <c r="AE1444" t="e">
        <v>#N/A</v>
      </c>
    </row>
    <row r="1445" spans="31:31" x14ac:dyDescent="0.3">
      <c r="AE1445" t="e">
        <v>#VALUE!</v>
      </c>
    </row>
    <row r="1446" spans="31:31" x14ac:dyDescent="0.3">
      <c r="AE1446" t="e">
        <v>#VALUE!</v>
      </c>
    </row>
    <row r="1447" spans="31:31" x14ac:dyDescent="0.3">
      <c r="AE1447" t="e">
        <v>#VALUE!</v>
      </c>
    </row>
    <row r="1448" spans="31:31" x14ac:dyDescent="0.3">
      <c r="AE1448" t="e">
        <v>#VALUE!</v>
      </c>
    </row>
    <row r="1449" spans="31:31" x14ac:dyDescent="0.3">
      <c r="AE1449" t="e">
        <v>#VALUE!</v>
      </c>
    </row>
    <row r="1450" spans="31:31" x14ac:dyDescent="0.3">
      <c r="AE1450" t="e">
        <v>#N/A</v>
      </c>
    </row>
    <row r="1451" spans="31:31" x14ac:dyDescent="0.3">
      <c r="AE1451" t="e">
        <v>#VALUE!</v>
      </c>
    </row>
    <row r="1452" spans="31:31" x14ac:dyDescent="0.3">
      <c r="AE1452" t="e">
        <v>#VALUE!</v>
      </c>
    </row>
    <row r="1453" spans="31:31" x14ac:dyDescent="0.3">
      <c r="AE1453" t="e">
        <v>#VALUE!</v>
      </c>
    </row>
    <row r="1454" spans="31:31" x14ac:dyDescent="0.3">
      <c r="AE1454" t="e">
        <v>#VALUE!</v>
      </c>
    </row>
    <row r="1455" spans="31:31" x14ac:dyDescent="0.3">
      <c r="AE1455" t="e">
        <v>#VALUE!</v>
      </c>
    </row>
    <row r="1456" spans="31:31" x14ac:dyDescent="0.3">
      <c r="AE1456" t="e">
        <v>#N/A</v>
      </c>
    </row>
    <row r="1457" spans="31:31" x14ac:dyDescent="0.3">
      <c r="AE1457" t="e">
        <v>#VALUE!</v>
      </c>
    </row>
    <row r="1458" spans="31:31" x14ac:dyDescent="0.3">
      <c r="AE1458" t="e">
        <v>#VALUE!</v>
      </c>
    </row>
    <row r="1459" spans="31:31" x14ac:dyDescent="0.3">
      <c r="AE1459" t="e">
        <v>#VALUE!</v>
      </c>
    </row>
    <row r="1460" spans="31:31" x14ac:dyDescent="0.3">
      <c r="AE1460" t="e">
        <v>#VALUE!</v>
      </c>
    </row>
    <row r="1461" spans="31:31" x14ac:dyDescent="0.3">
      <c r="AE1461" t="e">
        <v>#VALUE!</v>
      </c>
    </row>
    <row r="1462" spans="31:31" x14ac:dyDescent="0.3">
      <c r="AE1462" t="e">
        <v>#N/A</v>
      </c>
    </row>
    <row r="1463" spans="31:31" x14ac:dyDescent="0.3">
      <c r="AE1463" t="e">
        <v>#VALUE!</v>
      </c>
    </row>
    <row r="1464" spans="31:31" x14ac:dyDescent="0.3">
      <c r="AE1464" t="e">
        <v>#VALUE!</v>
      </c>
    </row>
    <row r="1465" spans="31:31" x14ac:dyDescent="0.3">
      <c r="AE1465" t="e">
        <v>#VALUE!</v>
      </c>
    </row>
    <row r="1466" spans="31:31" x14ac:dyDescent="0.3">
      <c r="AE1466" t="e">
        <v>#VALUE!</v>
      </c>
    </row>
    <row r="1467" spans="31:31" x14ac:dyDescent="0.3">
      <c r="AE1467" t="e">
        <v>#VALUE!</v>
      </c>
    </row>
    <row r="1468" spans="31:31" x14ac:dyDescent="0.3">
      <c r="AE1468" t="e">
        <v>#N/A</v>
      </c>
    </row>
    <row r="1469" spans="31:31" x14ac:dyDescent="0.3">
      <c r="AE1469" t="e">
        <v>#VALUE!</v>
      </c>
    </row>
    <row r="1470" spans="31:31" x14ac:dyDescent="0.3">
      <c r="AE1470" t="e">
        <v>#VALUE!</v>
      </c>
    </row>
    <row r="1471" spans="31:31" x14ac:dyDescent="0.3">
      <c r="AE1471" t="e">
        <v>#VALUE!</v>
      </c>
    </row>
    <row r="1472" spans="31:31" x14ac:dyDescent="0.3">
      <c r="AE1472" t="e">
        <v>#VALUE!</v>
      </c>
    </row>
    <row r="1473" spans="31:31" x14ac:dyDescent="0.3">
      <c r="AE1473" t="e">
        <v>#VALUE!</v>
      </c>
    </row>
    <row r="1474" spans="31:31" x14ac:dyDescent="0.3">
      <c r="AE1474" t="e">
        <v>#N/A</v>
      </c>
    </row>
    <row r="1475" spans="31:31" x14ac:dyDescent="0.3">
      <c r="AE1475" t="e">
        <v>#VALUE!</v>
      </c>
    </row>
    <row r="1476" spans="31:31" x14ac:dyDescent="0.3">
      <c r="AE1476" t="e">
        <v>#VALUE!</v>
      </c>
    </row>
    <row r="1477" spans="31:31" x14ac:dyDescent="0.3">
      <c r="AE1477" t="e">
        <v>#VALUE!</v>
      </c>
    </row>
    <row r="1478" spans="31:31" x14ac:dyDescent="0.3">
      <c r="AE1478" t="e">
        <v>#VALUE!</v>
      </c>
    </row>
    <row r="1479" spans="31:31" x14ac:dyDescent="0.3">
      <c r="AE1479" t="e">
        <v>#VALUE!</v>
      </c>
    </row>
    <row r="1480" spans="31:31" x14ac:dyDescent="0.3">
      <c r="AE1480" t="e">
        <v>#N/A</v>
      </c>
    </row>
    <row r="1481" spans="31:31" x14ac:dyDescent="0.3">
      <c r="AE1481" t="e">
        <v>#VALUE!</v>
      </c>
    </row>
    <row r="1482" spans="31:31" x14ac:dyDescent="0.3">
      <c r="AE1482" t="e">
        <v>#VALUE!</v>
      </c>
    </row>
    <row r="1483" spans="31:31" x14ac:dyDescent="0.3">
      <c r="AE1483" t="e">
        <v>#VALUE!</v>
      </c>
    </row>
    <row r="1484" spans="31:31" x14ac:dyDescent="0.3">
      <c r="AE1484" t="e">
        <v>#VALUE!</v>
      </c>
    </row>
    <row r="1485" spans="31:31" x14ac:dyDescent="0.3">
      <c r="AE1485" t="e">
        <v>#VALUE!</v>
      </c>
    </row>
    <row r="1486" spans="31:31" x14ac:dyDescent="0.3">
      <c r="AE1486" t="e">
        <v>#N/A</v>
      </c>
    </row>
    <row r="1487" spans="31:31" x14ac:dyDescent="0.3">
      <c r="AE1487" t="e">
        <v>#VALUE!</v>
      </c>
    </row>
    <row r="1488" spans="31:31" x14ac:dyDescent="0.3">
      <c r="AE1488" t="e">
        <v>#VALUE!</v>
      </c>
    </row>
    <row r="1489" spans="31:31" x14ac:dyDescent="0.3">
      <c r="AE1489" t="e">
        <v>#VALUE!</v>
      </c>
    </row>
    <row r="1490" spans="31:31" x14ac:dyDescent="0.3">
      <c r="AE1490" t="e">
        <v>#VALUE!</v>
      </c>
    </row>
    <row r="1491" spans="31:31" x14ac:dyDescent="0.3">
      <c r="AE1491" t="e">
        <v>#VALUE!</v>
      </c>
    </row>
    <row r="1492" spans="31:31" x14ac:dyDescent="0.3">
      <c r="AE1492" t="e">
        <v>#N/A</v>
      </c>
    </row>
    <row r="1493" spans="31:31" x14ac:dyDescent="0.3">
      <c r="AE1493" t="e">
        <v>#VALUE!</v>
      </c>
    </row>
    <row r="1494" spans="31:31" x14ac:dyDescent="0.3">
      <c r="AE1494" t="e">
        <v>#VALUE!</v>
      </c>
    </row>
    <row r="1495" spans="31:31" x14ac:dyDescent="0.3">
      <c r="AE1495" t="e">
        <v>#VALUE!</v>
      </c>
    </row>
    <row r="1496" spans="31:31" x14ac:dyDescent="0.3">
      <c r="AE1496" t="e">
        <v>#VALUE!</v>
      </c>
    </row>
    <row r="1497" spans="31:31" x14ac:dyDescent="0.3">
      <c r="AE1497" t="e">
        <v>#VALUE!</v>
      </c>
    </row>
    <row r="1498" spans="31:31" x14ac:dyDescent="0.3">
      <c r="AE1498" t="e">
        <v>#N/A</v>
      </c>
    </row>
    <row r="1499" spans="31:31" x14ac:dyDescent="0.3">
      <c r="AE1499" t="e">
        <v>#VALUE!</v>
      </c>
    </row>
    <row r="1500" spans="31:31" x14ac:dyDescent="0.3">
      <c r="AE1500" t="e">
        <v>#VALUE!</v>
      </c>
    </row>
    <row r="1501" spans="31:31" x14ac:dyDescent="0.3">
      <c r="AE1501" t="e">
        <v>#VALUE!</v>
      </c>
    </row>
    <row r="1502" spans="31:31" x14ac:dyDescent="0.3">
      <c r="AE1502" t="e">
        <v>#VALUE!</v>
      </c>
    </row>
    <row r="1503" spans="31:31" x14ac:dyDescent="0.3">
      <c r="AE1503" t="e">
        <v>#VALUE!</v>
      </c>
    </row>
    <row r="1504" spans="31:31" x14ac:dyDescent="0.3">
      <c r="AE1504" t="e">
        <v>#N/A</v>
      </c>
    </row>
    <row r="1505" spans="31:31" x14ac:dyDescent="0.3">
      <c r="AE1505" t="e">
        <v>#VALUE!</v>
      </c>
    </row>
    <row r="1506" spans="31:31" x14ac:dyDescent="0.3">
      <c r="AE1506" t="e">
        <v>#VALUE!</v>
      </c>
    </row>
    <row r="1507" spans="31:31" x14ac:dyDescent="0.3">
      <c r="AE1507" t="e">
        <v>#VALUE!</v>
      </c>
    </row>
    <row r="1508" spans="31:31" x14ac:dyDescent="0.3">
      <c r="AE1508" t="e">
        <v>#VALUE!</v>
      </c>
    </row>
    <row r="1509" spans="31:31" x14ac:dyDescent="0.3">
      <c r="AE1509" t="e">
        <v>#VALUE!</v>
      </c>
    </row>
    <row r="1510" spans="31:31" x14ac:dyDescent="0.3">
      <c r="AE1510" t="e">
        <v>#N/A</v>
      </c>
    </row>
    <row r="1511" spans="31:31" x14ac:dyDescent="0.3">
      <c r="AE1511" t="e">
        <v>#VALUE!</v>
      </c>
    </row>
    <row r="1512" spans="31:31" x14ac:dyDescent="0.3">
      <c r="AE1512" t="e">
        <v>#VALUE!</v>
      </c>
    </row>
    <row r="1513" spans="31:31" x14ac:dyDescent="0.3">
      <c r="AE1513" t="e">
        <v>#VALUE!</v>
      </c>
    </row>
    <row r="1514" spans="31:31" x14ac:dyDescent="0.3">
      <c r="AE1514" t="e">
        <v>#VALUE!</v>
      </c>
    </row>
    <row r="1515" spans="31:31" x14ac:dyDescent="0.3">
      <c r="AE1515" t="e">
        <v>#VALUE!</v>
      </c>
    </row>
    <row r="1516" spans="31:31" x14ac:dyDescent="0.3">
      <c r="AE1516" t="e">
        <v>#N/A</v>
      </c>
    </row>
    <row r="1517" spans="31:31" x14ac:dyDescent="0.3">
      <c r="AE1517" t="e">
        <v>#VALUE!</v>
      </c>
    </row>
    <row r="1518" spans="31:31" x14ac:dyDescent="0.3">
      <c r="AE1518" t="e">
        <v>#VALUE!</v>
      </c>
    </row>
    <row r="1519" spans="31:31" x14ac:dyDescent="0.3">
      <c r="AE1519" t="e">
        <v>#VALUE!</v>
      </c>
    </row>
    <row r="1520" spans="31:31" x14ac:dyDescent="0.3">
      <c r="AE1520" t="e">
        <v>#VALUE!</v>
      </c>
    </row>
    <row r="1521" spans="31:31" x14ac:dyDescent="0.3">
      <c r="AE1521" t="e">
        <v>#VALUE!</v>
      </c>
    </row>
    <row r="1522" spans="31:31" x14ac:dyDescent="0.3">
      <c r="AE1522" t="e">
        <v>#N/A</v>
      </c>
    </row>
    <row r="1523" spans="31:31" x14ac:dyDescent="0.3">
      <c r="AE1523" t="e">
        <v>#VALUE!</v>
      </c>
    </row>
    <row r="1524" spans="31:31" x14ac:dyDescent="0.3">
      <c r="AE1524" t="e">
        <v>#VALUE!</v>
      </c>
    </row>
    <row r="1525" spans="31:31" x14ac:dyDescent="0.3">
      <c r="AE1525" t="e">
        <v>#VALUE!</v>
      </c>
    </row>
    <row r="1526" spans="31:31" x14ac:dyDescent="0.3">
      <c r="AE1526" t="e">
        <v>#VALUE!</v>
      </c>
    </row>
    <row r="1527" spans="31:31" x14ac:dyDescent="0.3">
      <c r="AE1527" t="e">
        <v>#VALUE!</v>
      </c>
    </row>
    <row r="1528" spans="31:31" x14ac:dyDescent="0.3">
      <c r="AE1528" t="e">
        <v>#N/A</v>
      </c>
    </row>
    <row r="1529" spans="31:31" x14ac:dyDescent="0.3">
      <c r="AE1529" t="e">
        <v>#VALUE!</v>
      </c>
    </row>
    <row r="1530" spans="31:31" x14ac:dyDescent="0.3">
      <c r="AE1530" t="e">
        <v>#VALUE!</v>
      </c>
    </row>
    <row r="1531" spans="31:31" x14ac:dyDescent="0.3">
      <c r="AE1531" t="e">
        <v>#VALUE!</v>
      </c>
    </row>
    <row r="1532" spans="31:31" x14ac:dyDescent="0.3">
      <c r="AE1532" t="e">
        <v>#VALUE!</v>
      </c>
    </row>
    <row r="1533" spans="31:31" x14ac:dyDescent="0.3">
      <c r="AE1533" t="e">
        <v>#VALUE!</v>
      </c>
    </row>
    <row r="1534" spans="31:31" x14ac:dyDescent="0.3">
      <c r="AE1534" t="e">
        <v>#N/A</v>
      </c>
    </row>
    <row r="1535" spans="31:31" x14ac:dyDescent="0.3">
      <c r="AE1535" t="e">
        <v>#VALUE!</v>
      </c>
    </row>
    <row r="1536" spans="31:31" x14ac:dyDescent="0.3">
      <c r="AE1536" t="e">
        <v>#VALUE!</v>
      </c>
    </row>
    <row r="1537" spans="31:31" x14ac:dyDescent="0.3">
      <c r="AE1537" t="e">
        <v>#VALUE!</v>
      </c>
    </row>
    <row r="1538" spans="31:31" x14ac:dyDescent="0.3">
      <c r="AE1538" t="e">
        <v>#VALUE!</v>
      </c>
    </row>
    <row r="1539" spans="31:31" x14ac:dyDescent="0.3">
      <c r="AE1539" t="e">
        <v>#VALUE!</v>
      </c>
    </row>
    <row r="1540" spans="31:31" x14ac:dyDescent="0.3">
      <c r="AE1540" t="e">
        <v>#N/A</v>
      </c>
    </row>
    <row r="1541" spans="31:31" x14ac:dyDescent="0.3">
      <c r="AE1541" t="e">
        <v>#VALUE!</v>
      </c>
    </row>
    <row r="1542" spans="31:31" x14ac:dyDescent="0.3">
      <c r="AE1542" t="e">
        <v>#VALUE!</v>
      </c>
    </row>
    <row r="1543" spans="31:31" x14ac:dyDescent="0.3">
      <c r="AE1543" t="e">
        <v>#VALUE!</v>
      </c>
    </row>
    <row r="1544" spans="31:31" x14ac:dyDescent="0.3">
      <c r="AE1544" t="e">
        <v>#VALUE!</v>
      </c>
    </row>
    <row r="1545" spans="31:31" x14ac:dyDescent="0.3">
      <c r="AE1545" t="e">
        <v>#VALUE!</v>
      </c>
    </row>
    <row r="1546" spans="31:31" x14ac:dyDescent="0.3">
      <c r="AE1546" t="e">
        <v>#N/A</v>
      </c>
    </row>
    <row r="1547" spans="31:31" x14ac:dyDescent="0.3">
      <c r="AE1547" t="e">
        <v>#VALUE!</v>
      </c>
    </row>
    <row r="1548" spans="31:31" x14ac:dyDescent="0.3">
      <c r="AE1548" t="e">
        <v>#VALUE!</v>
      </c>
    </row>
    <row r="1549" spans="31:31" x14ac:dyDescent="0.3">
      <c r="AE1549" t="e">
        <v>#VALUE!</v>
      </c>
    </row>
    <row r="1550" spans="31:31" x14ac:dyDescent="0.3">
      <c r="AE1550" t="e">
        <v>#VALUE!</v>
      </c>
    </row>
    <row r="1551" spans="31:31" x14ac:dyDescent="0.3">
      <c r="AE1551" t="e">
        <v>#VALUE!</v>
      </c>
    </row>
    <row r="1552" spans="31:31" x14ac:dyDescent="0.3">
      <c r="AE1552" t="e">
        <v>#N/A</v>
      </c>
    </row>
    <row r="1553" spans="31:31" x14ac:dyDescent="0.3">
      <c r="AE1553" t="e">
        <v>#VALUE!</v>
      </c>
    </row>
    <row r="1554" spans="31:31" x14ac:dyDescent="0.3">
      <c r="AE1554" t="e">
        <v>#VALUE!</v>
      </c>
    </row>
    <row r="1555" spans="31:31" x14ac:dyDescent="0.3">
      <c r="AE1555" t="e">
        <v>#VALUE!</v>
      </c>
    </row>
    <row r="1556" spans="31:31" x14ac:dyDescent="0.3">
      <c r="AE1556" t="e">
        <v>#VALUE!</v>
      </c>
    </row>
    <row r="1557" spans="31:31" x14ac:dyDescent="0.3">
      <c r="AE1557" t="e">
        <v>#VALUE!</v>
      </c>
    </row>
    <row r="1558" spans="31:31" x14ac:dyDescent="0.3">
      <c r="AE1558" t="e">
        <v>#N/A</v>
      </c>
    </row>
    <row r="1559" spans="31:31" x14ac:dyDescent="0.3">
      <c r="AE1559" t="e">
        <v>#VALUE!</v>
      </c>
    </row>
    <row r="1560" spans="31:31" x14ac:dyDescent="0.3">
      <c r="AE1560" t="e">
        <v>#VALUE!</v>
      </c>
    </row>
    <row r="1561" spans="31:31" x14ac:dyDescent="0.3">
      <c r="AE1561" t="e">
        <v>#VALUE!</v>
      </c>
    </row>
    <row r="1562" spans="31:31" x14ac:dyDescent="0.3">
      <c r="AE1562" t="e">
        <v>#VALUE!</v>
      </c>
    </row>
    <row r="1563" spans="31:31" x14ac:dyDescent="0.3">
      <c r="AE1563" t="e">
        <v>#VALUE!</v>
      </c>
    </row>
    <row r="1564" spans="31:31" x14ac:dyDescent="0.3">
      <c r="AE1564" t="e">
        <v>#N/A</v>
      </c>
    </row>
    <row r="1565" spans="31:31" x14ac:dyDescent="0.3">
      <c r="AE1565" t="e">
        <v>#VALUE!</v>
      </c>
    </row>
    <row r="1566" spans="31:31" x14ac:dyDescent="0.3">
      <c r="AE1566" t="e">
        <v>#VALUE!</v>
      </c>
    </row>
    <row r="1567" spans="31:31" x14ac:dyDescent="0.3">
      <c r="AE1567" t="e">
        <v>#VALUE!</v>
      </c>
    </row>
    <row r="1568" spans="31:31" x14ac:dyDescent="0.3">
      <c r="AE1568" t="e">
        <v>#VALUE!</v>
      </c>
    </row>
    <row r="1569" spans="31:31" x14ac:dyDescent="0.3">
      <c r="AE1569" t="e">
        <v>#VALUE!</v>
      </c>
    </row>
    <row r="1570" spans="31:31" x14ac:dyDescent="0.3">
      <c r="AE1570" t="e">
        <v>#N/A</v>
      </c>
    </row>
    <row r="1571" spans="31:31" x14ac:dyDescent="0.3">
      <c r="AE1571" t="e">
        <v>#VALUE!</v>
      </c>
    </row>
    <row r="1572" spans="31:31" x14ac:dyDescent="0.3">
      <c r="AE1572" t="e">
        <v>#VALUE!</v>
      </c>
    </row>
    <row r="1573" spans="31:31" x14ac:dyDescent="0.3">
      <c r="AE1573" t="e">
        <v>#VALUE!</v>
      </c>
    </row>
    <row r="1574" spans="31:31" x14ac:dyDescent="0.3">
      <c r="AE1574" t="e">
        <v>#VALUE!</v>
      </c>
    </row>
    <row r="1575" spans="31:31" x14ac:dyDescent="0.3">
      <c r="AE1575" t="e">
        <v>#VALUE!</v>
      </c>
    </row>
    <row r="1576" spans="31:31" x14ac:dyDescent="0.3">
      <c r="AE1576" t="e">
        <v>#N/A</v>
      </c>
    </row>
    <row r="1577" spans="31:31" x14ac:dyDescent="0.3">
      <c r="AE1577" t="e">
        <v>#VALUE!</v>
      </c>
    </row>
    <row r="1578" spans="31:31" x14ac:dyDescent="0.3">
      <c r="AE1578" t="e">
        <v>#VALUE!</v>
      </c>
    </row>
    <row r="1579" spans="31:31" x14ac:dyDescent="0.3">
      <c r="AE1579" t="e">
        <v>#VALUE!</v>
      </c>
    </row>
    <row r="1580" spans="31:31" x14ac:dyDescent="0.3">
      <c r="AE1580" t="e">
        <v>#VALUE!</v>
      </c>
    </row>
    <row r="1581" spans="31:31" x14ac:dyDescent="0.3">
      <c r="AE1581" t="e">
        <v>#VALUE!</v>
      </c>
    </row>
    <row r="1582" spans="31:31" x14ac:dyDescent="0.3">
      <c r="AE1582" t="e">
        <v>#N/A</v>
      </c>
    </row>
    <row r="1583" spans="31:31" x14ac:dyDescent="0.3">
      <c r="AE1583" t="e">
        <v>#VALUE!</v>
      </c>
    </row>
    <row r="1584" spans="31:31" x14ac:dyDescent="0.3">
      <c r="AE1584" t="e">
        <v>#VALUE!</v>
      </c>
    </row>
    <row r="1585" spans="31:31" x14ac:dyDescent="0.3">
      <c r="AE1585" t="e">
        <v>#VALUE!</v>
      </c>
    </row>
    <row r="1586" spans="31:31" x14ac:dyDescent="0.3">
      <c r="AE1586" t="e">
        <v>#VALUE!</v>
      </c>
    </row>
    <row r="1587" spans="31:31" x14ac:dyDescent="0.3">
      <c r="AE1587" t="e">
        <v>#VALUE!</v>
      </c>
    </row>
    <row r="1588" spans="31:31" x14ac:dyDescent="0.3">
      <c r="AE1588" t="e">
        <v>#N/A</v>
      </c>
    </row>
    <row r="1589" spans="31:31" x14ac:dyDescent="0.3">
      <c r="AE1589" t="e">
        <v>#VALUE!</v>
      </c>
    </row>
    <row r="1590" spans="31:31" x14ac:dyDescent="0.3">
      <c r="AE1590" t="e">
        <v>#VALUE!</v>
      </c>
    </row>
    <row r="1591" spans="31:31" x14ac:dyDescent="0.3">
      <c r="AE1591" t="e">
        <v>#VALUE!</v>
      </c>
    </row>
    <row r="1592" spans="31:31" x14ac:dyDescent="0.3">
      <c r="AE1592" t="e">
        <v>#VALUE!</v>
      </c>
    </row>
    <row r="1593" spans="31:31" x14ac:dyDescent="0.3">
      <c r="AE1593" t="e">
        <v>#VALUE!</v>
      </c>
    </row>
    <row r="1594" spans="31:31" x14ac:dyDescent="0.3">
      <c r="AE1594" t="e">
        <v>#N/A</v>
      </c>
    </row>
    <row r="1595" spans="31:31" x14ac:dyDescent="0.3">
      <c r="AE1595" t="e">
        <v>#VALUE!</v>
      </c>
    </row>
    <row r="1596" spans="31:31" x14ac:dyDescent="0.3">
      <c r="AE1596" t="e">
        <v>#VALUE!</v>
      </c>
    </row>
    <row r="1597" spans="31:31" x14ac:dyDescent="0.3">
      <c r="AE1597" t="e">
        <v>#VALUE!</v>
      </c>
    </row>
    <row r="1598" spans="31:31" x14ac:dyDescent="0.3">
      <c r="AE1598" t="e">
        <v>#VALUE!</v>
      </c>
    </row>
    <row r="1599" spans="31:31" x14ac:dyDescent="0.3">
      <c r="AE1599" t="e">
        <v>#VALUE!</v>
      </c>
    </row>
    <row r="1600" spans="31:31" x14ac:dyDescent="0.3">
      <c r="AE1600" t="e">
        <v>#N/A</v>
      </c>
    </row>
    <row r="1601" spans="31:31" x14ac:dyDescent="0.3">
      <c r="AE1601" t="e">
        <v>#VALUE!</v>
      </c>
    </row>
    <row r="1602" spans="31:31" x14ac:dyDescent="0.3">
      <c r="AE1602" t="e">
        <v>#VALUE!</v>
      </c>
    </row>
    <row r="1603" spans="31:31" x14ac:dyDescent="0.3">
      <c r="AE1603" t="e">
        <v>#VALUE!</v>
      </c>
    </row>
    <row r="1604" spans="31:31" x14ac:dyDescent="0.3">
      <c r="AE1604" t="e">
        <v>#VALUE!</v>
      </c>
    </row>
    <row r="1605" spans="31:31" x14ac:dyDescent="0.3">
      <c r="AE1605" t="e">
        <v>#VALUE!</v>
      </c>
    </row>
    <row r="1606" spans="31:31" x14ac:dyDescent="0.3">
      <c r="AE1606" t="e">
        <v>#N/A</v>
      </c>
    </row>
    <row r="1607" spans="31:31" x14ac:dyDescent="0.3">
      <c r="AE1607" t="e">
        <v>#VALUE!</v>
      </c>
    </row>
    <row r="1608" spans="31:31" x14ac:dyDescent="0.3">
      <c r="AE1608" t="e">
        <v>#VALUE!</v>
      </c>
    </row>
    <row r="1609" spans="31:31" x14ac:dyDescent="0.3">
      <c r="AE1609" t="e">
        <v>#VALUE!</v>
      </c>
    </row>
    <row r="1610" spans="31:31" x14ac:dyDescent="0.3">
      <c r="AE1610" t="e">
        <v>#VALUE!</v>
      </c>
    </row>
    <row r="1611" spans="31:31" x14ac:dyDescent="0.3">
      <c r="AE1611" t="e">
        <v>#N/A</v>
      </c>
    </row>
    <row r="1612" spans="31:31" x14ac:dyDescent="0.3">
      <c r="AE1612" t="e">
        <v>#VALUE!</v>
      </c>
    </row>
    <row r="1613" spans="31:31" x14ac:dyDescent="0.3">
      <c r="AE1613" t="e">
        <v>#VALUE!</v>
      </c>
    </row>
    <row r="1614" spans="31:31" x14ac:dyDescent="0.3">
      <c r="AE1614" t="e">
        <v>#VALUE!</v>
      </c>
    </row>
    <row r="1615" spans="31:31" x14ac:dyDescent="0.3">
      <c r="AE1615" t="e">
        <v>#VALUE!</v>
      </c>
    </row>
    <row r="1616" spans="31:31" x14ac:dyDescent="0.3">
      <c r="AE1616" t="e">
        <v>#VALUE!</v>
      </c>
    </row>
    <row r="1617" spans="31:31" x14ac:dyDescent="0.3">
      <c r="AE1617" t="e">
        <v>#N/A</v>
      </c>
    </row>
    <row r="1618" spans="31:31" x14ac:dyDescent="0.3">
      <c r="AE1618" t="e">
        <v>#VALUE!</v>
      </c>
    </row>
    <row r="1619" spans="31:31" x14ac:dyDescent="0.3">
      <c r="AE1619" t="e">
        <v>#VALUE!</v>
      </c>
    </row>
    <row r="1620" spans="31:31" x14ac:dyDescent="0.3">
      <c r="AE1620" t="e">
        <v>#VALUE!</v>
      </c>
    </row>
    <row r="1621" spans="31:31" x14ac:dyDescent="0.3">
      <c r="AE1621" t="e">
        <v>#VALUE!</v>
      </c>
    </row>
    <row r="1622" spans="31:31" x14ac:dyDescent="0.3">
      <c r="AE1622" t="e">
        <v>#VALUE!</v>
      </c>
    </row>
    <row r="1623" spans="31:31" x14ac:dyDescent="0.3">
      <c r="AE1623" t="e">
        <v>#N/A</v>
      </c>
    </row>
    <row r="1624" spans="31:31" x14ac:dyDescent="0.3">
      <c r="AE1624" t="e">
        <v>#VALUE!</v>
      </c>
    </row>
    <row r="1625" spans="31:31" x14ac:dyDescent="0.3">
      <c r="AE1625" t="e">
        <v>#VALUE!</v>
      </c>
    </row>
    <row r="1626" spans="31:31" x14ac:dyDescent="0.3">
      <c r="AE1626" t="e">
        <v>#VALUE!</v>
      </c>
    </row>
    <row r="1627" spans="31:31" x14ac:dyDescent="0.3">
      <c r="AE1627" t="e">
        <v>#VALUE!</v>
      </c>
    </row>
    <row r="1628" spans="31:31" x14ac:dyDescent="0.3">
      <c r="AE1628" t="e">
        <v>#VALUE!</v>
      </c>
    </row>
    <row r="1629" spans="31:31" x14ac:dyDescent="0.3">
      <c r="AE1629" t="e">
        <v>#N/A</v>
      </c>
    </row>
    <row r="1630" spans="31:31" x14ac:dyDescent="0.3">
      <c r="AE1630" t="e">
        <v>#VALUE!</v>
      </c>
    </row>
    <row r="1631" spans="31:31" x14ac:dyDescent="0.3">
      <c r="AE1631" t="e">
        <v>#VALUE!</v>
      </c>
    </row>
    <row r="1632" spans="31:31" x14ac:dyDescent="0.3">
      <c r="AE1632" t="e">
        <v>#VALUE!</v>
      </c>
    </row>
    <row r="1633" spans="31:31" x14ac:dyDescent="0.3">
      <c r="AE1633" t="e">
        <v>#VALUE!</v>
      </c>
    </row>
    <row r="1634" spans="31:31" x14ac:dyDescent="0.3">
      <c r="AE1634" t="e">
        <v>#VALUE!</v>
      </c>
    </row>
    <row r="1635" spans="31:31" x14ac:dyDescent="0.3">
      <c r="AE1635" t="e">
        <v>#N/A</v>
      </c>
    </row>
    <row r="1636" spans="31:31" x14ac:dyDescent="0.3">
      <c r="AE1636" t="e">
        <v>#VALUE!</v>
      </c>
    </row>
    <row r="1637" spans="31:31" x14ac:dyDescent="0.3">
      <c r="AE1637" t="e">
        <v>#VALUE!</v>
      </c>
    </row>
    <row r="1638" spans="31:31" x14ac:dyDescent="0.3">
      <c r="AE1638" t="e">
        <v>#VALUE!</v>
      </c>
    </row>
    <row r="1639" spans="31:31" x14ac:dyDescent="0.3">
      <c r="AE1639" t="e">
        <v>#VALUE!</v>
      </c>
    </row>
    <row r="1640" spans="31:31" x14ac:dyDescent="0.3">
      <c r="AE1640" t="e">
        <v>#VALUE!</v>
      </c>
    </row>
    <row r="1641" spans="31:31" x14ac:dyDescent="0.3">
      <c r="AE1641" t="e">
        <v>#VALUE!</v>
      </c>
    </row>
    <row r="1642" spans="31:31" x14ac:dyDescent="0.3">
      <c r="AE1642" t="e">
        <v>#N/A</v>
      </c>
    </row>
    <row r="1643" spans="31:31" x14ac:dyDescent="0.3">
      <c r="AE1643" t="e">
        <v>#VALUE!</v>
      </c>
    </row>
    <row r="1644" spans="31:31" x14ac:dyDescent="0.3">
      <c r="AE1644" t="e">
        <v>#VALUE!</v>
      </c>
    </row>
    <row r="1645" spans="31:31" x14ac:dyDescent="0.3">
      <c r="AE1645" t="e">
        <v>#VALUE!</v>
      </c>
    </row>
    <row r="1646" spans="31:31" x14ac:dyDescent="0.3">
      <c r="AE1646" t="e">
        <v>#VALUE!</v>
      </c>
    </row>
    <row r="1647" spans="31:31" x14ac:dyDescent="0.3">
      <c r="AE1647" t="e">
        <v>#VALUE!</v>
      </c>
    </row>
    <row r="1648" spans="31:31" x14ac:dyDescent="0.3">
      <c r="AE1648" t="e">
        <v>#VALUE!</v>
      </c>
    </row>
    <row r="1649" spans="31:31" x14ac:dyDescent="0.3">
      <c r="AE1649" t="e">
        <v>#N/A</v>
      </c>
    </row>
    <row r="1650" spans="31:31" x14ac:dyDescent="0.3">
      <c r="AE1650" t="e">
        <v>#VALUE!</v>
      </c>
    </row>
    <row r="1651" spans="31:31" x14ac:dyDescent="0.3">
      <c r="AE1651" t="e">
        <v>#VALUE!</v>
      </c>
    </row>
    <row r="1652" spans="31:31" x14ac:dyDescent="0.3">
      <c r="AE1652" t="e">
        <v>#VALUE!</v>
      </c>
    </row>
    <row r="1653" spans="31:31" x14ac:dyDescent="0.3">
      <c r="AE1653" t="e">
        <v>#VALUE!</v>
      </c>
    </row>
    <row r="1654" spans="31:31" x14ac:dyDescent="0.3">
      <c r="AE1654" t="e">
        <v>#VALUE!</v>
      </c>
    </row>
    <row r="1655" spans="31:31" x14ac:dyDescent="0.3">
      <c r="AE1655" t="e">
        <v>#N/A</v>
      </c>
    </row>
    <row r="1656" spans="31:31" x14ac:dyDescent="0.3">
      <c r="AE1656" t="e">
        <v>#VALUE!</v>
      </c>
    </row>
    <row r="1657" spans="31:31" x14ac:dyDescent="0.3">
      <c r="AE1657" t="e">
        <v>#VALUE!</v>
      </c>
    </row>
    <row r="1658" spans="31:31" x14ac:dyDescent="0.3">
      <c r="AE1658" t="e">
        <v>#VALUE!</v>
      </c>
    </row>
    <row r="1659" spans="31:31" x14ac:dyDescent="0.3">
      <c r="AE1659" t="e">
        <v>#VALUE!</v>
      </c>
    </row>
    <row r="1660" spans="31:31" x14ac:dyDescent="0.3">
      <c r="AE1660" t="e">
        <v>#VALUE!</v>
      </c>
    </row>
    <row r="1661" spans="31:31" x14ac:dyDescent="0.3">
      <c r="AE1661" t="e">
        <v>#N/A</v>
      </c>
    </row>
    <row r="1662" spans="31:31" x14ac:dyDescent="0.3">
      <c r="AE1662" t="e">
        <v>#VALUE!</v>
      </c>
    </row>
    <row r="1663" spans="31:31" x14ac:dyDescent="0.3">
      <c r="AE1663" t="e">
        <v>#VALUE!</v>
      </c>
    </row>
    <row r="1664" spans="31:31" x14ac:dyDescent="0.3">
      <c r="AE1664" t="e">
        <v>#VALUE!</v>
      </c>
    </row>
    <row r="1665" spans="31:31" x14ac:dyDescent="0.3">
      <c r="AE1665" t="e">
        <v>#VALUE!</v>
      </c>
    </row>
    <row r="1666" spans="31:31" x14ac:dyDescent="0.3">
      <c r="AE1666" t="e">
        <v>#VALUE!</v>
      </c>
    </row>
    <row r="1667" spans="31:31" x14ac:dyDescent="0.3">
      <c r="AE1667" t="e">
        <v>#N/A</v>
      </c>
    </row>
    <row r="1668" spans="31:31" x14ac:dyDescent="0.3">
      <c r="AE1668" t="e">
        <v>#VALUE!</v>
      </c>
    </row>
    <row r="1669" spans="31:31" x14ac:dyDescent="0.3">
      <c r="AE1669" t="e">
        <v>#VALUE!</v>
      </c>
    </row>
    <row r="1670" spans="31:31" x14ac:dyDescent="0.3">
      <c r="AE1670" t="e">
        <v>#VALUE!</v>
      </c>
    </row>
    <row r="1671" spans="31:31" x14ac:dyDescent="0.3">
      <c r="AE1671" t="e">
        <v>#VALUE!</v>
      </c>
    </row>
    <row r="1672" spans="31:31" x14ac:dyDescent="0.3">
      <c r="AE1672" t="e">
        <v>#VALUE!</v>
      </c>
    </row>
    <row r="1673" spans="31:31" x14ac:dyDescent="0.3">
      <c r="AE1673" t="e">
        <v>#N/A</v>
      </c>
    </row>
    <row r="1674" spans="31:31" x14ac:dyDescent="0.3">
      <c r="AE1674" t="e">
        <v>#VALUE!</v>
      </c>
    </row>
    <row r="1675" spans="31:31" x14ac:dyDescent="0.3">
      <c r="AE1675" t="e">
        <v>#VALUE!</v>
      </c>
    </row>
    <row r="1676" spans="31:31" x14ac:dyDescent="0.3">
      <c r="AE1676" t="e">
        <v>#VALUE!</v>
      </c>
    </row>
    <row r="1677" spans="31:31" x14ac:dyDescent="0.3">
      <c r="AE1677" t="e">
        <v>#VALUE!</v>
      </c>
    </row>
    <row r="1678" spans="31:31" x14ac:dyDescent="0.3">
      <c r="AE1678" t="e">
        <v>#VALUE!</v>
      </c>
    </row>
    <row r="1679" spans="31:31" x14ac:dyDescent="0.3">
      <c r="AE1679" t="e">
        <v>#N/A</v>
      </c>
    </row>
    <row r="1680" spans="31:31" x14ac:dyDescent="0.3">
      <c r="AE1680" t="e">
        <v>#VALUE!</v>
      </c>
    </row>
    <row r="1681" spans="31:31" x14ac:dyDescent="0.3">
      <c r="AE1681" t="e">
        <v>#VALUE!</v>
      </c>
    </row>
    <row r="1682" spans="31:31" x14ac:dyDescent="0.3">
      <c r="AE1682" t="e">
        <v>#VALUE!</v>
      </c>
    </row>
    <row r="1683" spans="31:31" x14ac:dyDescent="0.3">
      <c r="AE1683" t="e">
        <v>#VALUE!</v>
      </c>
    </row>
    <row r="1684" spans="31:31" x14ac:dyDescent="0.3">
      <c r="AE1684" t="e">
        <v>#VALUE!</v>
      </c>
    </row>
    <row r="1685" spans="31:31" x14ac:dyDescent="0.3">
      <c r="AE1685" t="e">
        <v>#N/A</v>
      </c>
    </row>
    <row r="1686" spans="31:31" x14ac:dyDescent="0.3">
      <c r="AE1686" t="e">
        <v>#VALUE!</v>
      </c>
    </row>
    <row r="1687" spans="31:31" x14ac:dyDescent="0.3">
      <c r="AE1687" t="e">
        <v>#VALUE!</v>
      </c>
    </row>
    <row r="1688" spans="31:31" x14ac:dyDescent="0.3">
      <c r="AE1688" t="e">
        <v>#VALUE!</v>
      </c>
    </row>
    <row r="1689" spans="31:31" x14ac:dyDescent="0.3">
      <c r="AE1689" t="e">
        <v>#VALUE!</v>
      </c>
    </row>
    <row r="1690" spans="31:31" x14ac:dyDescent="0.3">
      <c r="AE1690" t="e">
        <v>#VALUE!</v>
      </c>
    </row>
    <row r="1691" spans="31:31" x14ac:dyDescent="0.3">
      <c r="AE1691" t="e">
        <v>#N/A</v>
      </c>
    </row>
    <row r="1692" spans="31:31" x14ac:dyDescent="0.3">
      <c r="AE1692" t="e">
        <v>#VALUE!</v>
      </c>
    </row>
    <row r="1693" spans="31:31" x14ac:dyDescent="0.3">
      <c r="AE1693" t="e">
        <v>#VALUE!</v>
      </c>
    </row>
    <row r="1694" spans="31:31" x14ac:dyDescent="0.3">
      <c r="AE1694" t="e">
        <v>#VALUE!</v>
      </c>
    </row>
    <row r="1695" spans="31:31" x14ac:dyDescent="0.3">
      <c r="AE1695" t="e">
        <v>#VALUE!</v>
      </c>
    </row>
    <row r="1696" spans="31:31" x14ac:dyDescent="0.3">
      <c r="AE1696" t="e">
        <v>#VALUE!</v>
      </c>
    </row>
    <row r="1697" spans="31:31" x14ac:dyDescent="0.3">
      <c r="AE1697" t="e">
        <v>#N/A</v>
      </c>
    </row>
    <row r="1698" spans="31:31" x14ac:dyDescent="0.3">
      <c r="AE1698" t="e">
        <v>#VALUE!</v>
      </c>
    </row>
    <row r="1699" spans="31:31" x14ac:dyDescent="0.3">
      <c r="AE1699" t="e">
        <v>#VALUE!</v>
      </c>
    </row>
    <row r="1700" spans="31:31" x14ac:dyDescent="0.3">
      <c r="AE1700" t="e">
        <v>#VALUE!</v>
      </c>
    </row>
    <row r="1701" spans="31:31" x14ac:dyDescent="0.3">
      <c r="AE1701" t="e">
        <v>#VALUE!</v>
      </c>
    </row>
    <row r="1702" spans="31:31" x14ac:dyDescent="0.3">
      <c r="AE1702" t="e">
        <v>#VALUE!</v>
      </c>
    </row>
    <row r="1703" spans="31:31" x14ac:dyDescent="0.3">
      <c r="AE1703" t="e">
        <v>#N/A</v>
      </c>
    </row>
    <row r="1704" spans="31:31" x14ac:dyDescent="0.3">
      <c r="AE1704" t="e">
        <v>#VALUE!</v>
      </c>
    </row>
    <row r="1705" spans="31:31" x14ac:dyDescent="0.3">
      <c r="AE1705" t="e">
        <v>#VALUE!</v>
      </c>
    </row>
    <row r="1706" spans="31:31" x14ac:dyDescent="0.3">
      <c r="AE1706" t="e">
        <v>#VALUE!</v>
      </c>
    </row>
    <row r="1707" spans="31:31" x14ac:dyDescent="0.3">
      <c r="AE1707" t="e">
        <v>#VALUE!</v>
      </c>
    </row>
    <row r="1708" spans="31:31" x14ac:dyDescent="0.3">
      <c r="AE1708" t="e">
        <v>#VALUE!</v>
      </c>
    </row>
    <row r="1709" spans="31:31" x14ac:dyDescent="0.3">
      <c r="AE1709" t="e">
        <v>#N/A</v>
      </c>
    </row>
    <row r="1710" spans="31:31" x14ac:dyDescent="0.3">
      <c r="AE1710" t="e">
        <v>#VALUE!</v>
      </c>
    </row>
    <row r="1711" spans="31:31" x14ac:dyDescent="0.3">
      <c r="AE1711" t="e">
        <v>#VALUE!</v>
      </c>
    </row>
    <row r="1712" spans="31:31" x14ac:dyDescent="0.3">
      <c r="AE1712" t="e">
        <v>#VALUE!</v>
      </c>
    </row>
    <row r="1713" spans="31:31" x14ac:dyDescent="0.3">
      <c r="AE1713" t="e">
        <v>#VALUE!</v>
      </c>
    </row>
    <row r="1714" spans="31:31" x14ac:dyDescent="0.3">
      <c r="AE1714" t="e">
        <v>#VALUE!</v>
      </c>
    </row>
    <row r="1715" spans="31:31" x14ac:dyDescent="0.3">
      <c r="AE1715" t="e">
        <v>#N/A</v>
      </c>
    </row>
    <row r="1716" spans="31:31" x14ac:dyDescent="0.3">
      <c r="AE1716" t="e">
        <v>#VALUE!</v>
      </c>
    </row>
    <row r="1717" spans="31:31" x14ac:dyDescent="0.3">
      <c r="AE1717" t="e">
        <v>#VALUE!</v>
      </c>
    </row>
    <row r="1718" spans="31:31" x14ac:dyDescent="0.3">
      <c r="AE1718" t="e">
        <v>#VALUE!</v>
      </c>
    </row>
    <row r="1719" spans="31:31" x14ac:dyDescent="0.3">
      <c r="AE1719" t="e">
        <v>#VALUE!</v>
      </c>
    </row>
    <row r="1720" spans="31:31" x14ac:dyDescent="0.3">
      <c r="AE1720" t="e">
        <v>#VALUE!</v>
      </c>
    </row>
    <row r="1721" spans="31:31" x14ac:dyDescent="0.3">
      <c r="AE1721" t="e">
        <v>#VALUE!</v>
      </c>
    </row>
    <row r="1722" spans="31:31" x14ac:dyDescent="0.3">
      <c r="AE1722" t="e">
        <v>#N/A</v>
      </c>
    </row>
    <row r="1723" spans="31:31" x14ac:dyDescent="0.3">
      <c r="AE1723" t="e">
        <v>#VALUE!</v>
      </c>
    </row>
    <row r="1724" spans="31:31" x14ac:dyDescent="0.3">
      <c r="AE1724" t="e">
        <v>#VALUE!</v>
      </c>
    </row>
    <row r="1725" spans="31:31" x14ac:dyDescent="0.3">
      <c r="AE1725" t="e">
        <v>#VALUE!</v>
      </c>
    </row>
    <row r="1726" spans="31:31" x14ac:dyDescent="0.3">
      <c r="AE1726" t="e">
        <v>#VALUE!</v>
      </c>
    </row>
    <row r="1727" spans="31:31" x14ac:dyDescent="0.3">
      <c r="AE1727" t="e">
        <v>#VALUE!</v>
      </c>
    </row>
    <row r="1728" spans="31:31" x14ac:dyDescent="0.3">
      <c r="AE1728" t="e">
        <v>#N/A</v>
      </c>
    </row>
    <row r="1729" spans="31:31" x14ac:dyDescent="0.3">
      <c r="AE1729" t="e">
        <v>#VALUE!</v>
      </c>
    </row>
    <row r="1730" spans="31:31" x14ac:dyDescent="0.3">
      <c r="AE1730" t="e">
        <v>#VALUE!</v>
      </c>
    </row>
    <row r="1731" spans="31:31" x14ac:dyDescent="0.3">
      <c r="AE1731" t="e">
        <v>#VALUE!</v>
      </c>
    </row>
    <row r="1732" spans="31:31" x14ac:dyDescent="0.3">
      <c r="AE1732" t="e">
        <v>#VALUE!</v>
      </c>
    </row>
    <row r="1733" spans="31:31" x14ac:dyDescent="0.3">
      <c r="AE1733" t="e">
        <v>#VALUE!</v>
      </c>
    </row>
    <row r="1734" spans="31:31" x14ac:dyDescent="0.3">
      <c r="AE1734" t="e">
        <v>#N/A</v>
      </c>
    </row>
    <row r="1735" spans="31:31" x14ac:dyDescent="0.3">
      <c r="AE1735" t="e">
        <v>#VALUE!</v>
      </c>
    </row>
    <row r="1736" spans="31:31" x14ac:dyDescent="0.3">
      <c r="AE1736" t="e">
        <v>#VALUE!</v>
      </c>
    </row>
    <row r="1737" spans="31:31" x14ac:dyDescent="0.3">
      <c r="AE1737" t="e">
        <v>#VALUE!</v>
      </c>
    </row>
    <row r="1738" spans="31:31" x14ac:dyDescent="0.3">
      <c r="AE1738" t="e">
        <v>#VALUE!</v>
      </c>
    </row>
    <row r="1739" spans="31:31" x14ac:dyDescent="0.3">
      <c r="AE1739" t="e">
        <v>#VALUE!</v>
      </c>
    </row>
    <row r="1740" spans="31:31" x14ac:dyDescent="0.3">
      <c r="AE1740" t="e">
        <v>#N/A</v>
      </c>
    </row>
    <row r="1741" spans="31:31" x14ac:dyDescent="0.3">
      <c r="AE1741" t="e">
        <v>#VALUE!</v>
      </c>
    </row>
    <row r="1742" spans="31:31" x14ac:dyDescent="0.3">
      <c r="AE1742" t="e">
        <v>#VALUE!</v>
      </c>
    </row>
    <row r="1743" spans="31:31" x14ac:dyDescent="0.3">
      <c r="AE1743" t="e">
        <v>#VALUE!</v>
      </c>
    </row>
    <row r="1744" spans="31:31" x14ac:dyDescent="0.3">
      <c r="AE1744" t="e">
        <v>#VALUE!</v>
      </c>
    </row>
    <row r="1745" spans="31:31" x14ac:dyDescent="0.3">
      <c r="AE1745" t="e">
        <v>#VALUE!</v>
      </c>
    </row>
    <row r="1746" spans="31:31" x14ac:dyDescent="0.3">
      <c r="AE1746" t="e">
        <v>#VALUE!</v>
      </c>
    </row>
    <row r="1747" spans="31:31" x14ac:dyDescent="0.3">
      <c r="AE1747" t="e">
        <v>#N/A</v>
      </c>
    </row>
    <row r="1748" spans="31:31" x14ac:dyDescent="0.3">
      <c r="AE1748" t="e">
        <v>#VALUE!</v>
      </c>
    </row>
    <row r="1749" spans="31:31" x14ac:dyDescent="0.3">
      <c r="AE1749" t="e">
        <v>#VALUE!</v>
      </c>
    </row>
    <row r="1750" spans="31:31" x14ac:dyDescent="0.3">
      <c r="AE1750" t="e">
        <v>#VALUE!</v>
      </c>
    </row>
    <row r="1751" spans="31:31" x14ac:dyDescent="0.3">
      <c r="AE1751" t="e">
        <v>#VALUE!</v>
      </c>
    </row>
    <row r="1752" spans="31:31" x14ac:dyDescent="0.3">
      <c r="AE1752" t="e">
        <v>#VALUE!</v>
      </c>
    </row>
    <row r="1753" spans="31:31" x14ac:dyDescent="0.3">
      <c r="AE1753" t="e">
        <v>#N/A</v>
      </c>
    </row>
    <row r="1754" spans="31:31" x14ac:dyDescent="0.3">
      <c r="AE1754" t="e">
        <v>#VALUE!</v>
      </c>
    </row>
    <row r="1755" spans="31:31" x14ac:dyDescent="0.3">
      <c r="AE1755" t="e">
        <v>#VALUE!</v>
      </c>
    </row>
    <row r="1756" spans="31:31" x14ac:dyDescent="0.3">
      <c r="AE1756" t="e">
        <v>#VALUE!</v>
      </c>
    </row>
    <row r="1757" spans="31:31" x14ac:dyDescent="0.3">
      <c r="AE1757" t="e">
        <v>#VALUE!</v>
      </c>
    </row>
    <row r="1758" spans="31:31" x14ac:dyDescent="0.3">
      <c r="AE1758" t="e">
        <v>#VALUE!</v>
      </c>
    </row>
    <row r="1759" spans="31:31" x14ac:dyDescent="0.3">
      <c r="AE1759" t="e">
        <v>#N/A</v>
      </c>
    </row>
    <row r="1760" spans="31:31" x14ac:dyDescent="0.3">
      <c r="AE1760" t="e">
        <v>#VALUE!</v>
      </c>
    </row>
    <row r="1761" spans="31:31" x14ac:dyDescent="0.3">
      <c r="AE1761" t="e">
        <v>#VALUE!</v>
      </c>
    </row>
    <row r="1762" spans="31:31" x14ac:dyDescent="0.3">
      <c r="AE1762" t="e">
        <v>#VALUE!</v>
      </c>
    </row>
    <row r="1763" spans="31:31" x14ac:dyDescent="0.3">
      <c r="AE1763" t="e">
        <v>#VALUE!</v>
      </c>
    </row>
    <row r="1764" spans="31:31" x14ac:dyDescent="0.3">
      <c r="AE1764" t="e">
        <v>#VALUE!</v>
      </c>
    </row>
    <row r="1765" spans="31:31" x14ac:dyDescent="0.3">
      <c r="AE1765" t="e">
        <v>#N/A</v>
      </c>
    </row>
    <row r="1766" spans="31:31" x14ac:dyDescent="0.3">
      <c r="AE1766" t="e">
        <v>#VALUE!</v>
      </c>
    </row>
    <row r="1767" spans="31:31" x14ac:dyDescent="0.3">
      <c r="AE1767" t="e">
        <v>#VALUE!</v>
      </c>
    </row>
    <row r="1768" spans="31:31" x14ac:dyDescent="0.3">
      <c r="AE1768" t="e">
        <v>#VALUE!</v>
      </c>
    </row>
    <row r="1769" spans="31:31" x14ac:dyDescent="0.3">
      <c r="AE1769" t="e">
        <v>#VALUE!</v>
      </c>
    </row>
    <row r="1770" spans="31:31" x14ac:dyDescent="0.3">
      <c r="AE1770" t="e">
        <v>#VALUE!</v>
      </c>
    </row>
    <row r="1771" spans="31:31" x14ac:dyDescent="0.3">
      <c r="AE1771" t="e">
        <v>#N/A</v>
      </c>
    </row>
    <row r="1772" spans="31:31" x14ac:dyDescent="0.3">
      <c r="AE1772" t="e">
        <v>#VALUE!</v>
      </c>
    </row>
    <row r="1773" spans="31:31" x14ac:dyDescent="0.3">
      <c r="AE1773" t="e">
        <v>#VALUE!</v>
      </c>
    </row>
    <row r="1774" spans="31:31" x14ac:dyDescent="0.3">
      <c r="AE1774" t="e">
        <v>#VALUE!</v>
      </c>
    </row>
    <row r="1775" spans="31:31" x14ac:dyDescent="0.3">
      <c r="AE1775" t="e">
        <v>#VALUE!</v>
      </c>
    </row>
    <row r="1776" spans="31:31" x14ac:dyDescent="0.3">
      <c r="AE1776" t="e">
        <v>#VALUE!</v>
      </c>
    </row>
    <row r="1777" spans="31:31" x14ac:dyDescent="0.3">
      <c r="AE1777" t="e">
        <v>#N/A</v>
      </c>
    </row>
    <row r="1778" spans="31:31" x14ac:dyDescent="0.3">
      <c r="AE1778" t="e">
        <v>#VALUE!</v>
      </c>
    </row>
    <row r="1779" spans="31:31" x14ac:dyDescent="0.3">
      <c r="AE1779" t="e">
        <v>#VALUE!</v>
      </c>
    </row>
    <row r="1780" spans="31:31" x14ac:dyDescent="0.3">
      <c r="AE1780" t="e">
        <v>#VALUE!</v>
      </c>
    </row>
    <row r="1781" spans="31:31" x14ac:dyDescent="0.3">
      <c r="AE1781" t="e">
        <v>#VALUE!</v>
      </c>
    </row>
    <row r="1782" spans="31:31" x14ac:dyDescent="0.3">
      <c r="AE1782" t="e">
        <v>#VALUE!</v>
      </c>
    </row>
    <row r="1783" spans="31:31" x14ac:dyDescent="0.3">
      <c r="AE1783" t="e">
        <v>#N/A</v>
      </c>
    </row>
    <row r="1784" spans="31:31" x14ac:dyDescent="0.3">
      <c r="AE1784" t="e">
        <v>#VALUE!</v>
      </c>
    </row>
    <row r="1785" spans="31:31" x14ac:dyDescent="0.3">
      <c r="AE1785" t="e">
        <v>#VALUE!</v>
      </c>
    </row>
    <row r="1786" spans="31:31" x14ac:dyDescent="0.3">
      <c r="AE1786" t="e">
        <v>#VALUE!</v>
      </c>
    </row>
    <row r="1787" spans="31:31" x14ac:dyDescent="0.3">
      <c r="AE1787" t="e">
        <v>#VALUE!</v>
      </c>
    </row>
    <row r="1788" spans="31:31" x14ac:dyDescent="0.3">
      <c r="AE1788" t="e">
        <v>#VALUE!</v>
      </c>
    </row>
    <row r="1789" spans="31:31" x14ac:dyDescent="0.3">
      <c r="AE1789" t="e">
        <v>#N/A</v>
      </c>
    </row>
    <row r="1790" spans="31:31" x14ac:dyDescent="0.3">
      <c r="AE1790" t="e">
        <v>#VALUE!</v>
      </c>
    </row>
    <row r="1791" spans="31:31" x14ac:dyDescent="0.3">
      <c r="AE1791" t="e">
        <v>#VALUE!</v>
      </c>
    </row>
    <row r="1792" spans="31:31" x14ac:dyDescent="0.3">
      <c r="AE1792" t="e">
        <v>#VALUE!</v>
      </c>
    </row>
    <row r="1793" spans="31:31" x14ac:dyDescent="0.3">
      <c r="AE1793" t="e">
        <v>#VALUE!</v>
      </c>
    </row>
    <row r="1794" spans="31:31" x14ac:dyDescent="0.3">
      <c r="AE1794" t="e">
        <v>#VALUE!</v>
      </c>
    </row>
    <row r="1795" spans="31:31" x14ac:dyDescent="0.3">
      <c r="AE1795" t="e">
        <v>#N/A</v>
      </c>
    </row>
    <row r="1796" spans="31:31" x14ac:dyDescent="0.3">
      <c r="AE1796" t="e">
        <v>#VALUE!</v>
      </c>
    </row>
    <row r="1797" spans="31:31" x14ac:dyDescent="0.3">
      <c r="AE1797" t="e">
        <v>#VALUE!</v>
      </c>
    </row>
    <row r="1798" spans="31:31" x14ac:dyDescent="0.3">
      <c r="AE1798" t="e">
        <v>#VALUE!</v>
      </c>
    </row>
    <row r="1799" spans="31:31" x14ac:dyDescent="0.3">
      <c r="AE1799" t="e">
        <v>#VALUE!</v>
      </c>
    </row>
    <row r="1800" spans="31:31" x14ac:dyDescent="0.3">
      <c r="AE1800" t="e">
        <v>#VALUE!</v>
      </c>
    </row>
    <row r="1801" spans="31:31" x14ac:dyDescent="0.3">
      <c r="AE1801" t="e">
        <v>#VALUE!</v>
      </c>
    </row>
    <row r="1802" spans="31:31" x14ac:dyDescent="0.3">
      <c r="AE1802" t="e">
        <v>#N/A</v>
      </c>
    </row>
    <row r="1803" spans="31:31" x14ac:dyDescent="0.3">
      <c r="AE1803" t="e">
        <v>#VALUE!</v>
      </c>
    </row>
    <row r="1804" spans="31:31" x14ac:dyDescent="0.3">
      <c r="AE1804" t="e">
        <v>#VALUE!</v>
      </c>
    </row>
    <row r="1805" spans="31:31" x14ac:dyDescent="0.3">
      <c r="AE1805" t="e">
        <v>#VALUE!</v>
      </c>
    </row>
    <row r="1806" spans="31:31" x14ac:dyDescent="0.3">
      <c r="AE1806" t="e">
        <v>#VALUE!</v>
      </c>
    </row>
    <row r="1807" spans="31:31" x14ac:dyDescent="0.3">
      <c r="AE1807" t="e">
        <v>#VALUE!</v>
      </c>
    </row>
    <row r="1808" spans="31:31" x14ac:dyDescent="0.3">
      <c r="AE1808" t="e">
        <v>#N/A</v>
      </c>
    </row>
    <row r="1809" spans="31:31" x14ac:dyDescent="0.3">
      <c r="AE1809" t="e">
        <v>#VALUE!</v>
      </c>
    </row>
    <row r="1810" spans="31:31" x14ac:dyDescent="0.3">
      <c r="AE1810" t="e">
        <v>#VALUE!</v>
      </c>
    </row>
    <row r="1811" spans="31:31" x14ac:dyDescent="0.3">
      <c r="AE1811" t="e">
        <v>#VALUE!</v>
      </c>
    </row>
    <row r="1812" spans="31:31" x14ac:dyDescent="0.3">
      <c r="AE1812" t="e">
        <v>#VALUE!</v>
      </c>
    </row>
    <row r="1813" spans="31:31" x14ac:dyDescent="0.3">
      <c r="AE1813" t="e">
        <v>#VALUE!</v>
      </c>
    </row>
    <row r="1814" spans="31:31" x14ac:dyDescent="0.3">
      <c r="AE1814" t="e">
        <v>#VALUE!</v>
      </c>
    </row>
    <row r="1815" spans="31:31" x14ac:dyDescent="0.3">
      <c r="AE1815" t="e">
        <v>#N/A</v>
      </c>
    </row>
    <row r="1816" spans="31:31" x14ac:dyDescent="0.3">
      <c r="AE1816" t="e">
        <v>#VALUE!</v>
      </c>
    </row>
    <row r="1817" spans="31:31" x14ac:dyDescent="0.3">
      <c r="AE1817" t="e">
        <v>#VALUE!</v>
      </c>
    </row>
    <row r="1818" spans="31:31" x14ac:dyDescent="0.3">
      <c r="AE1818" t="e">
        <v>#VALUE!</v>
      </c>
    </row>
    <row r="1819" spans="31:31" x14ac:dyDescent="0.3">
      <c r="AE1819" t="e">
        <v>#VALUE!</v>
      </c>
    </row>
    <row r="1820" spans="31:31" x14ac:dyDescent="0.3">
      <c r="AE1820" t="e">
        <v>#VALUE!</v>
      </c>
    </row>
    <row r="1821" spans="31:31" x14ac:dyDescent="0.3">
      <c r="AE1821" t="e">
        <v>#N/A</v>
      </c>
    </row>
    <row r="1822" spans="31:31" x14ac:dyDescent="0.3">
      <c r="AE1822" t="e">
        <v>#VALUE!</v>
      </c>
    </row>
    <row r="1823" spans="31:31" x14ac:dyDescent="0.3">
      <c r="AE1823" t="e">
        <v>#VALUE!</v>
      </c>
    </row>
    <row r="1824" spans="31:31" x14ac:dyDescent="0.3">
      <c r="AE1824" t="e">
        <v>#VALUE!</v>
      </c>
    </row>
    <row r="1825" spans="31:31" x14ac:dyDescent="0.3">
      <c r="AE1825" t="e">
        <v>#VALUE!</v>
      </c>
    </row>
    <row r="1826" spans="31:31" x14ac:dyDescent="0.3">
      <c r="AE1826" t="e">
        <v>#VALUE!</v>
      </c>
    </row>
    <row r="1827" spans="31:31" x14ac:dyDescent="0.3">
      <c r="AE1827" t="e">
        <v>#N/A</v>
      </c>
    </row>
    <row r="1828" spans="31:31" x14ac:dyDescent="0.3">
      <c r="AE1828" t="e">
        <v>#VALUE!</v>
      </c>
    </row>
    <row r="1829" spans="31:31" x14ac:dyDescent="0.3">
      <c r="AE1829" t="e">
        <v>#VALUE!</v>
      </c>
    </row>
    <row r="1830" spans="31:31" x14ac:dyDescent="0.3">
      <c r="AE1830" t="e">
        <v>#VALUE!</v>
      </c>
    </row>
    <row r="1831" spans="31:31" x14ac:dyDescent="0.3">
      <c r="AE1831" t="e">
        <v>#VALUE!</v>
      </c>
    </row>
    <row r="1832" spans="31:31" x14ac:dyDescent="0.3">
      <c r="AE1832" t="e">
        <v>#VALUE!</v>
      </c>
    </row>
    <row r="1833" spans="31:31" x14ac:dyDescent="0.3">
      <c r="AE1833" t="e">
        <v>#N/A</v>
      </c>
    </row>
    <row r="1834" spans="31:31" x14ac:dyDescent="0.3">
      <c r="AE1834" t="e">
        <v>#VALUE!</v>
      </c>
    </row>
    <row r="1835" spans="31:31" x14ac:dyDescent="0.3">
      <c r="AE1835" t="e">
        <v>#VALUE!</v>
      </c>
    </row>
    <row r="1836" spans="31:31" x14ac:dyDescent="0.3">
      <c r="AE1836" t="e">
        <v>#VALUE!</v>
      </c>
    </row>
    <row r="1837" spans="31:31" x14ac:dyDescent="0.3">
      <c r="AE1837" t="e">
        <v>#VALUE!</v>
      </c>
    </row>
    <row r="1838" spans="31:31" x14ac:dyDescent="0.3">
      <c r="AE1838" t="e">
        <v>#VALUE!</v>
      </c>
    </row>
    <row r="1839" spans="31:31" x14ac:dyDescent="0.3">
      <c r="AE1839" t="e">
        <v>#N/A</v>
      </c>
    </row>
    <row r="1840" spans="31:31" x14ac:dyDescent="0.3">
      <c r="AE1840" t="e">
        <v>#VALUE!</v>
      </c>
    </row>
    <row r="1841" spans="31:31" x14ac:dyDescent="0.3">
      <c r="AE1841" t="e">
        <v>#VALUE!</v>
      </c>
    </row>
    <row r="1842" spans="31:31" x14ac:dyDescent="0.3">
      <c r="AE1842" t="e">
        <v>#VALUE!</v>
      </c>
    </row>
    <row r="1843" spans="31:31" x14ac:dyDescent="0.3">
      <c r="AE1843" t="e">
        <v>#VALUE!</v>
      </c>
    </row>
    <row r="1844" spans="31:31" x14ac:dyDescent="0.3">
      <c r="AE1844" t="e">
        <v>#VALUE!</v>
      </c>
    </row>
    <row r="1845" spans="31:31" x14ac:dyDescent="0.3">
      <c r="AE1845" t="e">
        <v>#N/A</v>
      </c>
    </row>
    <row r="1846" spans="31:31" x14ac:dyDescent="0.3">
      <c r="AE1846" t="e">
        <v>#VALUE!</v>
      </c>
    </row>
    <row r="1847" spans="31:31" x14ac:dyDescent="0.3">
      <c r="AE1847" t="e">
        <v>#VALUE!</v>
      </c>
    </row>
    <row r="1848" spans="31:31" x14ac:dyDescent="0.3">
      <c r="AE1848" t="e">
        <v>#VALUE!</v>
      </c>
    </row>
    <row r="1849" spans="31:31" x14ac:dyDescent="0.3">
      <c r="AE1849" t="e">
        <v>#VALUE!</v>
      </c>
    </row>
    <row r="1850" spans="31:31" x14ac:dyDescent="0.3">
      <c r="AE1850" t="e">
        <v>#VALUE!</v>
      </c>
    </row>
    <row r="1851" spans="31:31" x14ac:dyDescent="0.3">
      <c r="AE1851" t="e">
        <v>#N/A</v>
      </c>
    </row>
    <row r="1852" spans="31:31" x14ac:dyDescent="0.3">
      <c r="AE1852" t="e">
        <v>#VALUE!</v>
      </c>
    </row>
    <row r="1853" spans="31:31" x14ac:dyDescent="0.3">
      <c r="AE1853" t="e">
        <v>#VALUE!</v>
      </c>
    </row>
    <row r="1854" spans="31:31" x14ac:dyDescent="0.3">
      <c r="AE1854" t="e">
        <v>#VALUE!</v>
      </c>
    </row>
    <row r="1855" spans="31:31" x14ac:dyDescent="0.3">
      <c r="AE1855" t="e">
        <v>#VALUE!</v>
      </c>
    </row>
    <row r="1856" spans="31:31" x14ac:dyDescent="0.3">
      <c r="AE1856" t="e">
        <v>#VALUE!</v>
      </c>
    </row>
    <row r="1857" spans="31:31" x14ac:dyDescent="0.3">
      <c r="AE1857" t="e">
        <v>#N/A</v>
      </c>
    </row>
    <row r="1858" spans="31:31" x14ac:dyDescent="0.3">
      <c r="AE1858" t="e">
        <v>#VALUE!</v>
      </c>
    </row>
    <row r="1859" spans="31:31" x14ac:dyDescent="0.3">
      <c r="AE1859" t="e">
        <v>#VALUE!</v>
      </c>
    </row>
    <row r="1860" spans="31:31" x14ac:dyDescent="0.3">
      <c r="AE1860" t="e">
        <v>#VALUE!</v>
      </c>
    </row>
    <row r="1861" spans="31:31" x14ac:dyDescent="0.3">
      <c r="AE1861" t="e">
        <v>#VALUE!</v>
      </c>
    </row>
    <row r="1862" spans="31:31" x14ac:dyDescent="0.3">
      <c r="AE1862" t="e">
        <v>#VALUE!</v>
      </c>
    </row>
    <row r="1863" spans="31:31" x14ac:dyDescent="0.3">
      <c r="AE1863" t="e">
        <v>#N/A</v>
      </c>
    </row>
    <row r="1864" spans="31:31" x14ac:dyDescent="0.3">
      <c r="AE1864" t="e">
        <v>#VALUE!</v>
      </c>
    </row>
    <row r="1865" spans="31:31" x14ac:dyDescent="0.3">
      <c r="AE1865" t="e">
        <v>#VALUE!</v>
      </c>
    </row>
    <row r="1866" spans="31:31" x14ac:dyDescent="0.3">
      <c r="AE1866" t="e">
        <v>#VALUE!</v>
      </c>
    </row>
    <row r="1867" spans="31:31" x14ac:dyDescent="0.3">
      <c r="AE1867" t="e">
        <v>#VALUE!</v>
      </c>
    </row>
    <row r="1868" spans="31:31" x14ac:dyDescent="0.3">
      <c r="AE1868" t="e">
        <v>#VALUE!</v>
      </c>
    </row>
    <row r="1869" spans="31:31" x14ac:dyDescent="0.3">
      <c r="AE1869" t="e">
        <v>#N/A</v>
      </c>
    </row>
    <row r="1870" spans="31:31" x14ac:dyDescent="0.3">
      <c r="AE1870" t="e">
        <v>#VALUE!</v>
      </c>
    </row>
    <row r="1871" spans="31:31" x14ac:dyDescent="0.3">
      <c r="AE1871" t="e">
        <v>#VALUE!</v>
      </c>
    </row>
    <row r="1872" spans="31:31" x14ac:dyDescent="0.3">
      <c r="AE1872" t="e">
        <v>#VALUE!</v>
      </c>
    </row>
    <row r="1873" spans="31:31" x14ac:dyDescent="0.3">
      <c r="AE1873" t="e">
        <v>#VALUE!</v>
      </c>
    </row>
    <row r="1874" spans="31:31" x14ac:dyDescent="0.3">
      <c r="AE1874" t="e">
        <v>#VALUE!</v>
      </c>
    </row>
    <row r="1875" spans="31:31" x14ac:dyDescent="0.3">
      <c r="AE1875" t="e">
        <v>#N/A</v>
      </c>
    </row>
    <row r="1876" spans="31:31" x14ac:dyDescent="0.3">
      <c r="AE1876" t="e">
        <v>#VALUE!</v>
      </c>
    </row>
    <row r="1877" spans="31:31" x14ac:dyDescent="0.3">
      <c r="AE1877" t="e">
        <v>#VALUE!</v>
      </c>
    </row>
    <row r="1878" spans="31:31" x14ac:dyDescent="0.3">
      <c r="AE1878" t="e">
        <v>#VALUE!</v>
      </c>
    </row>
    <row r="1879" spans="31:31" x14ac:dyDescent="0.3">
      <c r="AE1879" t="e">
        <v>#VALUE!</v>
      </c>
    </row>
    <row r="1880" spans="31:31" x14ac:dyDescent="0.3">
      <c r="AE1880" t="e">
        <v>#VALUE!</v>
      </c>
    </row>
    <row r="1881" spans="31:31" x14ac:dyDescent="0.3">
      <c r="AE1881" t="e">
        <v>#N/A</v>
      </c>
    </row>
    <row r="1882" spans="31:31" x14ac:dyDescent="0.3">
      <c r="AE1882" t="e">
        <v>#VALUE!</v>
      </c>
    </row>
    <row r="1883" spans="31:31" x14ac:dyDescent="0.3">
      <c r="AE1883" t="e">
        <v>#VALUE!</v>
      </c>
    </row>
    <row r="1884" spans="31:31" x14ac:dyDescent="0.3">
      <c r="AE1884" t="e">
        <v>#VALUE!</v>
      </c>
    </row>
    <row r="1885" spans="31:31" x14ac:dyDescent="0.3">
      <c r="AE1885" t="e">
        <v>#VALUE!</v>
      </c>
    </row>
    <row r="1886" spans="31:31" x14ac:dyDescent="0.3">
      <c r="AE1886" t="e">
        <v>#VALUE!</v>
      </c>
    </row>
    <row r="1887" spans="31:31" x14ac:dyDescent="0.3">
      <c r="AE1887" t="e">
        <v>#N/A</v>
      </c>
    </row>
    <row r="1888" spans="31:31" x14ac:dyDescent="0.3">
      <c r="AE1888" t="e">
        <v>#VALUE!</v>
      </c>
    </row>
    <row r="1889" spans="31:31" x14ac:dyDescent="0.3">
      <c r="AE1889" t="e">
        <v>#VALUE!</v>
      </c>
    </row>
    <row r="1890" spans="31:31" x14ac:dyDescent="0.3">
      <c r="AE1890" t="e">
        <v>#VALUE!</v>
      </c>
    </row>
    <row r="1891" spans="31:31" x14ac:dyDescent="0.3">
      <c r="AE1891" t="e">
        <v>#VALUE!</v>
      </c>
    </row>
    <row r="1892" spans="31:31" x14ac:dyDescent="0.3">
      <c r="AE1892" t="e">
        <v>#VALUE!</v>
      </c>
    </row>
    <row r="1893" spans="31:31" x14ac:dyDescent="0.3">
      <c r="AE1893" t="e">
        <v>#VALUE!</v>
      </c>
    </row>
    <row r="1894" spans="31:31" x14ac:dyDescent="0.3">
      <c r="AE1894" t="e">
        <v>#N/A</v>
      </c>
    </row>
    <row r="1895" spans="31:31" x14ac:dyDescent="0.3">
      <c r="AE1895" t="e">
        <v>#VALUE!</v>
      </c>
    </row>
    <row r="1896" spans="31:31" x14ac:dyDescent="0.3">
      <c r="AE1896" t="e">
        <v>#VALUE!</v>
      </c>
    </row>
    <row r="1897" spans="31:31" x14ac:dyDescent="0.3">
      <c r="AE1897" t="e">
        <v>#VALUE!</v>
      </c>
    </row>
    <row r="1898" spans="31:31" x14ac:dyDescent="0.3">
      <c r="AE1898" t="e">
        <v>#VALUE!</v>
      </c>
    </row>
    <row r="1899" spans="31:31" x14ac:dyDescent="0.3">
      <c r="AE1899" t="e">
        <v>#VALUE!</v>
      </c>
    </row>
    <row r="1900" spans="31:31" x14ac:dyDescent="0.3">
      <c r="AE1900" t="e">
        <v>#N/A</v>
      </c>
    </row>
    <row r="1901" spans="31:31" x14ac:dyDescent="0.3">
      <c r="AE1901" t="e">
        <v>#VALUE!</v>
      </c>
    </row>
    <row r="1902" spans="31:31" x14ac:dyDescent="0.3">
      <c r="AE1902" t="e">
        <v>#VALUE!</v>
      </c>
    </row>
    <row r="1903" spans="31:31" x14ac:dyDescent="0.3">
      <c r="AE1903" t="e">
        <v>#VALUE!</v>
      </c>
    </row>
    <row r="1904" spans="31:31" x14ac:dyDescent="0.3">
      <c r="AE1904" t="e">
        <v>#VALUE!</v>
      </c>
    </row>
    <row r="1905" spans="31:31" x14ac:dyDescent="0.3">
      <c r="AE1905" t="e">
        <v>#VALUE!</v>
      </c>
    </row>
    <row r="1906" spans="31:31" x14ac:dyDescent="0.3">
      <c r="AE1906" t="e">
        <v>#VALUE!</v>
      </c>
    </row>
    <row r="1907" spans="31:31" x14ac:dyDescent="0.3">
      <c r="AE1907" t="e">
        <v>#N/A</v>
      </c>
    </row>
    <row r="1908" spans="31:31" x14ac:dyDescent="0.3">
      <c r="AE1908" t="e">
        <v>#VALUE!</v>
      </c>
    </row>
    <row r="1909" spans="31:31" x14ac:dyDescent="0.3">
      <c r="AE1909" t="e">
        <v>#VALUE!</v>
      </c>
    </row>
    <row r="1910" spans="31:31" x14ac:dyDescent="0.3">
      <c r="AE1910" t="e">
        <v>#VALUE!</v>
      </c>
    </row>
    <row r="1911" spans="31:31" x14ac:dyDescent="0.3">
      <c r="AE1911" t="e">
        <v>#VALUE!</v>
      </c>
    </row>
    <row r="1912" spans="31:31" x14ac:dyDescent="0.3">
      <c r="AE1912" t="e">
        <v>#VALUE!</v>
      </c>
    </row>
    <row r="1913" spans="31:31" x14ac:dyDescent="0.3">
      <c r="AE1913" t="e">
        <v>#VALUE!</v>
      </c>
    </row>
    <row r="1914" spans="31:31" x14ac:dyDescent="0.3">
      <c r="AE1914" t="e">
        <v>#N/A</v>
      </c>
    </row>
    <row r="1915" spans="31:31" x14ac:dyDescent="0.3">
      <c r="AE1915" t="e">
        <v>#VALUE!</v>
      </c>
    </row>
    <row r="1916" spans="31:31" x14ac:dyDescent="0.3">
      <c r="AE1916" t="e">
        <v>#VALUE!</v>
      </c>
    </row>
    <row r="1917" spans="31:31" x14ac:dyDescent="0.3">
      <c r="AE1917" t="e">
        <v>#VALUE!</v>
      </c>
    </row>
    <row r="1918" spans="31:31" x14ac:dyDescent="0.3">
      <c r="AE1918" t="e">
        <v>#VALUE!</v>
      </c>
    </row>
    <row r="1919" spans="31:31" x14ac:dyDescent="0.3">
      <c r="AE1919" t="e">
        <v>#VALUE!</v>
      </c>
    </row>
    <row r="1920" spans="31:31" x14ac:dyDescent="0.3">
      <c r="AE1920" t="e">
        <v>#VALUE!</v>
      </c>
    </row>
    <row r="1921" spans="31:31" x14ac:dyDescent="0.3">
      <c r="AE1921" t="e">
        <v>#N/A</v>
      </c>
    </row>
    <row r="1922" spans="31:31" x14ac:dyDescent="0.3">
      <c r="AE1922" t="e">
        <v>#VALUE!</v>
      </c>
    </row>
    <row r="1923" spans="31:31" x14ac:dyDescent="0.3">
      <c r="AE1923" t="e">
        <v>#VALUE!</v>
      </c>
    </row>
    <row r="1924" spans="31:31" x14ac:dyDescent="0.3">
      <c r="AE1924" t="e">
        <v>#VALUE!</v>
      </c>
    </row>
    <row r="1925" spans="31:31" x14ac:dyDescent="0.3">
      <c r="AE1925" t="e">
        <v>#VALUE!</v>
      </c>
    </row>
    <row r="1926" spans="31:31" x14ac:dyDescent="0.3">
      <c r="AE1926" t="e">
        <v>#VALUE!</v>
      </c>
    </row>
    <row r="1927" spans="31:31" x14ac:dyDescent="0.3">
      <c r="AE1927" t="e">
        <v>#VALUE!</v>
      </c>
    </row>
    <row r="1928" spans="31:31" x14ac:dyDescent="0.3">
      <c r="AE1928" t="e">
        <v>#N/A</v>
      </c>
    </row>
    <row r="1929" spans="31:31" x14ac:dyDescent="0.3">
      <c r="AE1929" t="e">
        <v>#VALUE!</v>
      </c>
    </row>
    <row r="1930" spans="31:31" x14ac:dyDescent="0.3">
      <c r="AE1930" t="e">
        <v>#VALUE!</v>
      </c>
    </row>
    <row r="1931" spans="31:31" x14ac:dyDescent="0.3">
      <c r="AE1931" t="e">
        <v>#VALUE!</v>
      </c>
    </row>
    <row r="1932" spans="31:31" x14ac:dyDescent="0.3">
      <c r="AE1932" t="e">
        <v>#VALUE!</v>
      </c>
    </row>
    <row r="1933" spans="31:31" x14ac:dyDescent="0.3">
      <c r="AE1933" t="e">
        <v>#VALUE!</v>
      </c>
    </row>
    <row r="1934" spans="31:31" x14ac:dyDescent="0.3">
      <c r="AE1934" t="e">
        <v>#N/A</v>
      </c>
    </row>
    <row r="1935" spans="31:31" x14ac:dyDescent="0.3">
      <c r="AE1935" t="e">
        <v>#VALUE!</v>
      </c>
    </row>
    <row r="1936" spans="31:31" x14ac:dyDescent="0.3">
      <c r="AE1936" t="e">
        <v>#VALUE!</v>
      </c>
    </row>
    <row r="1937" spans="31:31" x14ac:dyDescent="0.3">
      <c r="AE1937" t="e">
        <v>#VALUE!</v>
      </c>
    </row>
    <row r="1938" spans="31:31" x14ac:dyDescent="0.3">
      <c r="AE1938" t="e">
        <v>#VALUE!</v>
      </c>
    </row>
    <row r="1939" spans="31:31" x14ac:dyDescent="0.3">
      <c r="AE1939" t="e">
        <v>#VALUE!</v>
      </c>
    </row>
    <row r="1940" spans="31:31" x14ac:dyDescent="0.3">
      <c r="AE1940" t="e">
        <v>#N/A</v>
      </c>
    </row>
    <row r="1941" spans="31:31" x14ac:dyDescent="0.3">
      <c r="AE1941" t="e">
        <v>#VALUE!</v>
      </c>
    </row>
    <row r="1942" spans="31:31" x14ac:dyDescent="0.3">
      <c r="AE1942" t="e">
        <v>#VALUE!</v>
      </c>
    </row>
    <row r="1943" spans="31:31" x14ac:dyDescent="0.3">
      <c r="AE1943" t="e">
        <v>#VALUE!</v>
      </c>
    </row>
    <row r="1944" spans="31:31" x14ac:dyDescent="0.3">
      <c r="AE1944" t="e">
        <v>#VALUE!</v>
      </c>
    </row>
    <row r="1945" spans="31:31" x14ac:dyDescent="0.3">
      <c r="AE1945" t="e">
        <v>#VALUE!</v>
      </c>
    </row>
    <row r="1946" spans="31:31" x14ac:dyDescent="0.3">
      <c r="AE1946" t="e">
        <v>#N/A</v>
      </c>
    </row>
    <row r="1947" spans="31:31" x14ac:dyDescent="0.3">
      <c r="AE1947" t="e">
        <v>#VALUE!</v>
      </c>
    </row>
    <row r="1948" spans="31:31" x14ac:dyDescent="0.3">
      <c r="AE1948" t="e">
        <v>#VALUE!</v>
      </c>
    </row>
    <row r="1949" spans="31:31" x14ac:dyDescent="0.3">
      <c r="AE1949" t="e">
        <v>#VALUE!</v>
      </c>
    </row>
    <row r="1950" spans="31:31" x14ac:dyDescent="0.3">
      <c r="AE1950" t="e">
        <v>#VALUE!</v>
      </c>
    </row>
    <row r="1951" spans="31:31" x14ac:dyDescent="0.3">
      <c r="AE1951" t="e">
        <v>#VALUE!</v>
      </c>
    </row>
    <row r="1952" spans="31:31" x14ac:dyDescent="0.3">
      <c r="AE1952" t="e">
        <v>#N/A</v>
      </c>
    </row>
    <row r="1953" spans="31:31" x14ac:dyDescent="0.3">
      <c r="AE1953" t="e">
        <v>#VALUE!</v>
      </c>
    </row>
    <row r="1954" spans="31:31" x14ac:dyDescent="0.3">
      <c r="AE1954" t="e">
        <v>#VALUE!</v>
      </c>
    </row>
    <row r="1955" spans="31:31" x14ac:dyDescent="0.3">
      <c r="AE1955" t="e">
        <v>#VALUE!</v>
      </c>
    </row>
    <row r="1956" spans="31:31" x14ac:dyDescent="0.3">
      <c r="AE1956" t="e">
        <v>#VALUE!</v>
      </c>
    </row>
    <row r="1957" spans="31:31" x14ac:dyDescent="0.3">
      <c r="AE1957" t="e">
        <v>#VALUE!</v>
      </c>
    </row>
    <row r="1958" spans="31:31" x14ac:dyDescent="0.3">
      <c r="AE1958" t="e">
        <v>#N/A</v>
      </c>
    </row>
    <row r="1959" spans="31:31" x14ac:dyDescent="0.3">
      <c r="AE1959" t="e">
        <v>#VALUE!</v>
      </c>
    </row>
    <row r="1960" spans="31:31" x14ac:dyDescent="0.3">
      <c r="AE1960" t="e">
        <v>#VALUE!</v>
      </c>
    </row>
    <row r="1961" spans="31:31" x14ac:dyDescent="0.3">
      <c r="AE1961" t="e">
        <v>#VALUE!</v>
      </c>
    </row>
    <row r="1962" spans="31:31" x14ac:dyDescent="0.3">
      <c r="AE1962" t="e">
        <v>#VALUE!</v>
      </c>
    </row>
    <row r="1963" spans="31:31" x14ac:dyDescent="0.3">
      <c r="AE1963" t="e">
        <v>#VALUE!</v>
      </c>
    </row>
    <row r="1964" spans="31:31" x14ac:dyDescent="0.3">
      <c r="AE1964" t="e">
        <v>#N/A</v>
      </c>
    </row>
    <row r="1965" spans="31:31" x14ac:dyDescent="0.3">
      <c r="AE1965" t="e">
        <v>#VALUE!</v>
      </c>
    </row>
    <row r="1966" spans="31:31" x14ac:dyDescent="0.3">
      <c r="AE1966" t="e">
        <v>#VALUE!</v>
      </c>
    </row>
    <row r="1967" spans="31:31" x14ac:dyDescent="0.3">
      <c r="AE1967" t="e">
        <v>#VALUE!</v>
      </c>
    </row>
    <row r="1968" spans="31:31" x14ac:dyDescent="0.3">
      <c r="AE1968" t="e">
        <v>#VALUE!</v>
      </c>
    </row>
    <row r="1969" spans="31:31" x14ac:dyDescent="0.3">
      <c r="AE1969" t="e">
        <v>#VALUE!</v>
      </c>
    </row>
    <row r="1970" spans="31:31" x14ac:dyDescent="0.3">
      <c r="AE1970" t="e">
        <v>#N/A</v>
      </c>
    </row>
    <row r="1971" spans="31:31" x14ac:dyDescent="0.3">
      <c r="AE1971" t="e">
        <v>#VALUE!</v>
      </c>
    </row>
    <row r="1972" spans="31:31" x14ac:dyDescent="0.3">
      <c r="AE1972" t="e">
        <v>#VALUE!</v>
      </c>
    </row>
    <row r="1973" spans="31:31" x14ac:dyDescent="0.3">
      <c r="AE1973" t="e">
        <v>#VALUE!</v>
      </c>
    </row>
    <row r="1974" spans="31:31" x14ac:dyDescent="0.3">
      <c r="AE1974" t="e">
        <v>#VALUE!</v>
      </c>
    </row>
    <row r="1975" spans="31:31" x14ac:dyDescent="0.3">
      <c r="AE1975" t="e">
        <v>#VALUE!</v>
      </c>
    </row>
    <row r="1976" spans="31:31" x14ac:dyDescent="0.3">
      <c r="AE1976" t="e">
        <v>#VALUE!</v>
      </c>
    </row>
    <row r="1977" spans="31:31" x14ac:dyDescent="0.3">
      <c r="AE1977" t="e">
        <v>#N/A</v>
      </c>
    </row>
    <row r="1978" spans="31:31" x14ac:dyDescent="0.3">
      <c r="AE1978" t="e">
        <v>#VALUE!</v>
      </c>
    </row>
    <row r="1979" spans="31:31" x14ac:dyDescent="0.3">
      <c r="AE1979" t="e">
        <v>#VALUE!</v>
      </c>
    </row>
    <row r="1980" spans="31:31" x14ac:dyDescent="0.3">
      <c r="AE1980" t="e">
        <v>#VALUE!</v>
      </c>
    </row>
    <row r="1981" spans="31:31" x14ac:dyDescent="0.3">
      <c r="AE1981" t="e">
        <v>#VALUE!</v>
      </c>
    </row>
    <row r="1982" spans="31:31" x14ac:dyDescent="0.3">
      <c r="AE1982" t="e">
        <v>#VALUE!</v>
      </c>
    </row>
    <row r="1983" spans="31:31" x14ac:dyDescent="0.3">
      <c r="AE1983" t="e">
        <v>#N/A</v>
      </c>
    </row>
    <row r="1984" spans="31:31" x14ac:dyDescent="0.3">
      <c r="AE1984" t="e">
        <v>#VALUE!</v>
      </c>
    </row>
    <row r="1985" spans="31:31" x14ac:dyDescent="0.3">
      <c r="AE1985" t="e">
        <v>#VALUE!</v>
      </c>
    </row>
    <row r="1986" spans="31:31" x14ac:dyDescent="0.3">
      <c r="AE1986" t="e">
        <v>#VALUE!</v>
      </c>
    </row>
    <row r="1987" spans="31:31" x14ac:dyDescent="0.3">
      <c r="AE1987" t="e">
        <v>#VALUE!</v>
      </c>
    </row>
    <row r="1988" spans="31:31" x14ac:dyDescent="0.3">
      <c r="AE1988" t="e">
        <v>#VALUE!</v>
      </c>
    </row>
    <row r="1989" spans="31:31" x14ac:dyDescent="0.3">
      <c r="AE1989" t="e">
        <v>#N/A</v>
      </c>
    </row>
    <row r="1990" spans="31:31" x14ac:dyDescent="0.3">
      <c r="AE1990" t="e">
        <v>#VALUE!</v>
      </c>
    </row>
    <row r="1991" spans="31:31" x14ac:dyDescent="0.3">
      <c r="AE1991" t="e">
        <v>#VALUE!</v>
      </c>
    </row>
    <row r="1992" spans="31:31" x14ac:dyDescent="0.3">
      <c r="AE1992" t="e">
        <v>#VALUE!</v>
      </c>
    </row>
    <row r="1993" spans="31:31" x14ac:dyDescent="0.3">
      <c r="AE1993" t="e">
        <v>#VALUE!</v>
      </c>
    </row>
    <row r="1994" spans="31:31" x14ac:dyDescent="0.3">
      <c r="AE1994" t="e">
        <v>#VALUE!</v>
      </c>
    </row>
    <row r="1995" spans="31:31" x14ac:dyDescent="0.3">
      <c r="AE1995" t="e">
        <v>#N/A</v>
      </c>
    </row>
    <row r="1996" spans="31:31" x14ac:dyDescent="0.3">
      <c r="AE1996" t="e">
        <v>#VALUE!</v>
      </c>
    </row>
    <row r="1997" spans="31:31" x14ac:dyDescent="0.3">
      <c r="AE1997" t="e">
        <v>#VALUE!</v>
      </c>
    </row>
    <row r="1998" spans="31:31" x14ac:dyDescent="0.3">
      <c r="AE1998" t="e">
        <v>#VALUE!</v>
      </c>
    </row>
    <row r="1999" spans="31:31" x14ac:dyDescent="0.3">
      <c r="AE1999" t="e">
        <v>#VALUE!</v>
      </c>
    </row>
    <row r="2000" spans="31:31" x14ac:dyDescent="0.3">
      <c r="AE2000" t="e">
        <v>#VALUE!</v>
      </c>
    </row>
    <row r="2001" spans="31:31" x14ac:dyDescent="0.3">
      <c r="AE2001" t="e">
        <v>#N/A</v>
      </c>
    </row>
    <row r="2002" spans="31:31" x14ac:dyDescent="0.3">
      <c r="AE2002" t="e">
        <v>#VALUE!</v>
      </c>
    </row>
    <row r="2003" spans="31:31" x14ac:dyDescent="0.3">
      <c r="AE2003" t="e">
        <v>#VALUE!</v>
      </c>
    </row>
    <row r="2004" spans="31:31" x14ac:dyDescent="0.3">
      <c r="AE2004" t="e">
        <v>#VALUE!</v>
      </c>
    </row>
    <row r="2005" spans="31:31" x14ac:dyDescent="0.3">
      <c r="AE2005" t="e">
        <v>#VALUE!</v>
      </c>
    </row>
    <row r="2006" spans="31:31" x14ac:dyDescent="0.3">
      <c r="AE2006" t="e">
        <v>#VALUE!</v>
      </c>
    </row>
    <row r="2007" spans="31:31" x14ac:dyDescent="0.3">
      <c r="AE2007" t="e">
        <v>#N/A</v>
      </c>
    </row>
    <row r="2008" spans="31:31" x14ac:dyDescent="0.3">
      <c r="AE2008" t="e">
        <v>#VALUE!</v>
      </c>
    </row>
    <row r="2009" spans="31:31" x14ac:dyDescent="0.3">
      <c r="AE2009" t="e">
        <v>#VALUE!</v>
      </c>
    </row>
    <row r="2010" spans="31:31" x14ac:dyDescent="0.3">
      <c r="AE2010" t="e">
        <v>#VALUE!</v>
      </c>
    </row>
    <row r="2011" spans="31:31" x14ac:dyDescent="0.3">
      <c r="AE2011" t="e">
        <v>#VALUE!</v>
      </c>
    </row>
    <row r="2012" spans="31:31" x14ac:dyDescent="0.3">
      <c r="AE2012" t="e">
        <v>#VALUE!</v>
      </c>
    </row>
    <row r="2013" spans="31:31" x14ac:dyDescent="0.3">
      <c r="AE2013" t="e">
        <v>#N/A</v>
      </c>
    </row>
    <row r="2014" spans="31:31" x14ac:dyDescent="0.3">
      <c r="AE2014" t="e">
        <v>#VALUE!</v>
      </c>
    </row>
    <row r="2015" spans="31:31" x14ac:dyDescent="0.3">
      <c r="AE2015" t="e">
        <v>#VALUE!</v>
      </c>
    </row>
    <row r="2016" spans="31:31" x14ac:dyDescent="0.3">
      <c r="AE2016" t="e">
        <v>#VALUE!</v>
      </c>
    </row>
    <row r="2017" spans="31:31" x14ac:dyDescent="0.3">
      <c r="AE2017" t="e">
        <v>#VALUE!</v>
      </c>
    </row>
    <row r="2018" spans="31:31" x14ac:dyDescent="0.3">
      <c r="AE2018" t="e">
        <v>#VALUE!</v>
      </c>
    </row>
    <row r="2019" spans="31:31" x14ac:dyDescent="0.3">
      <c r="AE2019" t="e">
        <v>#N/A</v>
      </c>
    </row>
    <row r="2020" spans="31:31" x14ac:dyDescent="0.3">
      <c r="AE2020" t="e">
        <v>#VALUE!</v>
      </c>
    </row>
    <row r="2021" spans="31:31" x14ac:dyDescent="0.3">
      <c r="AE2021" t="e">
        <v>#VALUE!</v>
      </c>
    </row>
    <row r="2022" spans="31:31" x14ac:dyDescent="0.3">
      <c r="AE2022" t="e">
        <v>#VALUE!</v>
      </c>
    </row>
    <row r="2023" spans="31:31" x14ac:dyDescent="0.3">
      <c r="AE2023" t="e">
        <v>#VALUE!</v>
      </c>
    </row>
    <row r="2024" spans="31:31" x14ac:dyDescent="0.3">
      <c r="AE2024" t="e">
        <v>#VALUE!</v>
      </c>
    </row>
    <row r="2025" spans="31:31" x14ac:dyDescent="0.3">
      <c r="AE2025" t="e">
        <v>#N/A</v>
      </c>
    </row>
    <row r="2026" spans="31:31" x14ac:dyDescent="0.3">
      <c r="AE2026" t="e">
        <v>#VALUE!</v>
      </c>
    </row>
    <row r="2027" spans="31:31" x14ac:dyDescent="0.3">
      <c r="AE2027" t="e">
        <v>#VALUE!</v>
      </c>
    </row>
    <row r="2028" spans="31:31" x14ac:dyDescent="0.3">
      <c r="AE2028" t="e">
        <v>#VALUE!</v>
      </c>
    </row>
    <row r="2029" spans="31:31" x14ac:dyDescent="0.3">
      <c r="AE2029" t="e">
        <v>#VALUE!</v>
      </c>
    </row>
    <row r="2030" spans="31:31" x14ac:dyDescent="0.3">
      <c r="AE2030" t="e">
        <v>#VALUE!</v>
      </c>
    </row>
    <row r="2031" spans="31:31" x14ac:dyDescent="0.3">
      <c r="AE2031" t="e">
        <v>#N/A</v>
      </c>
    </row>
    <row r="2032" spans="31:31" x14ac:dyDescent="0.3">
      <c r="AE2032" t="e">
        <v>#VALUE!</v>
      </c>
    </row>
    <row r="2033" spans="31:31" x14ac:dyDescent="0.3">
      <c r="AE2033" t="e">
        <v>#VALUE!</v>
      </c>
    </row>
    <row r="2034" spans="31:31" x14ac:dyDescent="0.3">
      <c r="AE2034" t="e">
        <v>#VALUE!</v>
      </c>
    </row>
    <row r="2035" spans="31:31" x14ac:dyDescent="0.3">
      <c r="AE2035" t="e">
        <v>#VALUE!</v>
      </c>
    </row>
    <row r="2036" spans="31:31" x14ac:dyDescent="0.3">
      <c r="AE2036" t="e">
        <v>#VALUE!</v>
      </c>
    </row>
    <row r="2037" spans="31:31" x14ac:dyDescent="0.3">
      <c r="AE2037" t="e">
        <v>#N/A</v>
      </c>
    </row>
    <row r="2038" spans="31:31" x14ac:dyDescent="0.3">
      <c r="AE2038" t="e">
        <v>#VALUE!</v>
      </c>
    </row>
    <row r="2039" spans="31:31" x14ac:dyDescent="0.3">
      <c r="AE2039" t="e">
        <v>#VALUE!</v>
      </c>
    </row>
    <row r="2040" spans="31:31" x14ac:dyDescent="0.3">
      <c r="AE2040" t="e">
        <v>#VALUE!</v>
      </c>
    </row>
    <row r="2041" spans="31:31" x14ac:dyDescent="0.3">
      <c r="AE2041" t="e">
        <v>#VALUE!</v>
      </c>
    </row>
    <row r="2042" spans="31:31" x14ac:dyDescent="0.3">
      <c r="AE2042" t="e">
        <v>#VALUE!</v>
      </c>
    </row>
    <row r="2043" spans="31:31" x14ac:dyDescent="0.3">
      <c r="AE2043" t="e">
        <v>#N/A</v>
      </c>
    </row>
    <row r="2044" spans="31:31" x14ac:dyDescent="0.3">
      <c r="AE2044" t="e">
        <v>#VALUE!</v>
      </c>
    </row>
    <row r="2045" spans="31:31" x14ac:dyDescent="0.3">
      <c r="AE2045" t="e">
        <v>#VALUE!</v>
      </c>
    </row>
    <row r="2046" spans="31:31" x14ac:dyDescent="0.3">
      <c r="AE2046" t="e">
        <v>#VALUE!</v>
      </c>
    </row>
    <row r="2047" spans="31:31" x14ac:dyDescent="0.3">
      <c r="AE2047" t="e">
        <v>#VALUE!</v>
      </c>
    </row>
    <row r="2048" spans="31:31" x14ac:dyDescent="0.3">
      <c r="AE2048" t="e">
        <v>#VALUE!</v>
      </c>
    </row>
    <row r="2049" spans="31:31" x14ac:dyDescent="0.3">
      <c r="AE2049" t="e">
        <v>#VALUE!</v>
      </c>
    </row>
    <row r="2050" spans="31:31" x14ac:dyDescent="0.3">
      <c r="AE2050" t="e">
        <v>#N/A</v>
      </c>
    </row>
    <row r="2051" spans="31:31" x14ac:dyDescent="0.3">
      <c r="AE2051" t="e">
        <v>#VALUE!</v>
      </c>
    </row>
    <row r="2052" spans="31:31" x14ac:dyDescent="0.3">
      <c r="AE2052" t="e">
        <v>#VALUE!</v>
      </c>
    </row>
    <row r="2053" spans="31:31" x14ac:dyDescent="0.3">
      <c r="AE2053" t="e">
        <v>#VALUE!</v>
      </c>
    </row>
    <row r="2054" spans="31:31" x14ac:dyDescent="0.3">
      <c r="AE2054" t="e">
        <v>#VALUE!</v>
      </c>
    </row>
    <row r="2055" spans="31:31" x14ac:dyDescent="0.3">
      <c r="AE2055" t="e">
        <v>#VALUE!</v>
      </c>
    </row>
    <row r="2056" spans="31:31" x14ac:dyDescent="0.3">
      <c r="AE2056" t="e">
        <v>#N/A</v>
      </c>
    </row>
    <row r="2057" spans="31:31" x14ac:dyDescent="0.3">
      <c r="AE2057" t="e">
        <v>#VALUE!</v>
      </c>
    </row>
    <row r="2058" spans="31:31" x14ac:dyDescent="0.3">
      <c r="AE2058" t="e">
        <v>#VALUE!</v>
      </c>
    </row>
    <row r="2059" spans="31:31" x14ac:dyDescent="0.3">
      <c r="AE2059" t="e">
        <v>#VALUE!</v>
      </c>
    </row>
    <row r="2060" spans="31:31" x14ac:dyDescent="0.3">
      <c r="AE2060" t="e">
        <v>#VALUE!</v>
      </c>
    </row>
    <row r="2061" spans="31:31" x14ac:dyDescent="0.3">
      <c r="AE2061" t="e">
        <v>#N/A</v>
      </c>
    </row>
    <row r="2062" spans="31:31" x14ac:dyDescent="0.3">
      <c r="AE2062" t="e">
        <v>#VALUE!</v>
      </c>
    </row>
    <row r="2063" spans="31:31" x14ac:dyDescent="0.3">
      <c r="AE2063" t="e">
        <v>#VALUE!</v>
      </c>
    </row>
    <row r="2064" spans="31:31" x14ac:dyDescent="0.3">
      <c r="AE2064" t="e">
        <v>#VALUE!</v>
      </c>
    </row>
    <row r="2065" spans="31:31" x14ac:dyDescent="0.3">
      <c r="AE2065" t="e">
        <v>#VALUE!</v>
      </c>
    </row>
    <row r="2066" spans="31:31" x14ac:dyDescent="0.3">
      <c r="AE2066" t="e">
        <v>#N/A</v>
      </c>
    </row>
    <row r="2067" spans="31:31" x14ac:dyDescent="0.3">
      <c r="AE2067" t="e">
        <v>#VALUE!</v>
      </c>
    </row>
    <row r="2068" spans="31:31" x14ac:dyDescent="0.3">
      <c r="AE2068" t="e">
        <v>#VALUE!</v>
      </c>
    </row>
  </sheetData>
  <conditionalFormatting sqref="L1247:L1048576 K1210:K1048576 J829 J853 AV834:AZ834 J859 BB834:BG834 J866 BI834:BM834 J872 BO834:BS834 J878 BU834:BY834 J884 CA834:CF834 J891 CH834:CR834 J903 CT834:CX834 J909 CZ834:DD834 J915 DF834:DJ834 J921 DL834:DP834 J927 DR834:DV834 J933 DX834:EB834 J939 ED834:EI834 J946 EK834:EO834 J952 EQ834:EV834 J959 EX834:FB834 J965 FD834:FH834 J971 FJ834:FN834 J977 FP834:FT834 J983 FV834:FZ834 J989 GB834:GF834 J995 GH834:GL834 J1001 GN834:GR834 J1007 GT834:GX834 J1013 GZ834:HD834 J1019 HF834:HJ834 J1025 HL834:HP834 J1031 HR834:HW834 J1038 HY834:IC834 J1044 IE834:IJ834 J1051 IL834:IQ834 J1058 IS834:IX834 J1065 IZ834:JE834 J1072 JG834:JK834 J1078 JM834:JQ834 J1084 JS834:JW834 J1090 JY834:KC834 J1096 KE834:KI834 J1102 KK834:KO834 J1108 KQ834:KU834 J1114 KW834:LB834 J1121 LD834:LH834 J1127 LJ834:LN834 J1133 LP834:LT834 J1139 LV834:LZ834 J1145 MB834:MF834 J1151 MH834:ML834 J1157 MN834:MR834 J1163 MT834:MX834 J1169 MZ834:ND834 J1175 NF834:NJ834 J1181 NL834:NP834 J1187 NR834:NW834 J1194 NY834:OC834 J1200 OE834:OH834 J1205 OJ834:OM834 I1210 U481 T482:T656 U657 T658:T795 U796 T797:T911 U912 T913:T973 U974 T975:T1015 U1016 T1017:T1053 U1054 T1055:T1067 U1068 T1069:T1092 U1093 T1094:T1098 U1099 T1100:T1171 U1172 X512:X911 X913:X973 X975:X1015 X1017:X1053 X1055:X1067 X1069:X1092 X1094:X1098 X1100:X1104 X1106:X1147 X1149:X1171 AB834:AD834 AF834:AT834 M3:M747 K1:K2 L2:L748 S1:S2 T3:T480 S1210:S1048576 T1173:T1209 W1:W2 X3:X510 W1210:W1048576 X1173:X1209 K1210:L1213 L749:N1209 Z1:Z2 AA3:AA396 Z1210:Z1048576 AA398:AA1209">
    <cfRule type="cellIs" dxfId="51" priority="154" operator="lessThan">
      <formula>0</formula>
    </cfRule>
    <cfRule type="cellIs" dxfId="50" priority="155" operator="greaterThan">
      <formula>0</formula>
    </cfRule>
  </conditionalFormatting>
  <conditionalFormatting sqref="J750">
    <cfRule type="cellIs" dxfId="49" priority="150" operator="lessThan">
      <formula>0</formula>
    </cfRule>
    <cfRule type="cellIs" dxfId="48" priority="151" operator="greaterThan">
      <formula>0</formula>
    </cfRule>
  </conditionalFormatting>
  <conditionalFormatting sqref="J755">
    <cfRule type="cellIs" dxfId="47" priority="148" operator="lessThan">
      <formula>0</formula>
    </cfRule>
    <cfRule type="cellIs" dxfId="46" priority="149" operator="greaterThan">
      <formula>0</formula>
    </cfRule>
  </conditionalFormatting>
  <conditionalFormatting sqref="J761">
    <cfRule type="cellIs" dxfId="45" priority="146" operator="lessThan">
      <formula>0</formula>
    </cfRule>
    <cfRule type="cellIs" dxfId="44" priority="147" operator="greaterThan">
      <formula>0</formula>
    </cfRule>
  </conditionalFormatting>
  <conditionalFormatting sqref="J767">
    <cfRule type="cellIs" dxfId="43" priority="144" operator="lessThan">
      <formula>0</formula>
    </cfRule>
    <cfRule type="cellIs" dxfId="42" priority="145" operator="greaterThan">
      <formula>0</formula>
    </cfRule>
  </conditionalFormatting>
  <conditionalFormatting sqref="J773">
    <cfRule type="cellIs" dxfId="41" priority="142" operator="lessThan">
      <formula>0</formula>
    </cfRule>
    <cfRule type="cellIs" dxfId="40" priority="143" operator="greaterThan">
      <formula>0</formula>
    </cfRule>
  </conditionalFormatting>
  <conditionalFormatting sqref="J779">
    <cfRule type="cellIs" dxfId="39" priority="140" operator="lessThan">
      <formula>0</formula>
    </cfRule>
    <cfRule type="cellIs" dxfId="38" priority="141" operator="greaterThan">
      <formula>0</formula>
    </cfRule>
  </conditionalFormatting>
  <conditionalFormatting sqref="J786">
    <cfRule type="cellIs" dxfId="37" priority="138" operator="lessThan">
      <formula>0</formula>
    </cfRule>
    <cfRule type="cellIs" dxfId="36" priority="139" operator="greaterThan">
      <formula>0</formula>
    </cfRule>
  </conditionalFormatting>
  <conditionalFormatting sqref="J793">
    <cfRule type="cellIs" dxfId="35" priority="136" operator="lessThan">
      <formula>0</formula>
    </cfRule>
    <cfRule type="cellIs" dxfId="34" priority="137" operator="greaterThan">
      <formula>0</formula>
    </cfRule>
  </conditionalFormatting>
  <conditionalFormatting sqref="J799">
    <cfRule type="cellIs" dxfId="33" priority="134" operator="lessThan">
      <formula>0</formula>
    </cfRule>
    <cfRule type="cellIs" dxfId="32" priority="135" operator="greaterThan">
      <formula>0</formula>
    </cfRule>
  </conditionalFormatting>
  <conditionalFormatting sqref="J805">
    <cfRule type="cellIs" dxfId="31" priority="132" operator="lessThan">
      <formula>0</formula>
    </cfRule>
    <cfRule type="cellIs" dxfId="30" priority="133" operator="greaterThan">
      <formula>0</formula>
    </cfRule>
  </conditionalFormatting>
  <conditionalFormatting sqref="J817">
    <cfRule type="cellIs" dxfId="29" priority="130" operator="lessThan">
      <formula>0</formula>
    </cfRule>
    <cfRule type="cellIs" dxfId="28" priority="131" operator="greaterThan">
      <formula>0</formula>
    </cfRule>
  </conditionalFormatting>
  <conditionalFormatting sqref="J835">
    <cfRule type="cellIs" dxfId="27" priority="126" operator="lessThan">
      <formula>0</formula>
    </cfRule>
    <cfRule type="cellIs" dxfId="26" priority="127" operator="greaterThan">
      <formula>0</formula>
    </cfRule>
  </conditionalFormatting>
  <conditionalFormatting sqref="J841">
    <cfRule type="cellIs" dxfId="25" priority="124" operator="lessThan">
      <formula>0</formula>
    </cfRule>
    <cfRule type="cellIs" dxfId="24" priority="125" operator="greaterThan">
      <formula>0</formula>
    </cfRule>
  </conditionalFormatting>
  <conditionalFormatting sqref="J847">
    <cfRule type="cellIs" dxfId="23" priority="122" operator="lessThan">
      <formula>0</formula>
    </cfRule>
    <cfRule type="cellIs" dxfId="22" priority="123" operator="greaterThan">
      <formula>0</formula>
    </cfRule>
  </conditionalFormatting>
  <conditionalFormatting sqref="J897">
    <cfRule type="cellIs" dxfId="21" priority="120" operator="lessThan">
      <formula>0</formula>
    </cfRule>
    <cfRule type="cellIs" dxfId="20" priority="121" operator="greaterThan">
      <formula>0</formula>
    </cfRule>
  </conditionalFormatting>
  <conditionalFormatting sqref="J823">
    <cfRule type="cellIs" dxfId="19" priority="118" operator="lessThan">
      <formula>0</formula>
    </cfRule>
    <cfRule type="cellIs" dxfId="18" priority="119" operator="greaterThan">
      <formula>0</formula>
    </cfRule>
  </conditionalFormatting>
  <conditionalFormatting sqref="A1199:B1213 A481:B481 U481 A657:B657 U657 A796:B796 U796 A912:B912 U912 A974:B974 U974 A1016:B1016 U1016 A1054:B1054 U1054 A1068:B1068 U1068 A1093:B1093 U1093 A1099:B1099 U1099 A1172:B1172 U1172 A1:B1 U1 AB8:AD8 E1:S1 F1172:S1172 F1099:S1099 F1093:S1093 F1068:S1068 F1054:S1054 F1016:S1016 F974:S974 F912:S912 F796:S796 F657:S657 F481:S481 X1173:X1209 AA1210:XFD1213 AB860:XFD1209 F1173:U1209 E1210:U1213 V3:V1213 W9:W1213 E3:E1209">
    <cfRule type="cellIs" dxfId="17" priority="117" operator="equal">
      <formula>-1</formula>
    </cfRule>
  </conditionalFormatting>
  <conditionalFormatting sqref="A482:B656 A658:B795 A797:B911 A913:B973 A975:B1015 A1017:B1053 A1055:B1067 A1069:B1092 A1094:B1098 A1100:B1171 V1:XFD1 A1173:B1048576 A2:B480 X9:X510 X512:X911 X913:X973 X975:X1015 X1017:X1053 X1055:X1067 X1069:X1092 X1094:X1098 X1100:X1104 X1106:X1147 X1149:X1171 X3:X7 AB3:XFD3 AB4:AD7 AB9:AD859 F3:U480 E1214:XFD1048576 F1100:U1171 F1094:U1098 F1069:U1092 F1055:U1067 F1017:U1053 F975:U1015 F913:U973 F797:U911 F658:U795 F482:U656 E2:XFD2 AE4:XFD859">
    <cfRule type="cellIs" dxfId="16" priority="116" operator="equal">
      <formula>-1</formula>
    </cfRule>
  </conditionalFormatting>
  <conditionalFormatting sqref="J810:J814">
    <cfRule type="cellIs" dxfId="15" priority="112" operator="lessThan">
      <formula>0</formula>
    </cfRule>
    <cfRule type="cellIs" dxfId="14" priority="113" operator="greaterThan">
      <formula>0</formula>
    </cfRule>
  </conditionalFormatting>
  <conditionalFormatting sqref="W834">
    <cfRule type="cellIs" dxfId="13" priority="105" operator="lessThan">
      <formula>0</formula>
    </cfRule>
    <cfRule type="cellIs" dxfId="12" priority="106" operator="greaterThan">
      <formula>0</formula>
    </cfRule>
  </conditionalFormatting>
  <conditionalFormatting sqref="W3:W7">
    <cfRule type="cellIs" dxfId="11" priority="104" operator="equal">
      <formula>-1</formula>
    </cfRule>
  </conditionalFormatting>
  <conditionalFormatting sqref="AA397">
    <cfRule type="cellIs" dxfId="10" priority="6" operator="lessThan">
      <formula>0</formula>
    </cfRule>
    <cfRule type="cellIs" dxfId="9" priority="7" operator="greaterThan">
      <formula>0</formula>
    </cfRule>
  </conditionalFormatting>
  <conditionalFormatting sqref="AA397">
    <cfRule type="cellIs" dxfId="8" priority="5" operator="equal">
      <formula>-1</formula>
    </cfRule>
  </conditionalFormatting>
  <conditionalFormatting sqref="C1199:C1213 C481 C657 C796 C912 C974 C1016 C1054 C1068 C1093 C1099 C1172 C1">
    <cfRule type="cellIs" dxfId="7" priority="4" operator="equal">
      <formula>-1</formula>
    </cfRule>
  </conditionalFormatting>
  <conditionalFormatting sqref="C482:C656 C658:C795 C797:C911 C913:C973 C975:C1015 C1017:C1053 C1055:C1067 C1069:C1092 C1094:C1098 C1100:C1171 C1173:C1048576 C2:C480">
    <cfRule type="cellIs" dxfId="6" priority="3" operator="equal">
      <formula>-1</formula>
    </cfRule>
  </conditionalFormatting>
  <conditionalFormatting sqref="D1199:D1213 D481 D657 D796 D912 D974 D1016 D1054 D1068 D1093 D1099 D1172 D1">
    <cfRule type="cellIs" dxfId="5" priority="2" operator="equal">
      <formula>-1</formula>
    </cfRule>
  </conditionalFormatting>
  <conditionalFormatting sqref="D482:D656 D658:D795 D797:D911 D913:D973 D975:D1015 D1017:D1053 D1055:D1067 D1069:D1092 D1094:D1098 D1100:D1171 D1173:D1048576 D2:D480">
    <cfRule type="cellIs" dxfId="4" priority="1" operator="equal">
      <formula>-1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3C0DA-4035-4114-94C8-CCD21E7B169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053"/>
  <sheetViews>
    <sheetView topLeftCell="A2031" workbookViewId="0">
      <selection activeCell="F883" sqref="F883"/>
    </sheetView>
  </sheetViews>
  <sheetFormatPr defaultRowHeight="14.4" x14ac:dyDescent="0.3"/>
  <cols>
    <col min="11" max="11" width="11.44140625" bestFit="1" customWidth="1"/>
  </cols>
  <sheetData>
    <row r="1" spans="1:13" x14ac:dyDescent="0.3">
      <c r="A1" t="s">
        <v>394</v>
      </c>
      <c r="B1" t="s">
        <v>395</v>
      </c>
      <c r="C1" t="s">
        <v>396</v>
      </c>
      <c r="D1" t="s">
        <v>397</v>
      </c>
      <c r="E1" t="s">
        <v>398</v>
      </c>
      <c r="F1" t="s">
        <v>399</v>
      </c>
      <c r="G1" t="s">
        <v>400</v>
      </c>
      <c r="H1" t="s">
        <v>401</v>
      </c>
      <c r="I1" t="s">
        <v>402</v>
      </c>
      <c r="J1" t="s">
        <v>403</v>
      </c>
      <c r="K1" t="s">
        <v>404</v>
      </c>
      <c r="L1" t="s">
        <v>405</v>
      </c>
      <c r="M1" t="s">
        <v>406</v>
      </c>
    </row>
    <row r="2" spans="1:13" x14ac:dyDescent="0.3">
      <c r="A2" t="s">
        <v>407</v>
      </c>
      <c r="B2" t="s">
        <v>408</v>
      </c>
      <c r="C2">
        <v>111.01</v>
      </c>
      <c r="D2">
        <v>111.01</v>
      </c>
      <c r="E2">
        <v>111.01</v>
      </c>
      <c r="F2">
        <v>111.01</v>
      </c>
      <c r="G2">
        <v>111.01</v>
      </c>
      <c r="H2">
        <v>105.73</v>
      </c>
      <c r="I2">
        <v>3</v>
      </c>
      <c r="J2">
        <v>333.03</v>
      </c>
      <c r="K2" s="3">
        <v>44344</v>
      </c>
      <c r="L2">
        <v>3</v>
      </c>
      <c r="M2" t="s">
        <v>409</v>
      </c>
    </row>
    <row r="3" spans="1:13" x14ac:dyDescent="0.3">
      <c r="A3" t="s">
        <v>410</v>
      </c>
      <c r="B3" t="s">
        <v>411</v>
      </c>
      <c r="C3">
        <v>69</v>
      </c>
      <c r="D3">
        <v>69.5</v>
      </c>
      <c r="E3">
        <v>62.25</v>
      </c>
      <c r="F3">
        <v>63.65</v>
      </c>
      <c r="G3">
        <v>64.45</v>
      </c>
      <c r="H3">
        <v>68.150000000000006</v>
      </c>
      <c r="I3">
        <v>682674</v>
      </c>
      <c r="J3">
        <v>44522289.5</v>
      </c>
      <c r="K3" s="3">
        <v>44344</v>
      </c>
      <c r="L3">
        <v>5562</v>
      </c>
      <c r="M3" t="s">
        <v>412</v>
      </c>
    </row>
    <row r="4" spans="1:13" x14ac:dyDescent="0.3">
      <c r="A4" t="s">
        <v>413</v>
      </c>
      <c r="B4" t="s">
        <v>411</v>
      </c>
      <c r="C4">
        <v>15.6</v>
      </c>
      <c r="D4">
        <v>15.6</v>
      </c>
      <c r="E4">
        <v>15.05</v>
      </c>
      <c r="F4">
        <v>15.15</v>
      </c>
      <c r="G4">
        <v>15.25</v>
      </c>
      <c r="H4">
        <v>15.3</v>
      </c>
      <c r="I4">
        <v>6647</v>
      </c>
      <c r="J4">
        <v>102091.7</v>
      </c>
      <c r="K4" s="3">
        <v>44344</v>
      </c>
      <c r="L4">
        <v>59</v>
      </c>
      <c r="M4" t="s">
        <v>414</v>
      </c>
    </row>
    <row r="5" spans="1:13" x14ac:dyDescent="0.3">
      <c r="A5" t="s">
        <v>415</v>
      </c>
      <c r="B5" t="s">
        <v>411</v>
      </c>
      <c r="C5">
        <v>9.5500000000000007</v>
      </c>
      <c r="D5">
        <v>9.6</v>
      </c>
      <c r="E5">
        <v>8.9499999999999993</v>
      </c>
      <c r="F5">
        <v>9</v>
      </c>
      <c r="G5">
        <v>9.0500000000000007</v>
      </c>
      <c r="H5">
        <v>9.3000000000000007</v>
      </c>
      <c r="I5">
        <v>28926852</v>
      </c>
      <c r="J5">
        <v>268238233.05000001</v>
      </c>
      <c r="K5" s="3">
        <v>44344</v>
      </c>
      <c r="L5">
        <v>27464</v>
      </c>
      <c r="M5" t="s">
        <v>416</v>
      </c>
    </row>
    <row r="6" spans="1:13" x14ac:dyDescent="0.3">
      <c r="A6" t="s">
        <v>108</v>
      </c>
      <c r="B6" t="s">
        <v>411</v>
      </c>
      <c r="C6">
        <v>26585.05</v>
      </c>
      <c r="D6">
        <v>27200</v>
      </c>
      <c r="E6">
        <v>24948.05</v>
      </c>
      <c r="F6">
        <v>25313.35</v>
      </c>
      <c r="G6">
        <v>25290</v>
      </c>
      <c r="H6">
        <v>26580.25</v>
      </c>
      <c r="I6">
        <v>18634</v>
      </c>
      <c r="J6">
        <v>491396610.05000001</v>
      </c>
      <c r="K6" s="3">
        <v>44344</v>
      </c>
      <c r="L6">
        <v>7926</v>
      </c>
      <c r="M6" t="s">
        <v>417</v>
      </c>
    </row>
    <row r="7" spans="1:13" x14ac:dyDescent="0.3">
      <c r="A7" t="s">
        <v>418</v>
      </c>
      <c r="B7" t="s">
        <v>411</v>
      </c>
      <c r="C7">
        <v>14.2</v>
      </c>
      <c r="D7">
        <v>14.2</v>
      </c>
      <c r="E7">
        <v>13.3</v>
      </c>
      <c r="F7">
        <v>13.85</v>
      </c>
      <c r="G7">
        <v>13.8</v>
      </c>
      <c r="H7">
        <v>13.95</v>
      </c>
      <c r="I7">
        <v>17655</v>
      </c>
      <c r="J7">
        <v>242768.65</v>
      </c>
      <c r="K7" s="3">
        <v>44344</v>
      </c>
      <c r="L7">
        <v>143</v>
      </c>
      <c r="M7" t="s">
        <v>419</v>
      </c>
    </row>
    <row r="8" spans="1:13" x14ac:dyDescent="0.3">
      <c r="A8" t="s">
        <v>420</v>
      </c>
      <c r="B8" t="s">
        <v>411</v>
      </c>
      <c r="C8">
        <v>353.65</v>
      </c>
      <c r="D8">
        <v>353.65</v>
      </c>
      <c r="E8">
        <v>344</v>
      </c>
      <c r="F8">
        <v>345.65</v>
      </c>
      <c r="G8">
        <v>346.75</v>
      </c>
      <c r="H8">
        <v>344.65</v>
      </c>
      <c r="I8">
        <v>23049</v>
      </c>
      <c r="J8">
        <v>7990554.7000000002</v>
      </c>
      <c r="K8" s="3">
        <v>44344</v>
      </c>
      <c r="L8">
        <v>807</v>
      </c>
      <c r="M8" t="s">
        <v>421</v>
      </c>
    </row>
    <row r="9" spans="1:13" x14ac:dyDescent="0.3">
      <c r="A9" t="s">
        <v>422</v>
      </c>
      <c r="B9" t="s">
        <v>423</v>
      </c>
      <c r="C9">
        <v>91</v>
      </c>
      <c r="D9">
        <v>91.9</v>
      </c>
      <c r="E9">
        <v>88.6</v>
      </c>
      <c r="F9">
        <v>89</v>
      </c>
      <c r="G9">
        <v>89.5</v>
      </c>
      <c r="H9">
        <v>93.15</v>
      </c>
      <c r="I9">
        <v>79859</v>
      </c>
      <c r="J9">
        <v>7152443.9000000004</v>
      </c>
      <c r="K9" s="3">
        <v>44344</v>
      </c>
      <c r="L9">
        <v>824</v>
      </c>
      <c r="M9" t="s">
        <v>424</v>
      </c>
    </row>
    <row r="10" spans="1:13" x14ac:dyDescent="0.3">
      <c r="A10" t="s">
        <v>425</v>
      </c>
      <c r="B10" t="s">
        <v>408</v>
      </c>
      <c r="C10">
        <v>104.53</v>
      </c>
      <c r="D10">
        <v>104.53</v>
      </c>
      <c r="E10">
        <v>104.51</v>
      </c>
      <c r="F10">
        <v>104.51</v>
      </c>
      <c r="G10">
        <v>104.51</v>
      </c>
      <c r="H10">
        <v>110</v>
      </c>
      <c r="I10">
        <v>10</v>
      </c>
      <c r="J10">
        <v>1045.2</v>
      </c>
      <c r="K10" s="3">
        <v>44344</v>
      </c>
      <c r="L10">
        <v>2</v>
      </c>
      <c r="M10" t="s">
        <v>426</v>
      </c>
    </row>
    <row r="11" spans="1:13" x14ac:dyDescent="0.3">
      <c r="A11" t="s">
        <v>427</v>
      </c>
      <c r="B11" t="s">
        <v>408</v>
      </c>
      <c r="C11">
        <v>120</v>
      </c>
      <c r="D11">
        <v>120</v>
      </c>
      <c r="E11">
        <v>120</v>
      </c>
      <c r="F11">
        <v>120</v>
      </c>
      <c r="G11">
        <v>120</v>
      </c>
      <c r="H11">
        <v>120</v>
      </c>
      <c r="I11">
        <v>1142</v>
      </c>
      <c r="J11">
        <v>137040</v>
      </c>
      <c r="K11" s="3">
        <v>44344</v>
      </c>
      <c r="L11">
        <v>1</v>
      </c>
      <c r="M11" t="s">
        <v>428</v>
      </c>
    </row>
    <row r="12" spans="1:13" x14ac:dyDescent="0.3">
      <c r="A12" t="s">
        <v>429</v>
      </c>
      <c r="B12" t="s">
        <v>423</v>
      </c>
      <c r="C12">
        <v>4.8499999999999996</v>
      </c>
      <c r="D12">
        <v>4.8499999999999996</v>
      </c>
      <c r="E12">
        <v>4.5</v>
      </c>
      <c r="F12">
        <v>4.55</v>
      </c>
      <c r="G12">
        <v>4.55</v>
      </c>
      <c r="H12">
        <v>4.6500000000000004</v>
      </c>
      <c r="I12">
        <v>825379</v>
      </c>
      <c r="J12">
        <v>3869250.2</v>
      </c>
      <c r="K12" s="3">
        <v>44344</v>
      </c>
      <c r="L12">
        <v>599</v>
      </c>
      <c r="M12" t="s">
        <v>430</v>
      </c>
    </row>
    <row r="13" spans="1:13" x14ac:dyDescent="0.3">
      <c r="A13" t="s">
        <v>431</v>
      </c>
      <c r="B13" t="s">
        <v>411</v>
      </c>
      <c r="C13">
        <v>157.75</v>
      </c>
      <c r="D13">
        <v>158</v>
      </c>
      <c r="E13">
        <v>156.5</v>
      </c>
      <c r="F13">
        <v>157.6</v>
      </c>
      <c r="G13">
        <v>158</v>
      </c>
      <c r="H13">
        <v>157.5</v>
      </c>
      <c r="I13">
        <v>49809</v>
      </c>
      <c r="J13">
        <v>7831375.7000000002</v>
      </c>
      <c r="K13" s="3">
        <v>44344</v>
      </c>
      <c r="L13">
        <v>321</v>
      </c>
      <c r="M13" t="s">
        <v>432</v>
      </c>
    </row>
    <row r="14" spans="1:13" x14ac:dyDescent="0.3">
      <c r="A14" t="s">
        <v>433</v>
      </c>
      <c r="B14" t="s">
        <v>423</v>
      </c>
      <c r="C14">
        <v>84</v>
      </c>
      <c r="D14">
        <v>89.9</v>
      </c>
      <c r="E14">
        <v>82.6</v>
      </c>
      <c r="F14">
        <v>86.9</v>
      </c>
      <c r="G14">
        <v>89.45</v>
      </c>
      <c r="H14">
        <v>86.7</v>
      </c>
      <c r="I14">
        <v>8881</v>
      </c>
      <c r="J14">
        <v>765573.15</v>
      </c>
      <c r="K14" s="3">
        <v>44344</v>
      </c>
      <c r="L14">
        <v>272</v>
      </c>
      <c r="M14" t="s">
        <v>434</v>
      </c>
    </row>
    <row r="15" spans="1:13" x14ac:dyDescent="0.3">
      <c r="A15" t="s">
        <v>435</v>
      </c>
      <c r="B15" t="s">
        <v>411</v>
      </c>
      <c r="C15">
        <v>734.4</v>
      </c>
      <c r="D15">
        <v>742.95</v>
      </c>
      <c r="E15">
        <v>719.4</v>
      </c>
      <c r="F15">
        <v>723.45</v>
      </c>
      <c r="G15">
        <v>725.2</v>
      </c>
      <c r="H15">
        <v>730.45</v>
      </c>
      <c r="I15">
        <v>373003</v>
      </c>
      <c r="J15">
        <v>272667422.94999999</v>
      </c>
      <c r="K15" s="3">
        <v>44344</v>
      </c>
      <c r="L15">
        <v>13807</v>
      </c>
      <c r="M15" t="s">
        <v>436</v>
      </c>
    </row>
    <row r="16" spans="1:13" x14ac:dyDescent="0.3">
      <c r="A16" t="s">
        <v>97</v>
      </c>
      <c r="B16" t="s">
        <v>411</v>
      </c>
      <c r="C16">
        <v>1667.65</v>
      </c>
      <c r="D16">
        <v>1688.9</v>
      </c>
      <c r="E16">
        <v>1655.55</v>
      </c>
      <c r="F16">
        <v>1660.85</v>
      </c>
      <c r="G16">
        <v>1663.75</v>
      </c>
      <c r="H16">
        <v>1658.9</v>
      </c>
      <c r="I16">
        <v>464086</v>
      </c>
      <c r="J16">
        <v>774867150.25</v>
      </c>
      <c r="K16" s="3">
        <v>44344</v>
      </c>
      <c r="L16">
        <v>21205</v>
      </c>
      <c r="M16" t="s">
        <v>437</v>
      </c>
    </row>
    <row r="17" spans="1:13" x14ac:dyDescent="0.3">
      <c r="A17" t="s">
        <v>83</v>
      </c>
      <c r="B17" t="s">
        <v>411</v>
      </c>
      <c r="C17">
        <v>1495</v>
      </c>
      <c r="D17">
        <v>1495</v>
      </c>
      <c r="E17">
        <v>1418</v>
      </c>
      <c r="F17">
        <v>1427.85</v>
      </c>
      <c r="G17">
        <v>1438</v>
      </c>
      <c r="H17">
        <v>1468.75</v>
      </c>
      <c r="I17">
        <v>38440</v>
      </c>
      <c r="J17">
        <v>55491201.350000001</v>
      </c>
      <c r="K17" s="3">
        <v>44344</v>
      </c>
      <c r="L17">
        <v>4809</v>
      </c>
      <c r="M17" t="s">
        <v>438</v>
      </c>
    </row>
    <row r="18" spans="1:13" x14ac:dyDescent="0.3">
      <c r="A18" t="s">
        <v>439</v>
      </c>
      <c r="B18" t="s">
        <v>423</v>
      </c>
      <c r="C18">
        <v>22.35</v>
      </c>
      <c r="D18">
        <v>23.6</v>
      </c>
      <c r="E18">
        <v>21.7</v>
      </c>
      <c r="F18">
        <v>22.8</v>
      </c>
      <c r="G18">
        <v>23.5</v>
      </c>
      <c r="H18">
        <v>22.5</v>
      </c>
      <c r="I18">
        <v>49859</v>
      </c>
      <c r="J18">
        <v>1168155.05</v>
      </c>
      <c r="K18" s="3">
        <v>44344</v>
      </c>
      <c r="L18">
        <v>108</v>
      </c>
      <c r="M18" t="s">
        <v>440</v>
      </c>
    </row>
    <row r="19" spans="1:13" x14ac:dyDescent="0.3">
      <c r="A19" t="s">
        <v>441</v>
      </c>
      <c r="B19" t="s">
        <v>411</v>
      </c>
      <c r="C19">
        <v>71.75</v>
      </c>
      <c r="D19">
        <v>72.8</v>
      </c>
      <c r="E19">
        <v>68.599999999999994</v>
      </c>
      <c r="F19">
        <v>69.400000000000006</v>
      </c>
      <c r="G19">
        <v>69.900000000000006</v>
      </c>
      <c r="H19">
        <v>71.75</v>
      </c>
      <c r="I19">
        <v>109045</v>
      </c>
      <c r="J19">
        <v>7620011.7000000002</v>
      </c>
      <c r="K19" s="3">
        <v>44344</v>
      </c>
      <c r="L19">
        <v>1325</v>
      </c>
      <c r="M19" t="s">
        <v>442</v>
      </c>
    </row>
    <row r="20" spans="1:13" x14ac:dyDescent="0.3">
      <c r="A20" t="s">
        <v>443</v>
      </c>
      <c r="B20" t="s">
        <v>411</v>
      </c>
      <c r="C20">
        <v>2275.15</v>
      </c>
      <c r="D20">
        <v>2336.85</v>
      </c>
      <c r="E20">
        <v>2275.1</v>
      </c>
      <c r="F20">
        <v>2306.0500000000002</v>
      </c>
      <c r="G20">
        <v>2294</v>
      </c>
      <c r="H20">
        <v>2311</v>
      </c>
      <c r="I20">
        <v>71656</v>
      </c>
      <c r="J20">
        <v>165824373.59999999</v>
      </c>
      <c r="K20" s="3">
        <v>44344</v>
      </c>
      <c r="L20">
        <v>11319</v>
      </c>
      <c r="M20" t="s">
        <v>444</v>
      </c>
    </row>
    <row r="21" spans="1:13" x14ac:dyDescent="0.3">
      <c r="A21" t="s">
        <v>445</v>
      </c>
      <c r="B21" t="s">
        <v>411</v>
      </c>
      <c r="C21">
        <v>38.700000000000003</v>
      </c>
      <c r="D21">
        <v>39.200000000000003</v>
      </c>
      <c r="E21">
        <v>36.200000000000003</v>
      </c>
      <c r="F21">
        <v>36.25</v>
      </c>
      <c r="G21">
        <v>36.35</v>
      </c>
      <c r="H21">
        <v>38.1</v>
      </c>
      <c r="I21">
        <v>326446</v>
      </c>
      <c r="J21">
        <v>12172041.85</v>
      </c>
      <c r="K21" s="3">
        <v>44344</v>
      </c>
      <c r="L21">
        <v>2467</v>
      </c>
      <c r="M21" t="s">
        <v>446</v>
      </c>
    </row>
    <row r="22" spans="1:13" x14ac:dyDescent="0.3">
      <c r="A22" t="s">
        <v>170</v>
      </c>
      <c r="B22" t="s">
        <v>411</v>
      </c>
      <c r="C22">
        <v>1565</v>
      </c>
      <c r="D22">
        <v>1600</v>
      </c>
      <c r="E22">
        <v>1523.1</v>
      </c>
      <c r="F22">
        <v>1588.75</v>
      </c>
      <c r="G22">
        <v>1585</v>
      </c>
      <c r="H22">
        <v>1579.25</v>
      </c>
      <c r="I22">
        <v>181421</v>
      </c>
      <c r="J22">
        <v>285778927.35000002</v>
      </c>
      <c r="K22" s="3">
        <v>44344</v>
      </c>
      <c r="L22">
        <v>16184</v>
      </c>
      <c r="M22" t="s">
        <v>447</v>
      </c>
    </row>
    <row r="23" spans="1:13" x14ac:dyDescent="0.3">
      <c r="A23" t="s">
        <v>216</v>
      </c>
      <c r="B23" t="s">
        <v>411</v>
      </c>
      <c r="C23">
        <v>15993</v>
      </c>
      <c r="D23">
        <v>16171.85</v>
      </c>
      <c r="E23">
        <v>15874.95</v>
      </c>
      <c r="F23">
        <v>16102.3</v>
      </c>
      <c r="G23">
        <v>16100</v>
      </c>
      <c r="H23">
        <v>15993.85</v>
      </c>
      <c r="I23">
        <v>29672</v>
      </c>
      <c r="J23">
        <v>476327693.39999998</v>
      </c>
      <c r="K23" s="3">
        <v>44344</v>
      </c>
      <c r="L23">
        <v>5148</v>
      </c>
      <c r="M23" t="s">
        <v>448</v>
      </c>
    </row>
    <row r="24" spans="1:13" x14ac:dyDescent="0.3">
      <c r="A24" t="s">
        <v>449</v>
      </c>
      <c r="B24" t="s">
        <v>411</v>
      </c>
      <c r="C24">
        <v>125.25</v>
      </c>
      <c r="D24">
        <v>125.65</v>
      </c>
      <c r="E24">
        <v>123</v>
      </c>
      <c r="F24">
        <v>123.35</v>
      </c>
      <c r="G24">
        <v>123</v>
      </c>
      <c r="H24">
        <v>124.85</v>
      </c>
      <c r="I24">
        <v>2178106</v>
      </c>
      <c r="J24">
        <v>270827993.30000001</v>
      </c>
      <c r="K24" s="3">
        <v>44344</v>
      </c>
      <c r="L24">
        <v>16090</v>
      </c>
      <c r="M24" t="s">
        <v>450</v>
      </c>
    </row>
    <row r="25" spans="1:13" x14ac:dyDescent="0.3">
      <c r="A25" t="s">
        <v>451</v>
      </c>
      <c r="B25" t="s">
        <v>411</v>
      </c>
      <c r="C25">
        <v>187.5</v>
      </c>
      <c r="D25">
        <v>194.9</v>
      </c>
      <c r="E25">
        <v>185.1</v>
      </c>
      <c r="F25">
        <v>191.05</v>
      </c>
      <c r="G25">
        <v>190.3</v>
      </c>
      <c r="H25">
        <v>185.5</v>
      </c>
      <c r="I25">
        <v>4948409</v>
      </c>
      <c r="J25">
        <v>945280048.85000002</v>
      </c>
      <c r="K25" s="3">
        <v>44344</v>
      </c>
      <c r="L25">
        <v>45566</v>
      </c>
      <c r="M25" t="s">
        <v>452</v>
      </c>
    </row>
    <row r="26" spans="1:13" x14ac:dyDescent="0.3">
      <c r="A26" t="s">
        <v>453</v>
      </c>
      <c r="B26" t="s">
        <v>454</v>
      </c>
      <c r="C26">
        <v>154.44999999999999</v>
      </c>
      <c r="D26">
        <v>156.19999999999999</v>
      </c>
      <c r="E26">
        <v>151</v>
      </c>
      <c r="F26">
        <v>154.05000000000001</v>
      </c>
      <c r="G26">
        <v>154</v>
      </c>
      <c r="H26">
        <v>151.4</v>
      </c>
      <c r="I26">
        <v>12705</v>
      </c>
      <c r="J26">
        <v>1956990.4</v>
      </c>
      <c r="K26" s="3">
        <v>44344</v>
      </c>
      <c r="L26">
        <v>322</v>
      </c>
      <c r="M26" t="s">
        <v>455</v>
      </c>
    </row>
    <row r="27" spans="1:13" x14ac:dyDescent="0.3">
      <c r="A27" t="s">
        <v>456</v>
      </c>
      <c r="B27" t="s">
        <v>457</v>
      </c>
      <c r="C27">
        <v>6.45</v>
      </c>
      <c r="D27">
        <v>6.45</v>
      </c>
      <c r="E27">
        <v>6.45</v>
      </c>
      <c r="F27">
        <v>6.45</v>
      </c>
      <c r="G27">
        <v>6.45</v>
      </c>
      <c r="H27">
        <v>6.15</v>
      </c>
      <c r="I27">
        <v>4000</v>
      </c>
      <c r="J27">
        <v>25800</v>
      </c>
      <c r="K27" s="3">
        <v>44344</v>
      </c>
      <c r="L27">
        <v>1</v>
      </c>
      <c r="M27" t="s">
        <v>458</v>
      </c>
    </row>
    <row r="28" spans="1:13" x14ac:dyDescent="0.3">
      <c r="A28" t="s">
        <v>459</v>
      </c>
      <c r="B28" t="s">
        <v>411</v>
      </c>
      <c r="C28">
        <v>61.9</v>
      </c>
      <c r="D28">
        <v>62.85</v>
      </c>
      <c r="E28">
        <v>60.95</v>
      </c>
      <c r="F28">
        <v>62</v>
      </c>
      <c r="G28">
        <v>62.4</v>
      </c>
      <c r="H28">
        <v>61.35</v>
      </c>
      <c r="I28">
        <v>1514</v>
      </c>
      <c r="J28">
        <v>93136.3</v>
      </c>
      <c r="K28" s="3">
        <v>44344</v>
      </c>
      <c r="L28">
        <v>43</v>
      </c>
      <c r="M28" t="s">
        <v>460</v>
      </c>
    </row>
    <row r="29" spans="1:13" x14ac:dyDescent="0.3">
      <c r="A29" t="s">
        <v>461</v>
      </c>
      <c r="B29" t="s">
        <v>411</v>
      </c>
      <c r="C29">
        <v>341</v>
      </c>
      <c r="D29">
        <v>356</v>
      </c>
      <c r="E29">
        <v>341</v>
      </c>
      <c r="F29">
        <v>349.81</v>
      </c>
      <c r="G29">
        <v>350</v>
      </c>
      <c r="H29">
        <v>349.44</v>
      </c>
      <c r="I29">
        <v>695</v>
      </c>
      <c r="J29">
        <v>243330.49</v>
      </c>
      <c r="K29" s="3">
        <v>44344</v>
      </c>
      <c r="L29">
        <v>49</v>
      </c>
      <c r="M29" t="s">
        <v>462</v>
      </c>
    </row>
    <row r="30" spans="1:13" x14ac:dyDescent="0.3">
      <c r="A30" t="s">
        <v>463</v>
      </c>
      <c r="B30" t="s">
        <v>411</v>
      </c>
      <c r="C30">
        <v>378.1</v>
      </c>
      <c r="D30">
        <v>382</v>
      </c>
      <c r="E30">
        <v>378.1</v>
      </c>
      <c r="F30">
        <v>382</v>
      </c>
      <c r="G30">
        <v>382</v>
      </c>
      <c r="H30">
        <v>378.1</v>
      </c>
      <c r="I30">
        <v>88</v>
      </c>
      <c r="J30">
        <v>33549.08</v>
      </c>
      <c r="K30" s="3">
        <v>44344</v>
      </c>
      <c r="L30">
        <v>9</v>
      </c>
      <c r="M30" t="s">
        <v>464</v>
      </c>
    </row>
    <row r="31" spans="1:13" x14ac:dyDescent="0.3">
      <c r="A31" t="s">
        <v>465</v>
      </c>
      <c r="B31" t="s">
        <v>466</v>
      </c>
      <c r="C31">
        <v>8.51</v>
      </c>
      <c r="D31">
        <v>8.51</v>
      </c>
      <c r="E31">
        <v>8.51</v>
      </c>
      <c r="F31">
        <v>8.51</v>
      </c>
      <c r="G31">
        <v>8.51</v>
      </c>
      <c r="H31">
        <v>9.2100000000000009</v>
      </c>
      <c r="I31">
        <v>10</v>
      </c>
      <c r="J31">
        <v>85.1</v>
      </c>
      <c r="K31" s="3">
        <v>44344</v>
      </c>
      <c r="L31">
        <v>1</v>
      </c>
      <c r="M31" t="s">
        <v>467</v>
      </c>
    </row>
    <row r="32" spans="1:13" x14ac:dyDescent="0.3">
      <c r="A32" t="s">
        <v>468</v>
      </c>
      <c r="B32" t="s">
        <v>466</v>
      </c>
      <c r="C32">
        <v>9.6</v>
      </c>
      <c r="D32">
        <v>9.6</v>
      </c>
      <c r="E32">
        <v>9.6</v>
      </c>
      <c r="F32">
        <v>9.6</v>
      </c>
      <c r="G32">
        <v>9.6</v>
      </c>
      <c r="H32">
        <v>9.6999999999999993</v>
      </c>
      <c r="I32">
        <v>600</v>
      </c>
      <c r="J32">
        <v>5760</v>
      </c>
      <c r="K32" s="3">
        <v>44344</v>
      </c>
      <c r="L32">
        <v>2</v>
      </c>
      <c r="M32" t="s">
        <v>469</v>
      </c>
    </row>
    <row r="33" spans="1:13" x14ac:dyDescent="0.3">
      <c r="A33" t="s">
        <v>64</v>
      </c>
      <c r="B33" t="s">
        <v>411</v>
      </c>
      <c r="C33">
        <v>1994.9</v>
      </c>
      <c r="D33">
        <v>2009.6</v>
      </c>
      <c r="E33">
        <v>1975</v>
      </c>
      <c r="F33">
        <v>1985.45</v>
      </c>
      <c r="G33">
        <v>1979.95</v>
      </c>
      <c r="H33">
        <v>2000.15</v>
      </c>
      <c r="I33">
        <v>415702</v>
      </c>
      <c r="J33">
        <v>827368990.04999995</v>
      </c>
      <c r="K33" s="3">
        <v>44344</v>
      </c>
      <c r="L33">
        <v>19539</v>
      </c>
      <c r="M33" t="s">
        <v>470</v>
      </c>
    </row>
    <row r="34" spans="1:13" x14ac:dyDescent="0.3">
      <c r="A34" t="s">
        <v>471</v>
      </c>
      <c r="B34" t="s">
        <v>411</v>
      </c>
      <c r="C34">
        <v>1025.2</v>
      </c>
      <c r="D34">
        <v>1079.4000000000001</v>
      </c>
      <c r="E34">
        <v>1025.2</v>
      </c>
      <c r="F34">
        <v>1055.7</v>
      </c>
      <c r="G34">
        <v>1059.95</v>
      </c>
      <c r="H34">
        <v>993.35</v>
      </c>
      <c r="I34">
        <v>216193</v>
      </c>
      <c r="J34">
        <v>228802179.30000001</v>
      </c>
      <c r="K34" s="3">
        <v>44344</v>
      </c>
      <c r="L34">
        <v>14506</v>
      </c>
      <c r="M34" t="s">
        <v>472</v>
      </c>
    </row>
    <row r="35" spans="1:13" x14ac:dyDescent="0.3">
      <c r="A35" t="s">
        <v>473</v>
      </c>
      <c r="B35" t="s">
        <v>411</v>
      </c>
      <c r="C35">
        <v>60.1</v>
      </c>
      <c r="D35">
        <v>60.5</v>
      </c>
      <c r="E35">
        <v>58.65</v>
      </c>
      <c r="F35">
        <v>59.65</v>
      </c>
      <c r="G35">
        <v>59.15</v>
      </c>
      <c r="H35">
        <v>59.55</v>
      </c>
      <c r="I35">
        <v>42266</v>
      </c>
      <c r="J35">
        <v>2519572.1</v>
      </c>
      <c r="K35" s="3">
        <v>44344</v>
      </c>
      <c r="L35">
        <v>164</v>
      </c>
      <c r="M35" t="s">
        <v>474</v>
      </c>
    </row>
    <row r="36" spans="1:13" x14ac:dyDescent="0.3">
      <c r="A36" t="s">
        <v>256</v>
      </c>
      <c r="B36" t="s">
        <v>411</v>
      </c>
      <c r="C36">
        <v>163.9</v>
      </c>
      <c r="D36">
        <v>172.9</v>
      </c>
      <c r="E36">
        <v>162.5</v>
      </c>
      <c r="F36">
        <v>168.3</v>
      </c>
      <c r="G36">
        <v>169.4</v>
      </c>
      <c r="H36">
        <v>163.19999999999999</v>
      </c>
      <c r="I36">
        <v>861117</v>
      </c>
      <c r="J36">
        <v>145679104.44999999</v>
      </c>
      <c r="K36" s="3">
        <v>44344</v>
      </c>
      <c r="L36">
        <v>12842</v>
      </c>
      <c r="M36" t="s">
        <v>475</v>
      </c>
    </row>
    <row r="37" spans="1:13" x14ac:dyDescent="0.3">
      <c r="A37" t="s">
        <v>476</v>
      </c>
      <c r="B37" t="s">
        <v>411</v>
      </c>
      <c r="C37">
        <v>440.65</v>
      </c>
      <c r="D37">
        <v>510</v>
      </c>
      <c r="E37">
        <v>440.65</v>
      </c>
      <c r="F37">
        <v>485.35</v>
      </c>
      <c r="G37">
        <v>487.8</v>
      </c>
      <c r="H37">
        <v>440.65</v>
      </c>
      <c r="I37">
        <v>648176</v>
      </c>
      <c r="J37">
        <v>318131968.14999998</v>
      </c>
      <c r="K37" s="3">
        <v>44344</v>
      </c>
      <c r="L37">
        <v>33006</v>
      </c>
      <c r="M37" t="s">
        <v>477</v>
      </c>
    </row>
    <row r="38" spans="1:13" x14ac:dyDescent="0.3">
      <c r="A38" t="s">
        <v>120</v>
      </c>
      <c r="B38" t="s">
        <v>411</v>
      </c>
      <c r="C38">
        <v>1311.6</v>
      </c>
      <c r="D38">
        <v>1330.45</v>
      </c>
      <c r="E38">
        <v>1298</v>
      </c>
      <c r="F38">
        <v>1302.5999999999999</v>
      </c>
      <c r="G38">
        <v>1302</v>
      </c>
      <c r="H38">
        <v>1325.8</v>
      </c>
      <c r="I38">
        <v>2979585</v>
      </c>
      <c r="J38">
        <v>3908173810.8499999</v>
      </c>
      <c r="K38" s="3">
        <v>44344</v>
      </c>
      <c r="L38">
        <v>58720</v>
      </c>
      <c r="M38" t="s">
        <v>478</v>
      </c>
    </row>
    <row r="39" spans="1:13" x14ac:dyDescent="0.3">
      <c r="A39" t="s">
        <v>479</v>
      </c>
      <c r="B39" t="s">
        <v>411</v>
      </c>
      <c r="C39">
        <v>1273</v>
      </c>
      <c r="D39">
        <v>1289</v>
      </c>
      <c r="E39">
        <v>1235</v>
      </c>
      <c r="F39">
        <v>1238.95</v>
      </c>
      <c r="G39">
        <v>1241</v>
      </c>
      <c r="H39">
        <v>1266.5999999999999</v>
      </c>
      <c r="I39">
        <v>747224</v>
      </c>
      <c r="J39">
        <v>942671879.64999998</v>
      </c>
      <c r="K39" s="3">
        <v>44344</v>
      </c>
      <c r="L39">
        <v>43690</v>
      </c>
      <c r="M39" t="s">
        <v>480</v>
      </c>
    </row>
    <row r="40" spans="1:13" x14ac:dyDescent="0.3">
      <c r="A40" t="s">
        <v>135</v>
      </c>
      <c r="B40" t="s">
        <v>411</v>
      </c>
      <c r="C40">
        <v>755</v>
      </c>
      <c r="D40">
        <v>784.9</v>
      </c>
      <c r="E40">
        <v>754</v>
      </c>
      <c r="F40">
        <v>776.15</v>
      </c>
      <c r="G40">
        <v>777</v>
      </c>
      <c r="H40">
        <v>751.4</v>
      </c>
      <c r="I40">
        <v>13623565</v>
      </c>
      <c r="J40">
        <v>10513881145.299999</v>
      </c>
      <c r="K40" s="3">
        <v>44344</v>
      </c>
      <c r="L40">
        <v>179796</v>
      </c>
      <c r="M40" t="s">
        <v>481</v>
      </c>
    </row>
    <row r="41" spans="1:13" x14ac:dyDescent="0.3">
      <c r="A41" t="s">
        <v>75</v>
      </c>
      <c r="B41" t="s">
        <v>411</v>
      </c>
      <c r="C41">
        <v>95.9</v>
      </c>
      <c r="D41">
        <v>97</v>
      </c>
      <c r="E41">
        <v>90.75</v>
      </c>
      <c r="F41">
        <v>91.95</v>
      </c>
      <c r="G41">
        <v>92.3</v>
      </c>
      <c r="H41">
        <v>95.15</v>
      </c>
      <c r="I41">
        <v>26184911</v>
      </c>
      <c r="J41">
        <v>2435816104.8499999</v>
      </c>
      <c r="K41" s="3">
        <v>44344</v>
      </c>
      <c r="L41">
        <v>122366</v>
      </c>
      <c r="M41" t="s">
        <v>482</v>
      </c>
    </row>
    <row r="42" spans="1:13" x14ac:dyDescent="0.3">
      <c r="A42" t="s">
        <v>287</v>
      </c>
      <c r="B42" t="s">
        <v>411</v>
      </c>
      <c r="C42">
        <v>1421.9</v>
      </c>
      <c r="D42">
        <v>1469.95</v>
      </c>
      <c r="E42">
        <v>1413.25</v>
      </c>
      <c r="F42">
        <v>1444.9</v>
      </c>
      <c r="G42">
        <v>1454</v>
      </c>
      <c r="H42">
        <v>1439.8</v>
      </c>
      <c r="I42">
        <v>822133</v>
      </c>
      <c r="J42">
        <v>1190836603.55</v>
      </c>
      <c r="K42" s="3">
        <v>44344</v>
      </c>
      <c r="L42">
        <v>38097</v>
      </c>
      <c r="M42" t="s">
        <v>483</v>
      </c>
    </row>
    <row r="43" spans="1:13" x14ac:dyDescent="0.3">
      <c r="A43" t="s">
        <v>192</v>
      </c>
      <c r="B43" t="s">
        <v>411</v>
      </c>
      <c r="C43">
        <v>975</v>
      </c>
      <c r="D43">
        <v>995.65</v>
      </c>
      <c r="E43">
        <v>952</v>
      </c>
      <c r="F43">
        <v>968.5</v>
      </c>
      <c r="G43">
        <v>977</v>
      </c>
      <c r="H43">
        <v>975.05</v>
      </c>
      <c r="I43">
        <v>35203</v>
      </c>
      <c r="J43">
        <v>34371880.350000001</v>
      </c>
      <c r="K43" s="3">
        <v>44344</v>
      </c>
      <c r="L43">
        <v>4321</v>
      </c>
      <c r="M43" t="s">
        <v>484</v>
      </c>
    </row>
    <row r="44" spans="1:13" x14ac:dyDescent="0.3">
      <c r="A44" t="s">
        <v>485</v>
      </c>
      <c r="B44" t="s">
        <v>423</v>
      </c>
      <c r="C44">
        <v>31.9</v>
      </c>
      <c r="D44">
        <v>32.1</v>
      </c>
      <c r="E44">
        <v>30.75</v>
      </c>
      <c r="F44">
        <v>31.65</v>
      </c>
      <c r="G44">
        <v>30.75</v>
      </c>
      <c r="H44">
        <v>31.95</v>
      </c>
      <c r="I44">
        <v>742</v>
      </c>
      <c r="J44">
        <v>23524.85</v>
      </c>
      <c r="K44" s="3">
        <v>44344</v>
      </c>
      <c r="L44">
        <v>22</v>
      </c>
      <c r="M44" t="s">
        <v>486</v>
      </c>
    </row>
    <row r="45" spans="1:13" x14ac:dyDescent="0.3">
      <c r="A45" t="s">
        <v>487</v>
      </c>
      <c r="B45" t="s">
        <v>411</v>
      </c>
      <c r="C45">
        <v>431.1</v>
      </c>
      <c r="D45">
        <v>437</v>
      </c>
      <c r="E45">
        <v>414.5</v>
      </c>
      <c r="F45">
        <v>418.4</v>
      </c>
      <c r="G45">
        <v>416.45</v>
      </c>
      <c r="H45">
        <v>429.1</v>
      </c>
      <c r="I45">
        <v>25562</v>
      </c>
      <c r="J45">
        <v>10753738.300000001</v>
      </c>
      <c r="K45" s="3">
        <v>44344</v>
      </c>
      <c r="L45">
        <v>1863</v>
      </c>
      <c r="M45" t="s">
        <v>488</v>
      </c>
    </row>
    <row r="46" spans="1:13" x14ac:dyDescent="0.3">
      <c r="A46" t="s">
        <v>489</v>
      </c>
      <c r="B46" t="s">
        <v>411</v>
      </c>
      <c r="C46">
        <v>9.9499999999999993</v>
      </c>
      <c r="D46">
        <v>9.9499999999999993</v>
      </c>
      <c r="E46">
        <v>9.4</v>
      </c>
      <c r="F46">
        <v>9.4</v>
      </c>
      <c r="G46">
        <v>9.4</v>
      </c>
      <c r="H46">
        <v>9.85</v>
      </c>
      <c r="I46">
        <v>19232</v>
      </c>
      <c r="J46">
        <v>183635.8</v>
      </c>
      <c r="K46" s="3">
        <v>44344</v>
      </c>
      <c r="L46">
        <v>102</v>
      </c>
      <c r="M46" t="s">
        <v>490</v>
      </c>
    </row>
    <row r="47" spans="1:13" x14ac:dyDescent="0.3">
      <c r="A47" t="s">
        <v>491</v>
      </c>
      <c r="B47" t="s">
        <v>411</v>
      </c>
      <c r="C47">
        <v>72.8</v>
      </c>
      <c r="D47">
        <v>72.8</v>
      </c>
      <c r="E47">
        <v>69</v>
      </c>
      <c r="F47">
        <v>69.150000000000006</v>
      </c>
      <c r="G47">
        <v>69.5</v>
      </c>
      <c r="H47">
        <v>72.25</v>
      </c>
      <c r="I47">
        <v>434202</v>
      </c>
      <c r="J47">
        <v>30460277.5</v>
      </c>
      <c r="K47" s="3">
        <v>44344</v>
      </c>
      <c r="L47">
        <v>3672</v>
      </c>
      <c r="M47" t="s">
        <v>492</v>
      </c>
    </row>
    <row r="48" spans="1:13" x14ac:dyDescent="0.3">
      <c r="A48" t="s">
        <v>493</v>
      </c>
      <c r="B48" t="s">
        <v>411</v>
      </c>
      <c r="C48">
        <v>65.5</v>
      </c>
      <c r="D48">
        <v>66.650000000000006</v>
      </c>
      <c r="E48">
        <v>65.400000000000006</v>
      </c>
      <c r="F48">
        <v>66.349999999999994</v>
      </c>
      <c r="G48">
        <v>66.599999999999994</v>
      </c>
      <c r="H48">
        <v>63.5</v>
      </c>
      <c r="I48">
        <v>62726</v>
      </c>
      <c r="J48">
        <v>4165386.55</v>
      </c>
      <c r="K48" s="3">
        <v>44344</v>
      </c>
      <c r="L48">
        <v>717</v>
      </c>
      <c r="M48" t="s">
        <v>494</v>
      </c>
    </row>
    <row r="49" spans="1:13" x14ac:dyDescent="0.3">
      <c r="A49" t="s">
        <v>495</v>
      </c>
      <c r="B49" t="s">
        <v>411</v>
      </c>
      <c r="C49">
        <v>474</v>
      </c>
      <c r="D49">
        <v>482.05</v>
      </c>
      <c r="E49">
        <v>451.55</v>
      </c>
      <c r="F49">
        <v>457.2</v>
      </c>
      <c r="G49">
        <v>456</v>
      </c>
      <c r="H49">
        <v>473.65</v>
      </c>
      <c r="I49">
        <v>303749</v>
      </c>
      <c r="J49">
        <v>141680247</v>
      </c>
      <c r="K49" s="3">
        <v>44344</v>
      </c>
      <c r="L49">
        <v>9922</v>
      </c>
      <c r="M49" t="s">
        <v>496</v>
      </c>
    </row>
    <row r="50" spans="1:13" x14ac:dyDescent="0.3">
      <c r="A50" t="s">
        <v>383</v>
      </c>
      <c r="B50" t="s">
        <v>411</v>
      </c>
      <c r="C50">
        <v>355</v>
      </c>
      <c r="D50">
        <v>355</v>
      </c>
      <c r="E50">
        <v>338.5</v>
      </c>
      <c r="F50">
        <v>339.7</v>
      </c>
      <c r="G50">
        <v>339</v>
      </c>
      <c r="H50">
        <v>359.6</v>
      </c>
      <c r="I50">
        <v>759152</v>
      </c>
      <c r="J50">
        <v>261519986.44999999</v>
      </c>
      <c r="K50" s="3">
        <v>44344</v>
      </c>
      <c r="L50">
        <v>18529</v>
      </c>
      <c r="M50" t="s">
        <v>497</v>
      </c>
    </row>
    <row r="51" spans="1:13" x14ac:dyDescent="0.3">
      <c r="A51" t="s">
        <v>498</v>
      </c>
      <c r="B51" t="s">
        <v>411</v>
      </c>
      <c r="C51">
        <v>5280</v>
      </c>
      <c r="D51">
        <v>5320</v>
      </c>
      <c r="E51">
        <v>5215</v>
      </c>
      <c r="F51">
        <v>5224.75</v>
      </c>
      <c r="G51">
        <v>5230</v>
      </c>
      <c r="H51">
        <v>5264.85</v>
      </c>
      <c r="I51">
        <v>52224</v>
      </c>
      <c r="J51">
        <v>274536821.94999999</v>
      </c>
      <c r="K51" s="3">
        <v>44344</v>
      </c>
      <c r="L51">
        <v>9215</v>
      </c>
      <c r="M51" t="s">
        <v>499</v>
      </c>
    </row>
    <row r="52" spans="1:13" x14ac:dyDescent="0.3">
      <c r="A52" t="s">
        <v>500</v>
      </c>
      <c r="B52" t="s">
        <v>411</v>
      </c>
      <c r="C52">
        <v>225</v>
      </c>
      <c r="D52">
        <v>225.8</v>
      </c>
      <c r="E52">
        <v>214.05</v>
      </c>
      <c r="F52">
        <v>216.9</v>
      </c>
      <c r="G52">
        <v>214.15</v>
      </c>
      <c r="H52">
        <v>221.3</v>
      </c>
      <c r="I52">
        <v>20089</v>
      </c>
      <c r="J52">
        <v>4413664.5</v>
      </c>
      <c r="K52" s="3">
        <v>44344</v>
      </c>
      <c r="L52">
        <v>753</v>
      </c>
      <c r="M52" t="s">
        <v>501</v>
      </c>
    </row>
    <row r="53" spans="1:13" x14ac:dyDescent="0.3">
      <c r="A53" t="s">
        <v>293</v>
      </c>
      <c r="B53" t="s">
        <v>411</v>
      </c>
      <c r="C53">
        <v>1525</v>
      </c>
      <c r="D53">
        <v>1525.35</v>
      </c>
      <c r="E53">
        <v>1430</v>
      </c>
      <c r="F53">
        <v>1464.2</v>
      </c>
      <c r="G53">
        <v>1430</v>
      </c>
      <c r="H53">
        <v>1496.6</v>
      </c>
      <c r="I53">
        <v>4259</v>
      </c>
      <c r="J53">
        <v>6284156.2999999998</v>
      </c>
      <c r="K53" s="3">
        <v>44344</v>
      </c>
      <c r="L53">
        <v>527</v>
      </c>
      <c r="M53" t="s">
        <v>502</v>
      </c>
    </row>
    <row r="54" spans="1:13" x14ac:dyDescent="0.3">
      <c r="A54" t="s">
        <v>503</v>
      </c>
      <c r="B54" t="s">
        <v>411</v>
      </c>
      <c r="C54">
        <v>47.4</v>
      </c>
      <c r="D54">
        <v>47.4</v>
      </c>
      <c r="E54">
        <v>44.65</v>
      </c>
      <c r="F54">
        <v>45.15</v>
      </c>
      <c r="G54">
        <v>45.6</v>
      </c>
      <c r="H54">
        <v>46.3</v>
      </c>
      <c r="I54">
        <v>10822</v>
      </c>
      <c r="J54">
        <v>495139.5</v>
      </c>
      <c r="K54" s="3">
        <v>44344</v>
      </c>
      <c r="L54">
        <v>230</v>
      </c>
      <c r="M54" t="s">
        <v>504</v>
      </c>
    </row>
    <row r="55" spans="1:13" x14ac:dyDescent="0.3">
      <c r="A55" t="s">
        <v>505</v>
      </c>
      <c r="B55" t="s">
        <v>411</v>
      </c>
      <c r="C55">
        <v>13.8</v>
      </c>
      <c r="D55">
        <v>13.8</v>
      </c>
      <c r="E55">
        <v>13.2</v>
      </c>
      <c r="F55">
        <v>13.4</v>
      </c>
      <c r="G55">
        <v>13.55</v>
      </c>
      <c r="H55">
        <v>13.6</v>
      </c>
      <c r="I55">
        <v>74899</v>
      </c>
      <c r="J55">
        <v>1011749.75</v>
      </c>
      <c r="K55" s="3">
        <v>44344</v>
      </c>
      <c r="L55">
        <v>302</v>
      </c>
      <c r="M55" t="s">
        <v>506</v>
      </c>
    </row>
    <row r="56" spans="1:13" x14ac:dyDescent="0.3">
      <c r="A56" t="s">
        <v>507</v>
      </c>
      <c r="B56" t="s">
        <v>411</v>
      </c>
      <c r="C56">
        <v>119.05</v>
      </c>
      <c r="D56">
        <v>121.6</v>
      </c>
      <c r="E56">
        <v>116.2</v>
      </c>
      <c r="F56">
        <v>116.95</v>
      </c>
      <c r="G56">
        <v>116.4</v>
      </c>
      <c r="H56">
        <v>118.5</v>
      </c>
      <c r="I56">
        <v>11040</v>
      </c>
      <c r="J56">
        <v>1311740.1499999999</v>
      </c>
      <c r="K56" s="3">
        <v>44344</v>
      </c>
      <c r="L56">
        <v>213</v>
      </c>
      <c r="M56" t="s">
        <v>508</v>
      </c>
    </row>
    <row r="57" spans="1:13" x14ac:dyDescent="0.3">
      <c r="A57" t="s">
        <v>509</v>
      </c>
      <c r="B57" t="s">
        <v>411</v>
      </c>
      <c r="C57">
        <v>185</v>
      </c>
      <c r="D57">
        <v>185.05</v>
      </c>
      <c r="E57">
        <v>172.6</v>
      </c>
      <c r="F57">
        <v>176.5</v>
      </c>
      <c r="G57">
        <v>178.6</v>
      </c>
      <c r="H57">
        <v>181.9</v>
      </c>
      <c r="I57">
        <v>4734</v>
      </c>
      <c r="J57">
        <v>853055.1</v>
      </c>
      <c r="K57" s="3">
        <v>44344</v>
      </c>
      <c r="L57">
        <v>305</v>
      </c>
      <c r="M57" t="s">
        <v>510</v>
      </c>
    </row>
    <row r="58" spans="1:13" x14ac:dyDescent="0.3">
      <c r="A58" t="s">
        <v>386</v>
      </c>
      <c r="B58" t="s">
        <v>411</v>
      </c>
      <c r="C58">
        <v>311.60000000000002</v>
      </c>
      <c r="D58">
        <v>312.45</v>
      </c>
      <c r="E58">
        <v>305</v>
      </c>
      <c r="F58">
        <v>309</v>
      </c>
      <c r="G58">
        <v>309.8</v>
      </c>
      <c r="H58">
        <v>309.85000000000002</v>
      </c>
      <c r="I58">
        <v>10371</v>
      </c>
      <c r="J58">
        <v>3200566.75</v>
      </c>
      <c r="K58" s="3">
        <v>44344</v>
      </c>
      <c r="L58">
        <v>1096</v>
      </c>
      <c r="M58" t="s">
        <v>511</v>
      </c>
    </row>
    <row r="59" spans="1:13" x14ac:dyDescent="0.3">
      <c r="A59" t="s">
        <v>512</v>
      </c>
      <c r="B59" t="s">
        <v>411</v>
      </c>
      <c r="C59">
        <v>227.55</v>
      </c>
      <c r="D59">
        <v>231.95</v>
      </c>
      <c r="E59">
        <v>225</v>
      </c>
      <c r="F59">
        <v>226</v>
      </c>
      <c r="G59">
        <v>227.6</v>
      </c>
      <c r="H59">
        <v>227.15</v>
      </c>
      <c r="I59">
        <v>6595</v>
      </c>
      <c r="J59">
        <v>1495957.3</v>
      </c>
      <c r="K59" s="3">
        <v>44344</v>
      </c>
      <c r="L59">
        <v>288</v>
      </c>
      <c r="M59" t="s">
        <v>513</v>
      </c>
    </row>
    <row r="60" spans="1:13" x14ac:dyDescent="0.3">
      <c r="A60" t="s">
        <v>213</v>
      </c>
      <c r="B60" t="s">
        <v>411</v>
      </c>
      <c r="C60">
        <v>1965</v>
      </c>
      <c r="D60">
        <v>1965</v>
      </c>
      <c r="E60">
        <v>1940.15</v>
      </c>
      <c r="F60">
        <v>1952.65</v>
      </c>
      <c r="G60">
        <v>1950</v>
      </c>
      <c r="H60">
        <v>1934</v>
      </c>
      <c r="I60">
        <v>15590</v>
      </c>
      <c r="J60">
        <v>30453594.899999999</v>
      </c>
      <c r="K60" s="3">
        <v>44344</v>
      </c>
      <c r="L60">
        <v>3132</v>
      </c>
      <c r="M60" t="s">
        <v>514</v>
      </c>
    </row>
    <row r="61" spans="1:13" x14ac:dyDescent="0.3">
      <c r="A61" t="s">
        <v>515</v>
      </c>
      <c r="B61" t="s">
        <v>411</v>
      </c>
      <c r="C61">
        <v>22</v>
      </c>
      <c r="D61">
        <v>22.35</v>
      </c>
      <c r="E61">
        <v>20.100000000000001</v>
      </c>
      <c r="F61">
        <v>21.05</v>
      </c>
      <c r="G61">
        <v>21</v>
      </c>
      <c r="H61">
        <v>21.75</v>
      </c>
      <c r="I61">
        <v>101051</v>
      </c>
      <c r="J61">
        <v>2136340.15</v>
      </c>
      <c r="K61" s="3">
        <v>44344</v>
      </c>
      <c r="L61">
        <v>763</v>
      </c>
      <c r="M61" t="s">
        <v>516</v>
      </c>
    </row>
    <row r="62" spans="1:13" x14ac:dyDescent="0.3">
      <c r="A62" t="s">
        <v>517</v>
      </c>
      <c r="B62" t="s">
        <v>457</v>
      </c>
      <c r="C62">
        <v>46.85</v>
      </c>
      <c r="D62">
        <v>46.85</v>
      </c>
      <c r="E62">
        <v>45.15</v>
      </c>
      <c r="F62">
        <v>45.35</v>
      </c>
      <c r="G62">
        <v>45.35</v>
      </c>
      <c r="H62">
        <v>46.05</v>
      </c>
      <c r="I62">
        <v>22800</v>
      </c>
      <c r="J62">
        <v>1039980</v>
      </c>
      <c r="K62" s="3">
        <v>44344</v>
      </c>
      <c r="L62">
        <v>16</v>
      </c>
      <c r="M62" t="s">
        <v>518</v>
      </c>
    </row>
    <row r="63" spans="1:13" x14ac:dyDescent="0.3">
      <c r="A63" t="s">
        <v>71</v>
      </c>
      <c r="B63" t="s">
        <v>411</v>
      </c>
      <c r="C63">
        <v>1999</v>
      </c>
      <c r="D63">
        <v>2005.3</v>
      </c>
      <c r="E63">
        <v>1956.1</v>
      </c>
      <c r="F63">
        <v>1969.3</v>
      </c>
      <c r="G63">
        <v>1969.9</v>
      </c>
      <c r="H63">
        <v>1995.3</v>
      </c>
      <c r="I63">
        <v>30235</v>
      </c>
      <c r="J63">
        <v>59814241.5</v>
      </c>
      <c r="K63" s="3">
        <v>44344</v>
      </c>
      <c r="L63">
        <v>3885</v>
      </c>
      <c r="M63" t="s">
        <v>519</v>
      </c>
    </row>
    <row r="64" spans="1:13" x14ac:dyDescent="0.3">
      <c r="A64" t="s">
        <v>520</v>
      </c>
      <c r="B64" t="s">
        <v>411</v>
      </c>
      <c r="C64">
        <v>152</v>
      </c>
      <c r="D64">
        <v>152.94999999999999</v>
      </c>
      <c r="E64">
        <v>144.1</v>
      </c>
      <c r="F64">
        <v>145.19999999999999</v>
      </c>
      <c r="G64">
        <v>145</v>
      </c>
      <c r="H64">
        <v>152</v>
      </c>
      <c r="I64">
        <v>191883</v>
      </c>
      <c r="J64">
        <v>28305735.600000001</v>
      </c>
      <c r="K64" s="3">
        <v>44344</v>
      </c>
      <c r="L64">
        <v>5196</v>
      </c>
      <c r="M64" t="s">
        <v>521</v>
      </c>
    </row>
    <row r="65" spans="1:13" x14ac:dyDescent="0.3">
      <c r="A65" t="s">
        <v>522</v>
      </c>
      <c r="B65" t="s">
        <v>423</v>
      </c>
      <c r="C65">
        <v>71.5</v>
      </c>
      <c r="D65">
        <v>73.5</v>
      </c>
      <c r="E65">
        <v>70.900000000000006</v>
      </c>
      <c r="F65">
        <v>73.400000000000006</v>
      </c>
      <c r="G65">
        <v>73.5</v>
      </c>
      <c r="H65">
        <v>70</v>
      </c>
      <c r="I65">
        <v>229906</v>
      </c>
      <c r="J65">
        <v>16668373.949999999</v>
      </c>
      <c r="K65" s="3">
        <v>44344</v>
      </c>
      <c r="L65">
        <v>1184</v>
      </c>
      <c r="M65" t="s">
        <v>523</v>
      </c>
    </row>
    <row r="66" spans="1:13" x14ac:dyDescent="0.3">
      <c r="A66" t="s">
        <v>524</v>
      </c>
      <c r="B66" t="s">
        <v>411</v>
      </c>
      <c r="C66">
        <v>212.9</v>
      </c>
      <c r="D66">
        <v>212.9</v>
      </c>
      <c r="E66">
        <v>206.5</v>
      </c>
      <c r="F66">
        <v>209.85</v>
      </c>
      <c r="G66">
        <v>210.7</v>
      </c>
      <c r="H66">
        <v>209.95</v>
      </c>
      <c r="I66">
        <v>10917</v>
      </c>
      <c r="J66">
        <v>2297623.9500000002</v>
      </c>
      <c r="K66" s="3">
        <v>44344</v>
      </c>
      <c r="L66">
        <v>306</v>
      </c>
      <c r="M66" t="s">
        <v>525</v>
      </c>
    </row>
    <row r="67" spans="1:13" x14ac:dyDescent="0.3">
      <c r="A67" t="s">
        <v>526</v>
      </c>
      <c r="B67" t="s">
        <v>411</v>
      </c>
      <c r="C67">
        <v>26.4</v>
      </c>
      <c r="D67">
        <v>27.5</v>
      </c>
      <c r="E67">
        <v>26.4</v>
      </c>
      <c r="F67">
        <v>27.1</v>
      </c>
      <c r="G67">
        <v>27.1</v>
      </c>
      <c r="H67">
        <v>26.45</v>
      </c>
      <c r="I67">
        <v>5062</v>
      </c>
      <c r="J67">
        <v>136725.4</v>
      </c>
      <c r="K67" s="3">
        <v>44344</v>
      </c>
      <c r="L67">
        <v>88</v>
      </c>
      <c r="M67" t="s">
        <v>527</v>
      </c>
    </row>
    <row r="68" spans="1:13" x14ac:dyDescent="0.3">
      <c r="A68" t="s">
        <v>528</v>
      </c>
      <c r="B68" t="s">
        <v>411</v>
      </c>
      <c r="C68">
        <v>302.64999999999998</v>
      </c>
      <c r="D68">
        <v>307</v>
      </c>
      <c r="E68">
        <v>292.60000000000002</v>
      </c>
      <c r="F68">
        <v>302</v>
      </c>
      <c r="G68">
        <v>302</v>
      </c>
      <c r="H68">
        <v>302.64999999999998</v>
      </c>
      <c r="I68">
        <v>42743</v>
      </c>
      <c r="J68">
        <v>12836100.25</v>
      </c>
      <c r="K68" s="3">
        <v>44344</v>
      </c>
      <c r="L68">
        <v>1979</v>
      </c>
      <c r="M68" t="s">
        <v>529</v>
      </c>
    </row>
    <row r="69" spans="1:13" x14ac:dyDescent="0.3">
      <c r="A69" t="s">
        <v>530</v>
      </c>
      <c r="B69" t="s">
        <v>423</v>
      </c>
      <c r="C69">
        <v>7.45</v>
      </c>
      <c r="D69">
        <v>7.45</v>
      </c>
      <c r="E69">
        <v>7.1</v>
      </c>
      <c r="F69">
        <v>7.2</v>
      </c>
      <c r="G69">
        <v>7.15</v>
      </c>
      <c r="H69">
        <v>7.4</v>
      </c>
      <c r="I69">
        <v>232224</v>
      </c>
      <c r="J69">
        <v>1680276.4</v>
      </c>
      <c r="K69" s="3">
        <v>44344</v>
      </c>
      <c r="L69">
        <v>456</v>
      </c>
      <c r="M69" t="s">
        <v>531</v>
      </c>
    </row>
    <row r="70" spans="1:13" x14ac:dyDescent="0.3">
      <c r="A70" t="s">
        <v>532</v>
      </c>
      <c r="B70" t="s">
        <v>411</v>
      </c>
      <c r="C70">
        <v>2325</v>
      </c>
      <c r="D70">
        <v>2330</v>
      </c>
      <c r="E70">
        <v>2255</v>
      </c>
      <c r="F70">
        <v>2278.9499999999998</v>
      </c>
      <c r="G70">
        <v>2257.4</v>
      </c>
      <c r="H70">
        <v>2278.25</v>
      </c>
      <c r="I70">
        <v>13801</v>
      </c>
      <c r="J70">
        <v>31704228.699999999</v>
      </c>
      <c r="K70" s="3">
        <v>44344</v>
      </c>
      <c r="L70">
        <v>2360</v>
      </c>
      <c r="M70" t="s">
        <v>533</v>
      </c>
    </row>
    <row r="71" spans="1:13" x14ac:dyDescent="0.3">
      <c r="A71" t="s">
        <v>534</v>
      </c>
      <c r="B71" t="s">
        <v>411</v>
      </c>
      <c r="C71">
        <v>18.350000000000001</v>
      </c>
      <c r="D71">
        <v>19</v>
      </c>
      <c r="E71">
        <v>18.2</v>
      </c>
      <c r="F71">
        <v>18.45</v>
      </c>
      <c r="G71">
        <v>18.25</v>
      </c>
      <c r="H71">
        <v>18.149999999999999</v>
      </c>
      <c r="I71">
        <v>406273</v>
      </c>
      <c r="J71">
        <v>7558012.4500000002</v>
      </c>
      <c r="K71" s="3">
        <v>44344</v>
      </c>
      <c r="L71">
        <v>1503</v>
      </c>
      <c r="M71" t="s">
        <v>535</v>
      </c>
    </row>
    <row r="72" spans="1:13" x14ac:dyDescent="0.3">
      <c r="A72" t="s">
        <v>536</v>
      </c>
      <c r="B72" t="s">
        <v>411</v>
      </c>
      <c r="C72">
        <v>478.8</v>
      </c>
      <c r="D72">
        <v>481.95</v>
      </c>
      <c r="E72">
        <v>461.35</v>
      </c>
      <c r="F72">
        <v>464.7</v>
      </c>
      <c r="G72">
        <v>462</v>
      </c>
      <c r="H72">
        <v>473.8</v>
      </c>
      <c r="I72">
        <v>63481</v>
      </c>
      <c r="J72">
        <v>29944900.699999999</v>
      </c>
      <c r="K72" s="3">
        <v>44344</v>
      </c>
      <c r="L72">
        <v>3651</v>
      </c>
      <c r="M72" t="s">
        <v>537</v>
      </c>
    </row>
    <row r="73" spans="1:13" x14ac:dyDescent="0.3">
      <c r="A73" t="s">
        <v>538</v>
      </c>
      <c r="B73" t="s">
        <v>411</v>
      </c>
      <c r="C73">
        <v>135</v>
      </c>
      <c r="D73">
        <v>135</v>
      </c>
      <c r="E73">
        <v>128</v>
      </c>
      <c r="F73">
        <v>129.25</v>
      </c>
      <c r="G73">
        <v>129.44999999999999</v>
      </c>
      <c r="H73">
        <v>133.25</v>
      </c>
      <c r="I73">
        <v>1489181</v>
      </c>
      <c r="J73">
        <v>196620258.30000001</v>
      </c>
      <c r="K73" s="3">
        <v>44344</v>
      </c>
      <c r="L73">
        <v>12504</v>
      </c>
      <c r="M73" t="s">
        <v>539</v>
      </c>
    </row>
    <row r="74" spans="1:13" x14ac:dyDescent="0.3">
      <c r="A74" t="s">
        <v>540</v>
      </c>
      <c r="B74" t="s">
        <v>411</v>
      </c>
      <c r="C74">
        <v>578.45000000000005</v>
      </c>
      <c r="D74">
        <v>580</v>
      </c>
      <c r="E74">
        <v>540.1</v>
      </c>
      <c r="F74">
        <v>546.65</v>
      </c>
      <c r="G74">
        <v>550</v>
      </c>
      <c r="H74">
        <v>568.95000000000005</v>
      </c>
      <c r="I74">
        <v>22967</v>
      </c>
      <c r="J74">
        <v>12872425.449999999</v>
      </c>
      <c r="K74" s="3">
        <v>44344</v>
      </c>
      <c r="L74">
        <v>1824</v>
      </c>
      <c r="M74" t="s">
        <v>541</v>
      </c>
    </row>
    <row r="75" spans="1:13" x14ac:dyDescent="0.3">
      <c r="A75" t="s">
        <v>542</v>
      </c>
      <c r="B75" t="s">
        <v>411</v>
      </c>
      <c r="C75">
        <v>60.95</v>
      </c>
      <c r="D75">
        <v>65.8</v>
      </c>
      <c r="E75">
        <v>59.6</v>
      </c>
      <c r="F75">
        <v>61.4</v>
      </c>
      <c r="G75">
        <v>61.35</v>
      </c>
      <c r="H75">
        <v>60</v>
      </c>
      <c r="I75">
        <v>287857</v>
      </c>
      <c r="J75">
        <v>18219026.800000001</v>
      </c>
      <c r="K75" s="3">
        <v>44344</v>
      </c>
      <c r="L75">
        <v>3031</v>
      </c>
      <c r="M75" t="s">
        <v>543</v>
      </c>
    </row>
    <row r="76" spans="1:13" x14ac:dyDescent="0.3">
      <c r="A76" t="s">
        <v>92</v>
      </c>
      <c r="B76" t="s">
        <v>411</v>
      </c>
      <c r="C76">
        <v>2945</v>
      </c>
      <c r="D76">
        <v>2967.8</v>
      </c>
      <c r="E76">
        <v>2900.9</v>
      </c>
      <c r="F76">
        <v>2957.3</v>
      </c>
      <c r="G76">
        <v>2960</v>
      </c>
      <c r="H76">
        <v>2934.4</v>
      </c>
      <c r="I76">
        <v>155760</v>
      </c>
      <c r="J76">
        <v>457014223.64999998</v>
      </c>
      <c r="K76" s="3">
        <v>44344</v>
      </c>
      <c r="L76">
        <v>16199</v>
      </c>
      <c r="M76" t="s">
        <v>544</v>
      </c>
    </row>
    <row r="77" spans="1:13" x14ac:dyDescent="0.3">
      <c r="A77" t="s">
        <v>204</v>
      </c>
      <c r="B77" t="s">
        <v>411</v>
      </c>
      <c r="C77">
        <v>3900</v>
      </c>
      <c r="D77">
        <v>3979.95</v>
      </c>
      <c r="E77">
        <v>3780</v>
      </c>
      <c r="F77">
        <v>3794.5</v>
      </c>
      <c r="G77">
        <v>3790</v>
      </c>
      <c r="H77">
        <v>3864.7</v>
      </c>
      <c r="I77">
        <v>166040</v>
      </c>
      <c r="J77">
        <v>638735680.20000005</v>
      </c>
      <c r="K77" s="3">
        <v>44344</v>
      </c>
      <c r="L77">
        <v>25540</v>
      </c>
      <c r="M77" t="s">
        <v>545</v>
      </c>
    </row>
    <row r="78" spans="1:13" x14ac:dyDescent="0.3">
      <c r="A78" t="s">
        <v>156</v>
      </c>
      <c r="B78" t="s">
        <v>411</v>
      </c>
      <c r="C78">
        <v>130.9</v>
      </c>
      <c r="D78">
        <v>133.35</v>
      </c>
      <c r="E78">
        <v>129</v>
      </c>
      <c r="F78">
        <v>130.15</v>
      </c>
      <c r="G78">
        <v>129.94999999999999</v>
      </c>
      <c r="H78">
        <v>130.15</v>
      </c>
      <c r="I78">
        <v>526503</v>
      </c>
      <c r="J78">
        <v>69044139.849999994</v>
      </c>
      <c r="K78" s="3">
        <v>44344</v>
      </c>
      <c r="L78">
        <v>4953</v>
      </c>
      <c r="M78" t="s">
        <v>546</v>
      </c>
    </row>
    <row r="79" spans="1:13" x14ac:dyDescent="0.3">
      <c r="A79" t="s">
        <v>547</v>
      </c>
      <c r="B79" t="s">
        <v>411</v>
      </c>
      <c r="C79">
        <v>408.9</v>
      </c>
      <c r="D79">
        <v>410</v>
      </c>
      <c r="E79">
        <v>380</v>
      </c>
      <c r="F79">
        <v>383.1</v>
      </c>
      <c r="G79">
        <v>383.95</v>
      </c>
      <c r="H79">
        <v>395.2</v>
      </c>
      <c r="I79">
        <v>40314</v>
      </c>
      <c r="J79">
        <v>16064874.449999999</v>
      </c>
      <c r="K79" s="3">
        <v>44344</v>
      </c>
      <c r="L79">
        <v>2414</v>
      </c>
      <c r="M79" t="s">
        <v>548</v>
      </c>
    </row>
    <row r="80" spans="1:13" x14ac:dyDescent="0.3">
      <c r="A80" t="s">
        <v>549</v>
      </c>
      <c r="B80" t="s">
        <v>411</v>
      </c>
      <c r="C80">
        <v>38.85</v>
      </c>
      <c r="D80">
        <v>39.549999999999997</v>
      </c>
      <c r="E80">
        <v>37.15</v>
      </c>
      <c r="F80">
        <v>38.4</v>
      </c>
      <c r="G80">
        <v>38.549999999999997</v>
      </c>
      <c r="H80">
        <v>37.700000000000003</v>
      </c>
      <c r="I80">
        <v>27199</v>
      </c>
      <c r="J80">
        <v>1046176.25</v>
      </c>
      <c r="K80" s="3">
        <v>44344</v>
      </c>
      <c r="L80">
        <v>232</v>
      </c>
      <c r="M80" t="s">
        <v>550</v>
      </c>
    </row>
    <row r="81" spans="1:13" x14ac:dyDescent="0.3">
      <c r="A81" t="s">
        <v>551</v>
      </c>
      <c r="B81" t="s">
        <v>411</v>
      </c>
      <c r="C81">
        <v>21.65</v>
      </c>
      <c r="D81">
        <v>21.8</v>
      </c>
      <c r="E81">
        <v>20.75</v>
      </c>
      <c r="F81">
        <v>20.8</v>
      </c>
      <c r="G81">
        <v>20.95</v>
      </c>
      <c r="H81">
        <v>21.55</v>
      </c>
      <c r="I81">
        <v>11230034</v>
      </c>
      <c r="J81">
        <v>237704711.90000001</v>
      </c>
      <c r="K81" s="3">
        <v>44344</v>
      </c>
      <c r="L81">
        <v>14828</v>
      </c>
      <c r="M81" t="s">
        <v>552</v>
      </c>
    </row>
    <row r="82" spans="1:13" x14ac:dyDescent="0.3">
      <c r="A82" t="s">
        <v>553</v>
      </c>
      <c r="B82" t="s">
        <v>423</v>
      </c>
      <c r="C82">
        <v>56.95</v>
      </c>
      <c r="D82">
        <v>57.8</v>
      </c>
      <c r="E82">
        <v>55.2</v>
      </c>
      <c r="F82">
        <v>57.4</v>
      </c>
      <c r="G82">
        <v>56.8</v>
      </c>
      <c r="H82">
        <v>56.95</v>
      </c>
      <c r="I82">
        <v>67249</v>
      </c>
      <c r="J82">
        <v>3818523.45</v>
      </c>
      <c r="K82" s="3">
        <v>44344</v>
      </c>
      <c r="L82">
        <v>403</v>
      </c>
      <c r="M82" t="s">
        <v>554</v>
      </c>
    </row>
    <row r="83" spans="1:13" x14ac:dyDescent="0.3">
      <c r="A83" t="s">
        <v>555</v>
      </c>
      <c r="B83" t="s">
        <v>411</v>
      </c>
      <c r="C83">
        <v>246.2</v>
      </c>
      <c r="D83">
        <v>249.4</v>
      </c>
      <c r="E83">
        <v>241.25</v>
      </c>
      <c r="F83">
        <v>241.85</v>
      </c>
      <c r="G83">
        <v>244</v>
      </c>
      <c r="H83">
        <v>246.2</v>
      </c>
      <c r="I83">
        <v>18537</v>
      </c>
      <c r="J83">
        <v>4545144.6500000004</v>
      </c>
      <c r="K83" s="3">
        <v>44344</v>
      </c>
      <c r="L83">
        <v>715</v>
      </c>
      <c r="M83" t="s">
        <v>556</v>
      </c>
    </row>
    <row r="84" spans="1:13" x14ac:dyDescent="0.3">
      <c r="A84" t="s">
        <v>557</v>
      </c>
      <c r="B84" t="s">
        <v>411</v>
      </c>
      <c r="C84">
        <v>1.9</v>
      </c>
      <c r="D84">
        <v>2.0499999999999998</v>
      </c>
      <c r="E84">
        <v>1.9</v>
      </c>
      <c r="F84">
        <v>2</v>
      </c>
      <c r="G84">
        <v>2</v>
      </c>
      <c r="H84">
        <v>2</v>
      </c>
      <c r="I84">
        <v>19697</v>
      </c>
      <c r="J84">
        <v>39156.949999999997</v>
      </c>
      <c r="K84" s="3">
        <v>44344</v>
      </c>
      <c r="L84">
        <v>73</v>
      </c>
      <c r="M84" t="s">
        <v>558</v>
      </c>
    </row>
    <row r="85" spans="1:13" x14ac:dyDescent="0.3">
      <c r="A85" t="s">
        <v>559</v>
      </c>
      <c r="B85" t="s">
        <v>411</v>
      </c>
      <c r="C85">
        <v>743.95</v>
      </c>
      <c r="D85">
        <v>745.5</v>
      </c>
      <c r="E85">
        <v>734</v>
      </c>
      <c r="F85">
        <v>743.75</v>
      </c>
      <c r="G85">
        <v>745.35</v>
      </c>
      <c r="H85">
        <v>737.5</v>
      </c>
      <c r="I85">
        <v>1896097</v>
      </c>
      <c r="J85">
        <v>1405291600.05</v>
      </c>
      <c r="K85" s="3">
        <v>44344</v>
      </c>
      <c r="L85">
        <v>39276</v>
      </c>
      <c r="M85" t="s">
        <v>560</v>
      </c>
    </row>
    <row r="86" spans="1:13" x14ac:dyDescent="0.3">
      <c r="A86" t="s">
        <v>561</v>
      </c>
      <c r="B86" t="s">
        <v>457</v>
      </c>
      <c r="C86">
        <v>80.95</v>
      </c>
      <c r="D86">
        <v>80.95</v>
      </c>
      <c r="E86">
        <v>80.95</v>
      </c>
      <c r="F86">
        <v>80.95</v>
      </c>
      <c r="G86">
        <v>80.95</v>
      </c>
      <c r="H86">
        <v>85.2</v>
      </c>
      <c r="I86">
        <v>2000</v>
      </c>
      <c r="J86">
        <v>161900</v>
      </c>
      <c r="K86" s="3">
        <v>44344</v>
      </c>
      <c r="L86">
        <v>1</v>
      </c>
      <c r="M86" t="s">
        <v>562</v>
      </c>
    </row>
    <row r="87" spans="1:13" x14ac:dyDescent="0.3">
      <c r="A87" t="s">
        <v>29</v>
      </c>
      <c r="B87" t="s">
        <v>411</v>
      </c>
      <c r="C87">
        <v>2749.9</v>
      </c>
      <c r="D87">
        <v>2829.1</v>
      </c>
      <c r="E87">
        <v>2741.8</v>
      </c>
      <c r="F87">
        <v>2755.8</v>
      </c>
      <c r="G87">
        <v>2768.8</v>
      </c>
      <c r="H87">
        <v>2735.85</v>
      </c>
      <c r="I87">
        <v>108410</v>
      </c>
      <c r="J87">
        <v>301732169.94999999</v>
      </c>
      <c r="K87" s="3">
        <v>44344</v>
      </c>
      <c r="L87">
        <v>14266</v>
      </c>
      <c r="M87" t="s">
        <v>563</v>
      </c>
    </row>
    <row r="88" spans="1:13" x14ac:dyDescent="0.3">
      <c r="A88" t="s">
        <v>564</v>
      </c>
      <c r="B88" t="s">
        <v>411</v>
      </c>
      <c r="C88">
        <v>22.2</v>
      </c>
      <c r="D88">
        <v>23.95</v>
      </c>
      <c r="E88">
        <v>22.2</v>
      </c>
      <c r="F88">
        <v>23.95</v>
      </c>
      <c r="G88">
        <v>23.95</v>
      </c>
      <c r="H88">
        <v>22.85</v>
      </c>
      <c r="I88">
        <v>201255</v>
      </c>
      <c r="J88">
        <v>4698421.95</v>
      </c>
      <c r="K88" s="3">
        <v>44344</v>
      </c>
      <c r="L88">
        <v>667</v>
      </c>
      <c r="M88" t="s">
        <v>565</v>
      </c>
    </row>
    <row r="89" spans="1:13" x14ac:dyDescent="0.3">
      <c r="A89" t="s">
        <v>566</v>
      </c>
      <c r="B89" t="s">
        <v>411</v>
      </c>
      <c r="C89">
        <v>1168.2</v>
      </c>
      <c r="D89">
        <v>1169.7</v>
      </c>
      <c r="E89">
        <v>1131</v>
      </c>
      <c r="F89">
        <v>1142.25</v>
      </c>
      <c r="G89">
        <v>1137</v>
      </c>
      <c r="H89">
        <v>1158.5</v>
      </c>
      <c r="I89">
        <v>20097</v>
      </c>
      <c r="J89">
        <v>23026725.100000001</v>
      </c>
      <c r="K89" s="3">
        <v>44344</v>
      </c>
      <c r="L89">
        <v>2966</v>
      </c>
      <c r="M89" t="s">
        <v>567</v>
      </c>
    </row>
    <row r="90" spans="1:13" x14ac:dyDescent="0.3">
      <c r="A90" t="s">
        <v>568</v>
      </c>
      <c r="B90" t="s">
        <v>411</v>
      </c>
      <c r="C90">
        <v>330.1</v>
      </c>
      <c r="D90">
        <v>331.4</v>
      </c>
      <c r="E90">
        <v>324.25</v>
      </c>
      <c r="F90">
        <v>325.64999999999998</v>
      </c>
      <c r="G90">
        <v>325.5</v>
      </c>
      <c r="H90">
        <v>330.1</v>
      </c>
      <c r="I90">
        <v>2648245</v>
      </c>
      <c r="J90">
        <v>867860201.29999995</v>
      </c>
      <c r="K90" s="3">
        <v>44344</v>
      </c>
      <c r="L90">
        <v>33281</v>
      </c>
      <c r="M90" t="s">
        <v>569</v>
      </c>
    </row>
    <row r="91" spans="1:13" x14ac:dyDescent="0.3">
      <c r="A91" t="s">
        <v>570</v>
      </c>
      <c r="B91" t="s">
        <v>411</v>
      </c>
      <c r="C91">
        <v>21.9</v>
      </c>
      <c r="D91">
        <v>21.9</v>
      </c>
      <c r="E91">
        <v>20.5</v>
      </c>
      <c r="F91">
        <v>20.65</v>
      </c>
      <c r="G91">
        <v>20.5</v>
      </c>
      <c r="H91">
        <v>21.5</v>
      </c>
      <c r="I91">
        <v>25185</v>
      </c>
      <c r="J91">
        <v>526077.5</v>
      </c>
      <c r="K91" s="3">
        <v>44344</v>
      </c>
      <c r="L91">
        <v>189</v>
      </c>
      <c r="M91" t="s">
        <v>571</v>
      </c>
    </row>
    <row r="92" spans="1:13" x14ac:dyDescent="0.3">
      <c r="A92" t="s">
        <v>572</v>
      </c>
      <c r="B92" t="s">
        <v>411</v>
      </c>
      <c r="C92">
        <v>30</v>
      </c>
      <c r="D92">
        <v>30.2</v>
      </c>
      <c r="E92">
        <v>28.55</v>
      </c>
      <c r="F92">
        <v>29.1</v>
      </c>
      <c r="G92">
        <v>28.55</v>
      </c>
      <c r="H92">
        <v>29.65</v>
      </c>
      <c r="I92">
        <v>86689</v>
      </c>
      <c r="J92">
        <v>2585345.6</v>
      </c>
      <c r="K92" s="3">
        <v>44344</v>
      </c>
      <c r="L92">
        <v>582</v>
      </c>
      <c r="M92" t="s">
        <v>573</v>
      </c>
    </row>
    <row r="93" spans="1:13" x14ac:dyDescent="0.3">
      <c r="A93" t="s">
        <v>574</v>
      </c>
      <c r="B93" t="s">
        <v>457</v>
      </c>
      <c r="C93">
        <v>9.75</v>
      </c>
      <c r="D93">
        <v>9.75</v>
      </c>
      <c r="E93">
        <v>9.75</v>
      </c>
      <c r="F93">
        <v>9.75</v>
      </c>
      <c r="G93">
        <v>9.75</v>
      </c>
      <c r="H93">
        <v>9.3000000000000007</v>
      </c>
      <c r="I93">
        <v>8000</v>
      </c>
      <c r="J93">
        <v>78000</v>
      </c>
      <c r="K93" s="3">
        <v>44344</v>
      </c>
      <c r="L93">
        <v>1</v>
      </c>
      <c r="M93" t="s">
        <v>575</v>
      </c>
    </row>
    <row r="94" spans="1:13" x14ac:dyDescent="0.3">
      <c r="A94" t="s">
        <v>576</v>
      </c>
      <c r="B94" t="s">
        <v>411</v>
      </c>
      <c r="C94">
        <v>704</v>
      </c>
      <c r="D94">
        <v>730.25</v>
      </c>
      <c r="E94">
        <v>686.15</v>
      </c>
      <c r="F94">
        <v>700.7</v>
      </c>
      <c r="G94">
        <v>702</v>
      </c>
      <c r="H94">
        <v>760.45</v>
      </c>
      <c r="I94">
        <v>363743</v>
      </c>
      <c r="J94">
        <v>259729230.34999999</v>
      </c>
      <c r="K94" s="3">
        <v>44344</v>
      </c>
      <c r="L94">
        <v>18949</v>
      </c>
      <c r="M94" t="s">
        <v>577</v>
      </c>
    </row>
    <row r="95" spans="1:13" x14ac:dyDescent="0.3">
      <c r="A95" t="s">
        <v>578</v>
      </c>
      <c r="B95" t="s">
        <v>411</v>
      </c>
      <c r="C95">
        <v>62.35</v>
      </c>
      <c r="D95">
        <v>62.35</v>
      </c>
      <c r="E95">
        <v>57.5</v>
      </c>
      <c r="F95">
        <v>57.95</v>
      </c>
      <c r="G95">
        <v>57.95</v>
      </c>
      <c r="H95">
        <v>60.5</v>
      </c>
      <c r="I95">
        <v>805914</v>
      </c>
      <c r="J95">
        <v>47631435.799999997</v>
      </c>
      <c r="K95" s="3">
        <v>44344</v>
      </c>
      <c r="L95">
        <v>3694</v>
      </c>
      <c r="M95" t="s">
        <v>579</v>
      </c>
    </row>
    <row r="96" spans="1:13" x14ac:dyDescent="0.3">
      <c r="A96" t="s">
        <v>580</v>
      </c>
      <c r="B96" t="s">
        <v>411</v>
      </c>
      <c r="C96">
        <v>8.4</v>
      </c>
      <c r="D96">
        <v>8.4</v>
      </c>
      <c r="E96">
        <v>8.4</v>
      </c>
      <c r="F96">
        <v>8.4</v>
      </c>
      <c r="G96">
        <v>8.4</v>
      </c>
      <c r="H96">
        <v>8</v>
      </c>
      <c r="I96">
        <v>206600</v>
      </c>
      <c r="J96">
        <v>1735440</v>
      </c>
      <c r="K96" s="3">
        <v>44344</v>
      </c>
      <c r="L96">
        <v>268</v>
      </c>
      <c r="M96" t="s">
        <v>581</v>
      </c>
    </row>
    <row r="97" spans="1:13" x14ac:dyDescent="0.3">
      <c r="A97" t="s">
        <v>582</v>
      </c>
      <c r="B97" t="s">
        <v>411</v>
      </c>
      <c r="C97">
        <v>230.65</v>
      </c>
      <c r="D97">
        <v>235.95</v>
      </c>
      <c r="E97">
        <v>230.25</v>
      </c>
      <c r="F97">
        <v>232.05</v>
      </c>
      <c r="G97">
        <v>231.15</v>
      </c>
      <c r="H97">
        <v>233.05</v>
      </c>
      <c r="I97">
        <v>28124</v>
      </c>
      <c r="J97">
        <v>6533191.5999999996</v>
      </c>
      <c r="K97" s="3">
        <v>44344</v>
      </c>
      <c r="L97">
        <v>1229</v>
      </c>
      <c r="M97" t="s">
        <v>583</v>
      </c>
    </row>
    <row r="98" spans="1:13" x14ac:dyDescent="0.3">
      <c r="A98" t="s">
        <v>584</v>
      </c>
      <c r="B98" t="s">
        <v>411</v>
      </c>
      <c r="C98">
        <v>410</v>
      </c>
      <c r="D98">
        <v>415</v>
      </c>
      <c r="E98">
        <v>406.25</v>
      </c>
      <c r="F98">
        <v>412.7</v>
      </c>
      <c r="G98">
        <v>414</v>
      </c>
      <c r="H98">
        <v>407.3</v>
      </c>
      <c r="I98">
        <v>76587</v>
      </c>
      <c r="J98">
        <v>31439363.300000001</v>
      </c>
      <c r="K98" s="3">
        <v>44344</v>
      </c>
      <c r="L98">
        <v>3400</v>
      </c>
      <c r="M98" t="s">
        <v>585</v>
      </c>
    </row>
    <row r="99" spans="1:13" x14ac:dyDescent="0.3">
      <c r="A99" t="s">
        <v>586</v>
      </c>
      <c r="B99" t="s">
        <v>411</v>
      </c>
      <c r="C99">
        <v>746</v>
      </c>
      <c r="D99">
        <v>759</v>
      </c>
      <c r="E99">
        <v>734.6</v>
      </c>
      <c r="F99">
        <v>744.95</v>
      </c>
      <c r="G99">
        <v>743</v>
      </c>
      <c r="H99">
        <v>732.6</v>
      </c>
      <c r="I99">
        <v>356981</v>
      </c>
      <c r="J99">
        <v>265926763.5</v>
      </c>
      <c r="K99" s="3">
        <v>44344</v>
      </c>
      <c r="L99">
        <v>18591</v>
      </c>
      <c r="M99" t="s">
        <v>587</v>
      </c>
    </row>
    <row r="100" spans="1:13" x14ac:dyDescent="0.3">
      <c r="A100" t="s">
        <v>588</v>
      </c>
      <c r="B100" t="s">
        <v>411</v>
      </c>
      <c r="C100">
        <v>16.100000000000001</v>
      </c>
      <c r="D100">
        <v>16.8</v>
      </c>
      <c r="E100">
        <v>16.100000000000001</v>
      </c>
      <c r="F100">
        <v>16.100000000000001</v>
      </c>
      <c r="G100">
        <v>16.100000000000001</v>
      </c>
      <c r="H100">
        <v>16.899999999999999</v>
      </c>
      <c r="I100">
        <v>164866</v>
      </c>
      <c r="J100">
        <v>2666086.9500000002</v>
      </c>
      <c r="K100" s="3">
        <v>44344</v>
      </c>
      <c r="L100">
        <v>521</v>
      </c>
      <c r="M100" t="s">
        <v>589</v>
      </c>
    </row>
    <row r="101" spans="1:13" x14ac:dyDescent="0.3">
      <c r="A101" t="s">
        <v>590</v>
      </c>
      <c r="B101" t="s">
        <v>423</v>
      </c>
      <c r="C101">
        <v>1.3</v>
      </c>
      <c r="D101">
        <v>1.3</v>
      </c>
      <c r="E101">
        <v>1.2</v>
      </c>
      <c r="F101">
        <v>1.25</v>
      </c>
      <c r="G101">
        <v>1.25</v>
      </c>
      <c r="H101">
        <v>1.25</v>
      </c>
      <c r="I101">
        <v>95393</v>
      </c>
      <c r="J101">
        <v>119363.95</v>
      </c>
      <c r="K101" s="3">
        <v>44344</v>
      </c>
      <c r="L101">
        <v>97</v>
      </c>
      <c r="M101" t="s">
        <v>591</v>
      </c>
    </row>
    <row r="102" spans="1:13" x14ac:dyDescent="0.3">
      <c r="A102" t="s">
        <v>592</v>
      </c>
      <c r="B102" t="s">
        <v>411</v>
      </c>
      <c r="C102">
        <v>6.6</v>
      </c>
      <c r="D102">
        <v>6.6</v>
      </c>
      <c r="E102">
        <v>6.1</v>
      </c>
      <c r="F102">
        <v>6.3</v>
      </c>
      <c r="G102">
        <v>6.3</v>
      </c>
      <c r="H102">
        <v>6.35</v>
      </c>
      <c r="I102">
        <v>494151</v>
      </c>
      <c r="J102">
        <v>3105124</v>
      </c>
      <c r="K102" s="3">
        <v>44344</v>
      </c>
      <c r="L102">
        <v>547</v>
      </c>
      <c r="M102" t="s">
        <v>593</v>
      </c>
    </row>
    <row r="103" spans="1:13" x14ac:dyDescent="0.3">
      <c r="A103" t="s">
        <v>594</v>
      </c>
      <c r="B103" t="s">
        <v>411</v>
      </c>
      <c r="C103">
        <v>7.05</v>
      </c>
      <c r="D103">
        <v>7.2</v>
      </c>
      <c r="E103">
        <v>6.4</v>
      </c>
      <c r="F103">
        <v>6.5</v>
      </c>
      <c r="G103">
        <v>6.5</v>
      </c>
      <c r="H103">
        <v>6.65</v>
      </c>
      <c r="I103">
        <v>337036</v>
      </c>
      <c r="J103">
        <v>2308381.9500000002</v>
      </c>
      <c r="K103" s="3">
        <v>44344</v>
      </c>
      <c r="L103">
        <v>665</v>
      </c>
      <c r="M103" t="s">
        <v>595</v>
      </c>
    </row>
    <row r="104" spans="1:13" x14ac:dyDescent="0.3">
      <c r="A104" t="s">
        <v>596</v>
      </c>
      <c r="B104" t="s">
        <v>411</v>
      </c>
      <c r="C104">
        <v>759.7</v>
      </c>
      <c r="D104">
        <v>782</v>
      </c>
      <c r="E104">
        <v>726.95</v>
      </c>
      <c r="F104">
        <v>739</v>
      </c>
      <c r="G104">
        <v>742.55</v>
      </c>
      <c r="H104">
        <v>755.3</v>
      </c>
      <c r="I104">
        <v>86478</v>
      </c>
      <c r="J104">
        <v>65483641.399999999</v>
      </c>
      <c r="K104" s="3">
        <v>44344</v>
      </c>
      <c r="L104">
        <v>6102</v>
      </c>
      <c r="M104" t="s">
        <v>597</v>
      </c>
    </row>
    <row r="105" spans="1:13" x14ac:dyDescent="0.3">
      <c r="A105" t="s">
        <v>598</v>
      </c>
      <c r="B105" t="s">
        <v>411</v>
      </c>
      <c r="C105">
        <v>771</v>
      </c>
      <c r="D105">
        <v>771.6</v>
      </c>
      <c r="E105">
        <v>755.1</v>
      </c>
      <c r="F105">
        <v>761.5</v>
      </c>
      <c r="G105">
        <v>757.3</v>
      </c>
      <c r="H105">
        <v>767.35</v>
      </c>
      <c r="I105">
        <v>96321</v>
      </c>
      <c r="J105">
        <v>73279274.299999997</v>
      </c>
      <c r="K105" s="3">
        <v>44344</v>
      </c>
      <c r="L105">
        <v>3699</v>
      </c>
      <c r="M105" t="s">
        <v>599</v>
      </c>
    </row>
    <row r="106" spans="1:13" x14ac:dyDescent="0.3">
      <c r="A106" t="s">
        <v>359</v>
      </c>
      <c r="B106" t="s">
        <v>411</v>
      </c>
      <c r="C106">
        <v>563.1</v>
      </c>
      <c r="D106">
        <v>594.5</v>
      </c>
      <c r="E106">
        <v>563.1</v>
      </c>
      <c r="F106">
        <v>583.15</v>
      </c>
      <c r="G106">
        <v>584.9</v>
      </c>
      <c r="H106">
        <v>564.35</v>
      </c>
      <c r="I106">
        <v>277410</v>
      </c>
      <c r="J106">
        <v>162247411.90000001</v>
      </c>
      <c r="K106" s="3">
        <v>44344</v>
      </c>
      <c r="L106">
        <v>10477</v>
      </c>
      <c r="M106" t="s">
        <v>600</v>
      </c>
    </row>
    <row r="107" spans="1:13" x14ac:dyDescent="0.3">
      <c r="A107" t="s">
        <v>601</v>
      </c>
      <c r="B107" t="s">
        <v>411</v>
      </c>
      <c r="C107">
        <v>318.3</v>
      </c>
      <c r="D107">
        <v>324.75</v>
      </c>
      <c r="E107">
        <v>305.10000000000002</v>
      </c>
      <c r="F107">
        <v>308.89999999999998</v>
      </c>
      <c r="G107">
        <v>309.5</v>
      </c>
      <c r="H107">
        <v>320.60000000000002</v>
      </c>
      <c r="I107">
        <v>146874</v>
      </c>
      <c r="J107">
        <v>45753686.850000001</v>
      </c>
      <c r="K107" s="3">
        <v>44344</v>
      </c>
      <c r="L107">
        <v>6082</v>
      </c>
      <c r="M107" t="s">
        <v>602</v>
      </c>
    </row>
    <row r="108" spans="1:13" x14ac:dyDescent="0.3">
      <c r="A108" t="s">
        <v>193</v>
      </c>
      <c r="B108" t="s">
        <v>411</v>
      </c>
      <c r="C108">
        <v>350</v>
      </c>
      <c r="D108">
        <v>354</v>
      </c>
      <c r="E108">
        <v>342</v>
      </c>
      <c r="F108">
        <v>348.45</v>
      </c>
      <c r="G108">
        <v>351</v>
      </c>
      <c r="H108">
        <v>345.5</v>
      </c>
      <c r="I108">
        <v>67707</v>
      </c>
      <c r="J108">
        <v>23613136.350000001</v>
      </c>
      <c r="K108" s="3">
        <v>44344</v>
      </c>
      <c r="L108">
        <v>2861</v>
      </c>
      <c r="M108" t="s">
        <v>603</v>
      </c>
    </row>
    <row r="109" spans="1:13" x14ac:dyDescent="0.3">
      <c r="A109" t="s">
        <v>604</v>
      </c>
      <c r="B109" t="s">
        <v>411</v>
      </c>
      <c r="C109">
        <v>268.89999999999998</v>
      </c>
      <c r="D109">
        <v>279.45</v>
      </c>
      <c r="E109">
        <v>268.5</v>
      </c>
      <c r="F109">
        <v>270.05</v>
      </c>
      <c r="G109">
        <v>271</v>
      </c>
      <c r="H109">
        <v>268.85000000000002</v>
      </c>
      <c r="I109">
        <v>213987</v>
      </c>
      <c r="J109">
        <v>58662572.049999997</v>
      </c>
      <c r="K109" s="3">
        <v>44344</v>
      </c>
      <c r="L109">
        <v>6210</v>
      </c>
      <c r="M109" t="s">
        <v>605</v>
      </c>
    </row>
    <row r="110" spans="1:13" x14ac:dyDescent="0.3">
      <c r="A110" t="s">
        <v>73</v>
      </c>
      <c r="B110" t="s">
        <v>411</v>
      </c>
      <c r="C110">
        <v>1339.9</v>
      </c>
      <c r="D110">
        <v>1357.3</v>
      </c>
      <c r="E110">
        <v>1290</v>
      </c>
      <c r="F110">
        <v>1297.8499999999999</v>
      </c>
      <c r="G110">
        <v>1295.9000000000001</v>
      </c>
      <c r="H110">
        <v>1303.5</v>
      </c>
      <c r="I110">
        <v>137696</v>
      </c>
      <c r="J110">
        <v>180700504.15000001</v>
      </c>
      <c r="K110" s="3">
        <v>44344</v>
      </c>
      <c r="L110">
        <v>12933</v>
      </c>
      <c r="M110" t="s">
        <v>606</v>
      </c>
    </row>
    <row r="111" spans="1:13" x14ac:dyDescent="0.3">
      <c r="A111" t="s">
        <v>274</v>
      </c>
      <c r="B111" t="s">
        <v>411</v>
      </c>
      <c r="C111">
        <v>954.8</v>
      </c>
      <c r="D111">
        <v>956.65</v>
      </c>
      <c r="E111">
        <v>941</v>
      </c>
      <c r="F111">
        <v>941.9</v>
      </c>
      <c r="G111">
        <v>942.8</v>
      </c>
      <c r="H111">
        <v>950</v>
      </c>
      <c r="I111">
        <v>171483</v>
      </c>
      <c r="J111">
        <v>162333182.55000001</v>
      </c>
      <c r="K111" s="3">
        <v>44344</v>
      </c>
      <c r="L111">
        <v>6730</v>
      </c>
      <c r="M111" t="s">
        <v>607</v>
      </c>
    </row>
    <row r="112" spans="1:13" x14ac:dyDescent="0.3">
      <c r="A112" t="s">
        <v>608</v>
      </c>
      <c r="B112" t="s">
        <v>411</v>
      </c>
      <c r="C112">
        <v>111.7</v>
      </c>
      <c r="D112">
        <v>113.85</v>
      </c>
      <c r="E112">
        <v>109.9</v>
      </c>
      <c r="F112">
        <v>110.25</v>
      </c>
      <c r="G112">
        <v>111</v>
      </c>
      <c r="H112">
        <v>111.6</v>
      </c>
      <c r="I112">
        <v>124681</v>
      </c>
      <c r="J112">
        <v>13849740.85</v>
      </c>
      <c r="K112" s="3">
        <v>44344</v>
      </c>
      <c r="L112">
        <v>3266</v>
      </c>
      <c r="M112" t="s">
        <v>609</v>
      </c>
    </row>
    <row r="113" spans="1:13" x14ac:dyDescent="0.3">
      <c r="A113" t="s">
        <v>21</v>
      </c>
      <c r="B113" t="s">
        <v>411</v>
      </c>
      <c r="C113">
        <v>3199</v>
      </c>
      <c r="D113">
        <v>3207</v>
      </c>
      <c r="E113">
        <v>3140</v>
      </c>
      <c r="F113">
        <v>3149.35</v>
      </c>
      <c r="G113">
        <v>3150</v>
      </c>
      <c r="H113">
        <v>3199</v>
      </c>
      <c r="I113">
        <v>555829</v>
      </c>
      <c r="J113">
        <v>1760052854.6500001</v>
      </c>
      <c r="K113" s="3">
        <v>44344</v>
      </c>
      <c r="L113">
        <v>33457</v>
      </c>
      <c r="M113" t="s">
        <v>610</v>
      </c>
    </row>
    <row r="114" spans="1:13" x14ac:dyDescent="0.3">
      <c r="A114" t="s">
        <v>611</v>
      </c>
      <c r="B114" t="s">
        <v>411</v>
      </c>
      <c r="C114">
        <v>1086</v>
      </c>
      <c r="D114">
        <v>1104.8</v>
      </c>
      <c r="E114">
        <v>1063.75</v>
      </c>
      <c r="F114">
        <v>1069.5</v>
      </c>
      <c r="G114">
        <v>1067.0999999999999</v>
      </c>
      <c r="H114">
        <v>1081.55</v>
      </c>
      <c r="I114">
        <v>13684</v>
      </c>
      <c r="J114">
        <v>14786215.9</v>
      </c>
      <c r="K114" s="3">
        <v>44344</v>
      </c>
      <c r="L114">
        <v>1408</v>
      </c>
      <c r="M114" t="s">
        <v>612</v>
      </c>
    </row>
    <row r="115" spans="1:13" x14ac:dyDescent="0.3">
      <c r="A115" t="s">
        <v>613</v>
      </c>
      <c r="B115" t="s">
        <v>411</v>
      </c>
      <c r="C115">
        <v>225</v>
      </c>
      <c r="D115">
        <v>228.7</v>
      </c>
      <c r="E115">
        <v>221.75</v>
      </c>
      <c r="F115">
        <v>223.6</v>
      </c>
      <c r="G115">
        <v>223.75</v>
      </c>
      <c r="H115">
        <v>223.2</v>
      </c>
      <c r="I115">
        <v>5526121</v>
      </c>
      <c r="J115">
        <v>1242959074.05</v>
      </c>
      <c r="K115" s="3">
        <v>44344</v>
      </c>
      <c r="L115">
        <v>33550</v>
      </c>
      <c r="M115" t="s">
        <v>614</v>
      </c>
    </row>
    <row r="116" spans="1:13" x14ac:dyDescent="0.3">
      <c r="A116" t="s">
        <v>615</v>
      </c>
      <c r="B116" t="s">
        <v>411</v>
      </c>
      <c r="C116">
        <v>875</v>
      </c>
      <c r="D116">
        <v>920</v>
      </c>
      <c r="E116">
        <v>875</v>
      </c>
      <c r="F116">
        <v>899.8</v>
      </c>
      <c r="G116">
        <v>900</v>
      </c>
      <c r="H116">
        <v>875.95</v>
      </c>
      <c r="I116">
        <v>5760</v>
      </c>
      <c r="J116">
        <v>5194849.55</v>
      </c>
      <c r="K116" s="3">
        <v>44344</v>
      </c>
      <c r="L116">
        <v>532</v>
      </c>
      <c r="M116" t="s">
        <v>616</v>
      </c>
    </row>
    <row r="117" spans="1:13" x14ac:dyDescent="0.3">
      <c r="A117" t="s">
        <v>617</v>
      </c>
      <c r="B117" t="s">
        <v>411</v>
      </c>
      <c r="C117">
        <v>206</v>
      </c>
      <c r="D117">
        <v>212.9</v>
      </c>
      <c r="E117">
        <v>205.05</v>
      </c>
      <c r="F117">
        <v>207.7</v>
      </c>
      <c r="G117">
        <v>208</v>
      </c>
      <c r="H117">
        <v>204.6</v>
      </c>
      <c r="I117">
        <v>345785</v>
      </c>
      <c r="J117">
        <v>72276452.849999994</v>
      </c>
      <c r="K117" s="3">
        <v>44344</v>
      </c>
      <c r="L117">
        <v>7298</v>
      </c>
      <c r="M117" t="s">
        <v>618</v>
      </c>
    </row>
    <row r="118" spans="1:13" x14ac:dyDescent="0.3">
      <c r="A118" t="s">
        <v>619</v>
      </c>
      <c r="B118" t="s">
        <v>423</v>
      </c>
      <c r="C118">
        <v>34.950000000000003</v>
      </c>
      <c r="D118">
        <v>35.75</v>
      </c>
      <c r="E118">
        <v>34.5</v>
      </c>
      <c r="F118">
        <v>34.700000000000003</v>
      </c>
      <c r="G118">
        <v>34.5</v>
      </c>
      <c r="H118">
        <v>34.85</v>
      </c>
      <c r="I118">
        <v>14283</v>
      </c>
      <c r="J118">
        <v>501326.95</v>
      </c>
      <c r="K118" s="3">
        <v>44344</v>
      </c>
      <c r="L118">
        <v>89</v>
      </c>
      <c r="M118" t="s">
        <v>620</v>
      </c>
    </row>
    <row r="119" spans="1:13" x14ac:dyDescent="0.3">
      <c r="A119" t="s">
        <v>621</v>
      </c>
      <c r="B119" t="s">
        <v>411</v>
      </c>
      <c r="C119">
        <v>15.7</v>
      </c>
      <c r="D119">
        <v>17.45</v>
      </c>
      <c r="E119">
        <v>14.4</v>
      </c>
      <c r="F119">
        <v>15.2</v>
      </c>
      <c r="G119">
        <v>15.05</v>
      </c>
      <c r="H119">
        <v>14.7</v>
      </c>
      <c r="I119">
        <v>4169646</v>
      </c>
      <c r="J119">
        <v>66820619.700000003</v>
      </c>
      <c r="K119" s="3">
        <v>44344</v>
      </c>
      <c r="L119">
        <v>9469</v>
      </c>
      <c r="M119" t="s">
        <v>622</v>
      </c>
    </row>
    <row r="120" spans="1:13" x14ac:dyDescent="0.3">
      <c r="A120" t="s">
        <v>623</v>
      </c>
      <c r="B120" t="s">
        <v>411</v>
      </c>
      <c r="C120">
        <v>12.15</v>
      </c>
      <c r="D120">
        <v>12.9</v>
      </c>
      <c r="E120">
        <v>12.15</v>
      </c>
      <c r="F120">
        <v>12.65</v>
      </c>
      <c r="G120">
        <v>12.7</v>
      </c>
      <c r="H120">
        <v>12.5</v>
      </c>
      <c r="I120">
        <v>1027</v>
      </c>
      <c r="J120">
        <v>12584.25</v>
      </c>
      <c r="K120" s="3">
        <v>44344</v>
      </c>
      <c r="L120">
        <v>25</v>
      </c>
      <c r="M120" t="s">
        <v>624</v>
      </c>
    </row>
    <row r="121" spans="1:13" x14ac:dyDescent="0.3">
      <c r="A121" t="s">
        <v>625</v>
      </c>
      <c r="B121" t="s">
        <v>411</v>
      </c>
      <c r="C121">
        <v>112</v>
      </c>
      <c r="D121">
        <v>117.2</v>
      </c>
      <c r="E121">
        <v>110.25</v>
      </c>
      <c r="F121">
        <v>112.3</v>
      </c>
      <c r="G121">
        <v>111.85</v>
      </c>
      <c r="H121">
        <v>112.7</v>
      </c>
      <c r="I121">
        <v>409249</v>
      </c>
      <c r="J121">
        <v>46878605.649999999</v>
      </c>
      <c r="K121" s="3">
        <v>44344</v>
      </c>
      <c r="L121">
        <v>8003</v>
      </c>
      <c r="M121" t="s">
        <v>626</v>
      </c>
    </row>
    <row r="122" spans="1:13" x14ac:dyDescent="0.3">
      <c r="A122" t="s">
        <v>627</v>
      </c>
      <c r="B122" t="s">
        <v>411</v>
      </c>
      <c r="C122">
        <v>21.5</v>
      </c>
      <c r="D122">
        <v>22.2</v>
      </c>
      <c r="E122">
        <v>20.25</v>
      </c>
      <c r="F122">
        <v>21.35</v>
      </c>
      <c r="G122">
        <v>21.25</v>
      </c>
      <c r="H122">
        <v>21.25</v>
      </c>
      <c r="I122">
        <v>10769</v>
      </c>
      <c r="J122">
        <v>223196.35</v>
      </c>
      <c r="K122" s="3">
        <v>44344</v>
      </c>
      <c r="L122">
        <v>261</v>
      </c>
      <c r="M122" t="s">
        <v>628</v>
      </c>
    </row>
    <row r="123" spans="1:13" x14ac:dyDescent="0.3">
      <c r="A123" t="s">
        <v>629</v>
      </c>
      <c r="B123" t="s">
        <v>423</v>
      </c>
      <c r="C123">
        <v>73.099999999999994</v>
      </c>
      <c r="D123">
        <v>75.5</v>
      </c>
      <c r="E123">
        <v>72.900000000000006</v>
      </c>
      <c r="F123">
        <v>74.45</v>
      </c>
      <c r="G123">
        <v>74</v>
      </c>
      <c r="H123">
        <v>72.900000000000006</v>
      </c>
      <c r="I123">
        <v>14830</v>
      </c>
      <c r="J123">
        <v>1101629.8500000001</v>
      </c>
      <c r="K123" s="3">
        <v>44344</v>
      </c>
      <c r="L123">
        <v>100</v>
      </c>
      <c r="M123" t="s">
        <v>630</v>
      </c>
    </row>
    <row r="124" spans="1:13" x14ac:dyDescent="0.3">
      <c r="A124" t="s">
        <v>631</v>
      </c>
      <c r="B124" t="s">
        <v>411</v>
      </c>
      <c r="C124">
        <v>605</v>
      </c>
      <c r="D124">
        <v>615</v>
      </c>
      <c r="E124">
        <v>595.6</v>
      </c>
      <c r="F124">
        <v>609.54999999999995</v>
      </c>
      <c r="G124">
        <v>607.5</v>
      </c>
      <c r="H124">
        <v>602.35</v>
      </c>
      <c r="I124">
        <v>9923</v>
      </c>
      <c r="J124">
        <v>6006346.0499999998</v>
      </c>
      <c r="K124" s="3">
        <v>44344</v>
      </c>
      <c r="L124">
        <v>925</v>
      </c>
      <c r="M124" t="s">
        <v>632</v>
      </c>
    </row>
    <row r="125" spans="1:13" x14ac:dyDescent="0.3">
      <c r="A125" t="s">
        <v>633</v>
      </c>
      <c r="B125" t="s">
        <v>411</v>
      </c>
      <c r="C125">
        <v>51.45</v>
      </c>
      <c r="D125">
        <v>55.4</v>
      </c>
      <c r="E125">
        <v>51.1</v>
      </c>
      <c r="F125">
        <v>51.55</v>
      </c>
      <c r="G125">
        <v>51.15</v>
      </c>
      <c r="H125">
        <v>51.45</v>
      </c>
      <c r="I125">
        <v>366111</v>
      </c>
      <c r="J125">
        <v>19714840.5</v>
      </c>
      <c r="K125" s="3">
        <v>44344</v>
      </c>
      <c r="L125">
        <v>3138</v>
      </c>
      <c r="M125" t="s">
        <v>634</v>
      </c>
    </row>
    <row r="126" spans="1:13" x14ac:dyDescent="0.3">
      <c r="A126" t="s">
        <v>635</v>
      </c>
      <c r="B126" t="s">
        <v>423</v>
      </c>
      <c r="C126">
        <v>113.65</v>
      </c>
      <c r="D126">
        <v>117</v>
      </c>
      <c r="E126">
        <v>109.15</v>
      </c>
      <c r="F126">
        <v>111.2</v>
      </c>
      <c r="G126">
        <v>110.3</v>
      </c>
      <c r="H126">
        <v>114.85</v>
      </c>
      <c r="I126">
        <v>16754</v>
      </c>
      <c r="J126">
        <v>1875566.25</v>
      </c>
      <c r="K126" s="3">
        <v>44344</v>
      </c>
      <c r="L126">
        <v>171</v>
      </c>
      <c r="M126" t="s">
        <v>636</v>
      </c>
    </row>
    <row r="127" spans="1:13" x14ac:dyDescent="0.3">
      <c r="A127" t="s">
        <v>637</v>
      </c>
      <c r="B127" t="s">
        <v>411</v>
      </c>
      <c r="C127">
        <v>29.5</v>
      </c>
      <c r="D127">
        <v>29.6</v>
      </c>
      <c r="E127">
        <v>28.2</v>
      </c>
      <c r="F127">
        <v>29.1</v>
      </c>
      <c r="G127">
        <v>29.5</v>
      </c>
      <c r="H127">
        <v>28.95</v>
      </c>
      <c r="I127">
        <v>50398</v>
      </c>
      <c r="J127">
        <v>1467161.95</v>
      </c>
      <c r="K127" s="3">
        <v>44344</v>
      </c>
      <c r="L127">
        <v>372</v>
      </c>
      <c r="M127" t="s">
        <v>638</v>
      </c>
    </row>
    <row r="128" spans="1:13" x14ac:dyDescent="0.3">
      <c r="A128" t="s">
        <v>639</v>
      </c>
      <c r="B128" t="s">
        <v>411</v>
      </c>
      <c r="C128">
        <v>36.35</v>
      </c>
      <c r="D128">
        <v>37.5</v>
      </c>
      <c r="E128">
        <v>31.2</v>
      </c>
      <c r="F128">
        <v>32.200000000000003</v>
      </c>
      <c r="G128">
        <v>31.9</v>
      </c>
      <c r="H128">
        <v>33.35</v>
      </c>
      <c r="I128">
        <v>711965</v>
      </c>
      <c r="J128">
        <v>24700222.649999999</v>
      </c>
      <c r="K128" s="3">
        <v>44344</v>
      </c>
      <c r="L128">
        <v>4450</v>
      </c>
      <c r="M128" t="s">
        <v>640</v>
      </c>
    </row>
    <row r="129" spans="1:13" x14ac:dyDescent="0.3">
      <c r="A129" t="s">
        <v>641</v>
      </c>
      <c r="B129" t="s">
        <v>423</v>
      </c>
      <c r="C129">
        <v>272</v>
      </c>
      <c r="D129">
        <v>276</v>
      </c>
      <c r="E129">
        <v>269</v>
      </c>
      <c r="F129">
        <v>269.39999999999998</v>
      </c>
      <c r="G129">
        <v>269</v>
      </c>
      <c r="H129">
        <v>271.89999999999998</v>
      </c>
      <c r="I129">
        <v>15376</v>
      </c>
      <c r="J129">
        <v>4191452.45</v>
      </c>
      <c r="K129" s="3">
        <v>44344</v>
      </c>
      <c r="L129">
        <v>120</v>
      </c>
      <c r="M129" t="s">
        <v>642</v>
      </c>
    </row>
    <row r="130" spans="1:13" x14ac:dyDescent="0.3">
      <c r="A130" t="s">
        <v>643</v>
      </c>
      <c r="B130" t="s">
        <v>423</v>
      </c>
      <c r="C130">
        <v>117.35</v>
      </c>
      <c r="D130">
        <v>117.35</v>
      </c>
      <c r="E130">
        <v>117.35</v>
      </c>
      <c r="F130">
        <v>117.35</v>
      </c>
      <c r="G130">
        <v>117.35</v>
      </c>
      <c r="H130">
        <v>123.5</v>
      </c>
      <c r="I130">
        <v>1627</v>
      </c>
      <c r="J130">
        <v>190928.45</v>
      </c>
      <c r="K130" s="3">
        <v>44344</v>
      </c>
      <c r="L130">
        <v>35</v>
      </c>
      <c r="M130" t="s">
        <v>644</v>
      </c>
    </row>
    <row r="131" spans="1:13" x14ac:dyDescent="0.3">
      <c r="A131" t="s">
        <v>645</v>
      </c>
      <c r="B131" t="s">
        <v>411</v>
      </c>
      <c r="C131">
        <v>77.900000000000006</v>
      </c>
      <c r="D131">
        <v>79.45</v>
      </c>
      <c r="E131">
        <v>77.099999999999994</v>
      </c>
      <c r="F131">
        <v>77.55</v>
      </c>
      <c r="G131">
        <v>77.599999999999994</v>
      </c>
      <c r="H131">
        <v>77.05</v>
      </c>
      <c r="I131">
        <v>1292165</v>
      </c>
      <c r="J131">
        <v>100896420.40000001</v>
      </c>
      <c r="K131" s="3">
        <v>44344</v>
      </c>
      <c r="L131">
        <v>8258</v>
      </c>
      <c r="M131" t="s">
        <v>646</v>
      </c>
    </row>
    <row r="132" spans="1:13" x14ac:dyDescent="0.3">
      <c r="A132" t="s">
        <v>647</v>
      </c>
      <c r="B132" t="s">
        <v>411</v>
      </c>
      <c r="C132">
        <v>145</v>
      </c>
      <c r="D132">
        <v>151</v>
      </c>
      <c r="E132">
        <v>143</v>
      </c>
      <c r="F132">
        <v>147.1</v>
      </c>
      <c r="G132">
        <v>146.5</v>
      </c>
      <c r="H132">
        <v>144.05000000000001</v>
      </c>
      <c r="I132">
        <v>2713863</v>
      </c>
      <c r="J132">
        <v>400649107.5</v>
      </c>
      <c r="K132" s="3">
        <v>44344</v>
      </c>
      <c r="L132">
        <v>19911</v>
      </c>
      <c r="M132" t="s">
        <v>648</v>
      </c>
    </row>
    <row r="133" spans="1:13" x14ac:dyDescent="0.3">
      <c r="A133" t="s">
        <v>649</v>
      </c>
      <c r="B133" t="s">
        <v>411</v>
      </c>
      <c r="C133">
        <v>107.35</v>
      </c>
      <c r="D133">
        <v>110.55</v>
      </c>
      <c r="E133">
        <v>100.6</v>
      </c>
      <c r="F133">
        <v>102.3</v>
      </c>
      <c r="G133">
        <v>102.5</v>
      </c>
      <c r="H133">
        <v>108.05</v>
      </c>
      <c r="I133">
        <v>475650</v>
      </c>
      <c r="J133">
        <v>49508236.75</v>
      </c>
      <c r="K133" s="3">
        <v>44344</v>
      </c>
      <c r="L133">
        <v>9562</v>
      </c>
      <c r="M133" t="s">
        <v>650</v>
      </c>
    </row>
    <row r="134" spans="1:13" x14ac:dyDescent="0.3">
      <c r="A134" t="s">
        <v>651</v>
      </c>
      <c r="B134" t="s">
        <v>411</v>
      </c>
      <c r="C134">
        <v>324</v>
      </c>
      <c r="D134">
        <v>327</v>
      </c>
      <c r="E134">
        <v>312</v>
      </c>
      <c r="F134">
        <v>317.89999999999998</v>
      </c>
      <c r="G134">
        <v>319</v>
      </c>
      <c r="H134">
        <v>319.85000000000002</v>
      </c>
      <c r="I134">
        <v>92108</v>
      </c>
      <c r="J134">
        <v>29421651.350000001</v>
      </c>
      <c r="K134" s="3">
        <v>44344</v>
      </c>
      <c r="L134">
        <v>3462</v>
      </c>
      <c r="M134" t="s">
        <v>652</v>
      </c>
    </row>
    <row r="135" spans="1:13" x14ac:dyDescent="0.3">
      <c r="A135" t="s">
        <v>653</v>
      </c>
      <c r="B135" t="s">
        <v>411</v>
      </c>
      <c r="C135">
        <v>382.45</v>
      </c>
      <c r="D135">
        <v>383</v>
      </c>
      <c r="E135">
        <v>342.7</v>
      </c>
      <c r="F135">
        <v>348.1</v>
      </c>
      <c r="G135">
        <v>348</v>
      </c>
      <c r="H135">
        <v>377.5</v>
      </c>
      <c r="I135">
        <v>78645</v>
      </c>
      <c r="J135">
        <v>28016098.800000001</v>
      </c>
      <c r="K135" s="3">
        <v>44344</v>
      </c>
      <c r="L135">
        <v>2980</v>
      </c>
      <c r="M135" t="s">
        <v>654</v>
      </c>
    </row>
    <row r="136" spans="1:13" x14ac:dyDescent="0.3">
      <c r="A136" t="s">
        <v>655</v>
      </c>
      <c r="B136" t="s">
        <v>411</v>
      </c>
      <c r="C136">
        <v>39</v>
      </c>
      <c r="D136">
        <v>39.5</v>
      </c>
      <c r="E136">
        <v>37</v>
      </c>
      <c r="F136">
        <v>38.15</v>
      </c>
      <c r="G136">
        <v>38.049999999999997</v>
      </c>
      <c r="H136">
        <v>38.6</v>
      </c>
      <c r="I136">
        <v>13423</v>
      </c>
      <c r="J136">
        <v>515215.3</v>
      </c>
      <c r="K136" s="3">
        <v>44344</v>
      </c>
      <c r="L136">
        <v>130</v>
      </c>
      <c r="M136" t="s">
        <v>656</v>
      </c>
    </row>
    <row r="137" spans="1:13" x14ac:dyDescent="0.3">
      <c r="A137" t="s">
        <v>657</v>
      </c>
      <c r="B137" t="s">
        <v>411</v>
      </c>
      <c r="C137">
        <v>467</v>
      </c>
      <c r="D137">
        <v>469.95</v>
      </c>
      <c r="E137">
        <v>456.05</v>
      </c>
      <c r="F137">
        <v>464.55</v>
      </c>
      <c r="G137">
        <v>463</v>
      </c>
      <c r="H137">
        <v>457.2</v>
      </c>
      <c r="I137">
        <v>77363</v>
      </c>
      <c r="J137">
        <v>35801404.600000001</v>
      </c>
      <c r="K137" s="3">
        <v>44344</v>
      </c>
      <c r="L137">
        <v>3287</v>
      </c>
      <c r="M137" t="s">
        <v>658</v>
      </c>
    </row>
    <row r="138" spans="1:13" x14ac:dyDescent="0.3">
      <c r="A138" t="s">
        <v>659</v>
      </c>
      <c r="B138" t="s">
        <v>411</v>
      </c>
      <c r="C138">
        <v>152.75</v>
      </c>
      <c r="D138">
        <v>159.55000000000001</v>
      </c>
      <c r="E138">
        <v>151</v>
      </c>
      <c r="F138">
        <v>151.55000000000001</v>
      </c>
      <c r="G138">
        <v>153</v>
      </c>
      <c r="H138">
        <v>151.65</v>
      </c>
      <c r="I138">
        <v>183604</v>
      </c>
      <c r="J138">
        <v>28294363.899999999</v>
      </c>
      <c r="K138" s="3">
        <v>44344</v>
      </c>
      <c r="L138">
        <v>3406</v>
      </c>
      <c r="M138" t="s">
        <v>660</v>
      </c>
    </row>
    <row r="139" spans="1:13" x14ac:dyDescent="0.3">
      <c r="A139" t="s">
        <v>661</v>
      </c>
      <c r="B139" t="s">
        <v>411</v>
      </c>
      <c r="C139">
        <v>138.19999999999999</v>
      </c>
      <c r="D139">
        <v>149.65</v>
      </c>
      <c r="E139">
        <v>133.35</v>
      </c>
      <c r="F139">
        <v>144.65</v>
      </c>
      <c r="G139">
        <v>143.5</v>
      </c>
      <c r="H139">
        <v>135.75</v>
      </c>
      <c r="I139">
        <v>1401222</v>
      </c>
      <c r="J139">
        <v>200670859.90000001</v>
      </c>
      <c r="K139" s="3">
        <v>44344</v>
      </c>
      <c r="L139">
        <v>26123</v>
      </c>
      <c r="M139" t="s">
        <v>662</v>
      </c>
    </row>
    <row r="140" spans="1:13" x14ac:dyDescent="0.3">
      <c r="A140" t="s">
        <v>663</v>
      </c>
      <c r="B140" t="s">
        <v>423</v>
      </c>
      <c r="C140">
        <v>18.399999999999999</v>
      </c>
      <c r="D140">
        <v>18.899999999999999</v>
      </c>
      <c r="E140">
        <v>17.5</v>
      </c>
      <c r="F140">
        <v>18.850000000000001</v>
      </c>
      <c r="G140">
        <v>18.899999999999999</v>
      </c>
      <c r="H140">
        <v>18</v>
      </c>
      <c r="I140">
        <v>195948</v>
      </c>
      <c r="J140">
        <v>3536864.9</v>
      </c>
      <c r="K140" s="3">
        <v>44344</v>
      </c>
      <c r="L140">
        <v>161</v>
      </c>
      <c r="M140" t="s">
        <v>664</v>
      </c>
    </row>
    <row r="141" spans="1:13" x14ac:dyDescent="0.3">
      <c r="A141" t="s">
        <v>665</v>
      </c>
      <c r="B141" t="s">
        <v>411</v>
      </c>
      <c r="C141">
        <v>95</v>
      </c>
      <c r="D141">
        <v>95.2</v>
      </c>
      <c r="E141">
        <v>91.8</v>
      </c>
      <c r="F141">
        <v>93.15</v>
      </c>
      <c r="G141">
        <v>93.3</v>
      </c>
      <c r="H141">
        <v>92.4</v>
      </c>
      <c r="I141">
        <v>2371198</v>
      </c>
      <c r="J141">
        <v>221499304.65000001</v>
      </c>
      <c r="K141" s="3">
        <v>44344</v>
      </c>
      <c r="L141">
        <v>13830</v>
      </c>
      <c r="M141" t="s">
        <v>666</v>
      </c>
    </row>
    <row r="142" spans="1:13" x14ac:dyDescent="0.3">
      <c r="A142" t="s">
        <v>205</v>
      </c>
      <c r="B142" t="s">
        <v>411</v>
      </c>
      <c r="C142">
        <v>126.35</v>
      </c>
      <c r="D142">
        <v>127.6</v>
      </c>
      <c r="E142">
        <v>123.55</v>
      </c>
      <c r="F142">
        <v>124.6</v>
      </c>
      <c r="G142">
        <v>124.85</v>
      </c>
      <c r="H142">
        <v>126.4</v>
      </c>
      <c r="I142">
        <v>9809091</v>
      </c>
      <c r="J142">
        <v>1227390839.75</v>
      </c>
      <c r="K142" s="3">
        <v>44344</v>
      </c>
      <c r="L142">
        <v>43219</v>
      </c>
      <c r="M142" t="s">
        <v>667</v>
      </c>
    </row>
    <row r="143" spans="1:13" x14ac:dyDescent="0.3">
      <c r="A143" t="s">
        <v>668</v>
      </c>
      <c r="B143" t="s">
        <v>411</v>
      </c>
      <c r="C143">
        <v>77.150000000000006</v>
      </c>
      <c r="D143">
        <v>79.7</v>
      </c>
      <c r="E143">
        <v>76.150000000000006</v>
      </c>
      <c r="F143">
        <v>76.349999999999994</v>
      </c>
      <c r="G143">
        <v>76.5</v>
      </c>
      <c r="H143">
        <v>76.650000000000006</v>
      </c>
      <c r="I143">
        <v>12205</v>
      </c>
      <c r="J143">
        <v>945211.75</v>
      </c>
      <c r="K143" s="3">
        <v>44344</v>
      </c>
      <c r="L143">
        <v>571</v>
      </c>
      <c r="M143" t="s">
        <v>669</v>
      </c>
    </row>
    <row r="144" spans="1:13" x14ac:dyDescent="0.3">
      <c r="A144" t="s">
        <v>10</v>
      </c>
      <c r="B144" t="s">
        <v>411</v>
      </c>
      <c r="C144">
        <v>2958.15</v>
      </c>
      <c r="D144">
        <v>2963.8</v>
      </c>
      <c r="E144">
        <v>2931.15</v>
      </c>
      <c r="F144">
        <v>2940.7</v>
      </c>
      <c r="G144">
        <v>2935.7</v>
      </c>
      <c r="H144">
        <v>2949.35</v>
      </c>
      <c r="I144">
        <v>711383</v>
      </c>
      <c r="J144">
        <v>2095879007.05</v>
      </c>
      <c r="K144" s="3">
        <v>44344</v>
      </c>
      <c r="L144">
        <v>44927</v>
      </c>
      <c r="M144" t="s">
        <v>670</v>
      </c>
    </row>
    <row r="145" spans="1:13" x14ac:dyDescent="0.3">
      <c r="A145" t="s">
        <v>671</v>
      </c>
      <c r="B145" t="s">
        <v>411</v>
      </c>
      <c r="C145">
        <v>197.15</v>
      </c>
      <c r="D145">
        <v>204.8</v>
      </c>
      <c r="E145">
        <v>194.25</v>
      </c>
      <c r="F145">
        <v>201.15</v>
      </c>
      <c r="G145">
        <v>200.9</v>
      </c>
      <c r="H145">
        <v>196.2</v>
      </c>
      <c r="I145">
        <v>1223615</v>
      </c>
      <c r="J145">
        <v>245882571.44999999</v>
      </c>
      <c r="K145" s="3">
        <v>44344</v>
      </c>
      <c r="L145">
        <v>15349</v>
      </c>
      <c r="M145" t="s">
        <v>672</v>
      </c>
    </row>
    <row r="146" spans="1:13" x14ac:dyDescent="0.3">
      <c r="A146" t="s">
        <v>673</v>
      </c>
      <c r="B146" t="s">
        <v>411</v>
      </c>
      <c r="C146">
        <v>212.8</v>
      </c>
      <c r="D146">
        <v>215.8</v>
      </c>
      <c r="E146">
        <v>209</v>
      </c>
      <c r="F146">
        <v>209</v>
      </c>
      <c r="G146">
        <v>209</v>
      </c>
      <c r="H146">
        <v>212.95</v>
      </c>
      <c r="I146">
        <v>4040</v>
      </c>
      <c r="J146">
        <v>851190.5</v>
      </c>
      <c r="K146" s="3">
        <v>44344</v>
      </c>
      <c r="L146">
        <v>118</v>
      </c>
      <c r="M146" t="s">
        <v>674</v>
      </c>
    </row>
    <row r="147" spans="1:13" x14ac:dyDescent="0.3">
      <c r="A147" t="s">
        <v>675</v>
      </c>
      <c r="B147" t="s">
        <v>411</v>
      </c>
      <c r="C147">
        <v>1415.3</v>
      </c>
      <c r="D147">
        <v>1428.6</v>
      </c>
      <c r="E147">
        <v>1365</v>
      </c>
      <c r="F147">
        <v>1373.4</v>
      </c>
      <c r="G147">
        <v>1374.95</v>
      </c>
      <c r="H147">
        <v>1415.3</v>
      </c>
      <c r="I147">
        <v>47488</v>
      </c>
      <c r="J147">
        <v>66260150.549999997</v>
      </c>
      <c r="K147" s="3">
        <v>44344</v>
      </c>
      <c r="L147">
        <v>5615</v>
      </c>
      <c r="M147" t="s">
        <v>676</v>
      </c>
    </row>
    <row r="148" spans="1:13" x14ac:dyDescent="0.3">
      <c r="A148" t="s">
        <v>677</v>
      </c>
      <c r="B148" t="s">
        <v>411</v>
      </c>
      <c r="C148">
        <v>151.44999999999999</v>
      </c>
      <c r="D148">
        <v>151.80000000000001</v>
      </c>
      <c r="E148">
        <v>147</v>
      </c>
      <c r="F148">
        <v>147.55000000000001</v>
      </c>
      <c r="G148">
        <v>147.80000000000001</v>
      </c>
      <c r="H148">
        <v>149.44999999999999</v>
      </c>
      <c r="I148">
        <v>688253</v>
      </c>
      <c r="J148">
        <v>102444858.5</v>
      </c>
      <c r="K148" s="3">
        <v>44344</v>
      </c>
      <c r="L148">
        <v>10519</v>
      </c>
      <c r="M148" t="s">
        <v>678</v>
      </c>
    </row>
    <row r="149" spans="1:13" x14ac:dyDescent="0.3">
      <c r="A149" t="s">
        <v>114</v>
      </c>
      <c r="B149" t="s">
        <v>411</v>
      </c>
      <c r="C149">
        <v>1917</v>
      </c>
      <c r="D149">
        <v>1919.6</v>
      </c>
      <c r="E149">
        <v>1866</v>
      </c>
      <c r="F149">
        <v>1883.2</v>
      </c>
      <c r="G149">
        <v>1880</v>
      </c>
      <c r="H149">
        <v>1897.55</v>
      </c>
      <c r="I149">
        <v>176114</v>
      </c>
      <c r="J149">
        <v>334120279.5</v>
      </c>
      <c r="K149" s="3">
        <v>44344</v>
      </c>
      <c r="L149">
        <v>23671</v>
      </c>
      <c r="M149" t="s">
        <v>679</v>
      </c>
    </row>
    <row r="150" spans="1:13" x14ac:dyDescent="0.3">
      <c r="A150" t="s">
        <v>680</v>
      </c>
      <c r="B150" t="s">
        <v>411</v>
      </c>
      <c r="C150">
        <v>142</v>
      </c>
      <c r="D150">
        <v>142.35</v>
      </c>
      <c r="E150">
        <v>133.1</v>
      </c>
      <c r="F150">
        <v>134.19999999999999</v>
      </c>
      <c r="G150">
        <v>133.25</v>
      </c>
      <c r="H150">
        <v>140.75</v>
      </c>
      <c r="I150">
        <v>998653</v>
      </c>
      <c r="J150">
        <v>136914740.75</v>
      </c>
      <c r="K150" s="3">
        <v>44344</v>
      </c>
      <c r="L150">
        <v>10281</v>
      </c>
      <c r="M150" t="s">
        <v>681</v>
      </c>
    </row>
    <row r="151" spans="1:13" x14ac:dyDescent="0.3">
      <c r="A151" t="s">
        <v>682</v>
      </c>
      <c r="B151" t="s">
        <v>411</v>
      </c>
      <c r="C151">
        <v>3817.8</v>
      </c>
      <c r="D151">
        <v>3817.8</v>
      </c>
      <c r="E151">
        <v>3775</v>
      </c>
      <c r="F151">
        <v>3780</v>
      </c>
      <c r="G151">
        <v>3783.95</v>
      </c>
      <c r="H151">
        <v>3798.8</v>
      </c>
      <c r="I151">
        <v>18170</v>
      </c>
      <c r="J151">
        <v>68845821</v>
      </c>
      <c r="K151" s="3">
        <v>44344</v>
      </c>
      <c r="L151">
        <v>3240</v>
      </c>
      <c r="M151" t="s">
        <v>683</v>
      </c>
    </row>
    <row r="152" spans="1:13" x14ac:dyDescent="0.3">
      <c r="A152" t="s">
        <v>684</v>
      </c>
      <c r="B152" t="s">
        <v>411</v>
      </c>
      <c r="C152">
        <v>46.65</v>
      </c>
      <c r="D152">
        <v>47</v>
      </c>
      <c r="E152">
        <v>45.05</v>
      </c>
      <c r="F152">
        <v>46</v>
      </c>
      <c r="G152">
        <v>45.5</v>
      </c>
      <c r="H152">
        <v>46.25</v>
      </c>
      <c r="I152">
        <v>104398</v>
      </c>
      <c r="J152">
        <v>4814668.05</v>
      </c>
      <c r="K152" s="3">
        <v>44344</v>
      </c>
      <c r="L152">
        <v>1192</v>
      </c>
      <c r="M152" t="s">
        <v>685</v>
      </c>
    </row>
    <row r="153" spans="1:13" x14ac:dyDescent="0.3">
      <c r="A153" t="s">
        <v>190</v>
      </c>
      <c r="B153" t="s">
        <v>411</v>
      </c>
      <c r="C153">
        <v>1007.9</v>
      </c>
      <c r="D153">
        <v>1007.9</v>
      </c>
      <c r="E153">
        <v>969.55</v>
      </c>
      <c r="F153">
        <v>980.05</v>
      </c>
      <c r="G153">
        <v>977</v>
      </c>
      <c r="H153">
        <v>1008.95</v>
      </c>
      <c r="I153">
        <v>37779</v>
      </c>
      <c r="J153">
        <v>37078007.049999997</v>
      </c>
      <c r="K153" s="3">
        <v>44344</v>
      </c>
      <c r="L153">
        <v>3495</v>
      </c>
      <c r="M153" t="s">
        <v>686</v>
      </c>
    </row>
    <row r="154" spans="1:13" x14ac:dyDescent="0.3">
      <c r="A154" t="s">
        <v>270</v>
      </c>
      <c r="B154" t="s">
        <v>411</v>
      </c>
      <c r="C154">
        <v>1325</v>
      </c>
      <c r="D154">
        <v>1349.05</v>
      </c>
      <c r="E154">
        <v>1315.7</v>
      </c>
      <c r="F154">
        <v>1341.7</v>
      </c>
      <c r="G154">
        <v>1345.85</v>
      </c>
      <c r="H154">
        <v>1354.2</v>
      </c>
      <c r="I154">
        <v>812705</v>
      </c>
      <c r="J154">
        <v>1086232450.05</v>
      </c>
      <c r="K154" s="3">
        <v>44344</v>
      </c>
      <c r="L154">
        <v>47082</v>
      </c>
      <c r="M154" t="s">
        <v>687</v>
      </c>
    </row>
    <row r="155" spans="1:13" x14ac:dyDescent="0.3">
      <c r="A155" t="s">
        <v>688</v>
      </c>
      <c r="B155" t="s">
        <v>411</v>
      </c>
      <c r="C155">
        <v>10.199999999999999</v>
      </c>
      <c r="D155">
        <v>10.199999999999999</v>
      </c>
      <c r="E155">
        <v>9.35</v>
      </c>
      <c r="F155">
        <v>10.15</v>
      </c>
      <c r="G155">
        <v>10.199999999999999</v>
      </c>
      <c r="H155">
        <v>9.75</v>
      </c>
      <c r="I155">
        <v>153854</v>
      </c>
      <c r="J155">
        <v>1552321.85</v>
      </c>
      <c r="K155" s="3">
        <v>44344</v>
      </c>
      <c r="L155">
        <v>321</v>
      </c>
      <c r="M155" t="s">
        <v>689</v>
      </c>
    </row>
    <row r="156" spans="1:13" x14ac:dyDescent="0.3">
      <c r="A156" t="s">
        <v>333</v>
      </c>
      <c r="B156" t="s">
        <v>411</v>
      </c>
      <c r="C156">
        <v>8511</v>
      </c>
      <c r="D156">
        <v>8564.2000000000007</v>
      </c>
      <c r="E156">
        <v>8481</v>
      </c>
      <c r="F156">
        <v>8505.7000000000007</v>
      </c>
      <c r="G156">
        <v>8528.85</v>
      </c>
      <c r="H156">
        <v>8500.5</v>
      </c>
      <c r="I156">
        <v>6877</v>
      </c>
      <c r="J156">
        <v>58570906.899999999</v>
      </c>
      <c r="K156" s="3">
        <v>44344</v>
      </c>
      <c r="L156">
        <v>1985</v>
      </c>
      <c r="M156" t="s">
        <v>690</v>
      </c>
    </row>
    <row r="157" spans="1:13" x14ac:dyDescent="0.3">
      <c r="A157" t="s">
        <v>691</v>
      </c>
      <c r="B157" t="s">
        <v>411</v>
      </c>
      <c r="C157">
        <v>192.25</v>
      </c>
      <c r="D157">
        <v>194.9</v>
      </c>
      <c r="E157">
        <v>190.25</v>
      </c>
      <c r="F157">
        <v>192.75</v>
      </c>
      <c r="G157">
        <v>192.95</v>
      </c>
      <c r="H157">
        <v>186.45</v>
      </c>
      <c r="I157">
        <v>367061</v>
      </c>
      <c r="J157">
        <v>70947103.599999994</v>
      </c>
      <c r="K157" s="3">
        <v>44344</v>
      </c>
      <c r="L157">
        <v>8035</v>
      </c>
      <c r="M157" t="s">
        <v>692</v>
      </c>
    </row>
    <row r="158" spans="1:13" x14ac:dyDescent="0.3">
      <c r="A158" t="s">
        <v>67</v>
      </c>
      <c r="B158" t="s">
        <v>411</v>
      </c>
      <c r="C158">
        <v>990</v>
      </c>
      <c r="D158">
        <v>1008</v>
      </c>
      <c r="E158">
        <v>982</v>
      </c>
      <c r="F158">
        <v>995.45</v>
      </c>
      <c r="G158">
        <v>994.95</v>
      </c>
      <c r="H158">
        <v>982.3</v>
      </c>
      <c r="I158">
        <v>2018038</v>
      </c>
      <c r="J158">
        <v>2010772164.0999999</v>
      </c>
      <c r="K158" s="3">
        <v>44344</v>
      </c>
      <c r="L158">
        <v>44542</v>
      </c>
      <c r="M158" t="s">
        <v>693</v>
      </c>
    </row>
    <row r="159" spans="1:13" x14ac:dyDescent="0.3">
      <c r="A159" t="s">
        <v>694</v>
      </c>
      <c r="B159" t="s">
        <v>411</v>
      </c>
      <c r="C159">
        <v>160</v>
      </c>
      <c r="D159">
        <v>163</v>
      </c>
      <c r="E159">
        <v>143</v>
      </c>
      <c r="F159">
        <v>152.69999999999999</v>
      </c>
      <c r="G159">
        <v>154</v>
      </c>
      <c r="H159">
        <v>157.44999999999999</v>
      </c>
      <c r="I159">
        <v>521247</v>
      </c>
      <c r="J159">
        <v>79804110.849999994</v>
      </c>
      <c r="K159" s="3">
        <v>44344</v>
      </c>
      <c r="L159">
        <v>9698</v>
      </c>
      <c r="M159" t="s">
        <v>695</v>
      </c>
    </row>
    <row r="160" spans="1:13" x14ac:dyDescent="0.3">
      <c r="A160" t="s">
        <v>696</v>
      </c>
      <c r="B160" t="s">
        <v>411</v>
      </c>
      <c r="C160">
        <v>1033</v>
      </c>
      <c r="D160">
        <v>1034.3499999999999</v>
      </c>
      <c r="E160">
        <v>1016.35</v>
      </c>
      <c r="F160">
        <v>1022.2</v>
      </c>
      <c r="G160">
        <v>1021.95</v>
      </c>
      <c r="H160">
        <v>1031.5999999999999</v>
      </c>
      <c r="I160">
        <v>1211293</v>
      </c>
      <c r="J160">
        <v>1242290927.1500001</v>
      </c>
      <c r="K160" s="3">
        <v>44344</v>
      </c>
      <c r="L160">
        <v>23553</v>
      </c>
      <c r="M160" t="s">
        <v>697</v>
      </c>
    </row>
    <row r="161" spans="1:13" x14ac:dyDescent="0.3">
      <c r="A161" t="s">
        <v>698</v>
      </c>
      <c r="B161" t="s">
        <v>411</v>
      </c>
      <c r="C161">
        <v>68.099999999999994</v>
      </c>
      <c r="D161">
        <v>69</v>
      </c>
      <c r="E161">
        <v>65.650000000000006</v>
      </c>
      <c r="F161">
        <v>66</v>
      </c>
      <c r="G161">
        <v>66</v>
      </c>
      <c r="H161">
        <v>68.599999999999994</v>
      </c>
      <c r="I161">
        <v>6876</v>
      </c>
      <c r="J161">
        <v>462229.6</v>
      </c>
      <c r="K161" s="3">
        <v>44344</v>
      </c>
      <c r="L161">
        <v>185</v>
      </c>
      <c r="M161" t="s">
        <v>699</v>
      </c>
    </row>
    <row r="162" spans="1:13" x14ac:dyDescent="0.3">
      <c r="A162" t="s">
        <v>364</v>
      </c>
      <c r="B162" t="s">
        <v>411</v>
      </c>
      <c r="C162">
        <v>1415</v>
      </c>
      <c r="D162">
        <v>1478.4</v>
      </c>
      <c r="E162">
        <v>1368</v>
      </c>
      <c r="F162">
        <v>1376.15</v>
      </c>
      <c r="G162">
        <v>1381</v>
      </c>
      <c r="H162">
        <v>1431.35</v>
      </c>
      <c r="I162">
        <v>27376</v>
      </c>
      <c r="J162">
        <v>38680445.899999999</v>
      </c>
      <c r="K162" s="3">
        <v>44344</v>
      </c>
      <c r="L162">
        <v>4443</v>
      </c>
      <c r="M162" t="s">
        <v>700</v>
      </c>
    </row>
    <row r="163" spans="1:13" x14ac:dyDescent="0.3">
      <c r="A163" t="s">
        <v>701</v>
      </c>
      <c r="B163" t="s">
        <v>411</v>
      </c>
      <c r="C163">
        <v>38.5</v>
      </c>
      <c r="D163">
        <v>39.4</v>
      </c>
      <c r="E163">
        <v>36.15</v>
      </c>
      <c r="F163">
        <v>37.9</v>
      </c>
      <c r="G163">
        <v>37.549999999999997</v>
      </c>
      <c r="H163">
        <v>37.75</v>
      </c>
      <c r="I163">
        <v>37295</v>
      </c>
      <c r="J163">
        <v>1415508.95</v>
      </c>
      <c r="K163" s="3">
        <v>44344</v>
      </c>
      <c r="L163">
        <v>485</v>
      </c>
      <c r="M163" t="s">
        <v>702</v>
      </c>
    </row>
    <row r="164" spans="1:13" x14ac:dyDescent="0.3">
      <c r="A164" t="s">
        <v>703</v>
      </c>
      <c r="B164" t="s">
        <v>411</v>
      </c>
      <c r="C164">
        <v>302</v>
      </c>
      <c r="D164">
        <v>305.7</v>
      </c>
      <c r="E164">
        <v>295</v>
      </c>
      <c r="F164">
        <v>296.10000000000002</v>
      </c>
      <c r="G164">
        <v>296.8</v>
      </c>
      <c r="H164">
        <v>300.3</v>
      </c>
      <c r="I164">
        <v>70690</v>
      </c>
      <c r="J164">
        <v>21213152.949999999</v>
      </c>
      <c r="K164" s="3">
        <v>44344</v>
      </c>
      <c r="L164">
        <v>2031</v>
      </c>
      <c r="M164" t="s">
        <v>704</v>
      </c>
    </row>
    <row r="165" spans="1:13" x14ac:dyDescent="0.3">
      <c r="A165" t="s">
        <v>705</v>
      </c>
      <c r="B165" t="s">
        <v>411</v>
      </c>
      <c r="C165">
        <v>589.70000000000005</v>
      </c>
      <c r="D165">
        <v>595.70000000000005</v>
      </c>
      <c r="E165">
        <v>570.6</v>
      </c>
      <c r="F165">
        <v>576.9</v>
      </c>
      <c r="G165">
        <v>578.1</v>
      </c>
      <c r="H165">
        <v>585.04999999999995</v>
      </c>
      <c r="I165">
        <v>640162</v>
      </c>
      <c r="J165">
        <v>372101683.75</v>
      </c>
      <c r="K165" s="3">
        <v>44344</v>
      </c>
      <c r="L165">
        <v>17626</v>
      </c>
      <c r="M165" t="s">
        <v>706</v>
      </c>
    </row>
    <row r="166" spans="1:13" x14ac:dyDescent="0.3">
      <c r="A166" t="s">
        <v>707</v>
      </c>
      <c r="B166" t="s">
        <v>457</v>
      </c>
      <c r="C166">
        <v>57.3</v>
      </c>
      <c r="D166">
        <v>57.3</v>
      </c>
      <c r="E166">
        <v>57.3</v>
      </c>
      <c r="F166">
        <v>57.3</v>
      </c>
      <c r="G166">
        <v>57.3</v>
      </c>
      <c r="H166">
        <v>54.6</v>
      </c>
      <c r="I166">
        <v>1200</v>
      </c>
      <c r="J166">
        <v>68760</v>
      </c>
      <c r="K166" s="3">
        <v>44344</v>
      </c>
      <c r="L166">
        <v>1</v>
      </c>
      <c r="M166" t="s">
        <v>708</v>
      </c>
    </row>
    <row r="167" spans="1:13" x14ac:dyDescent="0.3">
      <c r="A167" t="s">
        <v>709</v>
      </c>
      <c r="B167" t="s">
        <v>411</v>
      </c>
      <c r="C167">
        <v>67.25</v>
      </c>
      <c r="D167">
        <v>68.400000000000006</v>
      </c>
      <c r="E167">
        <v>63.5</v>
      </c>
      <c r="F167">
        <v>64.650000000000006</v>
      </c>
      <c r="G167">
        <v>64.400000000000006</v>
      </c>
      <c r="H167">
        <v>67.099999999999994</v>
      </c>
      <c r="I167">
        <v>384913</v>
      </c>
      <c r="J167">
        <v>25082188.699999999</v>
      </c>
      <c r="K167" s="3">
        <v>44344</v>
      </c>
      <c r="L167">
        <v>3693</v>
      </c>
      <c r="M167" t="s">
        <v>710</v>
      </c>
    </row>
    <row r="168" spans="1:13" x14ac:dyDescent="0.3">
      <c r="A168" t="s">
        <v>711</v>
      </c>
      <c r="B168" t="s">
        <v>411</v>
      </c>
      <c r="C168">
        <v>312.45</v>
      </c>
      <c r="D168">
        <v>314</v>
      </c>
      <c r="E168">
        <v>307</v>
      </c>
      <c r="F168">
        <v>308.25</v>
      </c>
      <c r="G168">
        <v>308.5</v>
      </c>
      <c r="H168">
        <v>310</v>
      </c>
      <c r="I168">
        <v>75616</v>
      </c>
      <c r="J168">
        <v>23512140.800000001</v>
      </c>
      <c r="K168" s="3">
        <v>44344</v>
      </c>
      <c r="L168">
        <v>3294</v>
      </c>
      <c r="M168" t="s">
        <v>712</v>
      </c>
    </row>
    <row r="169" spans="1:13" x14ac:dyDescent="0.3">
      <c r="A169" t="s">
        <v>14</v>
      </c>
      <c r="B169" t="s">
        <v>411</v>
      </c>
      <c r="C169">
        <v>752.6</v>
      </c>
      <c r="D169">
        <v>759.7</v>
      </c>
      <c r="E169">
        <v>738.5</v>
      </c>
      <c r="F169">
        <v>739.85</v>
      </c>
      <c r="G169">
        <v>743.5</v>
      </c>
      <c r="H169">
        <v>750.35</v>
      </c>
      <c r="I169">
        <v>17149692</v>
      </c>
      <c r="J169">
        <v>12796618254.200001</v>
      </c>
      <c r="K169" s="3">
        <v>44344</v>
      </c>
      <c r="L169">
        <v>162802</v>
      </c>
      <c r="M169" t="s">
        <v>713</v>
      </c>
    </row>
    <row r="170" spans="1:13" x14ac:dyDescent="0.3">
      <c r="A170" t="s">
        <v>714</v>
      </c>
      <c r="B170" t="s">
        <v>411</v>
      </c>
      <c r="C170">
        <v>351.13</v>
      </c>
      <c r="D170">
        <v>353.7</v>
      </c>
      <c r="E170">
        <v>348.29</v>
      </c>
      <c r="F170">
        <v>349.72</v>
      </c>
      <c r="G170">
        <v>349.52</v>
      </c>
      <c r="H170">
        <v>351.72</v>
      </c>
      <c r="I170">
        <v>2116</v>
      </c>
      <c r="J170">
        <v>741263.14</v>
      </c>
      <c r="K170" s="3">
        <v>44344</v>
      </c>
      <c r="L170">
        <v>54</v>
      </c>
      <c r="M170" t="s">
        <v>715</v>
      </c>
    </row>
    <row r="171" spans="1:13" x14ac:dyDescent="0.3">
      <c r="A171" t="s">
        <v>716</v>
      </c>
      <c r="B171" t="s">
        <v>411</v>
      </c>
      <c r="C171">
        <v>10.15</v>
      </c>
      <c r="D171">
        <v>10.15</v>
      </c>
      <c r="E171">
        <v>10.14</v>
      </c>
      <c r="F171">
        <v>10.15</v>
      </c>
      <c r="G171">
        <v>10.15</v>
      </c>
      <c r="H171">
        <v>10.15</v>
      </c>
      <c r="I171">
        <v>8467</v>
      </c>
      <c r="J171">
        <v>85886.89</v>
      </c>
      <c r="K171" s="3">
        <v>44344</v>
      </c>
      <c r="L171">
        <v>63</v>
      </c>
      <c r="M171" t="s">
        <v>717</v>
      </c>
    </row>
    <row r="172" spans="1:13" x14ac:dyDescent="0.3">
      <c r="A172" t="s">
        <v>718</v>
      </c>
      <c r="B172" t="s">
        <v>411</v>
      </c>
      <c r="C172">
        <v>78.900000000000006</v>
      </c>
      <c r="D172">
        <v>79.8</v>
      </c>
      <c r="E172">
        <v>72.5</v>
      </c>
      <c r="F172">
        <v>73.099999999999994</v>
      </c>
      <c r="G172">
        <v>73.45</v>
      </c>
      <c r="H172">
        <v>78.5</v>
      </c>
      <c r="I172">
        <v>347173</v>
      </c>
      <c r="J172">
        <v>26134330.449999999</v>
      </c>
      <c r="K172" s="3">
        <v>44344</v>
      </c>
      <c r="L172">
        <v>3894</v>
      </c>
      <c r="M172" t="s">
        <v>719</v>
      </c>
    </row>
    <row r="173" spans="1:13" x14ac:dyDescent="0.3">
      <c r="A173" t="s">
        <v>720</v>
      </c>
      <c r="B173" t="s">
        <v>411</v>
      </c>
      <c r="C173">
        <v>42.3</v>
      </c>
      <c r="D173">
        <v>42.38</v>
      </c>
      <c r="E173">
        <v>42.02</v>
      </c>
      <c r="F173">
        <v>42.09</v>
      </c>
      <c r="G173">
        <v>42.16</v>
      </c>
      <c r="H173">
        <v>42.3</v>
      </c>
      <c r="I173">
        <v>110915</v>
      </c>
      <c r="J173">
        <v>4672735.5</v>
      </c>
      <c r="K173" s="3">
        <v>44344</v>
      </c>
      <c r="L173">
        <v>1599</v>
      </c>
      <c r="M173" t="s">
        <v>721</v>
      </c>
    </row>
    <row r="174" spans="1:13" x14ac:dyDescent="0.3">
      <c r="A174" t="s">
        <v>722</v>
      </c>
      <c r="B174" t="s">
        <v>411</v>
      </c>
      <c r="C174">
        <v>85.48</v>
      </c>
      <c r="D174">
        <v>85.48</v>
      </c>
      <c r="E174">
        <v>84</v>
      </c>
      <c r="F174">
        <v>84.11</v>
      </c>
      <c r="G174">
        <v>84.2</v>
      </c>
      <c r="H174">
        <v>84.76</v>
      </c>
      <c r="I174">
        <v>13126</v>
      </c>
      <c r="J174">
        <v>1106812.8400000001</v>
      </c>
      <c r="K174" s="3">
        <v>44344</v>
      </c>
      <c r="L174">
        <v>224</v>
      </c>
      <c r="M174" t="s">
        <v>723</v>
      </c>
    </row>
    <row r="175" spans="1:13" x14ac:dyDescent="0.3">
      <c r="A175" t="s">
        <v>724</v>
      </c>
      <c r="B175" t="s">
        <v>411</v>
      </c>
      <c r="C175">
        <v>161.80000000000001</v>
      </c>
      <c r="D175">
        <v>161.80000000000001</v>
      </c>
      <c r="E175">
        <v>159.61000000000001</v>
      </c>
      <c r="F175">
        <v>160.69</v>
      </c>
      <c r="G175">
        <v>161.05000000000001</v>
      </c>
      <c r="H175">
        <v>160.19</v>
      </c>
      <c r="I175">
        <v>10685</v>
      </c>
      <c r="J175">
        <v>1714121.36</v>
      </c>
      <c r="K175" s="3">
        <v>44344</v>
      </c>
      <c r="L175">
        <v>185</v>
      </c>
      <c r="M175" t="s">
        <v>725</v>
      </c>
    </row>
    <row r="176" spans="1:13" x14ac:dyDescent="0.3">
      <c r="A176" t="s">
        <v>726</v>
      </c>
      <c r="B176" t="s">
        <v>411</v>
      </c>
      <c r="C176">
        <v>270.25</v>
      </c>
      <c r="D176">
        <v>270.25</v>
      </c>
      <c r="E176">
        <v>265</v>
      </c>
      <c r="F176">
        <v>265.7</v>
      </c>
      <c r="G176">
        <v>265.7</v>
      </c>
      <c r="H176">
        <v>268</v>
      </c>
      <c r="I176">
        <v>4924</v>
      </c>
      <c r="J176">
        <v>1307928.46</v>
      </c>
      <c r="K176" s="3">
        <v>44344</v>
      </c>
      <c r="L176">
        <v>62</v>
      </c>
      <c r="M176" t="s">
        <v>727</v>
      </c>
    </row>
    <row r="177" spans="1:13" x14ac:dyDescent="0.3">
      <c r="A177" t="s">
        <v>728</v>
      </c>
      <c r="B177" t="s">
        <v>411</v>
      </c>
      <c r="C177">
        <v>68</v>
      </c>
      <c r="D177">
        <v>69</v>
      </c>
      <c r="E177">
        <v>67.05</v>
      </c>
      <c r="F177">
        <v>68.7</v>
      </c>
      <c r="G177">
        <v>68.599999999999994</v>
      </c>
      <c r="H177">
        <v>67.3</v>
      </c>
      <c r="I177">
        <v>58206</v>
      </c>
      <c r="J177">
        <v>3962943.35</v>
      </c>
      <c r="K177" s="3">
        <v>44344</v>
      </c>
      <c r="L177">
        <v>445</v>
      </c>
      <c r="M177" t="s">
        <v>729</v>
      </c>
    </row>
    <row r="178" spans="1:13" x14ac:dyDescent="0.3">
      <c r="A178" t="s">
        <v>730</v>
      </c>
      <c r="B178" t="s">
        <v>411</v>
      </c>
      <c r="C178">
        <v>140</v>
      </c>
      <c r="D178">
        <v>140</v>
      </c>
      <c r="E178">
        <v>133.69999999999999</v>
      </c>
      <c r="F178">
        <v>135.69999999999999</v>
      </c>
      <c r="G178">
        <v>135.6</v>
      </c>
      <c r="H178">
        <v>136.19999999999999</v>
      </c>
      <c r="I178">
        <v>5260</v>
      </c>
      <c r="J178">
        <v>720156.45</v>
      </c>
      <c r="K178" s="3">
        <v>44344</v>
      </c>
      <c r="L178">
        <v>271</v>
      </c>
      <c r="M178" t="s">
        <v>731</v>
      </c>
    </row>
    <row r="179" spans="1:13" x14ac:dyDescent="0.3">
      <c r="A179" t="s">
        <v>732</v>
      </c>
      <c r="B179" t="s">
        <v>423</v>
      </c>
      <c r="C179">
        <v>3.6</v>
      </c>
      <c r="D179">
        <v>3.6</v>
      </c>
      <c r="E179">
        <v>3.3</v>
      </c>
      <c r="F179">
        <v>3.3</v>
      </c>
      <c r="G179">
        <v>3.3</v>
      </c>
      <c r="H179">
        <v>3.45</v>
      </c>
      <c r="I179">
        <v>393649</v>
      </c>
      <c r="J179">
        <v>1316838.8999999999</v>
      </c>
      <c r="K179" s="3">
        <v>44344</v>
      </c>
      <c r="L179">
        <v>436</v>
      </c>
      <c r="M179" t="s">
        <v>733</v>
      </c>
    </row>
    <row r="180" spans="1:13" x14ac:dyDescent="0.3">
      <c r="A180" t="s">
        <v>271</v>
      </c>
      <c r="B180" t="s">
        <v>411</v>
      </c>
      <c r="C180">
        <v>4240.2</v>
      </c>
      <c r="D180">
        <v>4256</v>
      </c>
      <c r="E180">
        <v>4187.6499999999996</v>
      </c>
      <c r="F180">
        <v>4199.5</v>
      </c>
      <c r="G180">
        <v>4203</v>
      </c>
      <c r="H180">
        <v>4246.1000000000004</v>
      </c>
      <c r="I180">
        <v>285520</v>
      </c>
      <c r="J180">
        <v>1203488324.25</v>
      </c>
      <c r="K180" s="3">
        <v>44344</v>
      </c>
      <c r="L180">
        <v>22724</v>
      </c>
      <c r="M180" t="s">
        <v>734</v>
      </c>
    </row>
    <row r="181" spans="1:13" x14ac:dyDescent="0.3">
      <c r="A181" t="s">
        <v>735</v>
      </c>
      <c r="B181" t="s">
        <v>411</v>
      </c>
      <c r="C181">
        <v>294.89999999999998</v>
      </c>
      <c r="D181">
        <v>296.75</v>
      </c>
      <c r="E181">
        <v>285</v>
      </c>
      <c r="F181">
        <v>286.8</v>
      </c>
      <c r="G181">
        <v>288.10000000000002</v>
      </c>
      <c r="H181">
        <v>292.25</v>
      </c>
      <c r="I181">
        <v>1070458</v>
      </c>
      <c r="J181">
        <v>308665429.19999999</v>
      </c>
      <c r="K181" s="3">
        <v>44344</v>
      </c>
      <c r="L181">
        <v>26803</v>
      </c>
      <c r="M181" t="s">
        <v>736</v>
      </c>
    </row>
    <row r="182" spans="1:13" x14ac:dyDescent="0.3">
      <c r="A182" t="s">
        <v>737</v>
      </c>
      <c r="B182" t="s">
        <v>411</v>
      </c>
      <c r="C182">
        <v>1104.5</v>
      </c>
      <c r="D182">
        <v>1107.5</v>
      </c>
      <c r="E182">
        <v>1081</v>
      </c>
      <c r="F182">
        <v>1083.3499999999999</v>
      </c>
      <c r="G182">
        <v>1083</v>
      </c>
      <c r="H182">
        <v>1098.75</v>
      </c>
      <c r="I182">
        <v>96838</v>
      </c>
      <c r="J182">
        <v>105806493</v>
      </c>
      <c r="K182" s="3">
        <v>44344</v>
      </c>
      <c r="L182">
        <v>7400</v>
      </c>
      <c r="M182" t="s">
        <v>738</v>
      </c>
    </row>
    <row r="183" spans="1:13" x14ac:dyDescent="0.3">
      <c r="A183" t="s">
        <v>739</v>
      </c>
      <c r="B183" t="s">
        <v>411</v>
      </c>
      <c r="C183">
        <v>11925</v>
      </c>
      <c r="D183">
        <v>12024.95</v>
      </c>
      <c r="E183">
        <v>11680</v>
      </c>
      <c r="F183">
        <v>11713.2</v>
      </c>
      <c r="G183">
        <v>11725</v>
      </c>
      <c r="H183">
        <v>11888.8</v>
      </c>
      <c r="I183">
        <v>263315</v>
      </c>
      <c r="J183">
        <v>3116784795.6999998</v>
      </c>
      <c r="K183" s="3">
        <v>44344</v>
      </c>
      <c r="L183">
        <v>39962</v>
      </c>
      <c r="M183" t="s">
        <v>740</v>
      </c>
    </row>
    <row r="184" spans="1:13" x14ac:dyDescent="0.3">
      <c r="A184" t="s">
        <v>741</v>
      </c>
      <c r="B184" t="s">
        <v>411</v>
      </c>
      <c r="C184">
        <v>11.25</v>
      </c>
      <c r="D184">
        <v>11.4</v>
      </c>
      <c r="E184">
        <v>10.85</v>
      </c>
      <c r="F184">
        <v>10.9</v>
      </c>
      <c r="G184">
        <v>10.95</v>
      </c>
      <c r="H184">
        <v>11.25</v>
      </c>
      <c r="I184">
        <v>4528192</v>
      </c>
      <c r="J184">
        <v>49914176.049999997</v>
      </c>
      <c r="K184" s="3">
        <v>44344</v>
      </c>
      <c r="L184">
        <v>7075</v>
      </c>
      <c r="M184" t="s">
        <v>742</v>
      </c>
    </row>
    <row r="185" spans="1:13" x14ac:dyDescent="0.3">
      <c r="A185" t="s">
        <v>167</v>
      </c>
      <c r="B185" t="s">
        <v>411</v>
      </c>
      <c r="C185">
        <v>3591</v>
      </c>
      <c r="D185">
        <v>3618.35</v>
      </c>
      <c r="E185">
        <v>3502</v>
      </c>
      <c r="F185">
        <v>3513.15</v>
      </c>
      <c r="G185">
        <v>3519.9</v>
      </c>
      <c r="H185">
        <v>3591.1</v>
      </c>
      <c r="I185">
        <v>39430</v>
      </c>
      <c r="J185">
        <v>139272512.19999999</v>
      </c>
      <c r="K185" s="3">
        <v>44344</v>
      </c>
      <c r="L185">
        <v>6458</v>
      </c>
      <c r="M185" t="s">
        <v>743</v>
      </c>
    </row>
    <row r="186" spans="1:13" x14ac:dyDescent="0.3">
      <c r="A186" t="s">
        <v>744</v>
      </c>
      <c r="B186" t="s">
        <v>411</v>
      </c>
      <c r="C186">
        <v>5724</v>
      </c>
      <c r="D186">
        <v>5750</v>
      </c>
      <c r="E186">
        <v>5592.1</v>
      </c>
      <c r="F186">
        <v>5610.75</v>
      </c>
      <c r="G186">
        <v>5616</v>
      </c>
      <c r="H186">
        <v>5682.2</v>
      </c>
      <c r="I186">
        <v>1526375</v>
      </c>
      <c r="J186">
        <v>8643394180.7999992</v>
      </c>
      <c r="K186" s="3">
        <v>44344</v>
      </c>
      <c r="L186">
        <v>95078</v>
      </c>
      <c r="M186" t="s">
        <v>745</v>
      </c>
    </row>
    <row r="187" spans="1:13" x14ac:dyDescent="0.3">
      <c r="A187" t="s">
        <v>746</v>
      </c>
      <c r="B187" t="s">
        <v>411</v>
      </c>
      <c r="C187">
        <v>70.900000000000006</v>
      </c>
      <c r="D187">
        <v>71.849999999999994</v>
      </c>
      <c r="E187">
        <v>65.849999999999994</v>
      </c>
      <c r="F187">
        <v>66.599999999999994</v>
      </c>
      <c r="G187">
        <v>67</v>
      </c>
      <c r="H187">
        <v>70.400000000000006</v>
      </c>
      <c r="I187">
        <v>951136</v>
      </c>
      <c r="J187">
        <v>65181297.899999999</v>
      </c>
      <c r="K187" s="3">
        <v>44344</v>
      </c>
      <c r="L187">
        <v>8895</v>
      </c>
      <c r="M187" t="s">
        <v>747</v>
      </c>
    </row>
    <row r="188" spans="1:13" x14ac:dyDescent="0.3">
      <c r="A188" t="s">
        <v>748</v>
      </c>
      <c r="B188" t="s">
        <v>411</v>
      </c>
      <c r="C188">
        <v>2916.95</v>
      </c>
      <c r="D188">
        <v>2934.85</v>
      </c>
      <c r="E188">
        <v>2835</v>
      </c>
      <c r="F188">
        <v>2846.55</v>
      </c>
      <c r="G188">
        <v>2845</v>
      </c>
      <c r="H188">
        <v>2896.05</v>
      </c>
      <c r="I188">
        <v>96027</v>
      </c>
      <c r="J188">
        <v>276126913.05000001</v>
      </c>
      <c r="K188" s="3">
        <v>44344</v>
      </c>
      <c r="L188">
        <v>10489</v>
      </c>
      <c r="M188" t="s">
        <v>749</v>
      </c>
    </row>
    <row r="189" spans="1:13" x14ac:dyDescent="0.3">
      <c r="A189" t="s">
        <v>750</v>
      </c>
      <c r="B189" t="s">
        <v>411</v>
      </c>
      <c r="C189">
        <v>695.05</v>
      </c>
      <c r="D189">
        <v>729.4</v>
      </c>
      <c r="E189">
        <v>695</v>
      </c>
      <c r="F189">
        <v>698.95</v>
      </c>
      <c r="G189">
        <v>701.95</v>
      </c>
      <c r="H189">
        <v>716.4</v>
      </c>
      <c r="I189">
        <v>4873</v>
      </c>
      <c r="J189">
        <v>3432905.15</v>
      </c>
      <c r="K189" s="3">
        <v>44344</v>
      </c>
      <c r="L189">
        <v>474</v>
      </c>
      <c r="M189" t="s">
        <v>751</v>
      </c>
    </row>
    <row r="190" spans="1:13" x14ac:dyDescent="0.3">
      <c r="A190" t="s">
        <v>752</v>
      </c>
      <c r="B190" t="s">
        <v>423</v>
      </c>
      <c r="C190">
        <v>25.6</v>
      </c>
      <c r="D190">
        <v>26.9</v>
      </c>
      <c r="E190">
        <v>25.6</v>
      </c>
      <c r="F190">
        <v>25.6</v>
      </c>
      <c r="G190">
        <v>25.6</v>
      </c>
      <c r="H190">
        <v>26.9</v>
      </c>
      <c r="I190">
        <v>5054</v>
      </c>
      <c r="J190">
        <v>130032.4</v>
      </c>
      <c r="K190" s="3">
        <v>44344</v>
      </c>
      <c r="L190">
        <v>16</v>
      </c>
      <c r="M190" t="s">
        <v>753</v>
      </c>
    </row>
    <row r="191" spans="1:13" x14ac:dyDescent="0.3">
      <c r="A191" t="s">
        <v>65</v>
      </c>
      <c r="B191" t="s">
        <v>411</v>
      </c>
      <c r="C191">
        <v>2190</v>
      </c>
      <c r="D191">
        <v>2210</v>
      </c>
      <c r="E191">
        <v>2159.0500000000002</v>
      </c>
      <c r="F191">
        <v>2190.85</v>
      </c>
      <c r="G191">
        <v>2189.5500000000002</v>
      </c>
      <c r="H191">
        <v>2193</v>
      </c>
      <c r="I191">
        <v>296972</v>
      </c>
      <c r="J191">
        <v>648515316.14999998</v>
      </c>
      <c r="K191" s="3">
        <v>44344</v>
      </c>
      <c r="L191">
        <v>15789</v>
      </c>
      <c r="M191" t="s">
        <v>754</v>
      </c>
    </row>
    <row r="192" spans="1:13" x14ac:dyDescent="0.3">
      <c r="A192" t="s">
        <v>755</v>
      </c>
      <c r="B192" t="s">
        <v>756</v>
      </c>
      <c r="C192">
        <v>1.2</v>
      </c>
      <c r="D192">
        <v>1.25</v>
      </c>
      <c r="E192">
        <v>1.1499999999999999</v>
      </c>
      <c r="F192">
        <v>1.2</v>
      </c>
      <c r="G192">
        <v>1.2</v>
      </c>
      <c r="H192">
        <v>1.2</v>
      </c>
      <c r="I192">
        <v>2533135</v>
      </c>
      <c r="J192">
        <v>3024250.5</v>
      </c>
      <c r="K192" s="3">
        <v>44344</v>
      </c>
      <c r="L192">
        <v>454</v>
      </c>
      <c r="M192" t="s">
        <v>757</v>
      </c>
    </row>
    <row r="193" spans="1:13" x14ac:dyDescent="0.3">
      <c r="A193" t="s">
        <v>382</v>
      </c>
      <c r="B193" t="s">
        <v>411</v>
      </c>
      <c r="C193">
        <v>137.94999999999999</v>
      </c>
      <c r="D193">
        <v>138.4</v>
      </c>
      <c r="E193">
        <v>135.5</v>
      </c>
      <c r="F193">
        <v>135.94999999999999</v>
      </c>
      <c r="G193">
        <v>136.9</v>
      </c>
      <c r="H193">
        <v>137.15</v>
      </c>
      <c r="I193">
        <v>379329</v>
      </c>
      <c r="J193">
        <v>51916422.649999999</v>
      </c>
      <c r="K193" s="3">
        <v>44344</v>
      </c>
      <c r="L193">
        <v>3939</v>
      </c>
      <c r="M193" t="s">
        <v>758</v>
      </c>
    </row>
    <row r="194" spans="1:13" x14ac:dyDescent="0.3">
      <c r="A194" t="s">
        <v>759</v>
      </c>
      <c r="B194" t="s">
        <v>423</v>
      </c>
      <c r="C194">
        <v>113.8</v>
      </c>
      <c r="D194">
        <v>114</v>
      </c>
      <c r="E194">
        <v>108</v>
      </c>
      <c r="F194">
        <v>108.75</v>
      </c>
      <c r="G194">
        <v>108.9</v>
      </c>
      <c r="H194">
        <v>109</v>
      </c>
      <c r="I194">
        <v>213989</v>
      </c>
      <c r="J194">
        <v>23798146.050000001</v>
      </c>
      <c r="K194" s="3">
        <v>44344</v>
      </c>
      <c r="L194">
        <v>2413</v>
      </c>
      <c r="M194" t="s">
        <v>760</v>
      </c>
    </row>
    <row r="195" spans="1:13" x14ac:dyDescent="0.3">
      <c r="A195" t="s">
        <v>761</v>
      </c>
      <c r="B195" t="s">
        <v>411</v>
      </c>
      <c r="C195">
        <v>309</v>
      </c>
      <c r="D195">
        <v>309</v>
      </c>
      <c r="E195">
        <v>296</v>
      </c>
      <c r="F195">
        <v>296.85000000000002</v>
      </c>
      <c r="G195">
        <v>297.39999999999998</v>
      </c>
      <c r="H195">
        <v>303.75</v>
      </c>
      <c r="I195">
        <v>873715</v>
      </c>
      <c r="J195">
        <v>261909367</v>
      </c>
      <c r="K195" s="3">
        <v>44344</v>
      </c>
      <c r="L195">
        <v>21990</v>
      </c>
      <c r="M195" t="s">
        <v>762</v>
      </c>
    </row>
    <row r="196" spans="1:13" x14ac:dyDescent="0.3">
      <c r="A196" t="s">
        <v>763</v>
      </c>
      <c r="B196" t="s">
        <v>411</v>
      </c>
      <c r="C196">
        <v>55.45</v>
      </c>
      <c r="D196">
        <v>56.75</v>
      </c>
      <c r="E196">
        <v>53.85</v>
      </c>
      <c r="F196">
        <v>56.35</v>
      </c>
      <c r="G196">
        <v>56.75</v>
      </c>
      <c r="H196">
        <v>57.25</v>
      </c>
      <c r="I196">
        <v>81433</v>
      </c>
      <c r="J196">
        <v>4533113.5</v>
      </c>
      <c r="K196" s="3">
        <v>44344</v>
      </c>
      <c r="L196">
        <v>1030</v>
      </c>
      <c r="M196" t="s">
        <v>764</v>
      </c>
    </row>
    <row r="197" spans="1:13" x14ac:dyDescent="0.3">
      <c r="A197" t="s">
        <v>765</v>
      </c>
      <c r="B197" t="s">
        <v>411</v>
      </c>
      <c r="C197">
        <v>1697.5</v>
      </c>
      <c r="D197">
        <v>1779</v>
      </c>
      <c r="E197">
        <v>1674.3</v>
      </c>
      <c r="F197">
        <v>1717.7</v>
      </c>
      <c r="G197">
        <v>1700</v>
      </c>
      <c r="H197">
        <v>1691</v>
      </c>
      <c r="I197">
        <v>15920</v>
      </c>
      <c r="J197">
        <v>27532519.449999999</v>
      </c>
      <c r="K197" s="3">
        <v>44344</v>
      </c>
      <c r="L197">
        <v>2178</v>
      </c>
      <c r="M197" t="s">
        <v>766</v>
      </c>
    </row>
    <row r="198" spans="1:13" x14ac:dyDescent="0.3">
      <c r="A198" t="s">
        <v>767</v>
      </c>
      <c r="B198" t="s">
        <v>411</v>
      </c>
      <c r="C198">
        <v>164.1</v>
      </c>
      <c r="D198">
        <v>166.9</v>
      </c>
      <c r="E198">
        <v>153.94999999999999</v>
      </c>
      <c r="F198">
        <v>156.1</v>
      </c>
      <c r="G198">
        <v>156.6</v>
      </c>
      <c r="H198">
        <v>164.75</v>
      </c>
      <c r="I198">
        <v>264562</v>
      </c>
      <c r="J198">
        <v>42239752.649999999</v>
      </c>
      <c r="K198" s="3">
        <v>44344</v>
      </c>
      <c r="L198">
        <v>6617</v>
      </c>
      <c r="M198" t="s">
        <v>768</v>
      </c>
    </row>
    <row r="199" spans="1:13" x14ac:dyDescent="0.3">
      <c r="A199" t="s">
        <v>769</v>
      </c>
      <c r="B199" t="s">
        <v>411</v>
      </c>
      <c r="C199">
        <v>298.75</v>
      </c>
      <c r="D199">
        <v>306.7</v>
      </c>
      <c r="E199">
        <v>295.64999999999998</v>
      </c>
      <c r="F199">
        <v>303.5</v>
      </c>
      <c r="G199">
        <v>306</v>
      </c>
      <c r="H199">
        <v>295.35000000000002</v>
      </c>
      <c r="I199">
        <v>7640254</v>
      </c>
      <c r="J199">
        <v>2295424310.75</v>
      </c>
      <c r="K199" s="3">
        <v>44344</v>
      </c>
      <c r="L199">
        <v>67351</v>
      </c>
      <c r="M199" t="s">
        <v>770</v>
      </c>
    </row>
    <row r="200" spans="1:13" x14ac:dyDescent="0.3">
      <c r="A200" t="s">
        <v>771</v>
      </c>
      <c r="B200" t="s">
        <v>411</v>
      </c>
      <c r="C200">
        <v>31.75</v>
      </c>
      <c r="D200">
        <v>32</v>
      </c>
      <c r="E200">
        <v>30.5</v>
      </c>
      <c r="F200">
        <v>30.75</v>
      </c>
      <c r="G200">
        <v>31</v>
      </c>
      <c r="H200">
        <v>30.8</v>
      </c>
      <c r="I200">
        <v>41766</v>
      </c>
      <c r="J200">
        <v>1301781.5</v>
      </c>
      <c r="K200" s="3">
        <v>44344</v>
      </c>
      <c r="L200">
        <v>227</v>
      </c>
      <c r="M200" t="s">
        <v>772</v>
      </c>
    </row>
    <row r="201" spans="1:13" x14ac:dyDescent="0.3">
      <c r="A201" t="s">
        <v>773</v>
      </c>
      <c r="B201" t="s">
        <v>411</v>
      </c>
      <c r="C201">
        <v>75.3</v>
      </c>
      <c r="D201">
        <v>79</v>
      </c>
      <c r="E201">
        <v>72.05</v>
      </c>
      <c r="F201">
        <v>73.400000000000006</v>
      </c>
      <c r="G201">
        <v>74.099999999999994</v>
      </c>
      <c r="H201">
        <v>75.3</v>
      </c>
      <c r="I201">
        <v>7086</v>
      </c>
      <c r="J201">
        <v>529016.1</v>
      </c>
      <c r="K201" s="3">
        <v>44344</v>
      </c>
      <c r="L201">
        <v>155</v>
      </c>
      <c r="M201" t="s">
        <v>774</v>
      </c>
    </row>
    <row r="202" spans="1:13" x14ac:dyDescent="0.3">
      <c r="A202" t="s">
        <v>182</v>
      </c>
      <c r="B202" t="s">
        <v>411</v>
      </c>
      <c r="C202">
        <v>84.4</v>
      </c>
      <c r="D202">
        <v>84.6</v>
      </c>
      <c r="E202">
        <v>81.8</v>
      </c>
      <c r="F202">
        <v>83.85</v>
      </c>
      <c r="G202">
        <v>83.85</v>
      </c>
      <c r="H202">
        <v>83.55</v>
      </c>
      <c r="I202">
        <v>93311026</v>
      </c>
      <c r="J202">
        <v>7783082648.6000004</v>
      </c>
      <c r="K202" s="3">
        <v>44344</v>
      </c>
      <c r="L202">
        <v>165472</v>
      </c>
      <c r="M202" t="s">
        <v>775</v>
      </c>
    </row>
    <row r="203" spans="1:13" x14ac:dyDescent="0.3">
      <c r="A203" t="s">
        <v>776</v>
      </c>
      <c r="B203" t="s">
        <v>411</v>
      </c>
      <c r="C203">
        <v>355</v>
      </c>
      <c r="D203">
        <v>357.4</v>
      </c>
      <c r="E203">
        <v>352.1</v>
      </c>
      <c r="F203">
        <v>353.6</v>
      </c>
      <c r="G203">
        <v>353.75</v>
      </c>
      <c r="H203">
        <v>352.59</v>
      </c>
      <c r="I203">
        <v>1215524</v>
      </c>
      <c r="J203">
        <v>430434409.94999999</v>
      </c>
      <c r="K203" s="3">
        <v>44344</v>
      </c>
      <c r="L203">
        <v>9008</v>
      </c>
      <c r="M203" t="s">
        <v>777</v>
      </c>
    </row>
    <row r="204" spans="1:13" x14ac:dyDescent="0.3">
      <c r="A204" t="s">
        <v>778</v>
      </c>
      <c r="B204" t="s">
        <v>411</v>
      </c>
      <c r="C204">
        <v>78</v>
      </c>
      <c r="D204">
        <v>79.45</v>
      </c>
      <c r="E204">
        <v>76.95</v>
      </c>
      <c r="F204">
        <v>77.55</v>
      </c>
      <c r="G204">
        <v>77.55</v>
      </c>
      <c r="H204">
        <v>77</v>
      </c>
      <c r="I204">
        <v>9115066</v>
      </c>
      <c r="J204">
        <v>713008099.10000002</v>
      </c>
      <c r="K204" s="3">
        <v>44344</v>
      </c>
      <c r="L204">
        <v>29838</v>
      </c>
      <c r="M204" t="s">
        <v>779</v>
      </c>
    </row>
    <row r="205" spans="1:13" x14ac:dyDescent="0.3">
      <c r="A205" t="s">
        <v>780</v>
      </c>
      <c r="B205" t="s">
        <v>411</v>
      </c>
      <c r="C205">
        <v>133.25</v>
      </c>
      <c r="D205">
        <v>135.85</v>
      </c>
      <c r="E205">
        <v>128.5</v>
      </c>
      <c r="F205">
        <v>132.25</v>
      </c>
      <c r="G205">
        <v>134</v>
      </c>
      <c r="H205">
        <v>133.75</v>
      </c>
      <c r="I205">
        <v>40285</v>
      </c>
      <c r="J205">
        <v>5313562.9000000004</v>
      </c>
      <c r="K205" s="3">
        <v>44344</v>
      </c>
      <c r="L205">
        <v>733</v>
      </c>
      <c r="M205" t="s">
        <v>781</v>
      </c>
    </row>
    <row r="206" spans="1:13" x14ac:dyDescent="0.3">
      <c r="A206" t="s">
        <v>782</v>
      </c>
      <c r="B206" t="s">
        <v>411</v>
      </c>
      <c r="C206">
        <v>885</v>
      </c>
      <c r="D206">
        <v>895</v>
      </c>
      <c r="E206">
        <v>815</v>
      </c>
      <c r="F206">
        <v>849.5</v>
      </c>
      <c r="G206">
        <v>842.85</v>
      </c>
      <c r="H206">
        <v>877.55</v>
      </c>
      <c r="I206">
        <v>574861</v>
      </c>
      <c r="J206">
        <v>491163077.35000002</v>
      </c>
      <c r="K206" s="3">
        <v>44344</v>
      </c>
      <c r="L206">
        <v>28382</v>
      </c>
      <c r="M206" t="s">
        <v>783</v>
      </c>
    </row>
    <row r="207" spans="1:13" x14ac:dyDescent="0.3">
      <c r="A207" t="s">
        <v>784</v>
      </c>
      <c r="B207" t="s">
        <v>756</v>
      </c>
      <c r="C207">
        <v>3.6</v>
      </c>
      <c r="D207">
        <v>3.6</v>
      </c>
      <c r="E207">
        <v>3.6</v>
      </c>
      <c r="F207">
        <v>3.6</v>
      </c>
      <c r="G207">
        <v>3.6</v>
      </c>
      <c r="H207">
        <v>3.45</v>
      </c>
      <c r="I207">
        <v>4374</v>
      </c>
      <c r="J207">
        <v>15746.4</v>
      </c>
      <c r="K207" s="3">
        <v>44344</v>
      </c>
      <c r="L207">
        <v>16</v>
      </c>
      <c r="M207" t="s">
        <v>785</v>
      </c>
    </row>
    <row r="208" spans="1:13" x14ac:dyDescent="0.3">
      <c r="A208" t="s">
        <v>786</v>
      </c>
      <c r="B208" t="s">
        <v>411</v>
      </c>
      <c r="C208">
        <v>2376</v>
      </c>
      <c r="D208">
        <v>2421</v>
      </c>
      <c r="E208">
        <v>2354.6</v>
      </c>
      <c r="F208">
        <v>2364.6999999999998</v>
      </c>
      <c r="G208">
        <v>2360.9499999999998</v>
      </c>
      <c r="H208">
        <v>2374.0500000000002</v>
      </c>
      <c r="I208">
        <v>33594</v>
      </c>
      <c r="J208">
        <v>79950581.549999997</v>
      </c>
      <c r="K208" s="3">
        <v>44344</v>
      </c>
      <c r="L208">
        <v>4811</v>
      </c>
      <c r="M208" t="s">
        <v>787</v>
      </c>
    </row>
    <row r="209" spans="1:13" x14ac:dyDescent="0.3">
      <c r="A209" t="s">
        <v>788</v>
      </c>
      <c r="B209" t="s">
        <v>411</v>
      </c>
      <c r="C209">
        <v>94</v>
      </c>
      <c r="D209">
        <v>107</v>
      </c>
      <c r="E209">
        <v>93.1</v>
      </c>
      <c r="F209">
        <v>104.55</v>
      </c>
      <c r="G209">
        <v>105.4</v>
      </c>
      <c r="H209">
        <v>93.1</v>
      </c>
      <c r="I209">
        <v>2863522</v>
      </c>
      <c r="J209">
        <v>288935289.05000001</v>
      </c>
      <c r="K209" s="3">
        <v>44344</v>
      </c>
      <c r="L209">
        <v>20780</v>
      </c>
      <c r="M209" t="s">
        <v>789</v>
      </c>
    </row>
    <row r="210" spans="1:13" x14ac:dyDescent="0.3">
      <c r="A210" t="s">
        <v>122</v>
      </c>
      <c r="B210" t="s">
        <v>411</v>
      </c>
      <c r="C210">
        <v>1545.85</v>
      </c>
      <c r="D210">
        <v>1554</v>
      </c>
      <c r="E210">
        <v>1536.1</v>
      </c>
      <c r="F210">
        <v>1545.1</v>
      </c>
      <c r="G210">
        <v>1543.55</v>
      </c>
      <c r="H210">
        <v>1546</v>
      </c>
      <c r="I210">
        <v>270129</v>
      </c>
      <c r="J210">
        <v>417526234.80000001</v>
      </c>
      <c r="K210" s="3">
        <v>44344</v>
      </c>
      <c r="L210">
        <v>12135</v>
      </c>
      <c r="M210" t="s">
        <v>790</v>
      </c>
    </row>
    <row r="211" spans="1:13" x14ac:dyDescent="0.3">
      <c r="A211" t="s">
        <v>84</v>
      </c>
      <c r="B211" t="s">
        <v>411</v>
      </c>
      <c r="C211">
        <v>5315</v>
      </c>
      <c r="D211">
        <v>5320</v>
      </c>
      <c r="E211">
        <v>5221.7</v>
      </c>
      <c r="F211">
        <v>5275.6</v>
      </c>
      <c r="G211">
        <v>5304</v>
      </c>
      <c r="H211">
        <v>5287.7</v>
      </c>
      <c r="I211">
        <v>55131</v>
      </c>
      <c r="J211">
        <v>289779011.05000001</v>
      </c>
      <c r="K211" s="3">
        <v>44344</v>
      </c>
      <c r="L211">
        <v>5310</v>
      </c>
      <c r="M211" t="s">
        <v>791</v>
      </c>
    </row>
    <row r="212" spans="1:13" x14ac:dyDescent="0.3">
      <c r="A212" t="s">
        <v>792</v>
      </c>
      <c r="B212" t="s">
        <v>411</v>
      </c>
      <c r="C212">
        <v>1321.05</v>
      </c>
      <c r="D212">
        <v>1335</v>
      </c>
      <c r="E212">
        <v>1269.7</v>
      </c>
      <c r="F212">
        <v>1290.5</v>
      </c>
      <c r="G212">
        <v>1295</v>
      </c>
      <c r="H212">
        <v>1393.8</v>
      </c>
      <c r="I212">
        <v>73780</v>
      </c>
      <c r="J212">
        <v>95628426.099999994</v>
      </c>
      <c r="K212" s="3">
        <v>44344</v>
      </c>
      <c r="L212">
        <v>7552</v>
      </c>
      <c r="M212" t="s">
        <v>793</v>
      </c>
    </row>
    <row r="213" spans="1:13" x14ac:dyDescent="0.3">
      <c r="A213" t="s">
        <v>794</v>
      </c>
      <c r="B213" t="s">
        <v>411</v>
      </c>
      <c r="C213">
        <v>1330</v>
      </c>
      <c r="D213">
        <v>1340</v>
      </c>
      <c r="E213">
        <v>1276</v>
      </c>
      <c r="F213">
        <v>1284.1500000000001</v>
      </c>
      <c r="G213">
        <v>1282</v>
      </c>
      <c r="H213">
        <v>1337.55</v>
      </c>
      <c r="I213">
        <v>166689</v>
      </c>
      <c r="J213">
        <v>217075588.90000001</v>
      </c>
      <c r="K213" s="3">
        <v>44344</v>
      </c>
      <c r="L213">
        <v>11410</v>
      </c>
      <c r="M213" t="s">
        <v>795</v>
      </c>
    </row>
    <row r="214" spans="1:13" x14ac:dyDescent="0.3">
      <c r="A214" t="s">
        <v>796</v>
      </c>
      <c r="B214" t="s">
        <v>457</v>
      </c>
      <c r="C214">
        <v>79</v>
      </c>
      <c r="D214">
        <v>81</v>
      </c>
      <c r="E214">
        <v>79</v>
      </c>
      <c r="F214">
        <v>81</v>
      </c>
      <c r="G214">
        <v>81</v>
      </c>
      <c r="H214">
        <v>78.8</v>
      </c>
      <c r="I214">
        <v>6000</v>
      </c>
      <c r="J214">
        <v>480000</v>
      </c>
      <c r="K214" s="3">
        <v>44344</v>
      </c>
      <c r="L214">
        <v>2</v>
      </c>
      <c r="M214" t="s">
        <v>797</v>
      </c>
    </row>
    <row r="215" spans="1:13" x14ac:dyDescent="0.3">
      <c r="A215" t="s">
        <v>798</v>
      </c>
      <c r="B215" t="s">
        <v>411</v>
      </c>
      <c r="C215">
        <v>8.5</v>
      </c>
      <c r="D215">
        <v>8.6</v>
      </c>
      <c r="E215">
        <v>8.1999999999999993</v>
      </c>
      <c r="F215">
        <v>8.35</v>
      </c>
      <c r="G215">
        <v>8.35</v>
      </c>
      <c r="H215">
        <v>8.4</v>
      </c>
      <c r="I215">
        <v>2275285</v>
      </c>
      <c r="J215">
        <v>19062204.350000001</v>
      </c>
      <c r="K215" s="3">
        <v>44344</v>
      </c>
      <c r="L215">
        <v>1784</v>
      </c>
      <c r="M215" t="s">
        <v>799</v>
      </c>
    </row>
    <row r="216" spans="1:13" x14ac:dyDescent="0.3">
      <c r="A216" t="s">
        <v>800</v>
      </c>
      <c r="B216" t="s">
        <v>411</v>
      </c>
      <c r="C216">
        <v>150.30000000000001</v>
      </c>
      <c r="D216">
        <v>153.5</v>
      </c>
      <c r="E216">
        <v>147</v>
      </c>
      <c r="F216">
        <v>147.6</v>
      </c>
      <c r="G216">
        <v>148.5</v>
      </c>
      <c r="H216">
        <v>150.30000000000001</v>
      </c>
      <c r="I216">
        <v>57873</v>
      </c>
      <c r="J216">
        <v>8652020.5500000007</v>
      </c>
      <c r="K216" s="3">
        <v>44344</v>
      </c>
      <c r="L216">
        <v>1204</v>
      </c>
      <c r="M216" t="s">
        <v>801</v>
      </c>
    </row>
    <row r="217" spans="1:13" x14ac:dyDescent="0.3">
      <c r="A217" t="s">
        <v>802</v>
      </c>
      <c r="B217" t="s">
        <v>411</v>
      </c>
      <c r="C217">
        <v>3.45</v>
      </c>
      <c r="D217">
        <v>3.45</v>
      </c>
      <c r="E217">
        <v>3.35</v>
      </c>
      <c r="F217">
        <v>3.4</v>
      </c>
      <c r="G217">
        <v>3.45</v>
      </c>
      <c r="H217">
        <v>3.45</v>
      </c>
      <c r="I217">
        <v>140275</v>
      </c>
      <c r="J217">
        <v>476675.1</v>
      </c>
      <c r="K217" s="3">
        <v>44344</v>
      </c>
      <c r="L217">
        <v>327</v>
      </c>
      <c r="M217" t="s">
        <v>803</v>
      </c>
    </row>
    <row r="218" spans="1:13" x14ac:dyDescent="0.3">
      <c r="A218" t="s">
        <v>804</v>
      </c>
      <c r="B218" t="s">
        <v>411</v>
      </c>
      <c r="C218">
        <v>370.55</v>
      </c>
      <c r="D218">
        <v>373.65</v>
      </c>
      <c r="E218">
        <v>356.05</v>
      </c>
      <c r="F218">
        <v>357.4</v>
      </c>
      <c r="G218">
        <v>357.95</v>
      </c>
      <c r="H218">
        <v>369</v>
      </c>
      <c r="I218">
        <v>169862</v>
      </c>
      <c r="J218">
        <v>61692621.25</v>
      </c>
      <c r="K218" s="3">
        <v>44344</v>
      </c>
      <c r="L218">
        <v>6925</v>
      </c>
      <c r="M218" t="s">
        <v>805</v>
      </c>
    </row>
    <row r="219" spans="1:13" x14ac:dyDescent="0.3">
      <c r="A219" t="s">
        <v>806</v>
      </c>
      <c r="B219" t="s">
        <v>423</v>
      </c>
      <c r="C219">
        <v>13.3</v>
      </c>
      <c r="D219">
        <v>13.45</v>
      </c>
      <c r="E219">
        <v>13.05</v>
      </c>
      <c r="F219">
        <v>13.4</v>
      </c>
      <c r="G219">
        <v>13.4</v>
      </c>
      <c r="H219">
        <v>12.85</v>
      </c>
      <c r="I219">
        <v>45662</v>
      </c>
      <c r="J219">
        <v>610008</v>
      </c>
      <c r="K219" s="3">
        <v>44344</v>
      </c>
      <c r="L219">
        <v>76</v>
      </c>
      <c r="M219" t="s">
        <v>807</v>
      </c>
    </row>
    <row r="220" spans="1:13" x14ac:dyDescent="0.3">
      <c r="A220" t="s">
        <v>808</v>
      </c>
      <c r="B220" t="s">
        <v>411</v>
      </c>
      <c r="C220">
        <v>422</v>
      </c>
      <c r="D220">
        <v>425</v>
      </c>
      <c r="E220">
        <v>412.25</v>
      </c>
      <c r="F220">
        <v>416.95</v>
      </c>
      <c r="G220">
        <v>415.5</v>
      </c>
      <c r="H220">
        <v>418.95</v>
      </c>
      <c r="I220">
        <v>314456</v>
      </c>
      <c r="J220">
        <v>131175549.59999999</v>
      </c>
      <c r="K220" s="3">
        <v>44344</v>
      </c>
      <c r="L220">
        <v>10401</v>
      </c>
      <c r="M220" t="s">
        <v>809</v>
      </c>
    </row>
    <row r="221" spans="1:13" x14ac:dyDescent="0.3">
      <c r="A221" t="s">
        <v>810</v>
      </c>
      <c r="B221" t="s">
        <v>411</v>
      </c>
      <c r="C221">
        <v>26.55</v>
      </c>
      <c r="D221">
        <v>26.55</v>
      </c>
      <c r="E221">
        <v>23</v>
      </c>
      <c r="F221">
        <v>23.45</v>
      </c>
      <c r="G221">
        <v>23</v>
      </c>
      <c r="H221">
        <v>24.45</v>
      </c>
      <c r="I221">
        <v>15568</v>
      </c>
      <c r="J221">
        <v>380830.95</v>
      </c>
      <c r="K221" s="3">
        <v>44344</v>
      </c>
      <c r="L221">
        <v>174</v>
      </c>
      <c r="M221" t="s">
        <v>811</v>
      </c>
    </row>
    <row r="222" spans="1:13" x14ac:dyDescent="0.3">
      <c r="A222" t="s">
        <v>150</v>
      </c>
      <c r="B222" t="s">
        <v>411</v>
      </c>
      <c r="C222">
        <v>148.5</v>
      </c>
      <c r="D222">
        <v>149.6</v>
      </c>
      <c r="E222">
        <v>144.4</v>
      </c>
      <c r="F222">
        <v>144.85</v>
      </c>
      <c r="G222">
        <v>144.94999999999999</v>
      </c>
      <c r="H222">
        <v>148.55000000000001</v>
      </c>
      <c r="I222">
        <v>14875105</v>
      </c>
      <c r="J222">
        <v>2169771904.1500001</v>
      </c>
      <c r="K222" s="3">
        <v>44344</v>
      </c>
      <c r="L222">
        <v>78029</v>
      </c>
      <c r="M222" t="s">
        <v>812</v>
      </c>
    </row>
    <row r="223" spans="1:13" x14ac:dyDescent="0.3">
      <c r="A223" t="s">
        <v>813</v>
      </c>
      <c r="B223" t="s">
        <v>411</v>
      </c>
      <c r="C223">
        <v>1322</v>
      </c>
      <c r="D223">
        <v>1330.9</v>
      </c>
      <c r="E223">
        <v>1308</v>
      </c>
      <c r="F223">
        <v>1311.25</v>
      </c>
      <c r="G223">
        <v>1312.2</v>
      </c>
      <c r="H223">
        <v>1320.55</v>
      </c>
      <c r="I223">
        <v>237436</v>
      </c>
      <c r="J223">
        <v>312757807.10000002</v>
      </c>
      <c r="K223" s="3">
        <v>44344</v>
      </c>
      <c r="L223">
        <v>8732</v>
      </c>
      <c r="M223" t="s">
        <v>814</v>
      </c>
    </row>
    <row r="224" spans="1:13" x14ac:dyDescent="0.3">
      <c r="A224" t="s">
        <v>815</v>
      </c>
      <c r="B224" t="s">
        <v>411</v>
      </c>
      <c r="C224">
        <v>160.94999999999999</v>
      </c>
      <c r="D224">
        <v>162.9</v>
      </c>
      <c r="E224">
        <v>159.5</v>
      </c>
      <c r="F224">
        <v>160.30000000000001</v>
      </c>
      <c r="G224">
        <v>160.9</v>
      </c>
      <c r="H224">
        <v>160.4</v>
      </c>
      <c r="I224">
        <v>576428</v>
      </c>
      <c r="J224">
        <v>92988416.950000003</v>
      </c>
      <c r="K224" s="3">
        <v>44344</v>
      </c>
      <c r="L224">
        <v>7342</v>
      </c>
      <c r="M224" t="s">
        <v>816</v>
      </c>
    </row>
    <row r="225" spans="1:13" x14ac:dyDescent="0.3">
      <c r="A225" t="s">
        <v>43</v>
      </c>
      <c r="B225" t="s">
        <v>411</v>
      </c>
      <c r="C225">
        <v>804</v>
      </c>
      <c r="D225">
        <v>813.45</v>
      </c>
      <c r="E225">
        <v>797.3</v>
      </c>
      <c r="F225">
        <v>802.25</v>
      </c>
      <c r="G225">
        <v>801.85</v>
      </c>
      <c r="H225">
        <v>798.3</v>
      </c>
      <c r="I225">
        <v>1480546</v>
      </c>
      <c r="J225">
        <v>1191716442.45</v>
      </c>
      <c r="K225" s="3">
        <v>44344</v>
      </c>
      <c r="L225">
        <v>41592</v>
      </c>
      <c r="M225" t="s">
        <v>817</v>
      </c>
    </row>
    <row r="226" spans="1:13" x14ac:dyDescent="0.3">
      <c r="A226" t="s">
        <v>818</v>
      </c>
      <c r="B226" t="s">
        <v>411</v>
      </c>
      <c r="C226">
        <v>285.64999999999998</v>
      </c>
      <c r="D226">
        <v>289.95</v>
      </c>
      <c r="E226">
        <v>275.05</v>
      </c>
      <c r="F226">
        <v>281.10000000000002</v>
      </c>
      <c r="G226">
        <v>281.39999999999998</v>
      </c>
      <c r="H226">
        <v>285.64999999999998</v>
      </c>
      <c r="I226">
        <v>46477</v>
      </c>
      <c r="J226">
        <v>13148705.35</v>
      </c>
      <c r="K226" s="3">
        <v>44344</v>
      </c>
      <c r="L226">
        <v>718</v>
      </c>
      <c r="M226" t="s">
        <v>819</v>
      </c>
    </row>
    <row r="227" spans="1:13" x14ac:dyDescent="0.3">
      <c r="A227" t="s">
        <v>820</v>
      </c>
      <c r="B227" t="s">
        <v>457</v>
      </c>
      <c r="C227">
        <v>301.10000000000002</v>
      </c>
      <c r="D227">
        <v>301.10000000000002</v>
      </c>
      <c r="E227">
        <v>301.10000000000002</v>
      </c>
      <c r="F227">
        <v>301.10000000000002</v>
      </c>
      <c r="G227">
        <v>301.10000000000002</v>
      </c>
      <c r="H227">
        <v>316.89999999999998</v>
      </c>
      <c r="I227">
        <v>3200</v>
      </c>
      <c r="J227">
        <v>963520</v>
      </c>
      <c r="K227" s="3">
        <v>44344</v>
      </c>
      <c r="L227">
        <v>4</v>
      </c>
      <c r="M227" t="s">
        <v>821</v>
      </c>
    </row>
    <row r="228" spans="1:13" x14ac:dyDescent="0.3">
      <c r="A228" t="s">
        <v>822</v>
      </c>
      <c r="B228" t="s">
        <v>411</v>
      </c>
      <c r="C228">
        <v>322.8</v>
      </c>
      <c r="D228">
        <v>328</v>
      </c>
      <c r="E228">
        <v>315.05</v>
      </c>
      <c r="F228">
        <v>317.05</v>
      </c>
      <c r="G228">
        <v>315.05</v>
      </c>
      <c r="H228">
        <v>320.95</v>
      </c>
      <c r="I228">
        <v>30752</v>
      </c>
      <c r="J228">
        <v>9919152.0500000007</v>
      </c>
      <c r="K228" s="3">
        <v>44344</v>
      </c>
      <c r="L228">
        <v>1768</v>
      </c>
      <c r="M228" t="s">
        <v>823</v>
      </c>
    </row>
    <row r="229" spans="1:13" x14ac:dyDescent="0.3">
      <c r="A229" t="s">
        <v>824</v>
      </c>
      <c r="B229" t="s">
        <v>411</v>
      </c>
      <c r="C229">
        <v>315.2</v>
      </c>
      <c r="D229">
        <v>319.89999999999998</v>
      </c>
      <c r="E229">
        <v>305.8</v>
      </c>
      <c r="F229">
        <v>307.95</v>
      </c>
      <c r="G229">
        <v>308</v>
      </c>
      <c r="H229">
        <v>313.60000000000002</v>
      </c>
      <c r="I229">
        <v>340509</v>
      </c>
      <c r="J229">
        <v>106491843.7</v>
      </c>
      <c r="K229" s="3">
        <v>44344</v>
      </c>
      <c r="L229">
        <v>6920</v>
      </c>
      <c r="M229" t="s">
        <v>825</v>
      </c>
    </row>
    <row r="230" spans="1:13" x14ac:dyDescent="0.3">
      <c r="A230" t="s">
        <v>826</v>
      </c>
      <c r="B230" t="s">
        <v>411</v>
      </c>
      <c r="C230">
        <v>62.15</v>
      </c>
      <c r="D230">
        <v>62.9</v>
      </c>
      <c r="E230">
        <v>58.6</v>
      </c>
      <c r="F230">
        <v>58.8</v>
      </c>
      <c r="G230">
        <v>58.8</v>
      </c>
      <c r="H230">
        <v>62.35</v>
      </c>
      <c r="I230">
        <v>374856</v>
      </c>
      <c r="J230">
        <v>22588727.649999999</v>
      </c>
      <c r="K230" s="3">
        <v>44344</v>
      </c>
      <c r="L230">
        <v>3675</v>
      </c>
      <c r="M230" t="s">
        <v>827</v>
      </c>
    </row>
    <row r="231" spans="1:13" x14ac:dyDescent="0.3">
      <c r="A231" t="s">
        <v>828</v>
      </c>
      <c r="B231" t="s">
        <v>411</v>
      </c>
      <c r="C231">
        <v>201.5</v>
      </c>
      <c r="D231">
        <v>201.5</v>
      </c>
      <c r="E231">
        <v>196</v>
      </c>
      <c r="F231">
        <v>196.65</v>
      </c>
      <c r="G231">
        <v>196</v>
      </c>
      <c r="H231">
        <v>200.65</v>
      </c>
      <c r="I231">
        <v>85955</v>
      </c>
      <c r="J231">
        <v>16993712.800000001</v>
      </c>
      <c r="K231" s="3">
        <v>44344</v>
      </c>
      <c r="L231">
        <v>2450</v>
      </c>
      <c r="M231" t="s">
        <v>829</v>
      </c>
    </row>
    <row r="232" spans="1:13" x14ac:dyDescent="0.3">
      <c r="A232" t="s">
        <v>830</v>
      </c>
      <c r="B232" t="s">
        <v>411</v>
      </c>
      <c r="C232">
        <v>56.85</v>
      </c>
      <c r="D232">
        <v>57.1</v>
      </c>
      <c r="E232">
        <v>54.05</v>
      </c>
      <c r="F232">
        <v>55.3</v>
      </c>
      <c r="G232">
        <v>55</v>
      </c>
      <c r="H232">
        <v>54.6</v>
      </c>
      <c r="I232">
        <v>74250</v>
      </c>
      <c r="J232">
        <v>4131659.45</v>
      </c>
      <c r="K232" s="3">
        <v>44344</v>
      </c>
      <c r="L232">
        <v>663</v>
      </c>
      <c r="M232" t="s">
        <v>831</v>
      </c>
    </row>
    <row r="233" spans="1:13" x14ac:dyDescent="0.3">
      <c r="A233" t="s">
        <v>832</v>
      </c>
      <c r="B233" t="s">
        <v>411</v>
      </c>
      <c r="C233">
        <v>28.9</v>
      </c>
      <c r="D233">
        <v>29.5</v>
      </c>
      <c r="E233">
        <v>28.45</v>
      </c>
      <c r="F233">
        <v>28.8</v>
      </c>
      <c r="G233">
        <v>29</v>
      </c>
      <c r="H233">
        <v>28.9</v>
      </c>
      <c r="I233">
        <v>6562</v>
      </c>
      <c r="J233">
        <v>188634.7</v>
      </c>
      <c r="K233" s="3">
        <v>44344</v>
      </c>
      <c r="L233">
        <v>92</v>
      </c>
      <c r="M233" t="s">
        <v>833</v>
      </c>
    </row>
    <row r="234" spans="1:13" x14ac:dyDescent="0.3">
      <c r="A234" t="s">
        <v>834</v>
      </c>
      <c r="B234" t="s">
        <v>411</v>
      </c>
      <c r="C234">
        <v>2.8</v>
      </c>
      <c r="D234">
        <v>2.8</v>
      </c>
      <c r="E234">
        <v>2.75</v>
      </c>
      <c r="F234">
        <v>2.8</v>
      </c>
      <c r="G234">
        <v>2.8</v>
      </c>
      <c r="H234">
        <v>2.7</v>
      </c>
      <c r="I234">
        <v>346277</v>
      </c>
      <c r="J234">
        <v>969160.1</v>
      </c>
      <c r="K234" s="3">
        <v>44344</v>
      </c>
      <c r="L234">
        <v>170</v>
      </c>
      <c r="M234" t="s">
        <v>835</v>
      </c>
    </row>
    <row r="235" spans="1:13" x14ac:dyDescent="0.3">
      <c r="A235" t="s">
        <v>176</v>
      </c>
      <c r="B235" t="s">
        <v>411</v>
      </c>
      <c r="C235">
        <v>689.8</v>
      </c>
      <c r="D235">
        <v>694.85</v>
      </c>
      <c r="E235">
        <v>674.1</v>
      </c>
      <c r="F235">
        <v>677.55</v>
      </c>
      <c r="G235">
        <v>676.8</v>
      </c>
      <c r="H235">
        <v>682.75</v>
      </c>
      <c r="I235">
        <v>4109401</v>
      </c>
      <c r="J235">
        <v>2820619728.3499999</v>
      </c>
      <c r="K235" s="3">
        <v>44344</v>
      </c>
      <c r="L235">
        <v>62073</v>
      </c>
      <c r="M235" t="s">
        <v>836</v>
      </c>
    </row>
    <row r="236" spans="1:13" x14ac:dyDescent="0.3">
      <c r="A236" t="s">
        <v>837</v>
      </c>
      <c r="B236" t="s">
        <v>411</v>
      </c>
      <c r="C236">
        <v>106.45</v>
      </c>
      <c r="D236">
        <v>107.7</v>
      </c>
      <c r="E236">
        <v>103</v>
      </c>
      <c r="F236">
        <v>103.35</v>
      </c>
      <c r="G236">
        <v>103</v>
      </c>
      <c r="H236">
        <v>105.2</v>
      </c>
      <c r="I236">
        <v>59725</v>
      </c>
      <c r="J236">
        <v>6299293.3499999996</v>
      </c>
      <c r="K236" s="3">
        <v>44344</v>
      </c>
      <c r="L236">
        <v>2055</v>
      </c>
      <c r="M236" t="s">
        <v>838</v>
      </c>
    </row>
    <row r="237" spans="1:13" x14ac:dyDescent="0.3">
      <c r="A237" t="s">
        <v>839</v>
      </c>
      <c r="B237" t="s">
        <v>411</v>
      </c>
      <c r="C237">
        <v>12259</v>
      </c>
      <c r="D237">
        <v>13200</v>
      </c>
      <c r="E237">
        <v>12173.85</v>
      </c>
      <c r="F237">
        <v>12929.9</v>
      </c>
      <c r="G237">
        <v>12907.4</v>
      </c>
      <c r="H237">
        <v>12112.6</v>
      </c>
      <c r="I237">
        <v>37179</v>
      </c>
      <c r="J237">
        <v>480934202.75</v>
      </c>
      <c r="K237" s="3">
        <v>44344</v>
      </c>
      <c r="L237">
        <v>13566</v>
      </c>
      <c r="M237" t="s">
        <v>840</v>
      </c>
    </row>
    <row r="238" spans="1:13" x14ac:dyDescent="0.3">
      <c r="A238" t="s">
        <v>841</v>
      </c>
      <c r="B238" t="s">
        <v>411</v>
      </c>
      <c r="C238">
        <v>55</v>
      </c>
      <c r="D238">
        <v>56.75</v>
      </c>
      <c r="E238">
        <v>53.2</v>
      </c>
      <c r="F238">
        <v>54</v>
      </c>
      <c r="G238">
        <v>53.2</v>
      </c>
      <c r="H238">
        <v>54.6</v>
      </c>
      <c r="I238">
        <v>17115</v>
      </c>
      <c r="J238">
        <v>935546.5</v>
      </c>
      <c r="K238" s="3">
        <v>44344</v>
      </c>
      <c r="L238">
        <v>226</v>
      </c>
      <c r="M238" t="s">
        <v>842</v>
      </c>
    </row>
    <row r="239" spans="1:13" x14ac:dyDescent="0.3">
      <c r="A239" t="s">
        <v>137</v>
      </c>
      <c r="B239" t="s">
        <v>411</v>
      </c>
      <c r="C239">
        <v>522.25</v>
      </c>
      <c r="D239">
        <v>528.5</v>
      </c>
      <c r="E239">
        <v>520.4</v>
      </c>
      <c r="F239">
        <v>523.6</v>
      </c>
      <c r="G239">
        <v>524.5</v>
      </c>
      <c r="H239">
        <v>519.79999999999995</v>
      </c>
      <c r="I239">
        <v>10060110</v>
      </c>
      <c r="J239">
        <v>5275656923.1999998</v>
      </c>
      <c r="K239" s="3">
        <v>44344</v>
      </c>
      <c r="L239">
        <v>122048</v>
      </c>
      <c r="M239" t="s">
        <v>843</v>
      </c>
    </row>
    <row r="240" spans="1:13" x14ac:dyDescent="0.3">
      <c r="A240" t="s">
        <v>844</v>
      </c>
      <c r="B240" t="s">
        <v>411</v>
      </c>
      <c r="C240">
        <v>73.95</v>
      </c>
      <c r="D240">
        <v>74.55</v>
      </c>
      <c r="E240">
        <v>71.55</v>
      </c>
      <c r="F240">
        <v>71.900000000000006</v>
      </c>
      <c r="G240">
        <v>72</v>
      </c>
      <c r="H240">
        <v>73.3</v>
      </c>
      <c r="I240">
        <v>51857599</v>
      </c>
      <c r="J240">
        <v>3781339811.6999998</v>
      </c>
      <c r="K240" s="3">
        <v>44344</v>
      </c>
      <c r="L240">
        <v>91113</v>
      </c>
      <c r="M240" t="s">
        <v>845</v>
      </c>
    </row>
    <row r="241" spans="1:13" x14ac:dyDescent="0.3">
      <c r="A241" t="s">
        <v>846</v>
      </c>
      <c r="B241" t="s">
        <v>411</v>
      </c>
      <c r="C241">
        <v>90.95</v>
      </c>
      <c r="D241">
        <v>91.85</v>
      </c>
      <c r="E241">
        <v>88</v>
      </c>
      <c r="F241">
        <v>88.3</v>
      </c>
      <c r="G241">
        <v>88.05</v>
      </c>
      <c r="H241">
        <v>91.55</v>
      </c>
      <c r="I241">
        <v>3279</v>
      </c>
      <c r="J241">
        <v>291663.05</v>
      </c>
      <c r="K241" s="3">
        <v>44344</v>
      </c>
      <c r="L241">
        <v>54</v>
      </c>
      <c r="M241" t="s">
        <v>847</v>
      </c>
    </row>
    <row r="242" spans="1:13" x14ac:dyDescent="0.3">
      <c r="A242" t="s">
        <v>848</v>
      </c>
      <c r="B242" t="s">
        <v>423</v>
      </c>
      <c r="C242">
        <v>218</v>
      </c>
      <c r="D242">
        <v>221</v>
      </c>
      <c r="E242">
        <v>214.5</v>
      </c>
      <c r="F242">
        <v>216.65</v>
      </c>
      <c r="G242">
        <v>216</v>
      </c>
      <c r="H242">
        <v>211.55</v>
      </c>
      <c r="I242">
        <v>8413</v>
      </c>
      <c r="J242">
        <v>1824589.25</v>
      </c>
      <c r="K242" s="3">
        <v>44344</v>
      </c>
      <c r="L242">
        <v>178</v>
      </c>
      <c r="M242" t="s">
        <v>849</v>
      </c>
    </row>
    <row r="243" spans="1:13" x14ac:dyDescent="0.3">
      <c r="A243" t="s">
        <v>850</v>
      </c>
      <c r="B243" t="s">
        <v>411</v>
      </c>
      <c r="C243">
        <v>25.5</v>
      </c>
      <c r="D243">
        <v>25.9</v>
      </c>
      <c r="E243">
        <v>23.15</v>
      </c>
      <c r="F243">
        <v>23.65</v>
      </c>
      <c r="G243">
        <v>23.85</v>
      </c>
      <c r="H243">
        <v>24.95</v>
      </c>
      <c r="I243">
        <v>441747</v>
      </c>
      <c r="J243">
        <v>10749765.6</v>
      </c>
      <c r="K243" s="3">
        <v>44344</v>
      </c>
      <c r="L243">
        <v>2331</v>
      </c>
      <c r="M243" t="s">
        <v>851</v>
      </c>
    </row>
    <row r="244" spans="1:13" x14ac:dyDescent="0.3">
      <c r="A244" t="s">
        <v>115</v>
      </c>
      <c r="B244" t="s">
        <v>411</v>
      </c>
      <c r="C244">
        <v>383</v>
      </c>
      <c r="D244">
        <v>386.2</v>
      </c>
      <c r="E244">
        <v>380.1</v>
      </c>
      <c r="F244">
        <v>382.15</v>
      </c>
      <c r="G244">
        <v>382.55</v>
      </c>
      <c r="H244">
        <v>381.9</v>
      </c>
      <c r="I244">
        <v>2268969</v>
      </c>
      <c r="J244">
        <v>869781098.04999995</v>
      </c>
      <c r="K244" s="3">
        <v>44344</v>
      </c>
      <c r="L244">
        <v>27921</v>
      </c>
      <c r="M244" t="s">
        <v>852</v>
      </c>
    </row>
    <row r="245" spans="1:13" x14ac:dyDescent="0.3">
      <c r="A245" t="s">
        <v>853</v>
      </c>
      <c r="B245" t="s">
        <v>411</v>
      </c>
      <c r="C245">
        <v>71.05</v>
      </c>
      <c r="D245">
        <v>71.05</v>
      </c>
      <c r="E245">
        <v>69.5</v>
      </c>
      <c r="F245">
        <v>69.650000000000006</v>
      </c>
      <c r="G245">
        <v>69.75</v>
      </c>
      <c r="H245">
        <v>70.2</v>
      </c>
      <c r="I245">
        <v>43880</v>
      </c>
      <c r="J245">
        <v>3063592.4</v>
      </c>
      <c r="K245" s="3">
        <v>44344</v>
      </c>
      <c r="L245">
        <v>1006</v>
      </c>
      <c r="M245" t="s">
        <v>854</v>
      </c>
    </row>
    <row r="246" spans="1:13" x14ac:dyDescent="0.3">
      <c r="A246" t="s">
        <v>855</v>
      </c>
      <c r="B246" t="s">
        <v>856</v>
      </c>
      <c r="C246">
        <v>251</v>
      </c>
      <c r="D246">
        <v>252.7</v>
      </c>
      <c r="E246">
        <v>250.07</v>
      </c>
      <c r="F246">
        <v>251.13</v>
      </c>
      <c r="G246">
        <v>251</v>
      </c>
      <c r="H246">
        <v>250.02</v>
      </c>
      <c r="I246">
        <v>345000</v>
      </c>
      <c r="J246">
        <v>86582850</v>
      </c>
      <c r="K246" s="3">
        <v>44344</v>
      </c>
      <c r="L246">
        <v>227</v>
      </c>
      <c r="M246" t="s">
        <v>857</v>
      </c>
    </row>
    <row r="247" spans="1:13" x14ac:dyDescent="0.3">
      <c r="A247" t="s">
        <v>858</v>
      </c>
      <c r="B247" t="s">
        <v>411</v>
      </c>
      <c r="C247">
        <v>75.75</v>
      </c>
      <c r="D247">
        <v>79.55</v>
      </c>
      <c r="E247">
        <v>74.2</v>
      </c>
      <c r="F247">
        <v>77.55</v>
      </c>
      <c r="G247">
        <v>77.7</v>
      </c>
      <c r="H247">
        <v>75.099999999999994</v>
      </c>
      <c r="I247">
        <v>539385</v>
      </c>
      <c r="J247">
        <v>41912356.75</v>
      </c>
      <c r="K247" s="3">
        <v>44344</v>
      </c>
      <c r="L247">
        <v>6107</v>
      </c>
      <c r="M247" t="s">
        <v>859</v>
      </c>
    </row>
    <row r="248" spans="1:13" x14ac:dyDescent="0.3">
      <c r="A248" t="s">
        <v>860</v>
      </c>
      <c r="B248" t="s">
        <v>411</v>
      </c>
      <c r="C248">
        <v>1237</v>
      </c>
      <c r="D248">
        <v>1238.25</v>
      </c>
      <c r="E248">
        <v>1206</v>
      </c>
      <c r="F248">
        <v>1221.8</v>
      </c>
      <c r="G248">
        <v>1219</v>
      </c>
      <c r="H248">
        <v>1225.5999999999999</v>
      </c>
      <c r="I248">
        <v>79537</v>
      </c>
      <c r="J248">
        <v>96806714.200000003</v>
      </c>
      <c r="K248" s="3">
        <v>44344</v>
      </c>
      <c r="L248">
        <v>6075</v>
      </c>
      <c r="M248" t="s">
        <v>861</v>
      </c>
    </row>
    <row r="249" spans="1:13" x14ac:dyDescent="0.3">
      <c r="A249" t="s">
        <v>862</v>
      </c>
      <c r="B249" t="s">
        <v>411</v>
      </c>
      <c r="C249">
        <v>48.35</v>
      </c>
      <c r="D249">
        <v>48.65</v>
      </c>
      <c r="E249">
        <v>46.9</v>
      </c>
      <c r="F249">
        <v>47.25</v>
      </c>
      <c r="G249">
        <v>47.5</v>
      </c>
      <c r="H249">
        <v>47.65</v>
      </c>
      <c r="I249">
        <v>252462</v>
      </c>
      <c r="J249">
        <v>12045570</v>
      </c>
      <c r="K249" s="3">
        <v>44344</v>
      </c>
      <c r="L249">
        <v>2993</v>
      </c>
      <c r="M249" t="s">
        <v>863</v>
      </c>
    </row>
    <row r="250" spans="1:13" x14ac:dyDescent="0.3">
      <c r="A250" t="s">
        <v>864</v>
      </c>
      <c r="B250" t="s">
        <v>411</v>
      </c>
      <c r="C250">
        <v>28.3</v>
      </c>
      <c r="D250">
        <v>28.5</v>
      </c>
      <c r="E250">
        <v>27.9</v>
      </c>
      <c r="F250">
        <v>27.95</v>
      </c>
      <c r="G250">
        <v>27.95</v>
      </c>
      <c r="H250">
        <v>28.4</v>
      </c>
      <c r="I250">
        <v>319366</v>
      </c>
      <c r="J250">
        <v>8993194.0999999996</v>
      </c>
      <c r="K250" s="3">
        <v>44344</v>
      </c>
      <c r="L250">
        <v>2708</v>
      </c>
      <c r="M250" t="s">
        <v>865</v>
      </c>
    </row>
    <row r="251" spans="1:13" x14ac:dyDescent="0.3">
      <c r="A251" t="s">
        <v>866</v>
      </c>
      <c r="B251" t="s">
        <v>423</v>
      </c>
      <c r="C251">
        <v>1.05</v>
      </c>
      <c r="D251">
        <v>1.05</v>
      </c>
      <c r="E251">
        <v>1.05</v>
      </c>
      <c r="F251">
        <v>1.05</v>
      </c>
      <c r="G251">
        <v>1.05</v>
      </c>
      <c r="H251">
        <v>1.05</v>
      </c>
      <c r="I251">
        <v>13971</v>
      </c>
      <c r="J251">
        <v>14669.55</v>
      </c>
      <c r="K251" s="3">
        <v>44344</v>
      </c>
      <c r="L251">
        <v>33</v>
      </c>
      <c r="M251" t="s">
        <v>867</v>
      </c>
    </row>
    <row r="252" spans="1:13" x14ac:dyDescent="0.3">
      <c r="A252" t="s">
        <v>868</v>
      </c>
      <c r="B252" t="s">
        <v>411</v>
      </c>
      <c r="C252">
        <v>6.75</v>
      </c>
      <c r="D252">
        <v>6.75</v>
      </c>
      <c r="E252">
        <v>6.5</v>
      </c>
      <c r="F252">
        <v>6.7</v>
      </c>
      <c r="G252">
        <v>6.7</v>
      </c>
      <c r="H252">
        <v>6.75</v>
      </c>
      <c r="I252">
        <v>17499</v>
      </c>
      <c r="J252">
        <v>116382.25</v>
      </c>
      <c r="K252" s="3">
        <v>44344</v>
      </c>
      <c r="L252">
        <v>62</v>
      </c>
      <c r="M252" t="s">
        <v>869</v>
      </c>
    </row>
    <row r="253" spans="1:13" x14ac:dyDescent="0.3">
      <c r="A253" t="s">
        <v>870</v>
      </c>
      <c r="B253" t="s">
        <v>411</v>
      </c>
      <c r="C253">
        <v>109.75</v>
      </c>
      <c r="D253">
        <v>110.9</v>
      </c>
      <c r="E253">
        <v>108</v>
      </c>
      <c r="F253">
        <v>108.2</v>
      </c>
      <c r="G253">
        <v>108.35</v>
      </c>
      <c r="H253">
        <v>109.15</v>
      </c>
      <c r="I253">
        <v>331874</v>
      </c>
      <c r="J253">
        <v>36097607.850000001</v>
      </c>
      <c r="K253" s="3">
        <v>44344</v>
      </c>
      <c r="L253">
        <v>3858</v>
      </c>
      <c r="M253" t="s">
        <v>871</v>
      </c>
    </row>
    <row r="254" spans="1:13" x14ac:dyDescent="0.3">
      <c r="A254" t="s">
        <v>872</v>
      </c>
      <c r="B254" t="s">
        <v>411</v>
      </c>
      <c r="C254">
        <v>20.9</v>
      </c>
      <c r="D254">
        <v>21</v>
      </c>
      <c r="E254">
        <v>19.05</v>
      </c>
      <c r="F254">
        <v>19.149999999999999</v>
      </c>
      <c r="G254">
        <v>19.2</v>
      </c>
      <c r="H254">
        <v>20.05</v>
      </c>
      <c r="I254">
        <v>633412</v>
      </c>
      <c r="J254">
        <v>12554302.6</v>
      </c>
      <c r="K254" s="3">
        <v>44344</v>
      </c>
      <c r="L254">
        <v>1230</v>
      </c>
      <c r="M254" t="s">
        <v>873</v>
      </c>
    </row>
    <row r="255" spans="1:13" x14ac:dyDescent="0.3">
      <c r="A255" t="s">
        <v>874</v>
      </c>
      <c r="B255" t="s">
        <v>411</v>
      </c>
      <c r="C255">
        <v>109.8</v>
      </c>
      <c r="D255">
        <v>111.5</v>
      </c>
      <c r="E255">
        <v>107.7</v>
      </c>
      <c r="F255">
        <v>108.05</v>
      </c>
      <c r="G255">
        <v>108.5</v>
      </c>
      <c r="H255">
        <v>108.7</v>
      </c>
      <c r="I255">
        <v>214726</v>
      </c>
      <c r="J255">
        <v>23416317.949999999</v>
      </c>
      <c r="K255" s="3">
        <v>44344</v>
      </c>
      <c r="L255">
        <v>4018</v>
      </c>
      <c r="M255" t="s">
        <v>875</v>
      </c>
    </row>
    <row r="256" spans="1:13" x14ac:dyDescent="0.3">
      <c r="A256" t="s">
        <v>876</v>
      </c>
      <c r="B256" t="s">
        <v>411</v>
      </c>
      <c r="C256">
        <v>6033.15</v>
      </c>
      <c r="D256">
        <v>6140</v>
      </c>
      <c r="E256">
        <v>6025.5</v>
      </c>
      <c r="F256">
        <v>6096.45</v>
      </c>
      <c r="G256">
        <v>6110</v>
      </c>
      <c r="H256">
        <v>6003.1</v>
      </c>
      <c r="I256">
        <v>32913</v>
      </c>
      <c r="J256">
        <v>200720324.15000001</v>
      </c>
      <c r="K256" s="3">
        <v>44344</v>
      </c>
      <c r="L256">
        <v>4966</v>
      </c>
      <c r="M256" t="s">
        <v>877</v>
      </c>
    </row>
    <row r="257" spans="1:13" x14ac:dyDescent="0.3">
      <c r="A257" t="s">
        <v>878</v>
      </c>
      <c r="B257" t="s">
        <v>411</v>
      </c>
      <c r="C257">
        <v>840.1</v>
      </c>
      <c r="D257">
        <v>843</v>
      </c>
      <c r="E257">
        <v>824.1</v>
      </c>
      <c r="F257">
        <v>827.2</v>
      </c>
      <c r="G257">
        <v>829.55</v>
      </c>
      <c r="H257">
        <v>835.7</v>
      </c>
      <c r="I257">
        <v>74818</v>
      </c>
      <c r="J257">
        <v>62221585.149999999</v>
      </c>
      <c r="K257" s="3">
        <v>44344</v>
      </c>
      <c r="L257">
        <v>5296</v>
      </c>
      <c r="M257" t="s">
        <v>879</v>
      </c>
    </row>
    <row r="258" spans="1:13" x14ac:dyDescent="0.3">
      <c r="A258" t="s">
        <v>265</v>
      </c>
      <c r="B258" t="s">
        <v>411</v>
      </c>
      <c r="C258">
        <v>107.15</v>
      </c>
      <c r="D258">
        <v>108.9</v>
      </c>
      <c r="E258">
        <v>102.8</v>
      </c>
      <c r="F258">
        <v>103.1</v>
      </c>
      <c r="G258">
        <v>103.6</v>
      </c>
      <c r="H258">
        <v>106.7</v>
      </c>
      <c r="I258">
        <v>1163883</v>
      </c>
      <c r="J258">
        <v>122251368.05</v>
      </c>
      <c r="K258" s="3">
        <v>44344</v>
      </c>
      <c r="L258">
        <v>12231</v>
      </c>
      <c r="M258" t="s">
        <v>880</v>
      </c>
    </row>
    <row r="259" spans="1:13" x14ac:dyDescent="0.3">
      <c r="A259" t="s">
        <v>881</v>
      </c>
      <c r="B259" t="s">
        <v>457</v>
      </c>
      <c r="C259">
        <v>6.95</v>
      </c>
      <c r="D259">
        <v>6.95</v>
      </c>
      <c r="E259">
        <v>6.95</v>
      </c>
      <c r="F259">
        <v>6.95</v>
      </c>
      <c r="G259">
        <v>6.95</v>
      </c>
      <c r="H259">
        <v>6.65</v>
      </c>
      <c r="I259">
        <v>44000</v>
      </c>
      <c r="J259">
        <v>305800</v>
      </c>
      <c r="K259" s="3">
        <v>44344</v>
      </c>
      <c r="L259">
        <v>20</v>
      </c>
      <c r="M259" t="s">
        <v>882</v>
      </c>
    </row>
    <row r="260" spans="1:13" x14ac:dyDescent="0.3">
      <c r="A260" t="s">
        <v>883</v>
      </c>
      <c r="B260" t="s">
        <v>411</v>
      </c>
      <c r="C260">
        <v>82.15</v>
      </c>
      <c r="D260">
        <v>83.45</v>
      </c>
      <c r="E260">
        <v>79.099999999999994</v>
      </c>
      <c r="F260">
        <v>79.75</v>
      </c>
      <c r="G260">
        <v>79.650000000000006</v>
      </c>
      <c r="H260">
        <v>81.45</v>
      </c>
      <c r="I260">
        <v>4312151</v>
      </c>
      <c r="J260">
        <v>350355098.69999999</v>
      </c>
      <c r="K260" s="3">
        <v>44344</v>
      </c>
      <c r="L260">
        <v>20960</v>
      </c>
      <c r="M260" t="s">
        <v>884</v>
      </c>
    </row>
    <row r="261" spans="1:13" x14ac:dyDescent="0.3">
      <c r="A261" t="s">
        <v>885</v>
      </c>
      <c r="B261" t="s">
        <v>411</v>
      </c>
      <c r="C261">
        <v>236.9</v>
      </c>
      <c r="D261">
        <v>236.9</v>
      </c>
      <c r="E261">
        <v>225.35</v>
      </c>
      <c r="F261">
        <v>226.05</v>
      </c>
      <c r="G261">
        <v>226.85</v>
      </c>
      <c r="H261">
        <v>243.7</v>
      </c>
      <c r="I261">
        <v>756294</v>
      </c>
      <c r="J261">
        <v>173496899.75</v>
      </c>
      <c r="K261" s="3">
        <v>44344</v>
      </c>
      <c r="L261">
        <v>17118</v>
      </c>
      <c r="M261" t="s">
        <v>886</v>
      </c>
    </row>
    <row r="262" spans="1:13" x14ac:dyDescent="0.3">
      <c r="A262" t="s">
        <v>887</v>
      </c>
      <c r="B262" t="s">
        <v>411</v>
      </c>
      <c r="C262">
        <v>284.7</v>
      </c>
      <c r="D262">
        <v>284.89999999999998</v>
      </c>
      <c r="E262">
        <v>272</v>
      </c>
      <c r="F262">
        <v>272.89999999999998</v>
      </c>
      <c r="G262">
        <v>273.95</v>
      </c>
      <c r="H262">
        <v>283.3</v>
      </c>
      <c r="I262">
        <v>824231</v>
      </c>
      <c r="J262">
        <v>227498393.69999999</v>
      </c>
      <c r="K262" s="3">
        <v>44344</v>
      </c>
      <c r="L262">
        <v>17615</v>
      </c>
      <c r="M262" t="s">
        <v>888</v>
      </c>
    </row>
    <row r="263" spans="1:13" x14ac:dyDescent="0.3">
      <c r="A263" t="s">
        <v>183</v>
      </c>
      <c r="B263" t="s">
        <v>411</v>
      </c>
      <c r="C263">
        <v>15100</v>
      </c>
      <c r="D263">
        <v>15189.9</v>
      </c>
      <c r="E263">
        <v>15002.65</v>
      </c>
      <c r="F263">
        <v>15104.45</v>
      </c>
      <c r="G263">
        <v>15100</v>
      </c>
      <c r="H263">
        <v>15067.9</v>
      </c>
      <c r="I263">
        <v>20109</v>
      </c>
      <c r="J263">
        <v>303754141.14999998</v>
      </c>
      <c r="K263" s="3">
        <v>44344</v>
      </c>
      <c r="L263">
        <v>5547</v>
      </c>
      <c r="M263" t="s">
        <v>889</v>
      </c>
    </row>
    <row r="264" spans="1:13" x14ac:dyDescent="0.3">
      <c r="A264" t="s">
        <v>39</v>
      </c>
      <c r="B264" t="s">
        <v>411</v>
      </c>
      <c r="C264">
        <v>475</v>
      </c>
      <c r="D264">
        <v>479.9</v>
      </c>
      <c r="E264">
        <v>468.5</v>
      </c>
      <c r="F264">
        <v>471.5</v>
      </c>
      <c r="G264">
        <v>472.4</v>
      </c>
      <c r="H264">
        <v>467.85</v>
      </c>
      <c r="I264">
        <v>14656852</v>
      </c>
      <c r="J264">
        <v>6945379299.25</v>
      </c>
      <c r="K264" s="3">
        <v>44344</v>
      </c>
      <c r="L264">
        <v>231072</v>
      </c>
      <c r="M264" t="s">
        <v>890</v>
      </c>
    </row>
    <row r="265" spans="1:13" x14ac:dyDescent="0.3">
      <c r="A265" t="s">
        <v>891</v>
      </c>
      <c r="B265" t="s">
        <v>411</v>
      </c>
      <c r="C265">
        <v>35.450000000000003</v>
      </c>
      <c r="D265">
        <v>35.9</v>
      </c>
      <c r="E265">
        <v>34.1</v>
      </c>
      <c r="F265">
        <v>34.25</v>
      </c>
      <c r="G265">
        <v>34.35</v>
      </c>
      <c r="H265">
        <v>35.4</v>
      </c>
      <c r="I265">
        <v>149076</v>
      </c>
      <c r="J265">
        <v>5188401.7</v>
      </c>
      <c r="K265" s="3">
        <v>44344</v>
      </c>
      <c r="L265">
        <v>1135</v>
      </c>
      <c r="M265" t="s">
        <v>892</v>
      </c>
    </row>
    <row r="266" spans="1:13" x14ac:dyDescent="0.3">
      <c r="A266" t="s">
        <v>893</v>
      </c>
      <c r="B266" t="s">
        <v>411</v>
      </c>
      <c r="C266">
        <v>6.9</v>
      </c>
      <c r="D266">
        <v>6.9</v>
      </c>
      <c r="E266">
        <v>6.65</v>
      </c>
      <c r="F266">
        <v>6.65</v>
      </c>
      <c r="G266">
        <v>6.65</v>
      </c>
      <c r="H266">
        <v>6.75</v>
      </c>
      <c r="I266">
        <v>354446</v>
      </c>
      <c r="J266">
        <v>2382306.25</v>
      </c>
      <c r="K266" s="3">
        <v>44344</v>
      </c>
      <c r="L266">
        <v>496</v>
      </c>
      <c r="M266" t="s">
        <v>894</v>
      </c>
    </row>
    <row r="267" spans="1:13" x14ac:dyDescent="0.3">
      <c r="A267" t="s">
        <v>895</v>
      </c>
      <c r="B267" t="s">
        <v>411</v>
      </c>
      <c r="C267">
        <v>269.10000000000002</v>
      </c>
      <c r="D267">
        <v>269.3</v>
      </c>
      <c r="E267">
        <v>262.5</v>
      </c>
      <c r="F267">
        <v>265.10000000000002</v>
      </c>
      <c r="G267">
        <v>267</v>
      </c>
      <c r="H267">
        <v>265.8</v>
      </c>
      <c r="I267">
        <v>262289</v>
      </c>
      <c r="J267">
        <v>69578471.799999997</v>
      </c>
      <c r="K267" s="3">
        <v>44344</v>
      </c>
      <c r="L267">
        <v>8148</v>
      </c>
      <c r="M267" t="s">
        <v>896</v>
      </c>
    </row>
    <row r="268" spans="1:13" x14ac:dyDescent="0.3">
      <c r="A268" t="s">
        <v>897</v>
      </c>
      <c r="B268" t="s">
        <v>457</v>
      </c>
      <c r="C268">
        <v>10.7</v>
      </c>
      <c r="D268">
        <v>10.7</v>
      </c>
      <c r="E268">
        <v>10.7</v>
      </c>
      <c r="F268">
        <v>10.7</v>
      </c>
      <c r="G268">
        <v>10.7</v>
      </c>
      <c r="H268">
        <v>10.1</v>
      </c>
      <c r="I268">
        <v>6000</v>
      </c>
      <c r="J268">
        <v>64200</v>
      </c>
      <c r="K268" s="3">
        <v>44344</v>
      </c>
      <c r="L268">
        <v>2</v>
      </c>
      <c r="M268" t="s">
        <v>898</v>
      </c>
    </row>
    <row r="269" spans="1:13" x14ac:dyDescent="0.3">
      <c r="A269" t="s">
        <v>55</v>
      </c>
      <c r="B269" t="s">
        <v>411</v>
      </c>
      <c r="C269">
        <v>3417</v>
      </c>
      <c r="D269">
        <v>3449</v>
      </c>
      <c r="E269">
        <v>3410</v>
      </c>
      <c r="F269">
        <v>3423.45</v>
      </c>
      <c r="G269">
        <v>3428.7</v>
      </c>
      <c r="H269">
        <v>3414.65</v>
      </c>
      <c r="I269">
        <v>249529</v>
      </c>
      <c r="J269">
        <v>854718605.10000002</v>
      </c>
      <c r="K269" s="3">
        <v>44344</v>
      </c>
      <c r="L269">
        <v>19390</v>
      </c>
      <c r="M269" t="s">
        <v>899</v>
      </c>
    </row>
    <row r="270" spans="1:13" x14ac:dyDescent="0.3">
      <c r="A270" t="s">
        <v>55</v>
      </c>
      <c r="B270" t="s">
        <v>900</v>
      </c>
      <c r="C270">
        <v>32.47</v>
      </c>
      <c r="D270">
        <v>32.51</v>
      </c>
      <c r="E270">
        <v>32.33</v>
      </c>
      <c r="F270">
        <v>32.46</v>
      </c>
      <c r="G270">
        <v>32.46</v>
      </c>
      <c r="H270">
        <v>32.47</v>
      </c>
      <c r="I270">
        <v>8662</v>
      </c>
      <c r="J270">
        <v>281145.76</v>
      </c>
      <c r="K270" s="3">
        <v>44344</v>
      </c>
      <c r="L270">
        <v>52</v>
      </c>
      <c r="M270" t="s">
        <v>901</v>
      </c>
    </row>
    <row r="271" spans="1:13" x14ac:dyDescent="0.3">
      <c r="A271" t="s">
        <v>902</v>
      </c>
      <c r="B271" t="s">
        <v>411</v>
      </c>
      <c r="C271">
        <v>31</v>
      </c>
      <c r="D271">
        <v>31.25</v>
      </c>
      <c r="E271">
        <v>30</v>
      </c>
      <c r="F271">
        <v>30.2</v>
      </c>
      <c r="G271">
        <v>30.05</v>
      </c>
      <c r="H271">
        <v>30.3</v>
      </c>
      <c r="I271">
        <v>160322</v>
      </c>
      <c r="J271">
        <v>4913797.8499999996</v>
      </c>
      <c r="K271" s="3">
        <v>44344</v>
      </c>
      <c r="L271">
        <v>1726</v>
      </c>
      <c r="M271" t="s">
        <v>903</v>
      </c>
    </row>
    <row r="272" spans="1:13" x14ac:dyDescent="0.3">
      <c r="A272" t="s">
        <v>904</v>
      </c>
      <c r="B272" t="s">
        <v>411</v>
      </c>
      <c r="C272">
        <v>110.25</v>
      </c>
      <c r="D272">
        <v>110.3</v>
      </c>
      <c r="E272">
        <v>102.05</v>
      </c>
      <c r="F272">
        <v>102.85</v>
      </c>
      <c r="G272">
        <v>102.4</v>
      </c>
      <c r="H272">
        <v>107.4</v>
      </c>
      <c r="I272">
        <v>85313</v>
      </c>
      <c r="J272">
        <v>8888383.4000000004</v>
      </c>
      <c r="K272" s="3">
        <v>44344</v>
      </c>
      <c r="L272">
        <v>1282</v>
      </c>
      <c r="M272" t="s">
        <v>905</v>
      </c>
    </row>
    <row r="273" spans="1:13" x14ac:dyDescent="0.3">
      <c r="A273" t="s">
        <v>906</v>
      </c>
      <c r="B273" t="s">
        <v>411</v>
      </c>
      <c r="C273">
        <v>921</v>
      </c>
      <c r="D273">
        <v>949</v>
      </c>
      <c r="E273">
        <v>910</v>
      </c>
      <c r="F273">
        <v>936.75</v>
      </c>
      <c r="G273">
        <v>938</v>
      </c>
      <c r="H273">
        <v>910.6</v>
      </c>
      <c r="I273">
        <v>2434619</v>
      </c>
      <c r="J273">
        <v>2259726378.8000002</v>
      </c>
      <c r="K273" s="3">
        <v>44344</v>
      </c>
      <c r="L273">
        <v>64288</v>
      </c>
      <c r="M273" t="s">
        <v>907</v>
      </c>
    </row>
    <row r="274" spans="1:13" x14ac:dyDescent="0.3">
      <c r="A274" t="s">
        <v>908</v>
      </c>
      <c r="B274" t="s">
        <v>411</v>
      </c>
      <c r="C274">
        <v>1.25</v>
      </c>
      <c r="D274">
        <v>1.25</v>
      </c>
      <c r="E274">
        <v>1.2</v>
      </c>
      <c r="F274">
        <v>1.25</v>
      </c>
      <c r="G274">
        <v>1.25</v>
      </c>
      <c r="H274">
        <v>1.25</v>
      </c>
      <c r="I274">
        <v>73955</v>
      </c>
      <c r="J274">
        <v>91872.6</v>
      </c>
      <c r="K274" s="3">
        <v>44344</v>
      </c>
      <c r="L274">
        <v>48</v>
      </c>
      <c r="M274" t="s">
        <v>909</v>
      </c>
    </row>
    <row r="275" spans="1:13" x14ac:dyDescent="0.3">
      <c r="A275" t="s">
        <v>910</v>
      </c>
      <c r="B275" t="s">
        <v>411</v>
      </c>
      <c r="C275">
        <v>190.95</v>
      </c>
      <c r="D275">
        <v>191.5</v>
      </c>
      <c r="E275">
        <v>182.05</v>
      </c>
      <c r="F275">
        <v>183.7</v>
      </c>
      <c r="G275">
        <v>183</v>
      </c>
      <c r="H275">
        <v>191.5</v>
      </c>
      <c r="I275">
        <v>8049</v>
      </c>
      <c r="J275">
        <v>1490569.05</v>
      </c>
      <c r="K275" s="3">
        <v>44344</v>
      </c>
      <c r="L275">
        <v>339</v>
      </c>
      <c r="M275" t="s">
        <v>911</v>
      </c>
    </row>
    <row r="276" spans="1:13" x14ac:dyDescent="0.3">
      <c r="A276" t="s">
        <v>912</v>
      </c>
      <c r="B276" t="s">
        <v>411</v>
      </c>
      <c r="C276">
        <v>49</v>
      </c>
      <c r="D276">
        <v>50.5</v>
      </c>
      <c r="E276">
        <v>47.25</v>
      </c>
      <c r="F276">
        <v>50.1</v>
      </c>
      <c r="G276">
        <v>49.85</v>
      </c>
      <c r="H276">
        <v>48.65</v>
      </c>
      <c r="I276">
        <v>49964</v>
      </c>
      <c r="J276">
        <v>2482458</v>
      </c>
      <c r="K276" s="3">
        <v>44344</v>
      </c>
      <c r="L276">
        <v>742</v>
      </c>
      <c r="M276" t="s">
        <v>913</v>
      </c>
    </row>
    <row r="277" spans="1:13" x14ac:dyDescent="0.3">
      <c r="A277" t="s">
        <v>914</v>
      </c>
      <c r="B277" t="s">
        <v>411</v>
      </c>
      <c r="C277">
        <v>4421</v>
      </c>
      <c r="D277">
        <v>4469</v>
      </c>
      <c r="E277">
        <v>4403</v>
      </c>
      <c r="F277">
        <v>4424.55</v>
      </c>
      <c r="G277">
        <v>4429</v>
      </c>
      <c r="H277">
        <v>4446.8</v>
      </c>
      <c r="I277">
        <v>279</v>
      </c>
      <c r="J277">
        <v>1234338.3</v>
      </c>
      <c r="K277" s="3">
        <v>44344</v>
      </c>
      <c r="L277">
        <v>84</v>
      </c>
      <c r="M277" t="s">
        <v>915</v>
      </c>
    </row>
    <row r="278" spans="1:13" x14ac:dyDescent="0.3">
      <c r="A278" t="s">
        <v>916</v>
      </c>
      <c r="B278" t="s">
        <v>411</v>
      </c>
      <c r="C278">
        <v>171.9</v>
      </c>
      <c r="D278">
        <v>173</v>
      </c>
      <c r="E278">
        <v>166.25</v>
      </c>
      <c r="F278">
        <v>169.64</v>
      </c>
      <c r="G278">
        <v>169.58</v>
      </c>
      <c r="H278">
        <v>168.49</v>
      </c>
      <c r="I278">
        <v>848</v>
      </c>
      <c r="J278">
        <v>144119.28</v>
      </c>
      <c r="K278" s="3">
        <v>44344</v>
      </c>
      <c r="L278">
        <v>59</v>
      </c>
      <c r="M278" t="s">
        <v>917</v>
      </c>
    </row>
    <row r="279" spans="1:13" x14ac:dyDescent="0.3">
      <c r="A279" t="s">
        <v>918</v>
      </c>
      <c r="B279" t="s">
        <v>411</v>
      </c>
      <c r="C279">
        <v>327.9</v>
      </c>
      <c r="D279">
        <v>332.4</v>
      </c>
      <c r="E279">
        <v>318.25</v>
      </c>
      <c r="F279">
        <v>321.7</v>
      </c>
      <c r="G279">
        <v>321</v>
      </c>
      <c r="H279">
        <v>326.8</v>
      </c>
      <c r="I279">
        <v>2020128</v>
      </c>
      <c r="J279">
        <v>651265832.25</v>
      </c>
      <c r="K279" s="3">
        <v>44344</v>
      </c>
      <c r="L279">
        <v>38214</v>
      </c>
      <c r="M279" t="s">
        <v>919</v>
      </c>
    </row>
    <row r="280" spans="1:13" x14ac:dyDescent="0.3">
      <c r="A280" t="s">
        <v>920</v>
      </c>
      <c r="B280" t="s">
        <v>457</v>
      </c>
      <c r="C280">
        <v>72.75</v>
      </c>
      <c r="D280">
        <v>73</v>
      </c>
      <c r="E280">
        <v>72.75</v>
      </c>
      <c r="F280">
        <v>72.849999999999994</v>
      </c>
      <c r="G280">
        <v>73</v>
      </c>
      <c r="H280">
        <v>71.5</v>
      </c>
      <c r="I280">
        <v>2400</v>
      </c>
      <c r="J280">
        <v>174900</v>
      </c>
      <c r="K280" s="3">
        <v>44344</v>
      </c>
      <c r="L280">
        <v>2</v>
      </c>
      <c r="M280" t="s">
        <v>921</v>
      </c>
    </row>
    <row r="281" spans="1:13" x14ac:dyDescent="0.3">
      <c r="A281" t="s">
        <v>922</v>
      </c>
      <c r="B281" t="s">
        <v>411</v>
      </c>
      <c r="C281">
        <v>153.69999999999999</v>
      </c>
      <c r="D281">
        <v>153.69999999999999</v>
      </c>
      <c r="E281">
        <v>146.15</v>
      </c>
      <c r="F281">
        <v>146.9</v>
      </c>
      <c r="G281">
        <v>147.05000000000001</v>
      </c>
      <c r="H281">
        <v>152.05000000000001</v>
      </c>
      <c r="I281">
        <v>2751795</v>
      </c>
      <c r="J281">
        <v>409342815</v>
      </c>
      <c r="K281" s="3">
        <v>44344</v>
      </c>
      <c r="L281">
        <v>31648</v>
      </c>
      <c r="M281" t="s">
        <v>923</v>
      </c>
    </row>
    <row r="282" spans="1:13" x14ac:dyDescent="0.3">
      <c r="A282" t="s">
        <v>924</v>
      </c>
      <c r="B282" t="s">
        <v>411</v>
      </c>
      <c r="C282">
        <v>846</v>
      </c>
      <c r="D282">
        <v>849.8</v>
      </c>
      <c r="E282">
        <v>800</v>
      </c>
      <c r="F282">
        <v>803.2</v>
      </c>
      <c r="G282">
        <v>801</v>
      </c>
      <c r="H282">
        <v>846.65</v>
      </c>
      <c r="I282">
        <v>107546</v>
      </c>
      <c r="J282">
        <v>87385030.950000003</v>
      </c>
      <c r="K282" s="3">
        <v>44344</v>
      </c>
      <c r="L282">
        <v>5885</v>
      </c>
      <c r="M282" t="s">
        <v>925</v>
      </c>
    </row>
    <row r="283" spans="1:13" x14ac:dyDescent="0.3">
      <c r="A283" t="s">
        <v>926</v>
      </c>
      <c r="B283" t="s">
        <v>423</v>
      </c>
      <c r="C283">
        <v>24.1</v>
      </c>
      <c r="D283">
        <v>25.2</v>
      </c>
      <c r="E283">
        <v>23.7</v>
      </c>
      <c r="F283">
        <v>24.2</v>
      </c>
      <c r="G283">
        <v>23.7</v>
      </c>
      <c r="H283">
        <v>24</v>
      </c>
      <c r="I283">
        <v>10462</v>
      </c>
      <c r="J283">
        <v>255489.5</v>
      </c>
      <c r="K283" s="3">
        <v>44344</v>
      </c>
      <c r="L283">
        <v>75</v>
      </c>
      <c r="M283" t="s">
        <v>927</v>
      </c>
    </row>
    <row r="284" spans="1:13" x14ac:dyDescent="0.3">
      <c r="A284" t="s">
        <v>928</v>
      </c>
      <c r="B284" t="s">
        <v>411</v>
      </c>
      <c r="C284">
        <v>31</v>
      </c>
      <c r="D284">
        <v>35.450000000000003</v>
      </c>
      <c r="E284">
        <v>29.6</v>
      </c>
      <c r="F284">
        <v>34.200000000000003</v>
      </c>
      <c r="G284">
        <v>34.1</v>
      </c>
      <c r="H284">
        <v>29.55</v>
      </c>
      <c r="I284">
        <v>3215950</v>
      </c>
      <c r="J284">
        <v>108381936.40000001</v>
      </c>
      <c r="K284" s="3">
        <v>44344</v>
      </c>
      <c r="L284">
        <v>13077</v>
      </c>
      <c r="M284" t="s">
        <v>929</v>
      </c>
    </row>
    <row r="285" spans="1:13" x14ac:dyDescent="0.3">
      <c r="A285" t="s">
        <v>162</v>
      </c>
      <c r="B285" t="s">
        <v>411</v>
      </c>
      <c r="C285">
        <v>626.85</v>
      </c>
      <c r="D285">
        <v>627.95000000000005</v>
      </c>
      <c r="E285">
        <v>612.5</v>
      </c>
      <c r="F285">
        <v>621.29999999999995</v>
      </c>
      <c r="G285">
        <v>621.25</v>
      </c>
      <c r="H285">
        <v>626.85</v>
      </c>
      <c r="I285">
        <v>6438083</v>
      </c>
      <c r="J285">
        <v>3992846684.4000001</v>
      </c>
      <c r="K285" s="3">
        <v>44344</v>
      </c>
      <c r="L285">
        <v>86075</v>
      </c>
      <c r="M285" t="s">
        <v>930</v>
      </c>
    </row>
    <row r="286" spans="1:13" x14ac:dyDescent="0.3">
      <c r="A286" t="s">
        <v>931</v>
      </c>
      <c r="B286" t="s">
        <v>457</v>
      </c>
      <c r="C286">
        <v>29.75</v>
      </c>
      <c r="D286">
        <v>29.8</v>
      </c>
      <c r="E286">
        <v>28.1</v>
      </c>
      <c r="F286">
        <v>28.1</v>
      </c>
      <c r="G286">
        <v>28.1</v>
      </c>
      <c r="H286">
        <v>28.4</v>
      </c>
      <c r="I286">
        <v>14000</v>
      </c>
      <c r="J286">
        <v>411500</v>
      </c>
      <c r="K286" s="3">
        <v>44344</v>
      </c>
      <c r="L286">
        <v>7</v>
      </c>
      <c r="M286" t="s">
        <v>932</v>
      </c>
    </row>
    <row r="287" spans="1:13" x14ac:dyDescent="0.3">
      <c r="A287" t="s">
        <v>933</v>
      </c>
      <c r="B287" t="s">
        <v>411</v>
      </c>
      <c r="C287">
        <v>10.6</v>
      </c>
      <c r="D287">
        <v>10.6</v>
      </c>
      <c r="E287">
        <v>9.6999999999999993</v>
      </c>
      <c r="F287">
        <v>9.6999999999999993</v>
      </c>
      <c r="G287">
        <v>9.75</v>
      </c>
      <c r="H287">
        <v>10.15</v>
      </c>
      <c r="I287">
        <v>66644</v>
      </c>
      <c r="J287">
        <v>664179.6</v>
      </c>
      <c r="K287" s="3">
        <v>44344</v>
      </c>
      <c r="L287">
        <v>236</v>
      </c>
      <c r="M287" t="s">
        <v>934</v>
      </c>
    </row>
    <row r="288" spans="1:13" x14ac:dyDescent="0.3">
      <c r="A288" t="s">
        <v>935</v>
      </c>
      <c r="B288" t="s">
        <v>411</v>
      </c>
      <c r="C288">
        <v>186.6</v>
      </c>
      <c r="D288">
        <v>186.95</v>
      </c>
      <c r="E288">
        <v>178</v>
      </c>
      <c r="F288">
        <v>179.85</v>
      </c>
      <c r="G288">
        <v>179.45</v>
      </c>
      <c r="H288">
        <v>185.7</v>
      </c>
      <c r="I288">
        <v>702843</v>
      </c>
      <c r="J288">
        <v>127515218.59999999</v>
      </c>
      <c r="K288" s="3">
        <v>44344</v>
      </c>
      <c r="L288">
        <v>15768</v>
      </c>
      <c r="M288" t="s">
        <v>936</v>
      </c>
    </row>
    <row r="289" spans="1:13" x14ac:dyDescent="0.3">
      <c r="A289" t="s">
        <v>937</v>
      </c>
      <c r="B289" t="s">
        <v>411</v>
      </c>
      <c r="C289">
        <v>2442.8000000000002</v>
      </c>
      <c r="D289">
        <v>2525</v>
      </c>
      <c r="E289">
        <v>2441</v>
      </c>
      <c r="F289">
        <v>2509.35</v>
      </c>
      <c r="G289">
        <v>2508</v>
      </c>
      <c r="H289">
        <v>2419.4</v>
      </c>
      <c r="I289">
        <v>283933</v>
      </c>
      <c r="J289">
        <v>705784405.5</v>
      </c>
      <c r="K289" s="3">
        <v>44344</v>
      </c>
      <c r="L289">
        <v>24939</v>
      </c>
      <c r="M289" t="s">
        <v>938</v>
      </c>
    </row>
    <row r="290" spans="1:13" x14ac:dyDescent="0.3">
      <c r="A290" t="s">
        <v>939</v>
      </c>
      <c r="B290" t="s">
        <v>411</v>
      </c>
      <c r="C290">
        <v>156.1</v>
      </c>
      <c r="D290">
        <v>162.9</v>
      </c>
      <c r="E290">
        <v>154.80000000000001</v>
      </c>
      <c r="F290">
        <v>161.9</v>
      </c>
      <c r="G290">
        <v>161.44999999999999</v>
      </c>
      <c r="H290">
        <v>153.65</v>
      </c>
      <c r="I290">
        <v>60544144</v>
      </c>
      <c r="J290">
        <v>9626471221.7000008</v>
      </c>
      <c r="K290" s="3">
        <v>44344</v>
      </c>
      <c r="L290">
        <v>204690</v>
      </c>
      <c r="M290" t="s">
        <v>940</v>
      </c>
    </row>
    <row r="291" spans="1:13" x14ac:dyDescent="0.3">
      <c r="A291" t="s">
        <v>941</v>
      </c>
      <c r="B291" t="s">
        <v>756</v>
      </c>
      <c r="C291">
        <v>4.7</v>
      </c>
      <c r="D291">
        <v>4.7</v>
      </c>
      <c r="E291">
        <v>4.45</v>
      </c>
      <c r="F291">
        <v>4.7</v>
      </c>
      <c r="G291">
        <v>4.7</v>
      </c>
      <c r="H291">
        <v>4.5</v>
      </c>
      <c r="I291">
        <v>6669</v>
      </c>
      <c r="J291">
        <v>31006.2</v>
      </c>
      <c r="K291" s="3">
        <v>44344</v>
      </c>
      <c r="L291">
        <v>22</v>
      </c>
      <c r="M291" t="s">
        <v>942</v>
      </c>
    </row>
    <row r="292" spans="1:13" x14ac:dyDescent="0.3">
      <c r="A292" t="s">
        <v>943</v>
      </c>
      <c r="B292" t="s">
        <v>411</v>
      </c>
      <c r="C292">
        <v>551</v>
      </c>
      <c r="D292">
        <v>552</v>
      </c>
      <c r="E292">
        <v>528.20000000000005</v>
      </c>
      <c r="F292">
        <v>531.04999999999995</v>
      </c>
      <c r="G292">
        <v>533</v>
      </c>
      <c r="H292">
        <v>546.70000000000005</v>
      </c>
      <c r="I292">
        <v>242956</v>
      </c>
      <c r="J292">
        <v>131570949.8</v>
      </c>
      <c r="K292" s="3">
        <v>44344</v>
      </c>
      <c r="L292">
        <v>9090</v>
      </c>
      <c r="M292" t="s">
        <v>944</v>
      </c>
    </row>
    <row r="293" spans="1:13" x14ac:dyDescent="0.3">
      <c r="A293" t="s">
        <v>945</v>
      </c>
      <c r="B293" t="s">
        <v>411</v>
      </c>
      <c r="C293">
        <v>384.6</v>
      </c>
      <c r="D293">
        <v>388.7</v>
      </c>
      <c r="E293">
        <v>378.55</v>
      </c>
      <c r="F293">
        <v>380.7</v>
      </c>
      <c r="G293">
        <v>388.7</v>
      </c>
      <c r="H293">
        <v>378.85</v>
      </c>
      <c r="I293">
        <v>92162</v>
      </c>
      <c r="J293">
        <v>35132469</v>
      </c>
      <c r="K293" s="3">
        <v>44344</v>
      </c>
      <c r="L293">
        <v>2566</v>
      </c>
      <c r="M293" t="s">
        <v>946</v>
      </c>
    </row>
    <row r="294" spans="1:13" x14ac:dyDescent="0.3">
      <c r="A294" t="s">
        <v>947</v>
      </c>
      <c r="B294" t="s">
        <v>411</v>
      </c>
      <c r="C294">
        <v>205.5</v>
      </c>
      <c r="D294">
        <v>207.55</v>
      </c>
      <c r="E294">
        <v>198.65</v>
      </c>
      <c r="F294">
        <v>201.1</v>
      </c>
      <c r="G294">
        <v>198.95</v>
      </c>
      <c r="H294">
        <v>205.5</v>
      </c>
      <c r="I294">
        <v>113880</v>
      </c>
      <c r="J294">
        <v>23070347.699999999</v>
      </c>
      <c r="K294" s="3">
        <v>44344</v>
      </c>
      <c r="L294">
        <v>5443</v>
      </c>
      <c r="M294" t="s">
        <v>948</v>
      </c>
    </row>
    <row r="295" spans="1:13" x14ac:dyDescent="0.3">
      <c r="A295" t="s">
        <v>949</v>
      </c>
      <c r="B295" t="s">
        <v>411</v>
      </c>
      <c r="C295">
        <v>605</v>
      </c>
      <c r="D295">
        <v>605.9</v>
      </c>
      <c r="E295">
        <v>592</v>
      </c>
      <c r="F295">
        <v>594.5</v>
      </c>
      <c r="G295">
        <v>596.9</v>
      </c>
      <c r="H295">
        <v>600.5</v>
      </c>
      <c r="I295">
        <v>112887</v>
      </c>
      <c r="J295">
        <v>67500964.599999994</v>
      </c>
      <c r="K295" s="3">
        <v>44344</v>
      </c>
      <c r="L295">
        <v>5753</v>
      </c>
      <c r="M295" t="s">
        <v>950</v>
      </c>
    </row>
    <row r="296" spans="1:13" x14ac:dyDescent="0.3">
      <c r="A296" t="s">
        <v>951</v>
      </c>
      <c r="B296" t="s">
        <v>411</v>
      </c>
      <c r="C296">
        <v>91.95</v>
      </c>
      <c r="D296">
        <v>92</v>
      </c>
      <c r="E296">
        <v>88</v>
      </c>
      <c r="F296">
        <v>89.65</v>
      </c>
      <c r="G296">
        <v>90</v>
      </c>
      <c r="H296">
        <v>91.85</v>
      </c>
      <c r="I296">
        <v>11249</v>
      </c>
      <c r="J296">
        <v>1007711.4</v>
      </c>
      <c r="K296" s="3">
        <v>44344</v>
      </c>
      <c r="L296">
        <v>274</v>
      </c>
      <c r="M296" t="s">
        <v>952</v>
      </c>
    </row>
    <row r="297" spans="1:13" x14ac:dyDescent="0.3">
      <c r="A297" t="s">
        <v>953</v>
      </c>
      <c r="B297" t="s">
        <v>411</v>
      </c>
      <c r="C297">
        <v>602.9</v>
      </c>
      <c r="D297">
        <v>608.04999999999995</v>
      </c>
      <c r="E297">
        <v>595.25</v>
      </c>
      <c r="F297">
        <v>602.04999999999995</v>
      </c>
      <c r="G297">
        <v>598.95000000000005</v>
      </c>
      <c r="H297">
        <v>602.9</v>
      </c>
      <c r="I297">
        <v>116502</v>
      </c>
      <c r="J297">
        <v>70279540.400000006</v>
      </c>
      <c r="K297" s="3">
        <v>44344</v>
      </c>
      <c r="L297">
        <v>8746</v>
      </c>
      <c r="M297" t="s">
        <v>954</v>
      </c>
    </row>
    <row r="298" spans="1:13" x14ac:dyDescent="0.3">
      <c r="A298" t="s">
        <v>955</v>
      </c>
      <c r="B298" t="s">
        <v>411</v>
      </c>
      <c r="C298">
        <v>132.5</v>
      </c>
      <c r="D298">
        <v>133.69999999999999</v>
      </c>
      <c r="E298">
        <v>130.4</v>
      </c>
      <c r="F298">
        <v>130.80000000000001</v>
      </c>
      <c r="G298">
        <v>130.75</v>
      </c>
      <c r="H298">
        <v>131.85</v>
      </c>
      <c r="I298">
        <v>27837</v>
      </c>
      <c r="J298">
        <v>3674025.2</v>
      </c>
      <c r="K298" s="3">
        <v>44344</v>
      </c>
      <c r="L298">
        <v>862</v>
      </c>
      <c r="M298" t="s">
        <v>956</v>
      </c>
    </row>
    <row r="299" spans="1:13" x14ac:dyDescent="0.3">
      <c r="A299" t="s">
        <v>957</v>
      </c>
      <c r="B299" t="s">
        <v>411</v>
      </c>
      <c r="C299">
        <v>572.65</v>
      </c>
      <c r="D299">
        <v>583.1</v>
      </c>
      <c r="E299">
        <v>569.95000000000005</v>
      </c>
      <c r="F299">
        <v>575.20000000000005</v>
      </c>
      <c r="G299">
        <v>575.15</v>
      </c>
      <c r="H299">
        <v>570.25</v>
      </c>
      <c r="I299">
        <v>151141</v>
      </c>
      <c r="J299">
        <v>87036048</v>
      </c>
      <c r="K299" s="3">
        <v>44344</v>
      </c>
      <c r="L299">
        <v>4329</v>
      </c>
      <c r="M299" t="s">
        <v>958</v>
      </c>
    </row>
    <row r="300" spans="1:13" x14ac:dyDescent="0.3">
      <c r="A300" t="s">
        <v>50</v>
      </c>
      <c r="B300" t="s">
        <v>411</v>
      </c>
      <c r="C300">
        <v>136.80000000000001</v>
      </c>
      <c r="D300">
        <v>138.1</v>
      </c>
      <c r="E300">
        <v>134.1</v>
      </c>
      <c r="F300">
        <v>134.65</v>
      </c>
      <c r="G300">
        <v>134.30000000000001</v>
      </c>
      <c r="H300">
        <v>136.85</v>
      </c>
      <c r="I300">
        <v>1552609</v>
      </c>
      <c r="J300">
        <v>211066141.30000001</v>
      </c>
      <c r="K300" s="3">
        <v>44344</v>
      </c>
      <c r="L300">
        <v>12430</v>
      </c>
      <c r="M300" t="s">
        <v>959</v>
      </c>
    </row>
    <row r="301" spans="1:13" x14ac:dyDescent="0.3">
      <c r="A301" t="s">
        <v>960</v>
      </c>
      <c r="B301" t="s">
        <v>423</v>
      </c>
      <c r="C301">
        <v>0.6</v>
      </c>
      <c r="D301">
        <v>0.6</v>
      </c>
      <c r="E301">
        <v>0.6</v>
      </c>
      <c r="F301">
        <v>0.6</v>
      </c>
      <c r="G301">
        <v>0.6</v>
      </c>
      <c r="H301">
        <v>0.55000000000000004</v>
      </c>
      <c r="I301">
        <v>356595</v>
      </c>
      <c r="J301">
        <v>213957</v>
      </c>
      <c r="K301" s="3">
        <v>44344</v>
      </c>
      <c r="L301">
        <v>187</v>
      </c>
      <c r="M301" t="s">
        <v>961</v>
      </c>
    </row>
    <row r="302" spans="1:13" x14ac:dyDescent="0.3">
      <c r="A302" t="s">
        <v>962</v>
      </c>
      <c r="B302" t="s">
        <v>423</v>
      </c>
      <c r="C302">
        <v>5.95</v>
      </c>
      <c r="D302">
        <v>6</v>
      </c>
      <c r="E302">
        <v>5.75</v>
      </c>
      <c r="F302">
        <v>5.9</v>
      </c>
      <c r="G302">
        <v>5.95</v>
      </c>
      <c r="H302">
        <v>5.75</v>
      </c>
      <c r="I302">
        <v>155996</v>
      </c>
      <c r="J302">
        <v>921206.55</v>
      </c>
      <c r="K302" s="3">
        <v>44344</v>
      </c>
      <c r="L302">
        <v>363</v>
      </c>
      <c r="M302" t="s">
        <v>963</v>
      </c>
    </row>
    <row r="303" spans="1:13" x14ac:dyDescent="0.3">
      <c r="A303" t="s">
        <v>964</v>
      </c>
      <c r="B303" t="s">
        <v>411</v>
      </c>
      <c r="C303">
        <v>359</v>
      </c>
      <c r="D303">
        <v>369</v>
      </c>
      <c r="E303">
        <v>352.25</v>
      </c>
      <c r="F303">
        <v>364.7</v>
      </c>
      <c r="G303">
        <v>366</v>
      </c>
      <c r="H303">
        <v>355.2</v>
      </c>
      <c r="I303">
        <v>2588564</v>
      </c>
      <c r="J303">
        <v>936587812</v>
      </c>
      <c r="K303" s="3">
        <v>44344</v>
      </c>
      <c r="L303">
        <v>48185</v>
      </c>
      <c r="M303" t="s">
        <v>965</v>
      </c>
    </row>
    <row r="304" spans="1:13" x14ac:dyDescent="0.3">
      <c r="A304" t="s">
        <v>966</v>
      </c>
      <c r="B304" t="s">
        <v>411</v>
      </c>
      <c r="C304">
        <v>898.95</v>
      </c>
      <c r="D304">
        <v>986.9</v>
      </c>
      <c r="E304">
        <v>895.05</v>
      </c>
      <c r="F304">
        <v>971.65</v>
      </c>
      <c r="G304">
        <v>986.8</v>
      </c>
      <c r="H304">
        <v>892.6</v>
      </c>
      <c r="I304">
        <v>3098824</v>
      </c>
      <c r="J304">
        <v>2938343597</v>
      </c>
      <c r="K304" s="3">
        <v>44344</v>
      </c>
      <c r="L304">
        <v>108517</v>
      </c>
      <c r="M304" t="s">
        <v>967</v>
      </c>
    </row>
    <row r="305" spans="1:13" x14ac:dyDescent="0.3">
      <c r="A305" t="s">
        <v>968</v>
      </c>
      <c r="B305" t="s">
        <v>411</v>
      </c>
      <c r="C305">
        <v>1313.3</v>
      </c>
      <c r="D305">
        <v>1328</v>
      </c>
      <c r="E305">
        <v>1308.2</v>
      </c>
      <c r="F305">
        <v>1319.25</v>
      </c>
      <c r="G305">
        <v>1319.8</v>
      </c>
      <c r="H305">
        <v>1306.45</v>
      </c>
      <c r="I305">
        <v>153220</v>
      </c>
      <c r="J305">
        <v>202151346.30000001</v>
      </c>
      <c r="K305" s="3">
        <v>44344</v>
      </c>
      <c r="L305">
        <v>10338</v>
      </c>
      <c r="M305" t="s">
        <v>969</v>
      </c>
    </row>
    <row r="306" spans="1:13" x14ac:dyDescent="0.3">
      <c r="A306" t="s">
        <v>970</v>
      </c>
      <c r="B306" t="s">
        <v>411</v>
      </c>
      <c r="C306">
        <v>21.45</v>
      </c>
      <c r="D306">
        <v>21.45</v>
      </c>
      <c r="E306">
        <v>19.8</v>
      </c>
      <c r="F306">
        <v>19.850000000000001</v>
      </c>
      <c r="G306">
        <v>19.95</v>
      </c>
      <c r="H306">
        <v>20.8</v>
      </c>
      <c r="I306">
        <v>172634</v>
      </c>
      <c r="J306">
        <v>3465050.15</v>
      </c>
      <c r="K306" s="3">
        <v>44344</v>
      </c>
      <c r="L306">
        <v>570</v>
      </c>
      <c r="M306" t="s">
        <v>971</v>
      </c>
    </row>
    <row r="307" spans="1:13" x14ac:dyDescent="0.3">
      <c r="A307" t="s">
        <v>972</v>
      </c>
      <c r="B307" t="s">
        <v>411</v>
      </c>
      <c r="C307">
        <v>6.6</v>
      </c>
      <c r="D307">
        <v>6.75</v>
      </c>
      <c r="E307">
        <v>6.25</v>
      </c>
      <c r="F307">
        <v>6.75</v>
      </c>
      <c r="G307">
        <v>6.75</v>
      </c>
      <c r="H307">
        <v>6.45</v>
      </c>
      <c r="I307">
        <v>104890</v>
      </c>
      <c r="J307">
        <v>695558.95</v>
      </c>
      <c r="K307" s="3">
        <v>44344</v>
      </c>
      <c r="L307">
        <v>208</v>
      </c>
      <c r="M307" t="s">
        <v>973</v>
      </c>
    </row>
    <row r="308" spans="1:13" x14ac:dyDescent="0.3">
      <c r="A308" t="s">
        <v>974</v>
      </c>
      <c r="B308" t="s">
        <v>411</v>
      </c>
      <c r="C308">
        <v>301</v>
      </c>
      <c r="D308">
        <v>336.35</v>
      </c>
      <c r="E308">
        <v>301</v>
      </c>
      <c r="F308">
        <v>327.25</v>
      </c>
      <c r="G308">
        <v>328.35</v>
      </c>
      <c r="H308">
        <v>301.8</v>
      </c>
      <c r="I308">
        <v>743501</v>
      </c>
      <c r="J308">
        <v>240639830.65000001</v>
      </c>
      <c r="K308" s="3">
        <v>44344</v>
      </c>
      <c r="L308">
        <v>18185</v>
      </c>
      <c r="M308" t="s">
        <v>975</v>
      </c>
    </row>
    <row r="309" spans="1:13" x14ac:dyDescent="0.3">
      <c r="A309" t="s">
        <v>976</v>
      </c>
      <c r="B309" t="s">
        <v>411</v>
      </c>
      <c r="C309">
        <v>6.6</v>
      </c>
      <c r="D309">
        <v>7.55</v>
      </c>
      <c r="E309">
        <v>6.5</v>
      </c>
      <c r="F309">
        <v>6.9</v>
      </c>
      <c r="G309">
        <v>6.95</v>
      </c>
      <c r="H309">
        <v>6.5</v>
      </c>
      <c r="I309">
        <v>2697742</v>
      </c>
      <c r="J309">
        <v>18930016.199999999</v>
      </c>
      <c r="K309" s="3">
        <v>44344</v>
      </c>
      <c r="L309">
        <v>2373</v>
      </c>
      <c r="M309" t="s">
        <v>977</v>
      </c>
    </row>
    <row r="310" spans="1:13" x14ac:dyDescent="0.3">
      <c r="A310" t="s">
        <v>978</v>
      </c>
      <c r="B310" t="s">
        <v>411</v>
      </c>
      <c r="C310">
        <v>19.45</v>
      </c>
      <c r="D310">
        <v>19.649999999999999</v>
      </c>
      <c r="E310">
        <v>19.2</v>
      </c>
      <c r="F310">
        <v>19.25</v>
      </c>
      <c r="G310">
        <v>19.3</v>
      </c>
      <c r="H310">
        <v>19.3</v>
      </c>
      <c r="I310">
        <v>9297247</v>
      </c>
      <c r="J310">
        <v>180490168.59999999</v>
      </c>
      <c r="K310" s="3">
        <v>44344</v>
      </c>
      <c r="L310">
        <v>10801</v>
      </c>
      <c r="M310" t="s">
        <v>979</v>
      </c>
    </row>
    <row r="311" spans="1:13" x14ac:dyDescent="0.3">
      <c r="A311" t="s">
        <v>980</v>
      </c>
      <c r="B311" t="s">
        <v>411</v>
      </c>
      <c r="C311">
        <v>36.15</v>
      </c>
      <c r="D311">
        <v>37.1</v>
      </c>
      <c r="E311">
        <v>35.799999999999997</v>
      </c>
      <c r="F311">
        <v>36.450000000000003</v>
      </c>
      <c r="G311">
        <v>36.25</v>
      </c>
      <c r="H311">
        <v>36.75</v>
      </c>
      <c r="I311">
        <v>1602095</v>
      </c>
      <c r="J311">
        <v>58989740.799999997</v>
      </c>
      <c r="K311" s="3">
        <v>44344</v>
      </c>
      <c r="L311">
        <v>2497</v>
      </c>
      <c r="M311" t="s">
        <v>981</v>
      </c>
    </row>
    <row r="312" spans="1:13" x14ac:dyDescent="0.3">
      <c r="A312" t="s">
        <v>982</v>
      </c>
      <c r="B312" t="s">
        <v>411</v>
      </c>
      <c r="C312">
        <v>402.4</v>
      </c>
      <c r="D312">
        <v>416</v>
      </c>
      <c r="E312">
        <v>387.05</v>
      </c>
      <c r="F312">
        <v>395.75</v>
      </c>
      <c r="G312">
        <v>396</v>
      </c>
      <c r="H312">
        <v>404.15</v>
      </c>
      <c r="I312">
        <v>29766</v>
      </c>
      <c r="J312">
        <v>11828540.199999999</v>
      </c>
      <c r="K312" s="3">
        <v>44344</v>
      </c>
      <c r="L312">
        <v>1642</v>
      </c>
      <c r="M312" t="s">
        <v>983</v>
      </c>
    </row>
    <row r="313" spans="1:13" x14ac:dyDescent="0.3">
      <c r="A313" t="s">
        <v>984</v>
      </c>
      <c r="B313" t="s">
        <v>411</v>
      </c>
      <c r="C313">
        <v>404</v>
      </c>
      <c r="D313">
        <v>424.25</v>
      </c>
      <c r="E313">
        <v>403.05</v>
      </c>
      <c r="F313">
        <v>411.15</v>
      </c>
      <c r="G313">
        <v>411</v>
      </c>
      <c r="H313">
        <v>405.4</v>
      </c>
      <c r="I313">
        <v>453457</v>
      </c>
      <c r="J313">
        <v>188936121.90000001</v>
      </c>
      <c r="K313" s="3">
        <v>44344</v>
      </c>
      <c r="L313">
        <v>17285</v>
      </c>
      <c r="M313" t="s">
        <v>985</v>
      </c>
    </row>
    <row r="314" spans="1:13" x14ac:dyDescent="0.3">
      <c r="A314" t="s">
        <v>303</v>
      </c>
      <c r="B314" t="s">
        <v>411</v>
      </c>
      <c r="C314">
        <v>510.45</v>
      </c>
      <c r="D314">
        <v>515</v>
      </c>
      <c r="E314">
        <v>498.3</v>
      </c>
      <c r="F314">
        <v>501.5</v>
      </c>
      <c r="G314">
        <v>501.5</v>
      </c>
      <c r="H314">
        <v>510.45</v>
      </c>
      <c r="I314">
        <v>425872</v>
      </c>
      <c r="J314">
        <v>215506377.59999999</v>
      </c>
      <c r="K314" s="3">
        <v>44344</v>
      </c>
      <c r="L314">
        <v>7720</v>
      </c>
      <c r="M314" t="s">
        <v>986</v>
      </c>
    </row>
    <row r="315" spans="1:13" x14ac:dyDescent="0.3">
      <c r="A315" t="s">
        <v>987</v>
      </c>
      <c r="B315" t="s">
        <v>411</v>
      </c>
      <c r="C315">
        <v>4099</v>
      </c>
      <c r="D315">
        <v>4135.95</v>
      </c>
      <c r="E315">
        <v>3955</v>
      </c>
      <c r="F315">
        <v>3995.5</v>
      </c>
      <c r="G315">
        <v>3989.35</v>
      </c>
      <c r="H315">
        <v>4018</v>
      </c>
      <c r="I315">
        <v>5209</v>
      </c>
      <c r="J315">
        <v>21045338.550000001</v>
      </c>
      <c r="K315" s="3">
        <v>44344</v>
      </c>
      <c r="L315">
        <v>1410</v>
      </c>
      <c r="M315" t="s">
        <v>988</v>
      </c>
    </row>
    <row r="316" spans="1:13" x14ac:dyDescent="0.3">
      <c r="A316" t="s">
        <v>989</v>
      </c>
      <c r="B316" t="s">
        <v>411</v>
      </c>
      <c r="C316">
        <v>54</v>
      </c>
      <c r="D316">
        <v>54.5</v>
      </c>
      <c r="E316">
        <v>52</v>
      </c>
      <c r="F316">
        <v>52.4</v>
      </c>
      <c r="G316">
        <v>52.7</v>
      </c>
      <c r="H316">
        <v>53.55</v>
      </c>
      <c r="I316">
        <v>1832349</v>
      </c>
      <c r="J316">
        <v>98304032.099999994</v>
      </c>
      <c r="K316" s="3">
        <v>44344</v>
      </c>
      <c r="L316">
        <v>3396</v>
      </c>
      <c r="M316" t="s">
        <v>990</v>
      </c>
    </row>
    <row r="317" spans="1:13" x14ac:dyDescent="0.3">
      <c r="A317" t="s">
        <v>991</v>
      </c>
      <c r="B317" t="s">
        <v>411</v>
      </c>
      <c r="C317">
        <v>671.15</v>
      </c>
      <c r="D317">
        <v>680.9</v>
      </c>
      <c r="E317">
        <v>665.05</v>
      </c>
      <c r="F317">
        <v>667</v>
      </c>
      <c r="G317">
        <v>670</v>
      </c>
      <c r="H317">
        <v>670</v>
      </c>
      <c r="I317">
        <v>230172</v>
      </c>
      <c r="J317">
        <v>154685391.84999999</v>
      </c>
      <c r="K317" s="3">
        <v>44344</v>
      </c>
      <c r="L317">
        <v>7923</v>
      </c>
      <c r="M317" t="s">
        <v>992</v>
      </c>
    </row>
    <row r="318" spans="1:13" x14ac:dyDescent="0.3">
      <c r="A318" t="s">
        <v>993</v>
      </c>
      <c r="B318" t="s">
        <v>411</v>
      </c>
      <c r="C318">
        <v>460</v>
      </c>
      <c r="D318">
        <v>497</v>
      </c>
      <c r="E318">
        <v>459</v>
      </c>
      <c r="F318">
        <v>462.7</v>
      </c>
      <c r="G318">
        <v>462.35</v>
      </c>
      <c r="H318">
        <v>461</v>
      </c>
      <c r="I318">
        <v>119668</v>
      </c>
      <c r="J318">
        <v>56793971.899999999</v>
      </c>
      <c r="K318" s="3">
        <v>44344</v>
      </c>
      <c r="L318">
        <v>7735</v>
      </c>
      <c r="M318" t="s">
        <v>994</v>
      </c>
    </row>
    <row r="319" spans="1:13" x14ac:dyDescent="0.3">
      <c r="A319" t="s">
        <v>995</v>
      </c>
      <c r="B319" t="s">
        <v>411</v>
      </c>
      <c r="C319">
        <v>89.4</v>
      </c>
      <c r="D319">
        <v>90</v>
      </c>
      <c r="E319">
        <v>87.05</v>
      </c>
      <c r="F319">
        <v>87.75</v>
      </c>
      <c r="G319">
        <v>87.4</v>
      </c>
      <c r="H319">
        <v>88.65</v>
      </c>
      <c r="I319">
        <v>2243090</v>
      </c>
      <c r="J319">
        <v>198914100.40000001</v>
      </c>
      <c r="K319" s="3">
        <v>44344</v>
      </c>
      <c r="L319">
        <v>11258</v>
      </c>
      <c r="M319" t="s">
        <v>996</v>
      </c>
    </row>
    <row r="320" spans="1:13" x14ac:dyDescent="0.3">
      <c r="A320" t="s">
        <v>997</v>
      </c>
      <c r="B320" t="s">
        <v>411</v>
      </c>
      <c r="C320">
        <v>176.45</v>
      </c>
      <c r="D320">
        <v>180.5</v>
      </c>
      <c r="E320">
        <v>173.4</v>
      </c>
      <c r="F320">
        <v>178.45</v>
      </c>
      <c r="G320">
        <v>180.5</v>
      </c>
      <c r="H320">
        <v>175.5</v>
      </c>
      <c r="I320">
        <v>460742</v>
      </c>
      <c r="J320">
        <v>81417243.849999994</v>
      </c>
      <c r="K320" s="3">
        <v>44344</v>
      </c>
      <c r="L320">
        <v>7760</v>
      </c>
      <c r="M320" t="s">
        <v>998</v>
      </c>
    </row>
    <row r="321" spans="1:13" x14ac:dyDescent="0.3">
      <c r="A321" t="s">
        <v>999</v>
      </c>
      <c r="B321" t="s">
        <v>411</v>
      </c>
      <c r="C321">
        <v>298</v>
      </c>
      <c r="D321">
        <v>298.45</v>
      </c>
      <c r="E321">
        <v>283.2</v>
      </c>
      <c r="F321">
        <v>284.14999999999998</v>
      </c>
      <c r="G321">
        <v>285.8</v>
      </c>
      <c r="H321">
        <v>298</v>
      </c>
      <c r="I321">
        <v>913150</v>
      </c>
      <c r="J321">
        <v>263946373.5</v>
      </c>
      <c r="K321" s="3">
        <v>44344</v>
      </c>
      <c r="L321">
        <v>20980</v>
      </c>
      <c r="M321" t="s">
        <v>1000</v>
      </c>
    </row>
    <row r="322" spans="1:13" x14ac:dyDescent="0.3">
      <c r="A322" t="s">
        <v>1001</v>
      </c>
      <c r="B322" t="s">
        <v>411</v>
      </c>
      <c r="C322">
        <v>204</v>
      </c>
      <c r="D322">
        <v>204</v>
      </c>
      <c r="E322">
        <v>199.2</v>
      </c>
      <c r="F322">
        <v>200.05</v>
      </c>
      <c r="G322">
        <v>200.8</v>
      </c>
      <c r="H322">
        <v>202.65</v>
      </c>
      <c r="I322">
        <v>27061</v>
      </c>
      <c r="J322">
        <v>5452984.0499999998</v>
      </c>
      <c r="K322" s="3">
        <v>44344</v>
      </c>
      <c r="L322">
        <v>928</v>
      </c>
      <c r="M322" t="s">
        <v>1002</v>
      </c>
    </row>
    <row r="323" spans="1:13" x14ac:dyDescent="0.3">
      <c r="A323" t="s">
        <v>1003</v>
      </c>
      <c r="B323" t="s">
        <v>411</v>
      </c>
      <c r="C323">
        <v>442.2</v>
      </c>
      <c r="D323">
        <v>449.8</v>
      </c>
      <c r="E323">
        <v>441</v>
      </c>
      <c r="F323">
        <v>442.2</v>
      </c>
      <c r="G323">
        <v>442</v>
      </c>
      <c r="H323">
        <v>438.8</v>
      </c>
      <c r="I323">
        <v>308518</v>
      </c>
      <c r="J323">
        <v>137389098.40000001</v>
      </c>
      <c r="K323" s="3">
        <v>44344</v>
      </c>
      <c r="L323">
        <v>10461</v>
      </c>
      <c r="M323" t="s">
        <v>1004</v>
      </c>
    </row>
    <row r="324" spans="1:13" x14ac:dyDescent="0.3">
      <c r="A324" t="s">
        <v>1005</v>
      </c>
      <c r="B324" t="s">
        <v>411</v>
      </c>
      <c r="C324">
        <v>154.65</v>
      </c>
      <c r="D324">
        <v>154.65</v>
      </c>
      <c r="E324">
        <v>146.69999999999999</v>
      </c>
      <c r="F324">
        <v>147.65</v>
      </c>
      <c r="G324">
        <v>148.9</v>
      </c>
      <c r="H324">
        <v>152.94999999999999</v>
      </c>
      <c r="I324">
        <v>24197</v>
      </c>
      <c r="J324">
        <v>3618313.25</v>
      </c>
      <c r="K324" s="3">
        <v>44344</v>
      </c>
      <c r="L324">
        <v>879</v>
      </c>
      <c r="M324" t="s">
        <v>1006</v>
      </c>
    </row>
    <row r="325" spans="1:13" x14ac:dyDescent="0.3">
      <c r="A325" t="s">
        <v>1007</v>
      </c>
      <c r="B325" t="s">
        <v>411</v>
      </c>
      <c r="C325">
        <v>135</v>
      </c>
      <c r="D325">
        <v>138.80000000000001</v>
      </c>
      <c r="E325">
        <v>132.5</v>
      </c>
      <c r="F325">
        <v>133.4</v>
      </c>
      <c r="G325">
        <v>134</v>
      </c>
      <c r="H325">
        <v>134.4</v>
      </c>
      <c r="I325">
        <v>1549491</v>
      </c>
      <c r="J325">
        <v>210304490.09999999</v>
      </c>
      <c r="K325" s="3">
        <v>44344</v>
      </c>
      <c r="L325">
        <v>16677</v>
      </c>
      <c r="M325" t="s">
        <v>1008</v>
      </c>
    </row>
    <row r="326" spans="1:13" x14ac:dyDescent="0.3">
      <c r="A326" t="s">
        <v>1009</v>
      </c>
      <c r="B326" t="s">
        <v>411</v>
      </c>
      <c r="C326">
        <v>535</v>
      </c>
      <c r="D326">
        <v>547</v>
      </c>
      <c r="E326">
        <v>531.15</v>
      </c>
      <c r="F326">
        <v>544.04999999999995</v>
      </c>
      <c r="G326">
        <v>542.54999999999995</v>
      </c>
      <c r="H326">
        <v>537.79999999999995</v>
      </c>
      <c r="I326">
        <v>3401465</v>
      </c>
      <c r="J326">
        <v>1832612650</v>
      </c>
      <c r="K326" s="3">
        <v>44344</v>
      </c>
      <c r="L326">
        <v>56728</v>
      </c>
      <c r="M326" t="s">
        <v>1010</v>
      </c>
    </row>
    <row r="327" spans="1:13" x14ac:dyDescent="0.3">
      <c r="A327" t="s">
        <v>1011</v>
      </c>
      <c r="B327" t="s">
        <v>411</v>
      </c>
      <c r="C327">
        <v>646</v>
      </c>
      <c r="D327">
        <v>655</v>
      </c>
      <c r="E327">
        <v>636.29999999999995</v>
      </c>
      <c r="F327">
        <v>643.5</v>
      </c>
      <c r="G327">
        <v>642</v>
      </c>
      <c r="H327">
        <v>649.85</v>
      </c>
      <c r="I327">
        <v>177413</v>
      </c>
      <c r="J327">
        <v>114849323.7</v>
      </c>
      <c r="K327" s="3">
        <v>44344</v>
      </c>
      <c r="L327">
        <v>6383</v>
      </c>
      <c r="M327" t="s">
        <v>1012</v>
      </c>
    </row>
    <row r="328" spans="1:13" x14ac:dyDescent="0.3">
      <c r="A328" t="s">
        <v>1013</v>
      </c>
      <c r="B328" t="s">
        <v>411</v>
      </c>
      <c r="C328">
        <v>424.9</v>
      </c>
      <c r="D328">
        <v>424.9</v>
      </c>
      <c r="E328">
        <v>412.3</v>
      </c>
      <c r="F328">
        <v>414.45</v>
      </c>
      <c r="G328">
        <v>412.35</v>
      </c>
      <c r="H328">
        <v>417.1</v>
      </c>
      <c r="I328">
        <v>33614</v>
      </c>
      <c r="J328">
        <v>14043078.949999999</v>
      </c>
      <c r="K328" s="3">
        <v>44344</v>
      </c>
      <c r="L328">
        <v>1388</v>
      </c>
      <c r="M328" t="s">
        <v>1014</v>
      </c>
    </row>
    <row r="329" spans="1:13" x14ac:dyDescent="0.3">
      <c r="A329" t="s">
        <v>1015</v>
      </c>
      <c r="B329" t="s">
        <v>411</v>
      </c>
      <c r="C329">
        <v>43.6</v>
      </c>
      <c r="D329">
        <v>43.6</v>
      </c>
      <c r="E329">
        <v>41.1</v>
      </c>
      <c r="F329">
        <v>41.65</v>
      </c>
      <c r="G329">
        <v>41.7</v>
      </c>
      <c r="H329">
        <v>43.6</v>
      </c>
      <c r="I329">
        <v>132934</v>
      </c>
      <c r="J329">
        <v>5564894.9500000002</v>
      </c>
      <c r="K329" s="3">
        <v>44344</v>
      </c>
      <c r="L329">
        <v>1353</v>
      </c>
      <c r="M329" t="s">
        <v>1016</v>
      </c>
    </row>
    <row r="330" spans="1:13" x14ac:dyDescent="0.3">
      <c r="A330" t="s">
        <v>1017</v>
      </c>
      <c r="B330" t="s">
        <v>423</v>
      </c>
      <c r="C330">
        <v>13</v>
      </c>
      <c r="D330">
        <v>13</v>
      </c>
      <c r="E330">
        <v>11.95</v>
      </c>
      <c r="F330">
        <v>12.1</v>
      </c>
      <c r="G330">
        <v>12.15</v>
      </c>
      <c r="H330">
        <v>12.5</v>
      </c>
      <c r="I330">
        <v>29698</v>
      </c>
      <c r="J330">
        <v>362053.85</v>
      </c>
      <c r="K330" s="3">
        <v>44344</v>
      </c>
      <c r="L330">
        <v>127</v>
      </c>
      <c r="M330" t="s">
        <v>1018</v>
      </c>
    </row>
    <row r="331" spans="1:13" x14ac:dyDescent="0.3">
      <c r="A331" t="s">
        <v>195</v>
      </c>
      <c r="B331" t="s">
        <v>411</v>
      </c>
      <c r="C331">
        <v>940.2</v>
      </c>
      <c r="D331">
        <v>947.35</v>
      </c>
      <c r="E331">
        <v>931</v>
      </c>
      <c r="F331">
        <v>934.35</v>
      </c>
      <c r="G331">
        <v>934</v>
      </c>
      <c r="H331">
        <v>942.35</v>
      </c>
      <c r="I331">
        <v>2156991</v>
      </c>
      <c r="J331">
        <v>2024194805.95</v>
      </c>
      <c r="K331" s="3">
        <v>44344</v>
      </c>
      <c r="L331">
        <v>61557</v>
      </c>
      <c r="M331" t="s">
        <v>1019</v>
      </c>
    </row>
    <row r="332" spans="1:13" x14ac:dyDescent="0.3">
      <c r="A332" t="s">
        <v>1020</v>
      </c>
      <c r="B332" t="s">
        <v>411</v>
      </c>
      <c r="C332">
        <v>90.45</v>
      </c>
      <c r="D332">
        <v>94</v>
      </c>
      <c r="E332">
        <v>89.15</v>
      </c>
      <c r="F332">
        <v>92.1</v>
      </c>
      <c r="G332">
        <v>92.8</v>
      </c>
      <c r="H332">
        <v>89.55</v>
      </c>
      <c r="I332">
        <v>48932</v>
      </c>
      <c r="J332">
        <v>4549035.1500000004</v>
      </c>
      <c r="K332" s="3">
        <v>44344</v>
      </c>
      <c r="L332">
        <v>932</v>
      </c>
      <c r="M332" t="s">
        <v>1021</v>
      </c>
    </row>
    <row r="333" spans="1:13" x14ac:dyDescent="0.3">
      <c r="A333" t="s">
        <v>1022</v>
      </c>
      <c r="B333" t="s">
        <v>411</v>
      </c>
      <c r="C333">
        <v>490.9</v>
      </c>
      <c r="D333">
        <v>492.25</v>
      </c>
      <c r="E333">
        <v>482.05</v>
      </c>
      <c r="F333">
        <v>485.75</v>
      </c>
      <c r="G333">
        <v>485.25</v>
      </c>
      <c r="H333">
        <v>490.9</v>
      </c>
      <c r="I333">
        <v>81292</v>
      </c>
      <c r="J333">
        <v>39590960.600000001</v>
      </c>
      <c r="K333" s="3">
        <v>44344</v>
      </c>
      <c r="L333">
        <v>3136</v>
      </c>
      <c r="M333" t="s">
        <v>1023</v>
      </c>
    </row>
    <row r="334" spans="1:13" x14ac:dyDescent="0.3">
      <c r="A334" t="s">
        <v>1024</v>
      </c>
      <c r="B334" t="s">
        <v>411</v>
      </c>
      <c r="C334">
        <v>131.9</v>
      </c>
      <c r="D334">
        <v>132</v>
      </c>
      <c r="E334">
        <v>127.75</v>
      </c>
      <c r="F334">
        <v>130</v>
      </c>
      <c r="G334">
        <v>129.65</v>
      </c>
      <c r="H334">
        <v>129.15</v>
      </c>
      <c r="I334">
        <v>98176</v>
      </c>
      <c r="J334">
        <v>12778072.949999999</v>
      </c>
      <c r="K334" s="3">
        <v>44344</v>
      </c>
      <c r="L334">
        <v>2008</v>
      </c>
      <c r="M334" t="s">
        <v>1025</v>
      </c>
    </row>
    <row r="335" spans="1:13" x14ac:dyDescent="0.3">
      <c r="A335" t="s">
        <v>1026</v>
      </c>
      <c r="B335" t="s">
        <v>411</v>
      </c>
      <c r="C335">
        <v>48.4</v>
      </c>
      <c r="D335">
        <v>48.65</v>
      </c>
      <c r="E335">
        <v>45.7</v>
      </c>
      <c r="F335">
        <v>46.3</v>
      </c>
      <c r="G335">
        <v>45.7</v>
      </c>
      <c r="H335">
        <v>47</v>
      </c>
      <c r="I335">
        <v>33743</v>
      </c>
      <c r="J335">
        <v>1585979.9</v>
      </c>
      <c r="K335" s="3">
        <v>44344</v>
      </c>
      <c r="L335">
        <v>382</v>
      </c>
      <c r="M335" t="s">
        <v>1027</v>
      </c>
    </row>
    <row r="336" spans="1:13" x14ac:dyDescent="0.3">
      <c r="A336" t="s">
        <v>1028</v>
      </c>
      <c r="B336" t="s">
        <v>457</v>
      </c>
      <c r="C336">
        <v>18.5</v>
      </c>
      <c r="D336">
        <v>18.5</v>
      </c>
      <c r="E336">
        <v>18.5</v>
      </c>
      <c r="F336">
        <v>18.5</v>
      </c>
      <c r="G336">
        <v>18.5</v>
      </c>
      <c r="H336">
        <v>17.649999999999999</v>
      </c>
      <c r="I336">
        <v>12000</v>
      </c>
      <c r="J336">
        <v>222000</v>
      </c>
      <c r="K336" s="3">
        <v>44344</v>
      </c>
      <c r="L336">
        <v>4</v>
      </c>
      <c r="M336" t="s">
        <v>1029</v>
      </c>
    </row>
    <row r="337" spans="1:13" x14ac:dyDescent="0.3">
      <c r="A337" t="s">
        <v>112</v>
      </c>
      <c r="B337" t="s">
        <v>411</v>
      </c>
      <c r="C337">
        <v>145.6</v>
      </c>
      <c r="D337">
        <v>148.80000000000001</v>
      </c>
      <c r="E337">
        <v>144.75</v>
      </c>
      <c r="F337">
        <v>146.9</v>
      </c>
      <c r="G337">
        <v>147.1</v>
      </c>
      <c r="H337">
        <v>144.55000000000001</v>
      </c>
      <c r="I337">
        <v>16465504</v>
      </c>
      <c r="J337">
        <v>2424584258.9499998</v>
      </c>
      <c r="K337" s="3">
        <v>44344</v>
      </c>
      <c r="L337">
        <v>76228</v>
      </c>
      <c r="M337" t="s">
        <v>1030</v>
      </c>
    </row>
    <row r="338" spans="1:13" x14ac:dyDescent="0.3">
      <c r="A338" t="s">
        <v>1031</v>
      </c>
      <c r="B338" t="s">
        <v>411</v>
      </c>
      <c r="C338">
        <v>384</v>
      </c>
      <c r="D338">
        <v>385.35</v>
      </c>
      <c r="E338">
        <v>378.15</v>
      </c>
      <c r="F338">
        <v>379.55</v>
      </c>
      <c r="G338">
        <v>381.05</v>
      </c>
      <c r="H338">
        <v>381.35</v>
      </c>
      <c r="I338">
        <v>129843</v>
      </c>
      <c r="J338">
        <v>49501073.149999999</v>
      </c>
      <c r="K338" s="3">
        <v>44344</v>
      </c>
      <c r="L338">
        <v>4094</v>
      </c>
      <c r="M338" t="s">
        <v>1032</v>
      </c>
    </row>
    <row r="339" spans="1:13" x14ac:dyDescent="0.3">
      <c r="A339" t="s">
        <v>1033</v>
      </c>
      <c r="B339" t="s">
        <v>411</v>
      </c>
      <c r="C339">
        <v>41.15</v>
      </c>
      <c r="D339">
        <v>41.4</v>
      </c>
      <c r="E339">
        <v>37.35</v>
      </c>
      <c r="F339">
        <v>37.35</v>
      </c>
      <c r="G339">
        <v>37.35</v>
      </c>
      <c r="H339">
        <v>41.45</v>
      </c>
      <c r="I339">
        <v>7431356</v>
      </c>
      <c r="J339">
        <v>290173242.85000002</v>
      </c>
      <c r="K339" s="3">
        <v>44344</v>
      </c>
      <c r="L339">
        <v>25190</v>
      </c>
      <c r="M339" t="s">
        <v>1034</v>
      </c>
    </row>
    <row r="340" spans="1:13" x14ac:dyDescent="0.3">
      <c r="A340" t="s">
        <v>103</v>
      </c>
      <c r="B340" t="s">
        <v>411</v>
      </c>
      <c r="C340">
        <v>3510</v>
      </c>
      <c r="D340">
        <v>3585</v>
      </c>
      <c r="E340">
        <v>3500</v>
      </c>
      <c r="F340">
        <v>3543.05</v>
      </c>
      <c r="G340">
        <v>3544</v>
      </c>
      <c r="H340">
        <v>3495.9</v>
      </c>
      <c r="I340">
        <v>649978</v>
      </c>
      <c r="J340">
        <v>2304042314.6500001</v>
      </c>
      <c r="K340" s="3">
        <v>44344</v>
      </c>
      <c r="L340">
        <v>36819</v>
      </c>
      <c r="M340" t="s">
        <v>1035</v>
      </c>
    </row>
    <row r="341" spans="1:13" x14ac:dyDescent="0.3">
      <c r="A341" t="s">
        <v>245</v>
      </c>
      <c r="B341" t="s">
        <v>411</v>
      </c>
      <c r="C341">
        <v>1684.85</v>
      </c>
      <c r="D341">
        <v>1722.75</v>
      </c>
      <c r="E341">
        <v>1684.85</v>
      </c>
      <c r="F341">
        <v>1711.15</v>
      </c>
      <c r="G341">
        <v>1708</v>
      </c>
      <c r="H341">
        <v>1684.85</v>
      </c>
      <c r="I341">
        <v>774748</v>
      </c>
      <c r="J341">
        <v>1324852963.9000001</v>
      </c>
      <c r="K341" s="3">
        <v>44344</v>
      </c>
      <c r="L341">
        <v>39736</v>
      </c>
      <c r="M341" t="s">
        <v>1036</v>
      </c>
    </row>
    <row r="342" spans="1:13" x14ac:dyDescent="0.3">
      <c r="A342" t="s">
        <v>1037</v>
      </c>
      <c r="B342" t="s">
        <v>411</v>
      </c>
      <c r="C342">
        <v>25.55</v>
      </c>
      <c r="D342">
        <v>25.75</v>
      </c>
      <c r="E342">
        <v>23.05</v>
      </c>
      <c r="F342">
        <v>23.95</v>
      </c>
      <c r="G342">
        <v>24</v>
      </c>
      <c r="H342">
        <v>25.55</v>
      </c>
      <c r="I342">
        <v>1067961</v>
      </c>
      <c r="J342">
        <v>25978866.899999999</v>
      </c>
      <c r="K342" s="3">
        <v>44344</v>
      </c>
      <c r="L342">
        <v>4644</v>
      </c>
      <c r="M342" t="s">
        <v>1038</v>
      </c>
    </row>
    <row r="343" spans="1:13" x14ac:dyDescent="0.3">
      <c r="A343" t="s">
        <v>1039</v>
      </c>
      <c r="B343" t="s">
        <v>411</v>
      </c>
      <c r="C343">
        <v>11.5</v>
      </c>
      <c r="D343">
        <v>12</v>
      </c>
      <c r="E343">
        <v>10</v>
      </c>
      <c r="F343">
        <v>10.199999999999999</v>
      </c>
      <c r="G343">
        <v>10.199999999999999</v>
      </c>
      <c r="H343">
        <v>11</v>
      </c>
      <c r="I343">
        <v>1033304</v>
      </c>
      <c r="J343">
        <v>11111830.050000001</v>
      </c>
      <c r="K343" s="3">
        <v>44344</v>
      </c>
      <c r="L343">
        <v>2792</v>
      </c>
      <c r="M343" t="s">
        <v>1040</v>
      </c>
    </row>
    <row r="344" spans="1:13" x14ac:dyDescent="0.3">
      <c r="A344" t="s">
        <v>242</v>
      </c>
      <c r="B344" t="s">
        <v>411</v>
      </c>
      <c r="C344">
        <v>674</v>
      </c>
      <c r="D344">
        <v>676.55</v>
      </c>
      <c r="E344">
        <v>661.8</v>
      </c>
      <c r="F344">
        <v>667.65</v>
      </c>
      <c r="G344">
        <v>667.5</v>
      </c>
      <c r="H344">
        <v>667.7</v>
      </c>
      <c r="I344">
        <v>3714443</v>
      </c>
      <c r="J344">
        <v>2483273365.9000001</v>
      </c>
      <c r="K344" s="3">
        <v>44344</v>
      </c>
      <c r="L344">
        <v>66569</v>
      </c>
      <c r="M344" t="s">
        <v>1041</v>
      </c>
    </row>
    <row r="345" spans="1:13" x14ac:dyDescent="0.3">
      <c r="A345" t="s">
        <v>82</v>
      </c>
      <c r="B345" t="s">
        <v>411</v>
      </c>
      <c r="C345">
        <v>64.2</v>
      </c>
      <c r="D345">
        <v>64.900000000000006</v>
      </c>
      <c r="E345">
        <v>61.1</v>
      </c>
      <c r="F345">
        <v>61.75</v>
      </c>
      <c r="G345">
        <v>61.95</v>
      </c>
      <c r="H345">
        <v>64</v>
      </c>
      <c r="I345">
        <v>1259089</v>
      </c>
      <c r="J345">
        <v>79194082.099999994</v>
      </c>
      <c r="K345" s="3">
        <v>44344</v>
      </c>
      <c r="L345">
        <v>8883</v>
      </c>
      <c r="M345" t="s">
        <v>1042</v>
      </c>
    </row>
    <row r="346" spans="1:13" x14ac:dyDescent="0.3">
      <c r="A346" t="s">
        <v>1043</v>
      </c>
      <c r="B346" t="s">
        <v>411</v>
      </c>
      <c r="C346">
        <v>60.75</v>
      </c>
      <c r="D346">
        <v>61.9</v>
      </c>
      <c r="E346">
        <v>60</v>
      </c>
      <c r="F346">
        <v>61.3</v>
      </c>
      <c r="G346">
        <v>61</v>
      </c>
      <c r="H346">
        <v>59.8</v>
      </c>
      <c r="I346">
        <v>33607</v>
      </c>
      <c r="J346">
        <v>2054417.9</v>
      </c>
      <c r="K346" s="3">
        <v>44344</v>
      </c>
      <c r="L346">
        <v>134</v>
      </c>
      <c r="M346" t="s">
        <v>1044</v>
      </c>
    </row>
    <row r="347" spans="1:13" x14ac:dyDescent="0.3">
      <c r="A347" t="s">
        <v>1045</v>
      </c>
      <c r="B347" t="s">
        <v>457</v>
      </c>
      <c r="C347">
        <v>5.45</v>
      </c>
      <c r="D347">
        <v>5.45</v>
      </c>
      <c r="E347">
        <v>5.45</v>
      </c>
      <c r="F347">
        <v>5.45</v>
      </c>
      <c r="G347">
        <v>5.45</v>
      </c>
      <c r="H347">
        <v>5.65</v>
      </c>
      <c r="I347">
        <v>3333</v>
      </c>
      <c r="J347">
        <v>18164.849999999999</v>
      </c>
      <c r="K347" s="3">
        <v>44344</v>
      </c>
      <c r="L347">
        <v>1</v>
      </c>
      <c r="M347" t="s">
        <v>1046</v>
      </c>
    </row>
    <row r="348" spans="1:13" x14ac:dyDescent="0.3">
      <c r="A348" t="s">
        <v>1047</v>
      </c>
      <c r="B348" t="s">
        <v>411</v>
      </c>
      <c r="C348">
        <v>367.65</v>
      </c>
      <c r="D348">
        <v>374.55</v>
      </c>
      <c r="E348">
        <v>359</v>
      </c>
      <c r="F348">
        <v>362.85</v>
      </c>
      <c r="G348">
        <v>364</v>
      </c>
      <c r="H348">
        <v>367.85</v>
      </c>
      <c r="I348">
        <v>20409</v>
      </c>
      <c r="J348">
        <v>7470338.5</v>
      </c>
      <c r="K348" s="3">
        <v>44344</v>
      </c>
      <c r="L348">
        <v>1584</v>
      </c>
      <c r="M348" t="s">
        <v>1048</v>
      </c>
    </row>
    <row r="349" spans="1:13" x14ac:dyDescent="0.3">
      <c r="A349" t="s">
        <v>1049</v>
      </c>
      <c r="B349" t="s">
        <v>411</v>
      </c>
      <c r="C349">
        <v>33.9</v>
      </c>
      <c r="D349">
        <v>36.799999999999997</v>
      </c>
      <c r="E349">
        <v>30.35</v>
      </c>
      <c r="F349">
        <v>32.049999999999997</v>
      </c>
      <c r="G349">
        <v>31.7</v>
      </c>
      <c r="H349">
        <v>33.15</v>
      </c>
      <c r="I349">
        <v>1212067</v>
      </c>
      <c r="J349">
        <v>40367972.100000001</v>
      </c>
      <c r="K349" s="3">
        <v>44344</v>
      </c>
      <c r="L349">
        <v>5934</v>
      </c>
      <c r="M349" t="s">
        <v>1050</v>
      </c>
    </row>
    <row r="350" spans="1:13" x14ac:dyDescent="0.3">
      <c r="A350" t="s">
        <v>1051</v>
      </c>
      <c r="B350" t="s">
        <v>411</v>
      </c>
      <c r="C350">
        <v>50.35</v>
      </c>
      <c r="D350">
        <v>53.9</v>
      </c>
      <c r="E350">
        <v>46.5</v>
      </c>
      <c r="F350">
        <v>50.15</v>
      </c>
      <c r="G350">
        <v>50.05</v>
      </c>
      <c r="H350">
        <v>49.55</v>
      </c>
      <c r="I350">
        <v>695756</v>
      </c>
      <c r="J350">
        <v>35892956.700000003</v>
      </c>
      <c r="K350" s="3">
        <v>44344</v>
      </c>
      <c r="L350">
        <v>5397</v>
      </c>
      <c r="M350" t="s">
        <v>1052</v>
      </c>
    </row>
    <row r="351" spans="1:13" x14ac:dyDescent="0.3">
      <c r="A351" t="s">
        <v>166</v>
      </c>
      <c r="B351" t="s">
        <v>411</v>
      </c>
      <c r="C351">
        <v>824</v>
      </c>
      <c r="D351">
        <v>834.2</v>
      </c>
      <c r="E351">
        <v>809</v>
      </c>
      <c r="F351">
        <v>811.05</v>
      </c>
      <c r="G351">
        <v>810.3</v>
      </c>
      <c r="H351">
        <v>820.45</v>
      </c>
      <c r="I351">
        <v>299768</v>
      </c>
      <c r="J351">
        <v>244704436.40000001</v>
      </c>
      <c r="K351" s="3">
        <v>44344</v>
      </c>
      <c r="L351">
        <v>10607</v>
      </c>
      <c r="M351" t="s">
        <v>1053</v>
      </c>
    </row>
    <row r="352" spans="1:13" x14ac:dyDescent="0.3">
      <c r="A352" t="s">
        <v>1054</v>
      </c>
      <c r="B352" t="s">
        <v>411</v>
      </c>
      <c r="C352">
        <v>806</v>
      </c>
      <c r="D352">
        <v>814.95</v>
      </c>
      <c r="E352">
        <v>800</v>
      </c>
      <c r="F352">
        <v>801.95</v>
      </c>
      <c r="G352">
        <v>800.2</v>
      </c>
      <c r="H352">
        <v>806.65</v>
      </c>
      <c r="I352">
        <v>56825</v>
      </c>
      <c r="J352">
        <v>45810294.25</v>
      </c>
      <c r="K352" s="3">
        <v>44344</v>
      </c>
      <c r="L352">
        <v>3337</v>
      </c>
      <c r="M352" t="s">
        <v>1055</v>
      </c>
    </row>
    <row r="353" spans="1:13" x14ac:dyDescent="0.3">
      <c r="A353" t="s">
        <v>1056</v>
      </c>
      <c r="B353" t="s">
        <v>411</v>
      </c>
      <c r="C353">
        <v>2.5</v>
      </c>
      <c r="D353">
        <v>2.5</v>
      </c>
      <c r="E353">
        <v>2.2999999999999998</v>
      </c>
      <c r="F353">
        <v>2.2999999999999998</v>
      </c>
      <c r="G353">
        <v>2.35</v>
      </c>
      <c r="H353">
        <v>2.4</v>
      </c>
      <c r="I353">
        <v>212059</v>
      </c>
      <c r="J353">
        <v>510416.85</v>
      </c>
      <c r="K353" s="3">
        <v>44344</v>
      </c>
      <c r="L353">
        <v>249</v>
      </c>
      <c r="M353" t="s">
        <v>1057</v>
      </c>
    </row>
    <row r="354" spans="1:13" x14ac:dyDescent="0.3">
      <c r="A354" t="s">
        <v>1058</v>
      </c>
      <c r="B354" t="s">
        <v>756</v>
      </c>
      <c r="C354">
        <v>1.4</v>
      </c>
      <c r="D354">
        <v>1.4</v>
      </c>
      <c r="E354">
        <v>1.4</v>
      </c>
      <c r="F354">
        <v>1.4</v>
      </c>
      <c r="G354">
        <v>1.4</v>
      </c>
      <c r="H354">
        <v>1.35</v>
      </c>
      <c r="I354">
        <v>404441</v>
      </c>
      <c r="J354">
        <v>566217.4</v>
      </c>
      <c r="K354" s="3">
        <v>44344</v>
      </c>
      <c r="L354">
        <v>341</v>
      </c>
      <c r="M354" t="s">
        <v>1059</v>
      </c>
    </row>
    <row r="355" spans="1:13" x14ac:dyDescent="0.3">
      <c r="A355" t="s">
        <v>1060</v>
      </c>
      <c r="B355" t="s">
        <v>411</v>
      </c>
      <c r="C355">
        <v>24.99</v>
      </c>
      <c r="D355">
        <v>25.04</v>
      </c>
      <c r="E355">
        <v>24.7</v>
      </c>
      <c r="F355">
        <v>24.72</v>
      </c>
      <c r="G355">
        <v>24.76</v>
      </c>
      <c r="H355">
        <v>24.79</v>
      </c>
      <c r="I355">
        <v>2404484</v>
      </c>
      <c r="J355">
        <v>59774334.93</v>
      </c>
      <c r="K355" s="3">
        <v>44344</v>
      </c>
      <c r="L355">
        <v>103185</v>
      </c>
      <c r="M355" t="s">
        <v>1061</v>
      </c>
    </row>
    <row r="356" spans="1:13" x14ac:dyDescent="0.3">
      <c r="A356" t="s">
        <v>1062</v>
      </c>
      <c r="B356" t="s">
        <v>411</v>
      </c>
      <c r="C356">
        <v>1638</v>
      </c>
      <c r="D356">
        <v>1685</v>
      </c>
      <c r="E356">
        <v>1585</v>
      </c>
      <c r="F356">
        <v>1639.9</v>
      </c>
      <c r="G356">
        <v>1639.95</v>
      </c>
      <c r="H356">
        <v>1632.6</v>
      </c>
      <c r="I356">
        <v>141693</v>
      </c>
      <c r="J356">
        <v>233122876.5</v>
      </c>
      <c r="K356" s="3">
        <v>44344</v>
      </c>
      <c r="L356">
        <v>13868</v>
      </c>
      <c r="M356" t="s">
        <v>1063</v>
      </c>
    </row>
    <row r="357" spans="1:13" x14ac:dyDescent="0.3">
      <c r="A357" t="s">
        <v>1064</v>
      </c>
      <c r="B357" t="s">
        <v>411</v>
      </c>
      <c r="C357">
        <v>92</v>
      </c>
      <c r="D357">
        <v>92.4</v>
      </c>
      <c r="E357">
        <v>85.55</v>
      </c>
      <c r="F357">
        <v>87.85</v>
      </c>
      <c r="G357">
        <v>86.05</v>
      </c>
      <c r="H357">
        <v>90.55</v>
      </c>
      <c r="I357">
        <v>76135</v>
      </c>
      <c r="J357">
        <v>6778023.4000000004</v>
      </c>
      <c r="K357" s="3">
        <v>44344</v>
      </c>
      <c r="L357">
        <v>1123</v>
      </c>
      <c r="M357" t="s">
        <v>1065</v>
      </c>
    </row>
    <row r="358" spans="1:13" x14ac:dyDescent="0.3">
      <c r="A358" t="s">
        <v>1066</v>
      </c>
      <c r="B358" t="s">
        <v>411</v>
      </c>
      <c r="C358">
        <v>2.75</v>
      </c>
      <c r="D358">
        <v>2.75</v>
      </c>
      <c r="E358">
        <v>2.65</v>
      </c>
      <c r="F358">
        <v>2.65</v>
      </c>
      <c r="G358">
        <v>2.65</v>
      </c>
      <c r="H358">
        <v>2.75</v>
      </c>
      <c r="I358">
        <v>415</v>
      </c>
      <c r="J358">
        <v>1111.3499999999999</v>
      </c>
      <c r="K358" s="3">
        <v>44344</v>
      </c>
      <c r="L358">
        <v>4</v>
      </c>
      <c r="M358" t="s">
        <v>1067</v>
      </c>
    </row>
    <row r="359" spans="1:13" x14ac:dyDescent="0.3">
      <c r="A359" t="s">
        <v>1068</v>
      </c>
      <c r="B359" t="s">
        <v>411</v>
      </c>
      <c r="C359">
        <v>650.35</v>
      </c>
      <c r="D359">
        <v>673.55</v>
      </c>
      <c r="E359">
        <v>640.5</v>
      </c>
      <c r="F359">
        <v>647.29999999999995</v>
      </c>
      <c r="G359">
        <v>643</v>
      </c>
      <c r="H359">
        <v>655.04999999999995</v>
      </c>
      <c r="I359">
        <v>77392</v>
      </c>
      <c r="J359">
        <v>50718052.649999999</v>
      </c>
      <c r="K359" s="3">
        <v>44344</v>
      </c>
      <c r="L359">
        <v>8252</v>
      </c>
      <c r="M359" t="s">
        <v>1069</v>
      </c>
    </row>
    <row r="360" spans="1:13" x14ac:dyDescent="0.3">
      <c r="A360" t="s">
        <v>1070</v>
      </c>
      <c r="B360" t="s">
        <v>411</v>
      </c>
      <c r="C360">
        <v>97.95</v>
      </c>
      <c r="D360">
        <v>101.5</v>
      </c>
      <c r="E360">
        <v>95</v>
      </c>
      <c r="F360">
        <v>95.95</v>
      </c>
      <c r="G360">
        <v>95.25</v>
      </c>
      <c r="H360">
        <v>96.25</v>
      </c>
      <c r="I360">
        <v>32324</v>
      </c>
      <c r="J360">
        <v>3171210.35</v>
      </c>
      <c r="K360" s="3">
        <v>44344</v>
      </c>
      <c r="L360">
        <v>1090</v>
      </c>
      <c r="M360" t="s">
        <v>1071</v>
      </c>
    </row>
    <row r="361" spans="1:13" x14ac:dyDescent="0.3">
      <c r="A361" t="s">
        <v>250</v>
      </c>
      <c r="B361" t="s">
        <v>411</v>
      </c>
      <c r="C361">
        <v>1945.35</v>
      </c>
      <c r="D361">
        <v>1972.05</v>
      </c>
      <c r="E361">
        <v>1915</v>
      </c>
      <c r="F361">
        <v>1922.65</v>
      </c>
      <c r="G361">
        <v>1925.25</v>
      </c>
      <c r="H361">
        <v>1942.5</v>
      </c>
      <c r="I361">
        <v>15148</v>
      </c>
      <c r="J361">
        <v>29446362.600000001</v>
      </c>
      <c r="K361" s="3">
        <v>44344</v>
      </c>
      <c r="L361">
        <v>2800</v>
      </c>
      <c r="M361" t="s">
        <v>1072</v>
      </c>
    </row>
    <row r="362" spans="1:13" x14ac:dyDescent="0.3">
      <c r="A362" t="s">
        <v>104</v>
      </c>
      <c r="B362" t="s">
        <v>411</v>
      </c>
      <c r="C362">
        <v>404</v>
      </c>
      <c r="D362">
        <v>404</v>
      </c>
      <c r="E362">
        <v>392.05</v>
      </c>
      <c r="F362">
        <v>394.05</v>
      </c>
      <c r="G362">
        <v>394.9</v>
      </c>
      <c r="H362">
        <v>400.6</v>
      </c>
      <c r="I362">
        <v>580586</v>
      </c>
      <c r="J362">
        <v>230290793.19999999</v>
      </c>
      <c r="K362" s="3">
        <v>44344</v>
      </c>
      <c r="L362">
        <v>20958</v>
      </c>
      <c r="M362" t="s">
        <v>1073</v>
      </c>
    </row>
    <row r="363" spans="1:13" x14ac:dyDescent="0.3">
      <c r="A363" t="s">
        <v>1074</v>
      </c>
      <c r="B363" t="s">
        <v>457</v>
      </c>
      <c r="C363">
        <v>55</v>
      </c>
      <c r="D363">
        <v>55</v>
      </c>
      <c r="E363">
        <v>53.35</v>
      </c>
      <c r="F363">
        <v>53.35</v>
      </c>
      <c r="G363">
        <v>53.35</v>
      </c>
      <c r="H363">
        <v>56.15</v>
      </c>
      <c r="I363">
        <v>3000</v>
      </c>
      <c r="J363">
        <v>161700</v>
      </c>
      <c r="K363" s="3">
        <v>44344</v>
      </c>
      <c r="L363">
        <v>2</v>
      </c>
      <c r="M363" t="s">
        <v>1075</v>
      </c>
    </row>
    <row r="364" spans="1:13" x14ac:dyDescent="0.3">
      <c r="A364" t="s">
        <v>30</v>
      </c>
      <c r="B364" t="s">
        <v>411</v>
      </c>
      <c r="C364">
        <v>320</v>
      </c>
      <c r="D364">
        <v>320.25</v>
      </c>
      <c r="E364">
        <v>312</v>
      </c>
      <c r="F364">
        <v>312.55</v>
      </c>
      <c r="G364">
        <v>314.85000000000002</v>
      </c>
      <c r="H364">
        <v>316.05</v>
      </c>
      <c r="I364">
        <v>290315</v>
      </c>
      <c r="J364">
        <v>91844797.950000003</v>
      </c>
      <c r="K364" s="3">
        <v>44344</v>
      </c>
      <c r="L364">
        <v>6310</v>
      </c>
      <c r="M364" t="s">
        <v>1076</v>
      </c>
    </row>
    <row r="365" spans="1:13" x14ac:dyDescent="0.3">
      <c r="A365" t="s">
        <v>1077</v>
      </c>
      <c r="B365" t="s">
        <v>411</v>
      </c>
      <c r="C365">
        <v>36.35</v>
      </c>
      <c r="D365">
        <v>36.450000000000003</v>
      </c>
      <c r="E365">
        <v>35.200000000000003</v>
      </c>
      <c r="F365">
        <v>36.450000000000003</v>
      </c>
      <c r="G365">
        <v>36.450000000000003</v>
      </c>
      <c r="H365">
        <v>34.75</v>
      </c>
      <c r="I365">
        <v>37014</v>
      </c>
      <c r="J365">
        <v>1346703.5</v>
      </c>
      <c r="K365" s="3">
        <v>44344</v>
      </c>
      <c r="L365">
        <v>313</v>
      </c>
      <c r="M365" t="s">
        <v>1078</v>
      </c>
    </row>
    <row r="366" spans="1:13" x14ac:dyDescent="0.3">
      <c r="A366" t="s">
        <v>1079</v>
      </c>
      <c r="B366" t="s">
        <v>411</v>
      </c>
      <c r="C366">
        <v>174.4</v>
      </c>
      <c r="D366">
        <v>175.4</v>
      </c>
      <c r="E366">
        <v>172.25</v>
      </c>
      <c r="F366">
        <v>173.75</v>
      </c>
      <c r="G366">
        <v>174.3</v>
      </c>
      <c r="H366">
        <v>173.9</v>
      </c>
      <c r="I366">
        <v>950380</v>
      </c>
      <c r="J366">
        <v>165338662.34999999</v>
      </c>
      <c r="K366" s="3">
        <v>44344</v>
      </c>
      <c r="L366">
        <v>7189</v>
      </c>
      <c r="M366" t="s">
        <v>1080</v>
      </c>
    </row>
    <row r="367" spans="1:13" x14ac:dyDescent="0.3">
      <c r="A367" t="s">
        <v>1081</v>
      </c>
      <c r="B367" t="s">
        <v>423</v>
      </c>
      <c r="C367">
        <v>27.8</v>
      </c>
      <c r="D367">
        <v>28.7</v>
      </c>
      <c r="E367">
        <v>26.65</v>
      </c>
      <c r="F367">
        <v>27.15</v>
      </c>
      <c r="G367">
        <v>27.15</v>
      </c>
      <c r="H367">
        <v>28.05</v>
      </c>
      <c r="I367">
        <v>16956</v>
      </c>
      <c r="J367">
        <v>460567.45</v>
      </c>
      <c r="K367" s="3">
        <v>44344</v>
      </c>
      <c r="L367">
        <v>90</v>
      </c>
      <c r="M367" t="s">
        <v>1082</v>
      </c>
    </row>
    <row r="368" spans="1:13" x14ac:dyDescent="0.3">
      <c r="A368" t="s">
        <v>279</v>
      </c>
      <c r="B368" t="s">
        <v>411</v>
      </c>
      <c r="C368">
        <v>781.6</v>
      </c>
      <c r="D368">
        <v>805</v>
      </c>
      <c r="E368">
        <v>776.1</v>
      </c>
      <c r="F368">
        <v>791.05</v>
      </c>
      <c r="G368">
        <v>789.5</v>
      </c>
      <c r="H368">
        <v>771.75</v>
      </c>
      <c r="I368">
        <v>3272553</v>
      </c>
      <c r="J368">
        <v>2585977240.25</v>
      </c>
      <c r="K368" s="3">
        <v>44344</v>
      </c>
      <c r="L368">
        <v>68338</v>
      </c>
      <c r="M368" t="s">
        <v>1083</v>
      </c>
    </row>
    <row r="369" spans="1:13" x14ac:dyDescent="0.3">
      <c r="A369" t="s">
        <v>1084</v>
      </c>
      <c r="B369" t="s">
        <v>411</v>
      </c>
      <c r="C369">
        <v>239.8</v>
      </c>
      <c r="D369">
        <v>248</v>
      </c>
      <c r="E369">
        <v>235</v>
      </c>
      <c r="F369">
        <v>236.3</v>
      </c>
      <c r="G369">
        <v>237.6</v>
      </c>
      <c r="H369">
        <v>238.6</v>
      </c>
      <c r="I369">
        <v>84118</v>
      </c>
      <c r="J369">
        <v>20125264.899999999</v>
      </c>
      <c r="K369" s="3">
        <v>44344</v>
      </c>
      <c r="L369">
        <v>2799</v>
      </c>
      <c r="M369" t="s">
        <v>1085</v>
      </c>
    </row>
    <row r="370" spans="1:13" x14ac:dyDescent="0.3">
      <c r="A370" t="s">
        <v>1086</v>
      </c>
      <c r="B370" t="s">
        <v>411</v>
      </c>
      <c r="C370">
        <v>11.1</v>
      </c>
      <c r="D370">
        <v>11.15</v>
      </c>
      <c r="E370">
        <v>10.15</v>
      </c>
      <c r="F370">
        <v>10.4</v>
      </c>
      <c r="G370">
        <v>10.45</v>
      </c>
      <c r="H370">
        <v>10.65</v>
      </c>
      <c r="I370">
        <v>32717</v>
      </c>
      <c r="J370">
        <v>347330.9</v>
      </c>
      <c r="K370" s="3">
        <v>44344</v>
      </c>
      <c r="L370">
        <v>718</v>
      </c>
      <c r="M370" t="s">
        <v>1087</v>
      </c>
    </row>
    <row r="371" spans="1:13" x14ac:dyDescent="0.3">
      <c r="A371" t="s">
        <v>1088</v>
      </c>
      <c r="B371" t="s">
        <v>411</v>
      </c>
      <c r="C371">
        <v>144.05000000000001</v>
      </c>
      <c r="D371">
        <v>150.75</v>
      </c>
      <c r="E371">
        <v>141.30000000000001</v>
      </c>
      <c r="F371">
        <v>145.5</v>
      </c>
      <c r="G371">
        <v>145</v>
      </c>
      <c r="H371">
        <v>144.44999999999999</v>
      </c>
      <c r="I371">
        <v>337190</v>
      </c>
      <c r="J371">
        <v>49488608.549999997</v>
      </c>
      <c r="K371" s="3">
        <v>44344</v>
      </c>
      <c r="L371">
        <v>6904</v>
      </c>
      <c r="M371" t="s">
        <v>1089</v>
      </c>
    </row>
    <row r="372" spans="1:13" x14ac:dyDescent="0.3">
      <c r="A372" t="s">
        <v>1090</v>
      </c>
      <c r="B372" t="s">
        <v>411</v>
      </c>
      <c r="C372">
        <v>817.5</v>
      </c>
      <c r="D372">
        <v>824.9</v>
      </c>
      <c r="E372">
        <v>811</v>
      </c>
      <c r="F372">
        <v>816.85</v>
      </c>
      <c r="G372">
        <v>815</v>
      </c>
      <c r="H372">
        <v>815.3</v>
      </c>
      <c r="I372">
        <v>118976</v>
      </c>
      <c r="J372">
        <v>97478541.950000003</v>
      </c>
      <c r="K372" s="3">
        <v>44344</v>
      </c>
      <c r="L372">
        <v>8251</v>
      </c>
      <c r="M372" t="s">
        <v>1091</v>
      </c>
    </row>
    <row r="373" spans="1:13" x14ac:dyDescent="0.3">
      <c r="A373" t="s">
        <v>1092</v>
      </c>
      <c r="B373" t="s">
        <v>411</v>
      </c>
      <c r="C373">
        <v>76.599999999999994</v>
      </c>
      <c r="D373">
        <v>77.400000000000006</v>
      </c>
      <c r="E373">
        <v>72.650000000000006</v>
      </c>
      <c r="F373">
        <v>74.150000000000006</v>
      </c>
      <c r="G373">
        <v>74.3</v>
      </c>
      <c r="H373">
        <v>76.599999999999994</v>
      </c>
      <c r="I373">
        <v>4467288</v>
      </c>
      <c r="J373">
        <v>333476195.55000001</v>
      </c>
      <c r="K373" s="3">
        <v>44344</v>
      </c>
      <c r="L373">
        <v>24406</v>
      </c>
      <c r="M373" t="s">
        <v>1093</v>
      </c>
    </row>
    <row r="374" spans="1:13" x14ac:dyDescent="0.3">
      <c r="A374" t="s">
        <v>179</v>
      </c>
      <c r="B374" t="s">
        <v>411</v>
      </c>
      <c r="C374">
        <v>530</v>
      </c>
      <c r="D374">
        <v>532.9</v>
      </c>
      <c r="E374">
        <v>528.04999999999995</v>
      </c>
      <c r="F374">
        <v>530.4</v>
      </c>
      <c r="G374">
        <v>531.04999999999995</v>
      </c>
      <c r="H374">
        <v>527.20000000000005</v>
      </c>
      <c r="I374">
        <v>1322812</v>
      </c>
      <c r="J374">
        <v>701059764.45000005</v>
      </c>
      <c r="K374" s="3">
        <v>44344</v>
      </c>
      <c r="L374">
        <v>36707</v>
      </c>
      <c r="M374" t="s">
        <v>1094</v>
      </c>
    </row>
    <row r="375" spans="1:13" x14ac:dyDescent="0.3">
      <c r="A375" t="s">
        <v>1095</v>
      </c>
      <c r="B375" t="s">
        <v>423</v>
      </c>
      <c r="C375">
        <v>0.85</v>
      </c>
      <c r="D375">
        <v>0.85</v>
      </c>
      <c r="E375">
        <v>0.75</v>
      </c>
      <c r="F375">
        <v>0.8</v>
      </c>
      <c r="G375">
        <v>0.8</v>
      </c>
      <c r="H375">
        <v>0.8</v>
      </c>
      <c r="I375">
        <v>30811</v>
      </c>
      <c r="J375">
        <v>23890.400000000001</v>
      </c>
      <c r="K375" s="3">
        <v>44344</v>
      </c>
      <c r="L375">
        <v>30</v>
      </c>
      <c r="M375" t="s">
        <v>1096</v>
      </c>
    </row>
    <row r="376" spans="1:13" x14ac:dyDescent="0.3">
      <c r="A376" t="s">
        <v>105</v>
      </c>
      <c r="B376" t="s">
        <v>411</v>
      </c>
      <c r="C376">
        <v>1825</v>
      </c>
      <c r="D376">
        <v>1829</v>
      </c>
      <c r="E376">
        <v>1767</v>
      </c>
      <c r="F376">
        <v>1776.1</v>
      </c>
      <c r="G376">
        <v>1778.55</v>
      </c>
      <c r="H376">
        <v>1821.05</v>
      </c>
      <c r="I376">
        <v>71606</v>
      </c>
      <c r="J376">
        <v>128513115.7</v>
      </c>
      <c r="K376" s="3">
        <v>44344</v>
      </c>
      <c r="L376">
        <v>7611</v>
      </c>
      <c r="M376" t="s">
        <v>1097</v>
      </c>
    </row>
    <row r="377" spans="1:13" x14ac:dyDescent="0.3">
      <c r="A377" t="s">
        <v>1098</v>
      </c>
      <c r="B377" t="s">
        <v>411</v>
      </c>
      <c r="C377">
        <v>332.15</v>
      </c>
      <c r="D377">
        <v>334</v>
      </c>
      <c r="E377">
        <v>320.10000000000002</v>
      </c>
      <c r="F377">
        <v>322.95</v>
      </c>
      <c r="G377">
        <v>320.5</v>
      </c>
      <c r="H377">
        <v>330</v>
      </c>
      <c r="I377">
        <v>146025</v>
      </c>
      <c r="J377">
        <v>47600118.399999999</v>
      </c>
      <c r="K377" s="3">
        <v>44344</v>
      </c>
      <c r="L377">
        <v>5734</v>
      </c>
      <c r="M377" t="s">
        <v>1099</v>
      </c>
    </row>
    <row r="378" spans="1:13" x14ac:dyDescent="0.3">
      <c r="A378" t="s">
        <v>1100</v>
      </c>
      <c r="B378" t="s">
        <v>411</v>
      </c>
      <c r="C378">
        <v>33.9</v>
      </c>
      <c r="D378">
        <v>34.5</v>
      </c>
      <c r="E378">
        <v>32.200000000000003</v>
      </c>
      <c r="F378">
        <v>32.700000000000003</v>
      </c>
      <c r="G378">
        <v>32.4</v>
      </c>
      <c r="H378">
        <v>33.6</v>
      </c>
      <c r="I378">
        <v>42280</v>
      </c>
      <c r="J378">
        <v>1407396.45</v>
      </c>
      <c r="K378" s="3">
        <v>44344</v>
      </c>
      <c r="L378">
        <v>255</v>
      </c>
      <c r="M378" t="s">
        <v>1101</v>
      </c>
    </row>
    <row r="379" spans="1:13" x14ac:dyDescent="0.3">
      <c r="A379" t="s">
        <v>1102</v>
      </c>
      <c r="B379" t="s">
        <v>423</v>
      </c>
      <c r="C379">
        <v>163</v>
      </c>
      <c r="D379">
        <v>170.5</v>
      </c>
      <c r="E379">
        <v>161.5</v>
      </c>
      <c r="F379">
        <v>169</v>
      </c>
      <c r="G379">
        <v>169.1</v>
      </c>
      <c r="H379">
        <v>166.5</v>
      </c>
      <c r="I379">
        <v>1827</v>
      </c>
      <c r="J379">
        <v>298143.75</v>
      </c>
      <c r="K379" s="3">
        <v>44344</v>
      </c>
      <c r="L379">
        <v>31</v>
      </c>
      <c r="M379" t="s">
        <v>1103</v>
      </c>
    </row>
    <row r="380" spans="1:13" x14ac:dyDescent="0.3">
      <c r="A380" t="s">
        <v>1104</v>
      </c>
      <c r="B380" t="s">
        <v>411</v>
      </c>
      <c r="C380">
        <v>155.5</v>
      </c>
      <c r="D380">
        <v>155.5</v>
      </c>
      <c r="E380">
        <v>144.75</v>
      </c>
      <c r="F380">
        <v>145.55000000000001</v>
      </c>
      <c r="G380">
        <v>147.19999999999999</v>
      </c>
      <c r="H380">
        <v>153.1</v>
      </c>
      <c r="I380">
        <v>545593</v>
      </c>
      <c r="J380">
        <v>81286631.25</v>
      </c>
      <c r="K380" s="3">
        <v>44344</v>
      </c>
      <c r="L380">
        <v>9012</v>
      </c>
      <c r="M380" t="s">
        <v>1105</v>
      </c>
    </row>
    <row r="381" spans="1:13" x14ac:dyDescent="0.3">
      <c r="A381" t="s">
        <v>1106</v>
      </c>
      <c r="B381" t="s">
        <v>411</v>
      </c>
      <c r="C381">
        <v>97.9</v>
      </c>
      <c r="D381">
        <v>98.35</v>
      </c>
      <c r="E381">
        <v>94.5</v>
      </c>
      <c r="F381">
        <v>94.95</v>
      </c>
      <c r="G381">
        <v>95</v>
      </c>
      <c r="H381">
        <v>97.8</v>
      </c>
      <c r="I381">
        <v>279243</v>
      </c>
      <c r="J381">
        <v>26887497.300000001</v>
      </c>
      <c r="K381" s="3">
        <v>44344</v>
      </c>
      <c r="L381">
        <v>4201</v>
      </c>
      <c r="M381" t="s">
        <v>1107</v>
      </c>
    </row>
    <row r="382" spans="1:13" x14ac:dyDescent="0.3">
      <c r="A382" t="s">
        <v>1108</v>
      </c>
      <c r="B382" t="s">
        <v>411</v>
      </c>
      <c r="C382">
        <v>565</v>
      </c>
      <c r="D382">
        <v>570.1</v>
      </c>
      <c r="E382">
        <v>513.1</v>
      </c>
      <c r="F382">
        <v>544.35</v>
      </c>
      <c r="G382">
        <v>543.04999999999995</v>
      </c>
      <c r="H382">
        <v>561.35</v>
      </c>
      <c r="I382">
        <v>327521</v>
      </c>
      <c r="J382">
        <v>181649746.55000001</v>
      </c>
      <c r="K382" s="3">
        <v>44344</v>
      </c>
      <c r="L382">
        <v>10315</v>
      </c>
      <c r="M382" t="s">
        <v>1109</v>
      </c>
    </row>
    <row r="383" spans="1:13" x14ac:dyDescent="0.3">
      <c r="A383" t="s">
        <v>1110</v>
      </c>
      <c r="B383" t="s">
        <v>411</v>
      </c>
      <c r="C383">
        <v>22.6</v>
      </c>
      <c r="D383">
        <v>22.6</v>
      </c>
      <c r="E383">
        <v>20.7</v>
      </c>
      <c r="F383">
        <v>20.7</v>
      </c>
      <c r="G383">
        <v>20.7</v>
      </c>
      <c r="H383">
        <v>21.75</v>
      </c>
      <c r="I383">
        <v>570588</v>
      </c>
      <c r="J383">
        <v>11951038.5</v>
      </c>
      <c r="K383" s="3">
        <v>44344</v>
      </c>
      <c r="L383">
        <v>1238</v>
      </c>
      <c r="M383" t="s">
        <v>1111</v>
      </c>
    </row>
    <row r="384" spans="1:13" x14ac:dyDescent="0.3">
      <c r="A384" t="s">
        <v>1112</v>
      </c>
      <c r="B384" t="s">
        <v>411</v>
      </c>
      <c r="C384">
        <v>14.15</v>
      </c>
      <c r="D384">
        <v>14.45</v>
      </c>
      <c r="E384">
        <v>12.05</v>
      </c>
      <c r="F384">
        <v>14.45</v>
      </c>
      <c r="G384">
        <v>14.45</v>
      </c>
      <c r="H384">
        <v>12.05</v>
      </c>
      <c r="I384">
        <v>334478</v>
      </c>
      <c r="J384">
        <v>4738005.45</v>
      </c>
      <c r="K384" s="3">
        <v>44344</v>
      </c>
      <c r="L384">
        <v>915</v>
      </c>
      <c r="M384" t="s">
        <v>1113</v>
      </c>
    </row>
    <row r="385" spans="1:13" x14ac:dyDescent="0.3">
      <c r="A385" t="s">
        <v>1114</v>
      </c>
      <c r="B385" t="s">
        <v>411</v>
      </c>
      <c r="C385">
        <v>215</v>
      </c>
      <c r="D385">
        <v>218.7</v>
      </c>
      <c r="E385">
        <v>205.5</v>
      </c>
      <c r="F385">
        <v>208.55</v>
      </c>
      <c r="G385">
        <v>207.5</v>
      </c>
      <c r="H385">
        <v>212.7</v>
      </c>
      <c r="I385">
        <v>1062930</v>
      </c>
      <c r="J385">
        <v>225377191.19999999</v>
      </c>
      <c r="K385" s="3">
        <v>44344</v>
      </c>
      <c r="L385">
        <v>12348</v>
      </c>
      <c r="M385" t="s">
        <v>1115</v>
      </c>
    </row>
    <row r="386" spans="1:13" x14ac:dyDescent="0.3">
      <c r="A386" t="s">
        <v>1116</v>
      </c>
      <c r="B386" t="s">
        <v>411</v>
      </c>
      <c r="C386">
        <v>106</v>
      </c>
      <c r="D386">
        <v>106</v>
      </c>
      <c r="E386">
        <v>103.85</v>
      </c>
      <c r="F386">
        <v>104.15</v>
      </c>
      <c r="G386">
        <v>104.3</v>
      </c>
      <c r="H386">
        <v>104.95</v>
      </c>
      <c r="I386">
        <v>1528591</v>
      </c>
      <c r="J386">
        <v>160123551.90000001</v>
      </c>
      <c r="K386" s="3">
        <v>44344</v>
      </c>
      <c r="L386">
        <v>11338</v>
      </c>
      <c r="M386" t="s">
        <v>1117</v>
      </c>
    </row>
    <row r="387" spans="1:13" x14ac:dyDescent="0.3">
      <c r="A387" t="s">
        <v>1118</v>
      </c>
      <c r="B387" t="s">
        <v>411</v>
      </c>
      <c r="C387">
        <v>30.45</v>
      </c>
      <c r="D387">
        <v>30.45</v>
      </c>
      <c r="E387">
        <v>27.2</v>
      </c>
      <c r="F387">
        <v>28.65</v>
      </c>
      <c r="G387">
        <v>28</v>
      </c>
      <c r="H387">
        <v>29.45</v>
      </c>
      <c r="I387">
        <v>51902</v>
      </c>
      <c r="J387">
        <v>1502381.9</v>
      </c>
      <c r="K387" s="3">
        <v>44344</v>
      </c>
      <c r="L387">
        <v>251</v>
      </c>
      <c r="M387" t="s">
        <v>1119</v>
      </c>
    </row>
    <row r="388" spans="1:13" x14ac:dyDescent="0.3">
      <c r="A388" t="s">
        <v>1120</v>
      </c>
      <c r="B388" t="s">
        <v>411</v>
      </c>
      <c r="C388">
        <v>1.9</v>
      </c>
      <c r="D388">
        <v>1.9</v>
      </c>
      <c r="E388">
        <v>1.8</v>
      </c>
      <c r="F388">
        <v>1.8</v>
      </c>
      <c r="G388">
        <v>1.8</v>
      </c>
      <c r="H388">
        <v>1.85</v>
      </c>
      <c r="I388">
        <v>57617</v>
      </c>
      <c r="J388">
        <v>105544.7</v>
      </c>
      <c r="K388" s="3">
        <v>44344</v>
      </c>
      <c r="L388">
        <v>56</v>
      </c>
      <c r="M388" t="s">
        <v>1121</v>
      </c>
    </row>
    <row r="389" spans="1:13" x14ac:dyDescent="0.3">
      <c r="A389" t="s">
        <v>1122</v>
      </c>
      <c r="B389" t="s">
        <v>411</v>
      </c>
      <c r="C389">
        <v>123.4</v>
      </c>
      <c r="D389">
        <v>123.4</v>
      </c>
      <c r="E389">
        <v>117.05</v>
      </c>
      <c r="F389">
        <v>118.6</v>
      </c>
      <c r="G389">
        <v>119</v>
      </c>
      <c r="H389">
        <v>118.75</v>
      </c>
      <c r="I389">
        <v>82738</v>
      </c>
      <c r="J389">
        <v>9871402.8000000007</v>
      </c>
      <c r="K389" s="3">
        <v>44344</v>
      </c>
      <c r="L389">
        <v>562</v>
      </c>
      <c r="M389" t="s">
        <v>1123</v>
      </c>
    </row>
    <row r="390" spans="1:13" x14ac:dyDescent="0.3">
      <c r="A390" t="s">
        <v>1124</v>
      </c>
      <c r="B390" t="s">
        <v>411</v>
      </c>
      <c r="C390">
        <v>705</v>
      </c>
      <c r="D390">
        <v>716</v>
      </c>
      <c r="E390">
        <v>674.15</v>
      </c>
      <c r="F390">
        <v>689.55</v>
      </c>
      <c r="G390">
        <v>689</v>
      </c>
      <c r="H390">
        <v>698.6</v>
      </c>
      <c r="I390">
        <v>487677</v>
      </c>
      <c r="J390">
        <v>341370023.39999998</v>
      </c>
      <c r="K390" s="3">
        <v>44344</v>
      </c>
      <c r="L390">
        <v>17053</v>
      </c>
      <c r="M390" t="s">
        <v>1125</v>
      </c>
    </row>
    <row r="391" spans="1:13" x14ac:dyDescent="0.3">
      <c r="A391" t="s">
        <v>1126</v>
      </c>
      <c r="B391" t="s">
        <v>411</v>
      </c>
      <c r="C391">
        <v>38.299999999999997</v>
      </c>
      <c r="D391">
        <v>39.6</v>
      </c>
      <c r="E391">
        <v>37.950000000000003</v>
      </c>
      <c r="F391">
        <v>38.1</v>
      </c>
      <c r="G391">
        <v>38.25</v>
      </c>
      <c r="H391">
        <v>37.75</v>
      </c>
      <c r="I391">
        <v>3747416</v>
      </c>
      <c r="J391">
        <v>145102485.65000001</v>
      </c>
      <c r="K391" s="3">
        <v>44344</v>
      </c>
      <c r="L391">
        <v>10540</v>
      </c>
      <c r="M391" t="s">
        <v>1127</v>
      </c>
    </row>
    <row r="392" spans="1:13" x14ac:dyDescent="0.3">
      <c r="A392" t="s">
        <v>1128</v>
      </c>
      <c r="B392" t="s">
        <v>411</v>
      </c>
      <c r="C392">
        <v>493.5</v>
      </c>
      <c r="D392">
        <v>506.4</v>
      </c>
      <c r="E392">
        <v>485.75</v>
      </c>
      <c r="F392">
        <v>490.25</v>
      </c>
      <c r="G392">
        <v>488.7</v>
      </c>
      <c r="H392">
        <v>488.2</v>
      </c>
      <c r="I392">
        <v>63182</v>
      </c>
      <c r="J392">
        <v>31407173.75</v>
      </c>
      <c r="K392" s="3">
        <v>44344</v>
      </c>
      <c r="L392">
        <v>5857</v>
      </c>
      <c r="M392" t="s">
        <v>1129</v>
      </c>
    </row>
    <row r="393" spans="1:13" x14ac:dyDescent="0.3">
      <c r="A393" t="s">
        <v>1130</v>
      </c>
      <c r="B393" t="s">
        <v>411</v>
      </c>
      <c r="C393">
        <v>291.5</v>
      </c>
      <c r="D393">
        <v>314</v>
      </c>
      <c r="E393">
        <v>286.75</v>
      </c>
      <c r="F393">
        <v>307.55</v>
      </c>
      <c r="G393">
        <v>309</v>
      </c>
      <c r="H393">
        <v>290.2</v>
      </c>
      <c r="I393">
        <v>2377384</v>
      </c>
      <c r="J393">
        <v>723971977.60000002</v>
      </c>
      <c r="K393" s="3">
        <v>44344</v>
      </c>
      <c r="L393">
        <v>32855</v>
      </c>
      <c r="M393" t="s">
        <v>1131</v>
      </c>
    </row>
    <row r="394" spans="1:13" x14ac:dyDescent="0.3">
      <c r="A394" t="s">
        <v>348</v>
      </c>
      <c r="B394" t="s">
        <v>411</v>
      </c>
      <c r="C394">
        <v>1774.9</v>
      </c>
      <c r="D394">
        <v>1800</v>
      </c>
      <c r="E394">
        <v>1770.4</v>
      </c>
      <c r="F394">
        <v>1794.3</v>
      </c>
      <c r="G394">
        <v>1795</v>
      </c>
      <c r="H394">
        <v>1765.3</v>
      </c>
      <c r="I394">
        <v>679580</v>
      </c>
      <c r="J394">
        <v>1216355150.0999999</v>
      </c>
      <c r="K394" s="3">
        <v>44344</v>
      </c>
      <c r="L394">
        <v>28619</v>
      </c>
      <c r="M394" t="s">
        <v>1132</v>
      </c>
    </row>
    <row r="395" spans="1:13" x14ac:dyDescent="0.3">
      <c r="A395" t="s">
        <v>1133</v>
      </c>
      <c r="B395" t="s">
        <v>411</v>
      </c>
      <c r="C395">
        <v>41.35</v>
      </c>
      <c r="D395">
        <v>41.4</v>
      </c>
      <c r="E395">
        <v>40</v>
      </c>
      <c r="F395">
        <v>40.450000000000003</v>
      </c>
      <c r="G395">
        <v>40</v>
      </c>
      <c r="H395">
        <v>40.5</v>
      </c>
      <c r="I395">
        <v>70885</v>
      </c>
      <c r="J395">
        <v>2891791.8</v>
      </c>
      <c r="K395" s="3">
        <v>44344</v>
      </c>
      <c r="L395">
        <v>748</v>
      </c>
      <c r="M395" t="s">
        <v>1134</v>
      </c>
    </row>
    <row r="396" spans="1:13" x14ac:dyDescent="0.3">
      <c r="A396" t="s">
        <v>1135</v>
      </c>
      <c r="B396" t="s">
        <v>411</v>
      </c>
      <c r="C396">
        <v>64.099999999999994</v>
      </c>
      <c r="D396">
        <v>65.75</v>
      </c>
      <c r="E396">
        <v>62.8</v>
      </c>
      <c r="F396">
        <v>63.25</v>
      </c>
      <c r="G396">
        <v>63.05</v>
      </c>
      <c r="H396">
        <v>65.099999999999994</v>
      </c>
      <c r="I396">
        <v>37306</v>
      </c>
      <c r="J396">
        <v>2366999.75</v>
      </c>
      <c r="K396" s="3">
        <v>44344</v>
      </c>
      <c r="L396">
        <v>419</v>
      </c>
      <c r="M396" t="s">
        <v>1136</v>
      </c>
    </row>
    <row r="397" spans="1:13" x14ac:dyDescent="0.3">
      <c r="A397" t="s">
        <v>1137</v>
      </c>
      <c r="B397" t="s">
        <v>411</v>
      </c>
      <c r="C397">
        <v>175.25</v>
      </c>
      <c r="D397">
        <v>176</v>
      </c>
      <c r="E397">
        <v>170.85</v>
      </c>
      <c r="F397">
        <v>171.7</v>
      </c>
      <c r="G397">
        <v>172</v>
      </c>
      <c r="H397">
        <v>173.85</v>
      </c>
      <c r="I397">
        <v>1997272</v>
      </c>
      <c r="J397">
        <v>345944442.94999999</v>
      </c>
      <c r="K397" s="3">
        <v>44344</v>
      </c>
      <c r="L397">
        <v>17628</v>
      </c>
      <c r="M397" t="s">
        <v>1138</v>
      </c>
    </row>
    <row r="398" spans="1:13" x14ac:dyDescent="0.3">
      <c r="A398" t="s">
        <v>1139</v>
      </c>
      <c r="B398" t="s">
        <v>411</v>
      </c>
      <c r="C398">
        <v>32.450000000000003</v>
      </c>
      <c r="D398">
        <v>33.549999999999997</v>
      </c>
      <c r="E398">
        <v>31.55</v>
      </c>
      <c r="F398">
        <v>32.200000000000003</v>
      </c>
      <c r="G398">
        <v>31.7</v>
      </c>
      <c r="H398">
        <v>32.1</v>
      </c>
      <c r="I398">
        <v>15876</v>
      </c>
      <c r="J398">
        <v>520805.9</v>
      </c>
      <c r="K398" s="3">
        <v>44344</v>
      </c>
      <c r="L398">
        <v>204</v>
      </c>
      <c r="M398" t="s">
        <v>1140</v>
      </c>
    </row>
    <row r="399" spans="1:13" x14ac:dyDescent="0.3">
      <c r="A399" t="s">
        <v>1141</v>
      </c>
      <c r="B399" t="s">
        <v>411</v>
      </c>
      <c r="C399">
        <v>49</v>
      </c>
      <c r="D399">
        <v>51.9</v>
      </c>
      <c r="E399">
        <v>48.2</v>
      </c>
      <c r="F399">
        <v>50.9</v>
      </c>
      <c r="G399">
        <v>50.9</v>
      </c>
      <c r="H399">
        <v>48.65</v>
      </c>
      <c r="I399">
        <v>22874802</v>
      </c>
      <c r="J399">
        <v>1154031594.5</v>
      </c>
      <c r="K399" s="3">
        <v>44344</v>
      </c>
      <c r="L399">
        <v>37275</v>
      </c>
      <c r="M399" t="s">
        <v>1142</v>
      </c>
    </row>
    <row r="400" spans="1:13" x14ac:dyDescent="0.3">
      <c r="A400" t="s">
        <v>1143</v>
      </c>
      <c r="B400" t="s">
        <v>411</v>
      </c>
      <c r="C400">
        <v>381.95</v>
      </c>
      <c r="D400">
        <v>382</v>
      </c>
      <c r="E400">
        <v>370.05</v>
      </c>
      <c r="F400">
        <v>372.8</v>
      </c>
      <c r="G400">
        <v>371.3</v>
      </c>
      <c r="H400">
        <v>382.8</v>
      </c>
      <c r="I400">
        <v>35484</v>
      </c>
      <c r="J400">
        <v>13288751.550000001</v>
      </c>
      <c r="K400" s="3">
        <v>44344</v>
      </c>
      <c r="L400">
        <v>2563</v>
      </c>
      <c r="M400" t="s">
        <v>1144</v>
      </c>
    </row>
    <row r="401" spans="1:13" x14ac:dyDescent="0.3">
      <c r="A401" t="s">
        <v>308</v>
      </c>
      <c r="B401" t="s">
        <v>411</v>
      </c>
      <c r="C401">
        <v>367.5</v>
      </c>
      <c r="D401">
        <v>369.65</v>
      </c>
      <c r="E401">
        <v>352.85</v>
      </c>
      <c r="F401">
        <v>354.75</v>
      </c>
      <c r="G401">
        <v>356</v>
      </c>
      <c r="H401">
        <v>366.9</v>
      </c>
      <c r="I401">
        <v>101210</v>
      </c>
      <c r="J401">
        <v>36419477.299999997</v>
      </c>
      <c r="K401" s="3">
        <v>44344</v>
      </c>
      <c r="L401">
        <v>3660</v>
      </c>
      <c r="M401" t="s">
        <v>1145</v>
      </c>
    </row>
    <row r="402" spans="1:13" x14ac:dyDescent="0.3">
      <c r="A402" t="s">
        <v>1146</v>
      </c>
      <c r="B402" t="s">
        <v>411</v>
      </c>
      <c r="C402">
        <v>9.5</v>
      </c>
      <c r="D402">
        <v>9.5</v>
      </c>
      <c r="E402">
        <v>8.4499999999999993</v>
      </c>
      <c r="F402">
        <v>8.9</v>
      </c>
      <c r="G402">
        <v>8.85</v>
      </c>
      <c r="H402">
        <v>9.25</v>
      </c>
      <c r="I402">
        <v>35974</v>
      </c>
      <c r="J402">
        <v>320275.40000000002</v>
      </c>
      <c r="K402" s="3">
        <v>44344</v>
      </c>
      <c r="L402">
        <v>175</v>
      </c>
      <c r="M402" t="s">
        <v>1147</v>
      </c>
    </row>
    <row r="403" spans="1:13" x14ac:dyDescent="0.3">
      <c r="A403" t="s">
        <v>1148</v>
      </c>
      <c r="B403" t="s">
        <v>411</v>
      </c>
      <c r="C403">
        <v>327</v>
      </c>
      <c r="D403">
        <v>327</v>
      </c>
      <c r="E403">
        <v>312</v>
      </c>
      <c r="F403">
        <v>313.5</v>
      </c>
      <c r="G403">
        <v>313.3</v>
      </c>
      <c r="H403">
        <v>322.25</v>
      </c>
      <c r="I403">
        <v>358647</v>
      </c>
      <c r="J403">
        <v>113979347.2</v>
      </c>
      <c r="K403" s="3">
        <v>44344</v>
      </c>
      <c r="L403">
        <v>8789</v>
      </c>
      <c r="M403" t="s">
        <v>1149</v>
      </c>
    </row>
    <row r="404" spans="1:13" x14ac:dyDescent="0.3">
      <c r="A404" t="s">
        <v>1150</v>
      </c>
      <c r="B404" t="s">
        <v>411</v>
      </c>
      <c r="C404">
        <v>15.6</v>
      </c>
      <c r="D404">
        <v>15.8</v>
      </c>
      <c r="E404">
        <v>14.9</v>
      </c>
      <c r="F404">
        <v>15</v>
      </c>
      <c r="G404">
        <v>15.2</v>
      </c>
      <c r="H404">
        <v>15.6</v>
      </c>
      <c r="I404">
        <v>1624736</v>
      </c>
      <c r="J404">
        <v>24778893.5</v>
      </c>
      <c r="K404" s="3">
        <v>44344</v>
      </c>
      <c r="L404">
        <v>2795</v>
      </c>
      <c r="M404" t="s">
        <v>1151</v>
      </c>
    </row>
    <row r="405" spans="1:13" x14ac:dyDescent="0.3">
      <c r="A405" t="s">
        <v>1152</v>
      </c>
      <c r="B405" t="s">
        <v>411</v>
      </c>
      <c r="C405">
        <v>177.05</v>
      </c>
      <c r="D405">
        <v>177.75</v>
      </c>
      <c r="E405">
        <v>171.5</v>
      </c>
      <c r="F405">
        <v>171.95</v>
      </c>
      <c r="G405">
        <v>171.55</v>
      </c>
      <c r="H405">
        <v>175.45</v>
      </c>
      <c r="I405">
        <v>861704</v>
      </c>
      <c r="J405">
        <v>149551771.84999999</v>
      </c>
      <c r="K405" s="3">
        <v>44344</v>
      </c>
      <c r="L405">
        <v>9741</v>
      </c>
      <c r="M405" t="s">
        <v>1153</v>
      </c>
    </row>
    <row r="406" spans="1:13" x14ac:dyDescent="0.3">
      <c r="A406" t="s">
        <v>1154</v>
      </c>
      <c r="B406" t="s">
        <v>1155</v>
      </c>
      <c r="C406">
        <v>1005</v>
      </c>
      <c r="D406">
        <v>1005</v>
      </c>
      <c r="E406">
        <v>810</v>
      </c>
      <c r="F406">
        <v>999.99</v>
      </c>
      <c r="G406">
        <v>999.99</v>
      </c>
      <c r="H406">
        <v>1007.18</v>
      </c>
      <c r="I406">
        <v>526</v>
      </c>
      <c r="J406">
        <v>515119.3</v>
      </c>
      <c r="K406" s="3">
        <v>44344</v>
      </c>
      <c r="L406">
        <v>18</v>
      </c>
      <c r="M406" t="s">
        <v>1156</v>
      </c>
    </row>
    <row r="407" spans="1:13" x14ac:dyDescent="0.3">
      <c r="A407" t="s">
        <v>1154</v>
      </c>
      <c r="B407" t="s">
        <v>1157</v>
      </c>
      <c r="C407">
        <v>1249.99</v>
      </c>
      <c r="D407">
        <v>1249.99</v>
      </c>
      <c r="E407">
        <v>1247</v>
      </c>
      <c r="F407">
        <v>1249.75</v>
      </c>
      <c r="G407">
        <v>1249.75</v>
      </c>
      <c r="H407">
        <v>1235</v>
      </c>
      <c r="I407">
        <v>105</v>
      </c>
      <c r="J407">
        <v>131232.79999999999</v>
      </c>
      <c r="K407" s="3">
        <v>44344</v>
      </c>
      <c r="L407">
        <v>3</v>
      </c>
      <c r="M407" t="s">
        <v>1158</v>
      </c>
    </row>
    <row r="408" spans="1:13" x14ac:dyDescent="0.3">
      <c r="A408" t="s">
        <v>1154</v>
      </c>
      <c r="B408" t="s">
        <v>1159</v>
      </c>
      <c r="C408">
        <v>995</v>
      </c>
      <c r="D408">
        <v>995</v>
      </c>
      <c r="E408">
        <v>985</v>
      </c>
      <c r="F408">
        <v>993</v>
      </c>
      <c r="G408">
        <v>985</v>
      </c>
      <c r="H408">
        <v>1029.99</v>
      </c>
      <c r="I408">
        <v>50</v>
      </c>
      <c r="J408">
        <v>49650</v>
      </c>
      <c r="K408" s="3">
        <v>44344</v>
      </c>
      <c r="L408">
        <v>3</v>
      </c>
      <c r="M408" t="s">
        <v>1160</v>
      </c>
    </row>
    <row r="409" spans="1:13" x14ac:dyDescent="0.3">
      <c r="A409" t="s">
        <v>1154</v>
      </c>
      <c r="B409" t="s">
        <v>1161</v>
      </c>
      <c r="C409">
        <v>1020</v>
      </c>
      <c r="D409">
        <v>1020</v>
      </c>
      <c r="E409">
        <v>1020</v>
      </c>
      <c r="F409">
        <v>1020</v>
      </c>
      <c r="G409">
        <v>1020</v>
      </c>
      <c r="H409">
        <v>1045</v>
      </c>
      <c r="I409">
        <v>5</v>
      </c>
      <c r="J409">
        <v>5100</v>
      </c>
      <c r="K409" s="3">
        <v>44344</v>
      </c>
      <c r="L409">
        <v>1</v>
      </c>
      <c r="M409" t="s">
        <v>1162</v>
      </c>
    </row>
    <row r="410" spans="1:13" x14ac:dyDescent="0.3">
      <c r="A410" t="s">
        <v>1154</v>
      </c>
      <c r="B410" t="s">
        <v>1163</v>
      </c>
      <c r="C410">
        <v>1230</v>
      </c>
      <c r="D410">
        <v>1230</v>
      </c>
      <c r="E410">
        <v>1229</v>
      </c>
      <c r="F410">
        <v>1229</v>
      </c>
      <c r="G410">
        <v>1229</v>
      </c>
      <c r="H410">
        <v>1150.0999999999999</v>
      </c>
      <c r="I410">
        <v>155</v>
      </c>
      <c r="J410">
        <v>190575</v>
      </c>
      <c r="K410" s="3">
        <v>44344</v>
      </c>
      <c r="L410">
        <v>3</v>
      </c>
      <c r="M410" t="s">
        <v>1164</v>
      </c>
    </row>
    <row r="411" spans="1:13" x14ac:dyDescent="0.3">
      <c r="A411" t="s">
        <v>1154</v>
      </c>
      <c r="B411" t="s">
        <v>1165</v>
      </c>
      <c r="C411">
        <v>1060</v>
      </c>
      <c r="D411">
        <v>1060</v>
      </c>
      <c r="E411">
        <v>1060</v>
      </c>
      <c r="F411">
        <v>1060</v>
      </c>
      <c r="G411">
        <v>1060</v>
      </c>
      <c r="H411">
        <v>1078.8</v>
      </c>
      <c r="I411">
        <v>200</v>
      </c>
      <c r="J411">
        <v>212000</v>
      </c>
      <c r="K411" s="3">
        <v>44344</v>
      </c>
      <c r="L411">
        <v>3</v>
      </c>
      <c r="M411" t="s">
        <v>1166</v>
      </c>
    </row>
    <row r="412" spans="1:13" x14ac:dyDescent="0.3">
      <c r="A412" t="s">
        <v>1154</v>
      </c>
      <c r="B412" t="s">
        <v>1167</v>
      </c>
      <c r="C412">
        <v>985</v>
      </c>
      <c r="D412">
        <v>985</v>
      </c>
      <c r="E412">
        <v>985</v>
      </c>
      <c r="F412">
        <v>985</v>
      </c>
      <c r="G412">
        <v>985</v>
      </c>
      <c r="H412">
        <v>995</v>
      </c>
      <c r="I412">
        <v>10</v>
      </c>
      <c r="J412">
        <v>9850</v>
      </c>
      <c r="K412" s="3">
        <v>44344</v>
      </c>
      <c r="L412">
        <v>1</v>
      </c>
      <c r="M412" t="s">
        <v>1168</v>
      </c>
    </row>
    <row r="413" spans="1:13" x14ac:dyDescent="0.3">
      <c r="A413" t="s">
        <v>1154</v>
      </c>
      <c r="B413" t="s">
        <v>1169</v>
      </c>
      <c r="C413">
        <v>1060</v>
      </c>
      <c r="D413">
        <v>1060</v>
      </c>
      <c r="E413">
        <v>1060</v>
      </c>
      <c r="F413">
        <v>1060</v>
      </c>
      <c r="G413">
        <v>1060</v>
      </c>
      <c r="H413">
        <v>976.6</v>
      </c>
      <c r="I413">
        <v>50</v>
      </c>
      <c r="J413">
        <v>53000</v>
      </c>
      <c r="K413" s="3">
        <v>44344</v>
      </c>
      <c r="L413">
        <v>4</v>
      </c>
      <c r="M413" t="s">
        <v>1170</v>
      </c>
    </row>
    <row r="414" spans="1:13" x14ac:dyDescent="0.3">
      <c r="A414" t="s">
        <v>1154</v>
      </c>
      <c r="B414" t="s">
        <v>1171</v>
      </c>
      <c r="C414">
        <v>940</v>
      </c>
      <c r="D414">
        <v>940</v>
      </c>
      <c r="E414">
        <v>805.21</v>
      </c>
      <c r="F414">
        <v>805.21</v>
      </c>
      <c r="G414">
        <v>805.21</v>
      </c>
      <c r="H414">
        <v>950</v>
      </c>
      <c r="I414">
        <v>20</v>
      </c>
      <c r="J414">
        <v>17452.099999999999</v>
      </c>
      <c r="K414" s="3">
        <v>44344</v>
      </c>
      <c r="L414">
        <v>2</v>
      </c>
      <c r="M414" t="s">
        <v>1172</v>
      </c>
    </row>
    <row r="415" spans="1:13" x14ac:dyDescent="0.3">
      <c r="A415" t="s">
        <v>1154</v>
      </c>
      <c r="B415" t="s">
        <v>1173</v>
      </c>
      <c r="C415">
        <v>1030.8</v>
      </c>
      <c r="D415">
        <v>1030.8</v>
      </c>
      <c r="E415">
        <v>1030.8</v>
      </c>
      <c r="F415">
        <v>1030.8</v>
      </c>
      <c r="G415">
        <v>1030.8</v>
      </c>
      <c r="H415">
        <v>1000.2</v>
      </c>
      <c r="I415">
        <v>25</v>
      </c>
      <c r="J415">
        <v>25770</v>
      </c>
      <c r="K415" s="3">
        <v>44344</v>
      </c>
      <c r="L415">
        <v>1</v>
      </c>
      <c r="M415" t="s">
        <v>1174</v>
      </c>
    </row>
    <row r="416" spans="1:13" x14ac:dyDescent="0.3">
      <c r="A416" t="s">
        <v>1175</v>
      </c>
      <c r="B416" t="s">
        <v>454</v>
      </c>
      <c r="C416">
        <v>82.1</v>
      </c>
      <c r="D416">
        <v>84</v>
      </c>
      <c r="E416">
        <v>81</v>
      </c>
      <c r="F416">
        <v>81.3</v>
      </c>
      <c r="G416">
        <v>81.099999999999994</v>
      </c>
      <c r="H416">
        <v>82.45</v>
      </c>
      <c r="I416">
        <v>20120</v>
      </c>
      <c r="J416">
        <v>1648930.9</v>
      </c>
      <c r="K416" s="3">
        <v>44344</v>
      </c>
      <c r="L416">
        <v>509</v>
      </c>
      <c r="M416" t="s">
        <v>1176</v>
      </c>
    </row>
    <row r="417" spans="1:13" x14ac:dyDescent="0.3">
      <c r="A417" t="s">
        <v>1177</v>
      </c>
      <c r="B417" t="s">
        <v>411</v>
      </c>
      <c r="C417">
        <v>872</v>
      </c>
      <c r="D417">
        <v>935</v>
      </c>
      <c r="E417">
        <v>872</v>
      </c>
      <c r="F417">
        <v>905.65</v>
      </c>
      <c r="G417">
        <v>907</v>
      </c>
      <c r="H417">
        <v>859.35</v>
      </c>
      <c r="I417">
        <v>901913</v>
      </c>
      <c r="J417">
        <v>822408239.79999995</v>
      </c>
      <c r="K417" s="3">
        <v>44344</v>
      </c>
      <c r="L417">
        <v>40329</v>
      </c>
      <c r="M417" t="s">
        <v>1178</v>
      </c>
    </row>
    <row r="418" spans="1:13" x14ac:dyDescent="0.3">
      <c r="A418" t="s">
        <v>1179</v>
      </c>
      <c r="B418" t="s">
        <v>411</v>
      </c>
      <c r="C418">
        <v>10</v>
      </c>
      <c r="D418">
        <v>10.4</v>
      </c>
      <c r="E418">
        <v>9.75</v>
      </c>
      <c r="F418">
        <v>10.25</v>
      </c>
      <c r="G418">
        <v>10.15</v>
      </c>
      <c r="H418">
        <v>9.9499999999999993</v>
      </c>
      <c r="I418">
        <v>107124</v>
      </c>
      <c r="J418">
        <v>1082837.75</v>
      </c>
      <c r="K418" s="3">
        <v>44344</v>
      </c>
      <c r="L418">
        <v>594</v>
      </c>
      <c r="M418" t="s">
        <v>1180</v>
      </c>
    </row>
    <row r="419" spans="1:13" x14ac:dyDescent="0.3">
      <c r="A419" t="s">
        <v>1181</v>
      </c>
      <c r="B419" t="s">
        <v>411</v>
      </c>
      <c r="C419">
        <v>18.100000000000001</v>
      </c>
      <c r="D419">
        <v>18.2</v>
      </c>
      <c r="E419">
        <v>17.5</v>
      </c>
      <c r="F419">
        <v>17.55</v>
      </c>
      <c r="G419">
        <v>17.55</v>
      </c>
      <c r="H419">
        <v>18.100000000000001</v>
      </c>
      <c r="I419">
        <v>1422258</v>
      </c>
      <c r="J419">
        <v>25275740.649999999</v>
      </c>
      <c r="K419" s="3">
        <v>44344</v>
      </c>
      <c r="L419">
        <v>5360</v>
      </c>
      <c r="M419" t="s">
        <v>1182</v>
      </c>
    </row>
    <row r="420" spans="1:13" x14ac:dyDescent="0.3">
      <c r="A420" t="s">
        <v>1181</v>
      </c>
      <c r="B420" t="s">
        <v>1159</v>
      </c>
      <c r="C420">
        <v>350</v>
      </c>
      <c r="D420">
        <v>350</v>
      </c>
      <c r="E420">
        <v>330</v>
      </c>
      <c r="F420">
        <v>330</v>
      </c>
      <c r="G420">
        <v>330</v>
      </c>
      <c r="H420">
        <v>331.17</v>
      </c>
      <c r="I420">
        <v>2</v>
      </c>
      <c r="J420">
        <v>680</v>
      </c>
      <c r="K420" s="3">
        <v>44344</v>
      </c>
      <c r="L420">
        <v>2</v>
      </c>
      <c r="M420" t="s">
        <v>1183</v>
      </c>
    </row>
    <row r="421" spans="1:13" x14ac:dyDescent="0.3">
      <c r="A421" t="s">
        <v>1181</v>
      </c>
      <c r="B421" t="s">
        <v>1184</v>
      </c>
      <c r="C421">
        <v>365</v>
      </c>
      <c r="D421">
        <v>365</v>
      </c>
      <c r="E421">
        <v>345.14</v>
      </c>
      <c r="F421">
        <v>345.14</v>
      </c>
      <c r="G421">
        <v>345.14</v>
      </c>
      <c r="H421">
        <v>349.99</v>
      </c>
      <c r="I421">
        <v>35</v>
      </c>
      <c r="J421">
        <v>12099.76</v>
      </c>
      <c r="K421" s="3">
        <v>44344</v>
      </c>
      <c r="L421">
        <v>2</v>
      </c>
      <c r="M421" t="s">
        <v>1185</v>
      </c>
    </row>
    <row r="422" spans="1:13" x14ac:dyDescent="0.3">
      <c r="A422" t="s">
        <v>1181</v>
      </c>
      <c r="B422" t="s">
        <v>1186</v>
      </c>
      <c r="C422">
        <v>346.01</v>
      </c>
      <c r="D422">
        <v>347</v>
      </c>
      <c r="E422">
        <v>346.01</v>
      </c>
      <c r="F422">
        <v>347</v>
      </c>
      <c r="G422">
        <v>347</v>
      </c>
      <c r="H422">
        <v>349.99</v>
      </c>
      <c r="I422">
        <v>240</v>
      </c>
      <c r="J422">
        <v>83240.399999999994</v>
      </c>
      <c r="K422" s="3">
        <v>44344</v>
      </c>
      <c r="L422">
        <v>2</v>
      </c>
      <c r="M422" t="s">
        <v>1187</v>
      </c>
    </row>
    <row r="423" spans="1:13" x14ac:dyDescent="0.3">
      <c r="A423" t="s">
        <v>1181</v>
      </c>
      <c r="B423" t="s">
        <v>1173</v>
      </c>
      <c r="C423">
        <v>347</v>
      </c>
      <c r="D423">
        <v>347</v>
      </c>
      <c r="E423">
        <v>346.21</v>
      </c>
      <c r="F423">
        <v>346.84</v>
      </c>
      <c r="G423">
        <v>346.21</v>
      </c>
      <c r="H423">
        <v>346.1</v>
      </c>
      <c r="I423">
        <v>50</v>
      </c>
      <c r="J423">
        <v>17342.099999999999</v>
      </c>
      <c r="K423" s="3">
        <v>44344</v>
      </c>
      <c r="L423">
        <v>2</v>
      </c>
      <c r="M423" t="s">
        <v>1188</v>
      </c>
    </row>
    <row r="424" spans="1:13" x14ac:dyDescent="0.3">
      <c r="A424" t="s">
        <v>1181</v>
      </c>
      <c r="B424" t="s">
        <v>1189</v>
      </c>
      <c r="C424">
        <v>320.39</v>
      </c>
      <c r="D424">
        <v>326</v>
      </c>
      <c r="E424">
        <v>320.39</v>
      </c>
      <c r="F424">
        <v>326</v>
      </c>
      <c r="G424">
        <v>326</v>
      </c>
      <c r="H424">
        <v>321.66000000000003</v>
      </c>
      <c r="I424">
        <v>54</v>
      </c>
      <c r="J424">
        <v>17338.310000000001</v>
      </c>
      <c r="K424" s="3">
        <v>44344</v>
      </c>
      <c r="L424">
        <v>5</v>
      </c>
      <c r="M424" t="s">
        <v>1190</v>
      </c>
    </row>
    <row r="425" spans="1:13" x14ac:dyDescent="0.3">
      <c r="A425" t="s">
        <v>1181</v>
      </c>
      <c r="B425" t="s">
        <v>1191</v>
      </c>
      <c r="C425">
        <v>321</v>
      </c>
      <c r="D425">
        <v>330</v>
      </c>
      <c r="E425">
        <v>321</v>
      </c>
      <c r="F425">
        <v>330</v>
      </c>
      <c r="G425">
        <v>330</v>
      </c>
      <c r="H425">
        <v>321.02999999999997</v>
      </c>
      <c r="I425">
        <v>265</v>
      </c>
      <c r="J425">
        <v>86677</v>
      </c>
      <c r="K425" s="3">
        <v>44344</v>
      </c>
      <c r="L425">
        <v>10</v>
      </c>
      <c r="M425" t="s">
        <v>1192</v>
      </c>
    </row>
    <row r="426" spans="1:13" x14ac:dyDescent="0.3">
      <c r="A426" t="s">
        <v>1181</v>
      </c>
      <c r="B426" t="s">
        <v>1193</v>
      </c>
      <c r="C426">
        <v>320</v>
      </c>
      <c r="D426">
        <v>332.74</v>
      </c>
      <c r="E426">
        <v>320</v>
      </c>
      <c r="F426">
        <v>332.74</v>
      </c>
      <c r="G426">
        <v>332.74</v>
      </c>
      <c r="H426">
        <v>324.99</v>
      </c>
      <c r="I426">
        <v>72</v>
      </c>
      <c r="J426">
        <v>23085.68</v>
      </c>
      <c r="K426" s="3">
        <v>44344</v>
      </c>
      <c r="L426">
        <v>3</v>
      </c>
      <c r="M426" t="s">
        <v>1194</v>
      </c>
    </row>
    <row r="427" spans="1:13" x14ac:dyDescent="0.3">
      <c r="A427" t="s">
        <v>1181</v>
      </c>
      <c r="B427" t="s">
        <v>1195</v>
      </c>
      <c r="C427">
        <v>325</v>
      </c>
      <c r="D427">
        <v>325</v>
      </c>
      <c r="E427">
        <v>325</v>
      </c>
      <c r="F427">
        <v>325</v>
      </c>
      <c r="G427">
        <v>325</v>
      </c>
      <c r="H427">
        <v>325</v>
      </c>
      <c r="I427">
        <v>50</v>
      </c>
      <c r="J427">
        <v>16250</v>
      </c>
      <c r="K427" s="3">
        <v>44344</v>
      </c>
      <c r="L427">
        <v>1</v>
      </c>
      <c r="M427" t="s">
        <v>1196</v>
      </c>
    </row>
    <row r="428" spans="1:13" x14ac:dyDescent="0.3">
      <c r="A428" t="s">
        <v>1197</v>
      </c>
      <c r="B428" t="s">
        <v>411</v>
      </c>
      <c r="C428">
        <v>389.9</v>
      </c>
      <c r="D428">
        <v>402</v>
      </c>
      <c r="E428">
        <v>375.75</v>
      </c>
      <c r="F428">
        <v>397.9</v>
      </c>
      <c r="G428">
        <v>394.6</v>
      </c>
      <c r="H428">
        <v>381.3</v>
      </c>
      <c r="I428">
        <v>11474</v>
      </c>
      <c r="J428">
        <v>4543292.25</v>
      </c>
      <c r="K428" s="3">
        <v>44344</v>
      </c>
      <c r="L428">
        <v>533</v>
      </c>
      <c r="M428" t="s">
        <v>1198</v>
      </c>
    </row>
    <row r="429" spans="1:13" x14ac:dyDescent="0.3">
      <c r="A429" t="s">
        <v>1199</v>
      </c>
      <c r="B429" t="s">
        <v>411</v>
      </c>
      <c r="C429">
        <v>592</v>
      </c>
      <c r="D429">
        <v>599</v>
      </c>
      <c r="E429">
        <v>570</v>
      </c>
      <c r="F429">
        <v>583.79999999999995</v>
      </c>
      <c r="G429">
        <v>587.29999999999995</v>
      </c>
      <c r="H429">
        <v>580.35</v>
      </c>
      <c r="I429">
        <v>28189</v>
      </c>
      <c r="J429">
        <v>16607947.6</v>
      </c>
      <c r="K429" s="3">
        <v>44344</v>
      </c>
      <c r="L429">
        <v>2032</v>
      </c>
      <c r="M429" t="s">
        <v>1200</v>
      </c>
    </row>
    <row r="430" spans="1:13" x14ac:dyDescent="0.3">
      <c r="A430" t="s">
        <v>1201</v>
      </c>
      <c r="B430" t="s">
        <v>756</v>
      </c>
      <c r="C430">
        <v>0.75</v>
      </c>
      <c r="D430">
        <v>0.75</v>
      </c>
      <c r="E430">
        <v>0.75</v>
      </c>
      <c r="F430">
        <v>0.75</v>
      </c>
      <c r="G430">
        <v>0.75</v>
      </c>
      <c r="H430">
        <v>0.7</v>
      </c>
      <c r="I430">
        <v>42208</v>
      </c>
      <c r="J430">
        <v>31656</v>
      </c>
      <c r="K430" s="3">
        <v>44344</v>
      </c>
      <c r="L430">
        <v>49</v>
      </c>
      <c r="M430" t="s">
        <v>1202</v>
      </c>
    </row>
    <row r="431" spans="1:13" x14ac:dyDescent="0.3">
      <c r="A431" t="s">
        <v>1203</v>
      </c>
      <c r="B431" t="s">
        <v>411</v>
      </c>
      <c r="C431">
        <v>410.05</v>
      </c>
      <c r="D431">
        <v>425</v>
      </c>
      <c r="E431">
        <v>403.25</v>
      </c>
      <c r="F431">
        <v>408.4</v>
      </c>
      <c r="G431">
        <v>408.5</v>
      </c>
      <c r="H431">
        <v>404.4</v>
      </c>
      <c r="I431">
        <v>16584</v>
      </c>
      <c r="J431">
        <v>6876805.4000000004</v>
      </c>
      <c r="K431" s="3">
        <v>44344</v>
      </c>
      <c r="L431">
        <v>769</v>
      </c>
      <c r="M431" t="s">
        <v>1204</v>
      </c>
    </row>
    <row r="432" spans="1:13" x14ac:dyDescent="0.3">
      <c r="A432" t="s">
        <v>1205</v>
      </c>
      <c r="B432" t="s">
        <v>411</v>
      </c>
      <c r="C432">
        <v>45.8</v>
      </c>
      <c r="D432">
        <v>45.8</v>
      </c>
      <c r="E432">
        <v>41.85</v>
      </c>
      <c r="F432">
        <v>44.15</v>
      </c>
      <c r="G432">
        <v>44.25</v>
      </c>
      <c r="H432">
        <v>43.65</v>
      </c>
      <c r="I432">
        <v>400112</v>
      </c>
      <c r="J432">
        <v>17718138.300000001</v>
      </c>
      <c r="K432" s="3">
        <v>44344</v>
      </c>
      <c r="L432">
        <v>2353</v>
      </c>
      <c r="M432" t="s">
        <v>1206</v>
      </c>
    </row>
    <row r="433" spans="1:13" x14ac:dyDescent="0.3">
      <c r="A433" t="s">
        <v>1207</v>
      </c>
      <c r="B433" t="s">
        <v>411</v>
      </c>
      <c r="C433">
        <v>15.7</v>
      </c>
      <c r="D433">
        <v>17.649999999999999</v>
      </c>
      <c r="E433">
        <v>14.8</v>
      </c>
      <c r="F433">
        <v>15.9</v>
      </c>
      <c r="G433">
        <v>15.9</v>
      </c>
      <c r="H433">
        <v>15.55</v>
      </c>
      <c r="I433">
        <v>65185354</v>
      </c>
      <c r="J433">
        <v>1062522980.25</v>
      </c>
      <c r="K433" s="3">
        <v>44344</v>
      </c>
      <c r="L433">
        <v>45086</v>
      </c>
      <c r="M433" t="s">
        <v>1208</v>
      </c>
    </row>
    <row r="434" spans="1:13" x14ac:dyDescent="0.3">
      <c r="A434" t="s">
        <v>44</v>
      </c>
      <c r="B434" t="s">
        <v>411</v>
      </c>
      <c r="C434">
        <v>4092</v>
      </c>
      <c r="D434">
        <v>4147.6499999999996</v>
      </c>
      <c r="E434">
        <v>4078.55</v>
      </c>
      <c r="F434">
        <v>4120.25</v>
      </c>
      <c r="G434">
        <v>4125</v>
      </c>
      <c r="H434">
        <v>4079.2</v>
      </c>
      <c r="I434">
        <v>483595</v>
      </c>
      <c r="J434">
        <v>1994318720.3</v>
      </c>
      <c r="K434" s="3">
        <v>44344</v>
      </c>
      <c r="L434">
        <v>33624</v>
      </c>
      <c r="M434" t="s">
        <v>1209</v>
      </c>
    </row>
    <row r="435" spans="1:13" x14ac:dyDescent="0.3">
      <c r="A435" t="s">
        <v>258</v>
      </c>
      <c r="B435" t="s">
        <v>411</v>
      </c>
      <c r="C435">
        <v>3950</v>
      </c>
      <c r="D435">
        <v>4100</v>
      </c>
      <c r="E435">
        <v>3850</v>
      </c>
      <c r="F435">
        <v>3996.65</v>
      </c>
      <c r="G435">
        <v>3992.7</v>
      </c>
      <c r="H435">
        <v>3993.4</v>
      </c>
      <c r="I435">
        <v>395716</v>
      </c>
      <c r="J435">
        <v>1584273057.3</v>
      </c>
      <c r="K435" s="3">
        <v>44344</v>
      </c>
      <c r="L435">
        <v>51554</v>
      </c>
      <c r="M435" t="s">
        <v>1210</v>
      </c>
    </row>
    <row r="436" spans="1:13" x14ac:dyDescent="0.3">
      <c r="A436" t="s">
        <v>1211</v>
      </c>
      <c r="B436" t="s">
        <v>411</v>
      </c>
      <c r="C436">
        <v>286</v>
      </c>
      <c r="D436">
        <v>288.60000000000002</v>
      </c>
      <c r="E436">
        <v>283.5</v>
      </c>
      <c r="F436">
        <v>286.3</v>
      </c>
      <c r="G436">
        <v>285.64999999999998</v>
      </c>
      <c r="H436">
        <v>283.39999999999998</v>
      </c>
      <c r="I436">
        <v>6276190</v>
      </c>
      <c r="J436">
        <v>1795790472.25</v>
      </c>
      <c r="K436" s="3">
        <v>44344</v>
      </c>
      <c r="L436">
        <v>49426</v>
      </c>
      <c r="M436" t="s">
        <v>1212</v>
      </c>
    </row>
    <row r="437" spans="1:13" x14ac:dyDescent="0.3">
      <c r="A437" t="s">
        <v>1213</v>
      </c>
      <c r="B437" t="s">
        <v>411</v>
      </c>
      <c r="C437">
        <v>116.9</v>
      </c>
      <c r="D437">
        <v>117</v>
      </c>
      <c r="E437">
        <v>112.4</v>
      </c>
      <c r="F437">
        <v>112.95</v>
      </c>
      <c r="G437">
        <v>113.5</v>
      </c>
      <c r="H437">
        <v>116.95</v>
      </c>
      <c r="I437">
        <v>462719</v>
      </c>
      <c r="J437">
        <v>52781271</v>
      </c>
      <c r="K437" s="3">
        <v>44344</v>
      </c>
      <c r="L437">
        <v>7905</v>
      </c>
      <c r="M437" t="s">
        <v>1214</v>
      </c>
    </row>
    <row r="438" spans="1:13" x14ac:dyDescent="0.3">
      <c r="A438" t="s">
        <v>161</v>
      </c>
      <c r="B438" t="s">
        <v>411</v>
      </c>
      <c r="C438">
        <v>3052</v>
      </c>
      <c r="D438">
        <v>3105.5</v>
      </c>
      <c r="E438">
        <v>3000</v>
      </c>
      <c r="F438">
        <v>3022.1</v>
      </c>
      <c r="G438">
        <v>3022</v>
      </c>
      <c r="H438">
        <v>3025.5</v>
      </c>
      <c r="I438">
        <v>345903</v>
      </c>
      <c r="J438">
        <v>1057890333.75</v>
      </c>
      <c r="K438" s="3">
        <v>44344</v>
      </c>
      <c r="L438">
        <v>33570</v>
      </c>
      <c r="M438" t="s">
        <v>1215</v>
      </c>
    </row>
    <row r="439" spans="1:13" x14ac:dyDescent="0.3">
      <c r="A439" t="s">
        <v>1216</v>
      </c>
      <c r="B439" t="s">
        <v>411</v>
      </c>
      <c r="C439">
        <v>1.95</v>
      </c>
      <c r="D439">
        <v>1.95</v>
      </c>
      <c r="E439">
        <v>1.95</v>
      </c>
      <c r="F439">
        <v>1.95</v>
      </c>
      <c r="G439">
        <v>1.95</v>
      </c>
      <c r="H439">
        <v>1.9</v>
      </c>
      <c r="I439">
        <v>25796</v>
      </c>
      <c r="J439">
        <v>50302.2</v>
      </c>
      <c r="K439" s="3">
        <v>44344</v>
      </c>
      <c r="L439">
        <v>21</v>
      </c>
      <c r="M439" t="s">
        <v>1217</v>
      </c>
    </row>
    <row r="440" spans="1:13" x14ac:dyDescent="0.3">
      <c r="A440" t="s">
        <v>1218</v>
      </c>
      <c r="B440" t="s">
        <v>411</v>
      </c>
      <c r="C440">
        <v>71</v>
      </c>
      <c r="D440">
        <v>72.8</v>
      </c>
      <c r="E440">
        <v>67.599999999999994</v>
      </c>
      <c r="F440">
        <v>68.849999999999994</v>
      </c>
      <c r="G440">
        <v>68.95</v>
      </c>
      <c r="H440">
        <v>69.7</v>
      </c>
      <c r="I440">
        <v>384299</v>
      </c>
      <c r="J440">
        <v>26644203.050000001</v>
      </c>
      <c r="K440" s="3">
        <v>44344</v>
      </c>
      <c r="L440">
        <v>4735</v>
      </c>
      <c r="M440" t="s">
        <v>1219</v>
      </c>
    </row>
    <row r="441" spans="1:13" x14ac:dyDescent="0.3">
      <c r="A441" t="s">
        <v>1220</v>
      </c>
      <c r="B441" t="s">
        <v>411</v>
      </c>
      <c r="C441">
        <v>336.9</v>
      </c>
      <c r="D441">
        <v>366.5</v>
      </c>
      <c r="E441">
        <v>332.1</v>
      </c>
      <c r="F441">
        <v>343.4</v>
      </c>
      <c r="G441">
        <v>341.95</v>
      </c>
      <c r="H441">
        <v>336.65</v>
      </c>
      <c r="I441">
        <v>1547102</v>
      </c>
      <c r="J441">
        <v>543615556.89999998</v>
      </c>
      <c r="K441" s="3">
        <v>44344</v>
      </c>
      <c r="L441">
        <v>45175</v>
      </c>
      <c r="M441" t="s">
        <v>1221</v>
      </c>
    </row>
    <row r="442" spans="1:13" x14ac:dyDescent="0.3">
      <c r="A442" t="s">
        <v>1222</v>
      </c>
      <c r="B442" t="s">
        <v>411</v>
      </c>
      <c r="C442">
        <v>39</v>
      </c>
      <c r="D442">
        <v>40.5</v>
      </c>
      <c r="E442">
        <v>37.200000000000003</v>
      </c>
      <c r="F442">
        <v>37.75</v>
      </c>
      <c r="G442">
        <v>37.5</v>
      </c>
      <c r="H442">
        <v>38.700000000000003</v>
      </c>
      <c r="I442">
        <v>435546</v>
      </c>
      <c r="J442">
        <v>17050502.149999999</v>
      </c>
      <c r="K442" s="3">
        <v>44344</v>
      </c>
      <c r="L442">
        <v>3490</v>
      </c>
      <c r="M442" t="s">
        <v>1223</v>
      </c>
    </row>
    <row r="443" spans="1:13" x14ac:dyDescent="0.3">
      <c r="A443" t="s">
        <v>1224</v>
      </c>
      <c r="B443" t="s">
        <v>411</v>
      </c>
      <c r="C443">
        <v>141</v>
      </c>
      <c r="D443">
        <v>144.94999999999999</v>
      </c>
      <c r="E443">
        <v>139.94999999999999</v>
      </c>
      <c r="F443">
        <v>142.25</v>
      </c>
      <c r="G443">
        <v>142.75</v>
      </c>
      <c r="H443">
        <v>141.80000000000001</v>
      </c>
      <c r="I443">
        <v>17089</v>
      </c>
      <c r="J443">
        <v>2436616.7999999998</v>
      </c>
      <c r="K443" s="3">
        <v>44344</v>
      </c>
      <c r="L443">
        <v>271</v>
      </c>
      <c r="M443" t="s">
        <v>1225</v>
      </c>
    </row>
    <row r="444" spans="1:13" x14ac:dyDescent="0.3">
      <c r="A444" t="s">
        <v>1226</v>
      </c>
      <c r="B444" t="s">
        <v>411</v>
      </c>
      <c r="C444">
        <v>13.25</v>
      </c>
      <c r="D444">
        <v>13.4</v>
      </c>
      <c r="E444">
        <v>12.65</v>
      </c>
      <c r="F444">
        <v>12.8</v>
      </c>
      <c r="G444">
        <v>12.95</v>
      </c>
      <c r="H444">
        <v>13.05</v>
      </c>
      <c r="I444">
        <v>32696</v>
      </c>
      <c r="J444">
        <v>423297.3</v>
      </c>
      <c r="K444" s="3">
        <v>44344</v>
      </c>
      <c r="L444">
        <v>250</v>
      </c>
      <c r="M444" t="s">
        <v>1227</v>
      </c>
    </row>
    <row r="445" spans="1:13" x14ac:dyDescent="0.3">
      <c r="A445" t="s">
        <v>1228</v>
      </c>
      <c r="B445" t="s">
        <v>411</v>
      </c>
      <c r="C445">
        <v>138</v>
      </c>
      <c r="D445">
        <v>138</v>
      </c>
      <c r="E445">
        <v>132.1</v>
      </c>
      <c r="F445">
        <v>134.15</v>
      </c>
      <c r="G445">
        <v>132.5</v>
      </c>
      <c r="H445">
        <v>132.15</v>
      </c>
      <c r="I445">
        <v>5690</v>
      </c>
      <c r="J445">
        <v>766843.95</v>
      </c>
      <c r="K445" s="3">
        <v>44344</v>
      </c>
      <c r="L445">
        <v>301</v>
      </c>
      <c r="M445" t="s">
        <v>1229</v>
      </c>
    </row>
    <row r="446" spans="1:13" x14ac:dyDescent="0.3">
      <c r="A446" t="s">
        <v>1230</v>
      </c>
      <c r="B446" t="s">
        <v>423</v>
      </c>
      <c r="C446">
        <v>268.10000000000002</v>
      </c>
      <c r="D446">
        <v>296</v>
      </c>
      <c r="E446">
        <v>267.89999999999998</v>
      </c>
      <c r="F446">
        <v>286.7</v>
      </c>
      <c r="G446">
        <v>290</v>
      </c>
      <c r="H446">
        <v>281.95</v>
      </c>
      <c r="I446">
        <v>1355</v>
      </c>
      <c r="J446">
        <v>372293</v>
      </c>
      <c r="K446" s="3">
        <v>44344</v>
      </c>
      <c r="L446">
        <v>81</v>
      </c>
      <c r="M446" t="s">
        <v>1231</v>
      </c>
    </row>
    <row r="447" spans="1:13" x14ac:dyDescent="0.3">
      <c r="A447" t="s">
        <v>1232</v>
      </c>
      <c r="B447" t="s">
        <v>411</v>
      </c>
      <c r="C447">
        <v>401.35</v>
      </c>
      <c r="D447">
        <v>403</v>
      </c>
      <c r="E447">
        <v>391.65</v>
      </c>
      <c r="F447">
        <v>392.8</v>
      </c>
      <c r="G447">
        <v>394</v>
      </c>
      <c r="H447">
        <v>398.2</v>
      </c>
      <c r="I447">
        <v>102748</v>
      </c>
      <c r="J447">
        <v>40831456.399999999</v>
      </c>
      <c r="K447" s="3">
        <v>44344</v>
      </c>
      <c r="L447">
        <v>3552</v>
      </c>
      <c r="M447" t="s">
        <v>1233</v>
      </c>
    </row>
    <row r="448" spans="1:13" x14ac:dyDescent="0.3">
      <c r="A448" t="s">
        <v>372</v>
      </c>
      <c r="B448" t="s">
        <v>411</v>
      </c>
      <c r="C448">
        <v>5280</v>
      </c>
      <c r="D448">
        <v>5280</v>
      </c>
      <c r="E448">
        <v>5150</v>
      </c>
      <c r="F448">
        <v>5194.55</v>
      </c>
      <c r="G448">
        <v>5200</v>
      </c>
      <c r="H448">
        <v>5268.85</v>
      </c>
      <c r="I448">
        <v>874745</v>
      </c>
      <c r="J448">
        <v>4546108679.8000002</v>
      </c>
      <c r="K448" s="3">
        <v>44344</v>
      </c>
      <c r="L448">
        <v>86084</v>
      </c>
      <c r="M448" t="s">
        <v>1234</v>
      </c>
    </row>
    <row r="449" spans="1:13" x14ac:dyDescent="0.3">
      <c r="A449" t="s">
        <v>1235</v>
      </c>
      <c r="B449" t="s">
        <v>411</v>
      </c>
      <c r="C449">
        <v>109.35</v>
      </c>
      <c r="D449">
        <v>109.35</v>
      </c>
      <c r="E449">
        <v>105.1</v>
      </c>
      <c r="F449">
        <v>105.85</v>
      </c>
      <c r="G449">
        <v>106.25</v>
      </c>
      <c r="H449">
        <v>107.2</v>
      </c>
      <c r="I449">
        <v>33313</v>
      </c>
      <c r="J449">
        <v>3563582.4</v>
      </c>
      <c r="K449" s="3">
        <v>44344</v>
      </c>
      <c r="L449">
        <v>878</v>
      </c>
      <c r="M449" t="s">
        <v>1236</v>
      </c>
    </row>
    <row r="450" spans="1:13" x14ac:dyDescent="0.3">
      <c r="A450" t="s">
        <v>1237</v>
      </c>
      <c r="B450" t="s">
        <v>411</v>
      </c>
      <c r="C450">
        <v>327.75</v>
      </c>
      <c r="D450">
        <v>328</v>
      </c>
      <c r="E450">
        <v>311.10000000000002</v>
      </c>
      <c r="F450">
        <v>323.7</v>
      </c>
      <c r="G450">
        <v>323</v>
      </c>
      <c r="H450">
        <v>319.45</v>
      </c>
      <c r="I450">
        <v>12097</v>
      </c>
      <c r="J450">
        <v>3881689</v>
      </c>
      <c r="K450" s="3">
        <v>44344</v>
      </c>
      <c r="L450">
        <v>876</v>
      </c>
      <c r="M450" t="s">
        <v>1238</v>
      </c>
    </row>
    <row r="451" spans="1:13" x14ac:dyDescent="0.3">
      <c r="A451" t="s">
        <v>1239</v>
      </c>
      <c r="B451" t="s">
        <v>411</v>
      </c>
      <c r="C451">
        <v>7.1</v>
      </c>
      <c r="D451">
        <v>7.3</v>
      </c>
      <c r="E451">
        <v>7.05</v>
      </c>
      <c r="F451">
        <v>7.15</v>
      </c>
      <c r="G451">
        <v>7.15</v>
      </c>
      <c r="H451">
        <v>7</v>
      </c>
      <c r="I451">
        <v>83629</v>
      </c>
      <c r="J451">
        <v>601576.94999999995</v>
      </c>
      <c r="K451" s="3">
        <v>44344</v>
      </c>
      <c r="L451">
        <v>251</v>
      </c>
      <c r="M451" t="s">
        <v>1240</v>
      </c>
    </row>
    <row r="452" spans="1:13" x14ac:dyDescent="0.3">
      <c r="A452" t="s">
        <v>1241</v>
      </c>
      <c r="B452" t="s">
        <v>411</v>
      </c>
      <c r="C452">
        <v>165.8</v>
      </c>
      <c r="D452">
        <v>174</v>
      </c>
      <c r="E452">
        <v>165</v>
      </c>
      <c r="F452">
        <v>172.95</v>
      </c>
      <c r="G452">
        <v>173.5</v>
      </c>
      <c r="H452">
        <v>164.7</v>
      </c>
      <c r="I452">
        <v>204994</v>
      </c>
      <c r="J452">
        <v>34895070.450000003</v>
      </c>
      <c r="K452" s="3">
        <v>44344</v>
      </c>
      <c r="L452">
        <v>3257</v>
      </c>
      <c r="M452" t="s">
        <v>1242</v>
      </c>
    </row>
    <row r="453" spans="1:13" x14ac:dyDescent="0.3">
      <c r="A453" t="s">
        <v>1243</v>
      </c>
      <c r="B453" t="s">
        <v>411</v>
      </c>
      <c r="C453">
        <v>53.8</v>
      </c>
      <c r="D453">
        <v>53.85</v>
      </c>
      <c r="E453">
        <v>51.1</v>
      </c>
      <c r="F453">
        <v>51.8</v>
      </c>
      <c r="G453">
        <v>51.7</v>
      </c>
      <c r="H453">
        <v>53.2</v>
      </c>
      <c r="I453">
        <v>1974716</v>
      </c>
      <c r="J453">
        <v>103778839.5</v>
      </c>
      <c r="K453" s="3">
        <v>44344</v>
      </c>
      <c r="L453">
        <v>9748</v>
      </c>
      <c r="M453" t="s">
        <v>1244</v>
      </c>
    </row>
    <row r="454" spans="1:13" x14ac:dyDescent="0.3">
      <c r="A454" t="s">
        <v>1245</v>
      </c>
      <c r="B454" t="s">
        <v>411</v>
      </c>
      <c r="C454">
        <v>1340</v>
      </c>
      <c r="D454">
        <v>1367.8</v>
      </c>
      <c r="E454">
        <v>1280.2</v>
      </c>
      <c r="F454">
        <v>1302.95</v>
      </c>
      <c r="G454">
        <v>1310</v>
      </c>
      <c r="H454">
        <v>1303.6500000000001</v>
      </c>
      <c r="I454">
        <v>12258</v>
      </c>
      <c r="J454">
        <v>16045414.85</v>
      </c>
      <c r="K454" s="3">
        <v>44344</v>
      </c>
      <c r="L454">
        <v>2494</v>
      </c>
      <c r="M454" t="s">
        <v>1246</v>
      </c>
    </row>
    <row r="455" spans="1:13" x14ac:dyDescent="0.3">
      <c r="A455" t="s">
        <v>1247</v>
      </c>
      <c r="B455" t="s">
        <v>411</v>
      </c>
      <c r="C455">
        <v>544.1</v>
      </c>
      <c r="D455">
        <v>561.20000000000005</v>
      </c>
      <c r="E455">
        <v>510.15</v>
      </c>
      <c r="F455">
        <v>517.4</v>
      </c>
      <c r="G455">
        <v>516</v>
      </c>
      <c r="H455">
        <v>551.20000000000005</v>
      </c>
      <c r="I455">
        <v>98869</v>
      </c>
      <c r="J455">
        <v>52445143.5</v>
      </c>
      <c r="K455" s="3">
        <v>44344</v>
      </c>
      <c r="L455">
        <v>7420</v>
      </c>
      <c r="M455" t="s">
        <v>1248</v>
      </c>
    </row>
    <row r="456" spans="1:13" x14ac:dyDescent="0.3">
      <c r="A456" t="s">
        <v>1249</v>
      </c>
      <c r="B456" t="s">
        <v>457</v>
      </c>
      <c r="C456">
        <v>39.299999999999997</v>
      </c>
      <c r="D456">
        <v>39.299999999999997</v>
      </c>
      <c r="E456">
        <v>39.299999999999997</v>
      </c>
      <c r="F456">
        <v>39.299999999999997</v>
      </c>
      <c r="G456">
        <v>39.299999999999997</v>
      </c>
      <c r="H456">
        <v>37.450000000000003</v>
      </c>
      <c r="I456">
        <v>8000</v>
      </c>
      <c r="J456">
        <v>314400</v>
      </c>
      <c r="K456" s="3">
        <v>44344</v>
      </c>
      <c r="L456">
        <v>4</v>
      </c>
      <c r="M456" t="s">
        <v>1250</v>
      </c>
    </row>
    <row r="457" spans="1:13" x14ac:dyDescent="0.3">
      <c r="A457" t="s">
        <v>1251</v>
      </c>
      <c r="B457" t="s">
        <v>411</v>
      </c>
      <c r="C457">
        <v>292</v>
      </c>
      <c r="D457">
        <v>297.3</v>
      </c>
      <c r="E457">
        <v>275.3</v>
      </c>
      <c r="F457">
        <v>278.55</v>
      </c>
      <c r="G457">
        <v>277</v>
      </c>
      <c r="H457">
        <v>291.60000000000002</v>
      </c>
      <c r="I457">
        <v>1299970</v>
      </c>
      <c r="J457">
        <v>372562971.55000001</v>
      </c>
      <c r="K457" s="3">
        <v>44344</v>
      </c>
      <c r="L457">
        <v>17755</v>
      </c>
      <c r="M457" t="s">
        <v>1252</v>
      </c>
    </row>
    <row r="458" spans="1:13" x14ac:dyDescent="0.3">
      <c r="A458" t="s">
        <v>1253</v>
      </c>
      <c r="B458" t="s">
        <v>423</v>
      </c>
      <c r="C458">
        <v>3.2</v>
      </c>
      <c r="D458">
        <v>3.2</v>
      </c>
      <c r="E458">
        <v>3</v>
      </c>
      <c r="F458">
        <v>3.2</v>
      </c>
      <c r="G458">
        <v>3.2</v>
      </c>
      <c r="H458">
        <v>3.05</v>
      </c>
      <c r="I458">
        <v>94658</v>
      </c>
      <c r="J458">
        <v>301543.75</v>
      </c>
      <c r="K458" s="3">
        <v>44344</v>
      </c>
      <c r="L458">
        <v>126</v>
      </c>
      <c r="M458" t="s">
        <v>1254</v>
      </c>
    </row>
    <row r="459" spans="1:13" x14ac:dyDescent="0.3">
      <c r="A459" t="s">
        <v>1255</v>
      </c>
      <c r="B459" t="s">
        <v>756</v>
      </c>
      <c r="C459">
        <v>2.6</v>
      </c>
      <c r="D459">
        <v>2.7</v>
      </c>
      <c r="E459">
        <v>2.5</v>
      </c>
      <c r="F459">
        <v>2.7</v>
      </c>
      <c r="G459">
        <v>2.7</v>
      </c>
      <c r="H459">
        <v>2.6</v>
      </c>
      <c r="I459">
        <v>14216</v>
      </c>
      <c r="J459">
        <v>36067.800000000003</v>
      </c>
      <c r="K459" s="3">
        <v>44344</v>
      </c>
      <c r="L459">
        <v>33</v>
      </c>
      <c r="M459" t="s">
        <v>1256</v>
      </c>
    </row>
    <row r="460" spans="1:13" x14ac:dyDescent="0.3">
      <c r="A460" t="s">
        <v>1257</v>
      </c>
      <c r="B460" t="s">
        <v>411</v>
      </c>
      <c r="C460">
        <v>3850</v>
      </c>
      <c r="D460">
        <v>3850</v>
      </c>
      <c r="E460">
        <v>3676.11</v>
      </c>
      <c r="F460">
        <v>3786.39</v>
      </c>
      <c r="G460">
        <v>3786.39</v>
      </c>
      <c r="H460">
        <v>3839.99</v>
      </c>
      <c r="I460">
        <v>13</v>
      </c>
      <c r="J460">
        <v>48964.34</v>
      </c>
      <c r="K460" s="3">
        <v>44344</v>
      </c>
      <c r="L460">
        <v>7</v>
      </c>
      <c r="M460" t="s">
        <v>1258</v>
      </c>
    </row>
    <row r="461" spans="1:13" x14ac:dyDescent="0.3">
      <c r="A461" t="s">
        <v>1259</v>
      </c>
      <c r="B461" t="s">
        <v>411</v>
      </c>
      <c r="C461">
        <v>1132.24</v>
      </c>
      <c r="D461">
        <v>1133</v>
      </c>
      <c r="E461">
        <v>1130.83</v>
      </c>
      <c r="F461">
        <v>1132.8599999999999</v>
      </c>
      <c r="G461">
        <v>1133</v>
      </c>
      <c r="H461">
        <v>1132.08</v>
      </c>
      <c r="I461">
        <v>7963</v>
      </c>
      <c r="J461">
        <v>9015459.5199999996</v>
      </c>
      <c r="K461" s="3">
        <v>44344</v>
      </c>
      <c r="L461">
        <v>114</v>
      </c>
      <c r="M461" t="s">
        <v>1260</v>
      </c>
    </row>
    <row r="462" spans="1:13" x14ac:dyDescent="0.3">
      <c r="A462" t="s">
        <v>1261</v>
      </c>
      <c r="B462" t="s">
        <v>411</v>
      </c>
      <c r="C462">
        <v>1047.5</v>
      </c>
      <c r="D462">
        <v>1048.3699999999999</v>
      </c>
      <c r="E462">
        <v>1046.5</v>
      </c>
      <c r="F462">
        <v>1047.8399999999999</v>
      </c>
      <c r="G462">
        <v>1047.99</v>
      </c>
      <c r="H462">
        <v>1047.5</v>
      </c>
      <c r="I462">
        <v>3702</v>
      </c>
      <c r="J462">
        <v>3878841.52</v>
      </c>
      <c r="K462" s="3">
        <v>44344</v>
      </c>
      <c r="L462">
        <v>48</v>
      </c>
      <c r="M462" t="s">
        <v>1262</v>
      </c>
    </row>
    <row r="463" spans="1:13" x14ac:dyDescent="0.3">
      <c r="A463" t="s">
        <v>1263</v>
      </c>
      <c r="B463" t="s">
        <v>411</v>
      </c>
      <c r="C463">
        <v>1159.4000000000001</v>
      </c>
      <c r="D463">
        <v>1159.99</v>
      </c>
      <c r="E463">
        <v>1159</v>
      </c>
      <c r="F463">
        <v>1159.97</v>
      </c>
      <c r="G463">
        <v>1159.99</v>
      </c>
      <c r="H463">
        <v>1159.0999999999999</v>
      </c>
      <c r="I463">
        <v>11717</v>
      </c>
      <c r="J463">
        <v>13589265</v>
      </c>
      <c r="K463" s="3">
        <v>44344</v>
      </c>
      <c r="L463">
        <v>88</v>
      </c>
      <c r="M463" t="s">
        <v>1264</v>
      </c>
    </row>
    <row r="464" spans="1:13" x14ac:dyDescent="0.3">
      <c r="A464" t="s">
        <v>1265</v>
      </c>
      <c r="B464" t="s">
        <v>411</v>
      </c>
      <c r="C464">
        <v>1042</v>
      </c>
      <c r="D464">
        <v>1042</v>
      </c>
      <c r="E464">
        <v>1041.5</v>
      </c>
      <c r="F464">
        <v>1041.97</v>
      </c>
      <c r="G464">
        <v>1041.98</v>
      </c>
      <c r="H464">
        <v>1041.8699999999999</v>
      </c>
      <c r="I464">
        <v>34059</v>
      </c>
      <c r="J464">
        <v>35488387.310000002</v>
      </c>
      <c r="K464" s="3">
        <v>44344</v>
      </c>
      <c r="L464">
        <v>124</v>
      </c>
      <c r="M464" t="s">
        <v>1266</v>
      </c>
    </row>
    <row r="465" spans="1:13" x14ac:dyDescent="0.3">
      <c r="A465" t="s">
        <v>1267</v>
      </c>
      <c r="B465" t="s">
        <v>411</v>
      </c>
      <c r="C465">
        <v>681.3</v>
      </c>
      <c r="D465">
        <v>685</v>
      </c>
      <c r="E465">
        <v>660</v>
      </c>
      <c r="F465">
        <v>664.05</v>
      </c>
      <c r="G465">
        <v>660</v>
      </c>
      <c r="H465">
        <v>669.3</v>
      </c>
      <c r="I465">
        <v>3953</v>
      </c>
      <c r="J465">
        <v>2669106.5499999998</v>
      </c>
      <c r="K465" s="3">
        <v>44344</v>
      </c>
      <c r="L465">
        <v>344</v>
      </c>
      <c r="M465" t="s">
        <v>1268</v>
      </c>
    </row>
    <row r="466" spans="1:13" x14ac:dyDescent="0.3">
      <c r="A466" t="s">
        <v>1269</v>
      </c>
      <c r="B466" t="s">
        <v>411</v>
      </c>
      <c r="C466">
        <v>1200</v>
      </c>
      <c r="D466">
        <v>1245</v>
      </c>
      <c r="E466">
        <v>1180.05</v>
      </c>
      <c r="F466">
        <v>1236.3499999999999</v>
      </c>
      <c r="G466">
        <v>1235</v>
      </c>
      <c r="H466">
        <v>1179.6500000000001</v>
      </c>
      <c r="I466">
        <v>90097</v>
      </c>
      <c r="J466">
        <v>110089951.95</v>
      </c>
      <c r="K466" s="3">
        <v>44344</v>
      </c>
      <c r="L466">
        <v>7598</v>
      </c>
      <c r="M466" t="s">
        <v>1270</v>
      </c>
    </row>
    <row r="467" spans="1:13" x14ac:dyDescent="0.3">
      <c r="A467" t="s">
        <v>1271</v>
      </c>
      <c r="B467" t="s">
        <v>1272</v>
      </c>
      <c r="C467">
        <v>1280</v>
      </c>
      <c r="D467">
        <v>1284</v>
      </c>
      <c r="E467">
        <v>1280</v>
      </c>
      <c r="F467">
        <v>1284</v>
      </c>
      <c r="G467">
        <v>1284</v>
      </c>
      <c r="H467">
        <v>1280</v>
      </c>
      <c r="I467">
        <v>10</v>
      </c>
      <c r="J467">
        <v>12820</v>
      </c>
      <c r="K467" s="3">
        <v>44344</v>
      </c>
      <c r="L467">
        <v>2</v>
      </c>
      <c r="M467" t="s">
        <v>1273</v>
      </c>
    </row>
    <row r="468" spans="1:13" x14ac:dyDescent="0.3">
      <c r="A468" t="s">
        <v>1271</v>
      </c>
      <c r="B468" t="s">
        <v>1274</v>
      </c>
      <c r="C468">
        <v>1020.2</v>
      </c>
      <c r="D468">
        <v>1065.0999999999999</v>
      </c>
      <c r="E468">
        <v>1020.2</v>
      </c>
      <c r="F468">
        <v>1055</v>
      </c>
      <c r="G468">
        <v>1055</v>
      </c>
      <c r="H468">
        <v>1049</v>
      </c>
      <c r="I468">
        <v>150</v>
      </c>
      <c r="J468">
        <v>155212.5</v>
      </c>
      <c r="K468" s="3">
        <v>44344</v>
      </c>
      <c r="L468">
        <v>4</v>
      </c>
      <c r="M468" t="s">
        <v>1275</v>
      </c>
    </row>
    <row r="469" spans="1:13" x14ac:dyDescent="0.3">
      <c r="A469" t="s">
        <v>1271</v>
      </c>
      <c r="B469" t="s">
        <v>1169</v>
      </c>
      <c r="C469">
        <v>950</v>
      </c>
      <c r="D469">
        <v>959.9</v>
      </c>
      <c r="E469">
        <v>941</v>
      </c>
      <c r="F469">
        <v>950</v>
      </c>
      <c r="G469">
        <v>950</v>
      </c>
      <c r="H469">
        <v>950</v>
      </c>
      <c r="I469">
        <v>112</v>
      </c>
      <c r="J469">
        <v>106365.95</v>
      </c>
      <c r="K469" s="3">
        <v>44344</v>
      </c>
      <c r="L469">
        <v>7</v>
      </c>
      <c r="M469" t="s">
        <v>1276</v>
      </c>
    </row>
    <row r="470" spans="1:13" x14ac:dyDescent="0.3">
      <c r="A470" t="s">
        <v>1271</v>
      </c>
      <c r="B470" t="s">
        <v>1277</v>
      </c>
      <c r="C470">
        <v>1018.4</v>
      </c>
      <c r="D470">
        <v>1018.4</v>
      </c>
      <c r="E470">
        <v>989.1</v>
      </c>
      <c r="F470">
        <v>989.1</v>
      </c>
      <c r="G470">
        <v>989.1</v>
      </c>
      <c r="H470">
        <v>995</v>
      </c>
      <c r="I470">
        <v>20</v>
      </c>
      <c r="J470">
        <v>20090</v>
      </c>
      <c r="K470" s="3">
        <v>44344</v>
      </c>
      <c r="L470">
        <v>3</v>
      </c>
      <c r="M470" t="s">
        <v>1278</v>
      </c>
    </row>
    <row r="471" spans="1:13" x14ac:dyDescent="0.3">
      <c r="A471" t="s">
        <v>1271</v>
      </c>
      <c r="B471" t="s">
        <v>1279</v>
      </c>
      <c r="C471">
        <v>1022</v>
      </c>
      <c r="D471">
        <v>1022.5</v>
      </c>
      <c r="E471">
        <v>1022</v>
      </c>
      <c r="F471">
        <v>1022.5</v>
      </c>
      <c r="G471">
        <v>1022.5</v>
      </c>
      <c r="H471">
        <v>1021.27</v>
      </c>
      <c r="I471">
        <v>60</v>
      </c>
      <c r="J471">
        <v>61340</v>
      </c>
      <c r="K471" s="3">
        <v>44344</v>
      </c>
      <c r="L471">
        <v>3</v>
      </c>
      <c r="M471" t="s">
        <v>1280</v>
      </c>
    </row>
    <row r="472" spans="1:13" x14ac:dyDescent="0.3">
      <c r="A472" t="s">
        <v>1271</v>
      </c>
      <c r="B472" t="s">
        <v>1186</v>
      </c>
      <c r="C472">
        <v>1225</v>
      </c>
      <c r="D472">
        <v>1249.6500000000001</v>
      </c>
      <c r="E472">
        <v>1225</v>
      </c>
      <c r="F472">
        <v>1249.6500000000001</v>
      </c>
      <c r="G472">
        <v>1249.6500000000001</v>
      </c>
      <c r="H472">
        <v>1245</v>
      </c>
      <c r="I472">
        <v>99</v>
      </c>
      <c r="J472">
        <v>121761.7</v>
      </c>
      <c r="K472" s="3">
        <v>44344</v>
      </c>
      <c r="L472">
        <v>4</v>
      </c>
      <c r="M472" t="s">
        <v>1281</v>
      </c>
    </row>
    <row r="473" spans="1:13" x14ac:dyDescent="0.3">
      <c r="A473" t="s">
        <v>1271</v>
      </c>
      <c r="B473" t="s">
        <v>1171</v>
      </c>
      <c r="C473">
        <v>992</v>
      </c>
      <c r="D473">
        <v>995</v>
      </c>
      <c r="E473">
        <v>988</v>
      </c>
      <c r="F473">
        <v>988</v>
      </c>
      <c r="G473">
        <v>988</v>
      </c>
      <c r="H473">
        <v>988</v>
      </c>
      <c r="I473">
        <v>103</v>
      </c>
      <c r="J473">
        <v>101954.2</v>
      </c>
      <c r="K473" s="3">
        <v>44344</v>
      </c>
      <c r="L473">
        <v>13</v>
      </c>
      <c r="M473" t="s">
        <v>1282</v>
      </c>
    </row>
    <row r="474" spans="1:13" x14ac:dyDescent="0.3">
      <c r="A474" t="s">
        <v>1271</v>
      </c>
      <c r="B474" t="s">
        <v>1173</v>
      </c>
      <c r="C474">
        <v>1003</v>
      </c>
      <c r="D474">
        <v>1006</v>
      </c>
      <c r="E474">
        <v>1000.5</v>
      </c>
      <c r="F474">
        <v>1005.98</v>
      </c>
      <c r="G474">
        <v>1006</v>
      </c>
      <c r="H474">
        <v>1006</v>
      </c>
      <c r="I474">
        <v>124</v>
      </c>
      <c r="J474">
        <v>124558</v>
      </c>
      <c r="K474" s="3">
        <v>44344</v>
      </c>
      <c r="L474">
        <v>7</v>
      </c>
      <c r="M474" t="s">
        <v>1283</v>
      </c>
    </row>
    <row r="475" spans="1:13" x14ac:dyDescent="0.3">
      <c r="A475" t="s">
        <v>1271</v>
      </c>
      <c r="B475" t="s">
        <v>1189</v>
      </c>
      <c r="C475">
        <v>1200</v>
      </c>
      <c r="D475">
        <v>1200</v>
      </c>
      <c r="E475">
        <v>1200</v>
      </c>
      <c r="F475">
        <v>1200</v>
      </c>
      <c r="G475">
        <v>1200</v>
      </c>
      <c r="H475">
        <v>1212</v>
      </c>
      <c r="I475">
        <v>50</v>
      </c>
      <c r="J475">
        <v>60000</v>
      </c>
      <c r="K475" s="3">
        <v>44344</v>
      </c>
      <c r="L475">
        <v>1</v>
      </c>
      <c r="M475" t="s">
        <v>1284</v>
      </c>
    </row>
    <row r="476" spans="1:13" x14ac:dyDescent="0.3">
      <c r="A476" t="s">
        <v>1271</v>
      </c>
      <c r="B476" t="s">
        <v>1285</v>
      </c>
      <c r="C476">
        <v>1004</v>
      </c>
      <c r="D476">
        <v>1007.9</v>
      </c>
      <c r="E476">
        <v>998</v>
      </c>
      <c r="F476">
        <v>998</v>
      </c>
      <c r="G476">
        <v>998</v>
      </c>
      <c r="H476">
        <v>1000</v>
      </c>
      <c r="I476">
        <v>555</v>
      </c>
      <c r="J476">
        <v>556129.30000000005</v>
      </c>
      <c r="K476" s="3">
        <v>44344</v>
      </c>
      <c r="L476">
        <v>28</v>
      </c>
      <c r="M476" t="s">
        <v>1286</v>
      </c>
    </row>
    <row r="477" spans="1:13" x14ac:dyDescent="0.3">
      <c r="A477" t="s">
        <v>1271</v>
      </c>
      <c r="B477" t="s">
        <v>1191</v>
      </c>
      <c r="C477">
        <v>976.2</v>
      </c>
      <c r="D477">
        <v>1000.1</v>
      </c>
      <c r="E477">
        <v>976.2</v>
      </c>
      <c r="F477">
        <v>999</v>
      </c>
      <c r="G477">
        <v>999</v>
      </c>
      <c r="H477">
        <v>995</v>
      </c>
      <c r="I477">
        <v>1232</v>
      </c>
      <c r="J477">
        <v>1224728.3999999999</v>
      </c>
      <c r="K477" s="3">
        <v>44344</v>
      </c>
      <c r="L477">
        <v>30</v>
      </c>
      <c r="M477" t="s">
        <v>1287</v>
      </c>
    </row>
    <row r="478" spans="1:13" x14ac:dyDescent="0.3">
      <c r="A478" t="s">
        <v>1288</v>
      </c>
      <c r="B478" t="s">
        <v>411</v>
      </c>
      <c r="C478">
        <v>66.900000000000006</v>
      </c>
      <c r="D478">
        <v>67.349999999999994</v>
      </c>
      <c r="E478">
        <v>64.5</v>
      </c>
      <c r="F478">
        <v>64.8</v>
      </c>
      <c r="G478">
        <v>65.099999999999994</v>
      </c>
      <c r="H478">
        <v>66.099999999999994</v>
      </c>
      <c r="I478">
        <v>1957573</v>
      </c>
      <c r="J478">
        <v>128887151.2</v>
      </c>
      <c r="K478" s="3">
        <v>44344</v>
      </c>
      <c r="L478">
        <v>8784</v>
      </c>
      <c r="M478" t="s">
        <v>1289</v>
      </c>
    </row>
    <row r="479" spans="1:13" x14ac:dyDescent="0.3">
      <c r="A479" t="s">
        <v>1290</v>
      </c>
      <c r="B479" t="s">
        <v>756</v>
      </c>
      <c r="C479">
        <v>3.15</v>
      </c>
      <c r="D479">
        <v>3.15</v>
      </c>
      <c r="E479">
        <v>2.95</v>
      </c>
      <c r="F479">
        <v>3</v>
      </c>
      <c r="G479">
        <v>3</v>
      </c>
      <c r="H479">
        <v>3.05</v>
      </c>
      <c r="I479">
        <v>44200</v>
      </c>
      <c r="J479">
        <v>133496.54999999999</v>
      </c>
      <c r="K479" s="3">
        <v>44344</v>
      </c>
      <c r="L479">
        <v>95</v>
      </c>
      <c r="M479" t="s">
        <v>1291</v>
      </c>
    </row>
    <row r="480" spans="1:13" x14ac:dyDescent="0.3">
      <c r="A480" t="s">
        <v>1292</v>
      </c>
      <c r="B480" t="s">
        <v>1293</v>
      </c>
      <c r="C480">
        <v>1565</v>
      </c>
      <c r="D480">
        <v>1565</v>
      </c>
      <c r="E480">
        <v>1565</v>
      </c>
      <c r="F480">
        <v>1565</v>
      </c>
      <c r="G480">
        <v>1565</v>
      </c>
      <c r="H480">
        <v>1525.2</v>
      </c>
      <c r="I480">
        <v>10</v>
      </c>
      <c r="J480">
        <v>15650</v>
      </c>
      <c r="K480" s="3">
        <v>44344</v>
      </c>
      <c r="L480">
        <v>1</v>
      </c>
      <c r="M480" t="s">
        <v>1294</v>
      </c>
    </row>
    <row r="481" spans="1:13" x14ac:dyDescent="0.3">
      <c r="A481" t="s">
        <v>1292</v>
      </c>
      <c r="B481" t="s">
        <v>1157</v>
      </c>
      <c r="C481">
        <v>971.99</v>
      </c>
      <c r="D481">
        <v>971.99</v>
      </c>
      <c r="E481">
        <v>971.99</v>
      </c>
      <c r="F481">
        <v>971.99</v>
      </c>
      <c r="G481">
        <v>971.99</v>
      </c>
      <c r="H481">
        <v>971</v>
      </c>
      <c r="I481">
        <v>5</v>
      </c>
      <c r="J481">
        <v>4859.95</v>
      </c>
      <c r="K481" s="3">
        <v>44344</v>
      </c>
      <c r="L481">
        <v>1</v>
      </c>
      <c r="M481" t="s">
        <v>1295</v>
      </c>
    </row>
    <row r="482" spans="1:13" x14ac:dyDescent="0.3">
      <c r="A482" t="s">
        <v>1292</v>
      </c>
      <c r="B482" t="s">
        <v>1159</v>
      </c>
      <c r="C482">
        <v>1005.2</v>
      </c>
      <c r="D482">
        <v>1030</v>
      </c>
      <c r="E482">
        <v>1005.2</v>
      </c>
      <c r="F482">
        <v>1016</v>
      </c>
      <c r="G482">
        <v>1016</v>
      </c>
      <c r="H482">
        <v>1015.06</v>
      </c>
      <c r="I482">
        <v>811</v>
      </c>
      <c r="J482">
        <v>829188.95</v>
      </c>
      <c r="K482" s="3">
        <v>44344</v>
      </c>
      <c r="L482">
        <v>11</v>
      </c>
      <c r="M482" t="s">
        <v>1296</v>
      </c>
    </row>
    <row r="483" spans="1:13" x14ac:dyDescent="0.3">
      <c r="A483" t="s">
        <v>1292</v>
      </c>
      <c r="B483" t="s">
        <v>1161</v>
      </c>
      <c r="C483">
        <v>1349.99</v>
      </c>
      <c r="D483">
        <v>1350</v>
      </c>
      <c r="E483">
        <v>1349.99</v>
      </c>
      <c r="F483">
        <v>1350</v>
      </c>
      <c r="G483">
        <v>1350</v>
      </c>
      <c r="H483">
        <v>1325</v>
      </c>
      <c r="I483">
        <v>316</v>
      </c>
      <c r="J483">
        <v>426596.94</v>
      </c>
      <c r="K483" s="3">
        <v>44344</v>
      </c>
      <c r="L483">
        <v>9</v>
      </c>
      <c r="M483" t="s">
        <v>1297</v>
      </c>
    </row>
    <row r="484" spans="1:13" x14ac:dyDescent="0.3">
      <c r="A484" t="s">
        <v>1298</v>
      </c>
      <c r="B484" t="s">
        <v>411</v>
      </c>
      <c r="C484">
        <v>2630</v>
      </c>
      <c r="D484">
        <v>2710</v>
      </c>
      <c r="E484">
        <v>2626.1</v>
      </c>
      <c r="F484">
        <v>2638.45</v>
      </c>
      <c r="G484">
        <v>2635</v>
      </c>
      <c r="H484">
        <v>2604.0500000000002</v>
      </c>
      <c r="I484">
        <v>2284342</v>
      </c>
      <c r="J484">
        <v>6087892782.5500002</v>
      </c>
      <c r="K484" s="3">
        <v>44344</v>
      </c>
      <c r="L484">
        <v>121705</v>
      </c>
      <c r="M484" t="s">
        <v>1299</v>
      </c>
    </row>
    <row r="485" spans="1:13" x14ac:dyDescent="0.3">
      <c r="A485" t="s">
        <v>1300</v>
      </c>
      <c r="B485" t="s">
        <v>411</v>
      </c>
      <c r="C485">
        <v>423</v>
      </c>
      <c r="D485">
        <v>424.05</v>
      </c>
      <c r="E485">
        <v>414.8</v>
      </c>
      <c r="F485">
        <v>415.7</v>
      </c>
      <c r="G485">
        <v>415</v>
      </c>
      <c r="H485">
        <v>421.85</v>
      </c>
      <c r="I485">
        <v>152782</v>
      </c>
      <c r="J485">
        <v>63735487</v>
      </c>
      <c r="K485" s="3">
        <v>44344</v>
      </c>
      <c r="L485">
        <v>3930</v>
      </c>
      <c r="M485" t="s">
        <v>1301</v>
      </c>
    </row>
    <row r="486" spans="1:13" x14ac:dyDescent="0.3">
      <c r="A486" t="s">
        <v>1302</v>
      </c>
      <c r="B486" t="s">
        <v>457</v>
      </c>
      <c r="C486">
        <v>83.6</v>
      </c>
      <c r="D486">
        <v>83.6</v>
      </c>
      <c r="E486">
        <v>83.6</v>
      </c>
      <c r="F486">
        <v>83.6</v>
      </c>
      <c r="G486">
        <v>83.6</v>
      </c>
      <c r="H486">
        <v>88</v>
      </c>
      <c r="I486">
        <v>800</v>
      </c>
      <c r="J486">
        <v>66880</v>
      </c>
      <c r="K486" s="3">
        <v>44344</v>
      </c>
      <c r="L486">
        <v>1</v>
      </c>
      <c r="M486" t="s">
        <v>1303</v>
      </c>
    </row>
    <row r="487" spans="1:13" x14ac:dyDescent="0.3">
      <c r="A487" t="s">
        <v>1304</v>
      </c>
      <c r="B487" t="s">
        <v>411</v>
      </c>
      <c r="C487">
        <v>318.7</v>
      </c>
      <c r="D487">
        <v>318.7</v>
      </c>
      <c r="E487">
        <v>305</v>
      </c>
      <c r="F487">
        <v>307.89999999999998</v>
      </c>
      <c r="G487">
        <v>312</v>
      </c>
      <c r="H487">
        <v>311.60000000000002</v>
      </c>
      <c r="I487">
        <v>50536</v>
      </c>
      <c r="J487">
        <v>15799265.65</v>
      </c>
      <c r="K487" s="3">
        <v>44344</v>
      </c>
      <c r="L487">
        <v>3268</v>
      </c>
      <c r="M487" t="s">
        <v>1305</v>
      </c>
    </row>
    <row r="488" spans="1:13" x14ac:dyDescent="0.3">
      <c r="A488" t="s">
        <v>1306</v>
      </c>
      <c r="B488" t="s">
        <v>411</v>
      </c>
      <c r="C488">
        <v>113.75</v>
      </c>
      <c r="D488">
        <v>114.4</v>
      </c>
      <c r="E488">
        <v>109.55</v>
      </c>
      <c r="F488">
        <v>110.45</v>
      </c>
      <c r="G488">
        <v>110.5</v>
      </c>
      <c r="H488">
        <v>113.15</v>
      </c>
      <c r="I488">
        <v>1174802</v>
      </c>
      <c r="J488">
        <v>130974190.95</v>
      </c>
      <c r="K488" s="3">
        <v>44344</v>
      </c>
      <c r="L488">
        <v>14528</v>
      </c>
      <c r="M488" t="s">
        <v>1307</v>
      </c>
    </row>
    <row r="489" spans="1:13" x14ac:dyDescent="0.3">
      <c r="A489" t="s">
        <v>1308</v>
      </c>
      <c r="B489" t="s">
        <v>411</v>
      </c>
      <c r="C489">
        <v>353.95</v>
      </c>
      <c r="D489">
        <v>392.95</v>
      </c>
      <c r="E489">
        <v>350.3</v>
      </c>
      <c r="F489">
        <v>363.65</v>
      </c>
      <c r="G489">
        <v>369</v>
      </c>
      <c r="H489">
        <v>354.6</v>
      </c>
      <c r="I489">
        <v>24401</v>
      </c>
      <c r="J489">
        <v>9149723.4499999993</v>
      </c>
      <c r="K489" s="3">
        <v>44344</v>
      </c>
      <c r="L489">
        <v>1640</v>
      </c>
      <c r="M489" t="s">
        <v>1309</v>
      </c>
    </row>
    <row r="490" spans="1:13" x14ac:dyDescent="0.3">
      <c r="A490" t="s">
        <v>1310</v>
      </c>
      <c r="B490" t="s">
        <v>411</v>
      </c>
      <c r="C490">
        <v>106.5</v>
      </c>
      <c r="D490">
        <v>106.8</v>
      </c>
      <c r="E490">
        <v>103</v>
      </c>
      <c r="F490">
        <v>103.35</v>
      </c>
      <c r="G490">
        <v>103.5</v>
      </c>
      <c r="H490">
        <v>104.1</v>
      </c>
      <c r="I490">
        <v>345935</v>
      </c>
      <c r="J490">
        <v>36126142.049999997</v>
      </c>
      <c r="K490" s="3">
        <v>44344</v>
      </c>
      <c r="L490">
        <v>4394</v>
      </c>
      <c r="M490" t="s">
        <v>1311</v>
      </c>
    </row>
    <row r="491" spans="1:13" x14ac:dyDescent="0.3">
      <c r="A491" t="s">
        <v>1312</v>
      </c>
      <c r="B491" t="s">
        <v>411</v>
      </c>
      <c r="C491">
        <v>105</v>
      </c>
      <c r="D491">
        <v>120.7</v>
      </c>
      <c r="E491">
        <v>103.55</v>
      </c>
      <c r="F491">
        <v>111.7</v>
      </c>
      <c r="G491">
        <v>111.8</v>
      </c>
      <c r="H491">
        <v>103.55</v>
      </c>
      <c r="I491">
        <v>10467668</v>
      </c>
      <c r="J491">
        <v>1191485413.8</v>
      </c>
      <c r="K491" s="3">
        <v>44344</v>
      </c>
      <c r="L491">
        <v>91647</v>
      </c>
      <c r="M491" t="s">
        <v>1313</v>
      </c>
    </row>
    <row r="492" spans="1:13" x14ac:dyDescent="0.3">
      <c r="A492" t="s">
        <v>1314</v>
      </c>
      <c r="B492" t="s">
        <v>411</v>
      </c>
      <c r="C492">
        <v>33.299999999999997</v>
      </c>
      <c r="D492">
        <v>33.799999999999997</v>
      </c>
      <c r="E492">
        <v>32.1</v>
      </c>
      <c r="F492">
        <v>32.25</v>
      </c>
      <c r="G492">
        <v>32.450000000000003</v>
      </c>
      <c r="H492">
        <v>32.799999999999997</v>
      </c>
      <c r="I492">
        <v>691471</v>
      </c>
      <c r="J492">
        <v>22751533.300000001</v>
      </c>
      <c r="K492" s="3">
        <v>44344</v>
      </c>
      <c r="L492">
        <v>1894</v>
      </c>
      <c r="M492" t="s">
        <v>1315</v>
      </c>
    </row>
    <row r="493" spans="1:13" x14ac:dyDescent="0.3">
      <c r="A493" t="s">
        <v>1316</v>
      </c>
      <c r="B493" t="s">
        <v>411</v>
      </c>
      <c r="C493">
        <v>129.05000000000001</v>
      </c>
      <c r="D493">
        <v>130.15</v>
      </c>
      <c r="E493">
        <v>121.35</v>
      </c>
      <c r="F493">
        <v>123.35</v>
      </c>
      <c r="G493">
        <v>124.3</v>
      </c>
      <c r="H493">
        <v>128.15</v>
      </c>
      <c r="I493">
        <v>28276</v>
      </c>
      <c r="J493">
        <v>3561547.2</v>
      </c>
      <c r="K493" s="3">
        <v>44344</v>
      </c>
      <c r="L493">
        <v>880</v>
      </c>
      <c r="M493" t="s">
        <v>1317</v>
      </c>
    </row>
    <row r="494" spans="1:13" x14ac:dyDescent="0.3">
      <c r="A494" t="s">
        <v>1318</v>
      </c>
      <c r="B494" t="s">
        <v>411</v>
      </c>
      <c r="C494">
        <v>212</v>
      </c>
      <c r="D494">
        <v>216.2</v>
      </c>
      <c r="E494">
        <v>207.7</v>
      </c>
      <c r="F494">
        <v>209.2</v>
      </c>
      <c r="G494">
        <v>209.95</v>
      </c>
      <c r="H494">
        <v>209.5</v>
      </c>
      <c r="I494">
        <v>104593</v>
      </c>
      <c r="J494">
        <v>22218246.25</v>
      </c>
      <c r="K494" s="3">
        <v>44344</v>
      </c>
      <c r="L494">
        <v>4533</v>
      </c>
      <c r="M494" t="s">
        <v>1319</v>
      </c>
    </row>
    <row r="495" spans="1:13" x14ac:dyDescent="0.3">
      <c r="A495" t="s">
        <v>1320</v>
      </c>
      <c r="B495" t="s">
        <v>411</v>
      </c>
      <c r="C495">
        <v>36.25</v>
      </c>
      <c r="D495">
        <v>36.25</v>
      </c>
      <c r="E495">
        <v>34.25</v>
      </c>
      <c r="F495">
        <v>34.85</v>
      </c>
      <c r="G495">
        <v>34.299999999999997</v>
      </c>
      <c r="H495">
        <v>35.25</v>
      </c>
      <c r="I495">
        <v>42570</v>
      </c>
      <c r="J495">
        <v>1483834.55</v>
      </c>
      <c r="K495" s="3">
        <v>44344</v>
      </c>
      <c r="L495">
        <v>429</v>
      </c>
      <c r="M495" t="s">
        <v>1321</v>
      </c>
    </row>
    <row r="496" spans="1:13" x14ac:dyDescent="0.3">
      <c r="A496" t="s">
        <v>1322</v>
      </c>
      <c r="B496" t="s">
        <v>411</v>
      </c>
      <c r="C496">
        <v>506.5</v>
      </c>
      <c r="D496">
        <v>506.9</v>
      </c>
      <c r="E496">
        <v>499.6</v>
      </c>
      <c r="F496">
        <v>503.35</v>
      </c>
      <c r="G496">
        <v>504.5</v>
      </c>
      <c r="H496">
        <v>502.4</v>
      </c>
      <c r="I496">
        <v>267261</v>
      </c>
      <c r="J496">
        <v>134757200.34999999</v>
      </c>
      <c r="K496" s="3">
        <v>44344</v>
      </c>
      <c r="L496">
        <v>11284</v>
      </c>
      <c r="M496" t="s">
        <v>1323</v>
      </c>
    </row>
    <row r="497" spans="1:13" x14ac:dyDescent="0.3">
      <c r="A497" t="s">
        <v>1324</v>
      </c>
      <c r="B497" t="s">
        <v>411</v>
      </c>
      <c r="C497">
        <v>131.19999999999999</v>
      </c>
      <c r="D497">
        <v>131.44999999999999</v>
      </c>
      <c r="E497">
        <v>124.75</v>
      </c>
      <c r="F497">
        <v>125.85</v>
      </c>
      <c r="G497">
        <v>125.95</v>
      </c>
      <c r="H497">
        <v>129.05000000000001</v>
      </c>
      <c r="I497">
        <v>50077</v>
      </c>
      <c r="J497">
        <v>6346906.5999999996</v>
      </c>
      <c r="K497" s="3">
        <v>44344</v>
      </c>
      <c r="L497">
        <v>1338</v>
      </c>
      <c r="M497" t="s">
        <v>1325</v>
      </c>
    </row>
    <row r="498" spans="1:13" x14ac:dyDescent="0.3">
      <c r="A498" t="s">
        <v>1326</v>
      </c>
      <c r="B498" t="s">
        <v>411</v>
      </c>
      <c r="C498">
        <v>62.9</v>
      </c>
      <c r="D498">
        <v>63.35</v>
      </c>
      <c r="E498">
        <v>56.7</v>
      </c>
      <c r="F498">
        <v>59.35</v>
      </c>
      <c r="G498">
        <v>59.05</v>
      </c>
      <c r="H498">
        <v>61.45</v>
      </c>
      <c r="I498">
        <v>611214</v>
      </c>
      <c r="J498">
        <v>36746120.049999997</v>
      </c>
      <c r="K498" s="3">
        <v>44344</v>
      </c>
      <c r="L498">
        <v>4933</v>
      </c>
      <c r="M498" t="s">
        <v>1327</v>
      </c>
    </row>
    <row r="499" spans="1:13" x14ac:dyDescent="0.3">
      <c r="A499" t="s">
        <v>1328</v>
      </c>
      <c r="B499" t="s">
        <v>856</v>
      </c>
      <c r="C499">
        <v>325.5</v>
      </c>
      <c r="D499">
        <v>330.6</v>
      </c>
      <c r="E499">
        <v>324.2</v>
      </c>
      <c r="F499">
        <v>327.02999999999997</v>
      </c>
      <c r="G499">
        <v>330</v>
      </c>
      <c r="H499">
        <v>326.33999999999997</v>
      </c>
      <c r="I499">
        <v>319600</v>
      </c>
      <c r="J499">
        <v>104217250</v>
      </c>
      <c r="K499" s="3">
        <v>44344</v>
      </c>
      <c r="L499">
        <v>736</v>
      </c>
      <c r="M499" t="s">
        <v>1329</v>
      </c>
    </row>
    <row r="500" spans="1:13" x14ac:dyDescent="0.3">
      <c r="A500" t="s">
        <v>1330</v>
      </c>
      <c r="B500" t="s">
        <v>756</v>
      </c>
      <c r="C500">
        <v>1.85</v>
      </c>
      <c r="D500">
        <v>1.85</v>
      </c>
      <c r="E500">
        <v>1.85</v>
      </c>
      <c r="F500">
        <v>1.85</v>
      </c>
      <c r="G500">
        <v>1.85</v>
      </c>
      <c r="H500">
        <v>1.8</v>
      </c>
      <c r="I500">
        <v>7053</v>
      </c>
      <c r="J500">
        <v>13048.05</v>
      </c>
      <c r="K500" s="3">
        <v>44344</v>
      </c>
      <c r="L500">
        <v>6</v>
      </c>
      <c r="M500" t="s">
        <v>1331</v>
      </c>
    </row>
    <row r="501" spans="1:13" x14ac:dyDescent="0.3">
      <c r="A501" t="s">
        <v>1332</v>
      </c>
      <c r="B501" t="s">
        <v>411</v>
      </c>
      <c r="C501">
        <v>83</v>
      </c>
      <c r="D501">
        <v>83.7</v>
      </c>
      <c r="E501">
        <v>78</v>
      </c>
      <c r="F501">
        <v>79</v>
      </c>
      <c r="G501">
        <v>79.349999999999994</v>
      </c>
      <c r="H501">
        <v>82.9</v>
      </c>
      <c r="I501">
        <v>185762</v>
      </c>
      <c r="J501">
        <v>14922420</v>
      </c>
      <c r="K501" s="3">
        <v>44344</v>
      </c>
      <c r="L501">
        <v>3153</v>
      </c>
      <c r="M501" t="s">
        <v>1333</v>
      </c>
    </row>
    <row r="502" spans="1:13" x14ac:dyDescent="0.3">
      <c r="A502" t="s">
        <v>1334</v>
      </c>
      <c r="B502" t="s">
        <v>411</v>
      </c>
      <c r="C502">
        <v>98.5</v>
      </c>
      <c r="D502">
        <v>99.9</v>
      </c>
      <c r="E502">
        <v>95.05</v>
      </c>
      <c r="F502">
        <v>95.65</v>
      </c>
      <c r="G502">
        <v>95.7</v>
      </c>
      <c r="H502">
        <v>96.2</v>
      </c>
      <c r="I502">
        <v>60485</v>
      </c>
      <c r="J502">
        <v>5862499.9000000004</v>
      </c>
      <c r="K502" s="3">
        <v>44344</v>
      </c>
      <c r="L502">
        <v>1478</v>
      </c>
      <c r="M502" t="s">
        <v>1335</v>
      </c>
    </row>
    <row r="503" spans="1:13" x14ac:dyDescent="0.3">
      <c r="A503" t="s">
        <v>152</v>
      </c>
      <c r="B503" t="s">
        <v>411</v>
      </c>
      <c r="C503">
        <v>1504</v>
      </c>
      <c r="D503">
        <v>1505.85</v>
      </c>
      <c r="E503">
        <v>1476.3</v>
      </c>
      <c r="F503">
        <v>1490.75</v>
      </c>
      <c r="G503">
        <v>1485</v>
      </c>
      <c r="H503">
        <v>1494</v>
      </c>
      <c r="I503">
        <v>95942</v>
      </c>
      <c r="J503">
        <v>143239242.34999999</v>
      </c>
      <c r="K503" s="3">
        <v>44344</v>
      </c>
      <c r="L503">
        <v>11310</v>
      </c>
      <c r="M503" t="s">
        <v>1336</v>
      </c>
    </row>
    <row r="504" spans="1:13" x14ac:dyDescent="0.3">
      <c r="A504" t="s">
        <v>1337</v>
      </c>
      <c r="B504" t="s">
        <v>411</v>
      </c>
      <c r="C504">
        <v>10.45</v>
      </c>
      <c r="D504">
        <v>10.45</v>
      </c>
      <c r="E504">
        <v>9.9499999999999993</v>
      </c>
      <c r="F504">
        <v>10.199999999999999</v>
      </c>
      <c r="G504">
        <v>10.4</v>
      </c>
      <c r="H504">
        <v>10.199999999999999</v>
      </c>
      <c r="I504">
        <v>53469</v>
      </c>
      <c r="J504">
        <v>545792.94999999995</v>
      </c>
      <c r="K504" s="3">
        <v>44344</v>
      </c>
      <c r="L504">
        <v>263</v>
      </c>
      <c r="M504" t="s">
        <v>1338</v>
      </c>
    </row>
    <row r="505" spans="1:13" x14ac:dyDescent="0.3">
      <c r="A505" t="s">
        <v>1339</v>
      </c>
      <c r="B505" t="s">
        <v>411</v>
      </c>
      <c r="C505">
        <v>87</v>
      </c>
      <c r="D505">
        <v>87.2</v>
      </c>
      <c r="E505">
        <v>84</v>
      </c>
      <c r="F505">
        <v>84.25</v>
      </c>
      <c r="G505">
        <v>84.9</v>
      </c>
      <c r="H505">
        <v>86.5</v>
      </c>
      <c r="I505">
        <v>4363701</v>
      </c>
      <c r="J505">
        <v>372018921</v>
      </c>
      <c r="K505" s="3">
        <v>44344</v>
      </c>
      <c r="L505">
        <v>22638</v>
      </c>
      <c r="M505" t="s">
        <v>1340</v>
      </c>
    </row>
    <row r="506" spans="1:13" x14ac:dyDescent="0.3">
      <c r="A506" t="s">
        <v>1341</v>
      </c>
      <c r="B506" t="s">
        <v>411</v>
      </c>
      <c r="C506">
        <v>187.8</v>
      </c>
      <c r="D506">
        <v>189.35</v>
      </c>
      <c r="E506">
        <v>177.3</v>
      </c>
      <c r="F506">
        <v>179.15</v>
      </c>
      <c r="G506">
        <v>179.5</v>
      </c>
      <c r="H506">
        <v>187.1</v>
      </c>
      <c r="I506">
        <v>143667</v>
      </c>
      <c r="J506">
        <v>26094394.850000001</v>
      </c>
      <c r="K506" s="3">
        <v>44344</v>
      </c>
      <c r="L506">
        <v>2783</v>
      </c>
      <c r="M506" t="s">
        <v>1342</v>
      </c>
    </row>
    <row r="507" spans="1:13" x14ac:dyDescent="0.3">
      <c r="A507" t="s">
        <v>1343</v>
      </c>
      <c r="B507" t="s">
        <v>411</v>
      </c>
      <c r="C507">
        <v>227.05</v>
      </c>
      <c r="D507">
        <v>231</v>
      </c>
      <c r="E507">
        <v>226.2</v>
      </c>
      <c r="F507">
        <v>227.05</v>
      </c>
      <c r="G507">
        <v>228.05</v>
      </c>
      <c r="H507">
        <v>227.95</v>
      </c>
      <c r="I507">
        <v>614222</v>
      </c>
      <c r="J507">
        <v>139878708.80000001</v>
      </c>
      <c r="K507" s="3">
        <v>44344</v>
      </c>
      <c r="L507">
        <v>16972</v>
      </c>
      <c r="M507" t="s">
        <v>1344</v>
      </c>
    </row>
    <row r="508" spans="1:13" x14ac:dyDescent="0.3">
      <c r="A508" t="s">
        <v>1345</v>
      </c>
      <c r="B508" t="s">
        <v>411</v>
      </c>
      <c r="C508">
        <v>448</v>
      </c>
      <c r="D508">
        <v>448.13</v>
      </c>
      <c r="E508">
        <v>425.6</v>
      </c>
      <c r="F508">
        <v>447.75</v>
      </c>
      <c r="G508">
        <v>447.75</v>
      </c>
      <c r="H508">
        <v>441.75</v>
      </c>
      <c r="I508">
        <v>69</v>
      </c>
      <c r="J508">
        <v>30464.33</v>
      </c>
      <c r="K508" s="3">
        <v>44344</v>
      </c>
      <c r="L508">
        <v>19</v>
      </c>
      <c r="M508" t="s">
        <v>1346</v>
      </c>
    </row>
    <row r="509" spans="1:13" x14ac:dyDescent="0.3">
      <c r="A509" t="s">
        <v>1347</v>
      </c>
      <c r="B509" t="s">
        <v>411</v>
      </c>
      <c r="C509">
        <v>92.4</v>
      </c>
      <c r="D509">
        <v>94.4</v>
      </c>
      <c r="E509">
        <v>91.9</v>
      </c>
      <c r="F509">
        <v>92.5</v>
      </c>
      <c r="G509">
        <v>92.6</v>
      </c>
      <c r="H509">
        <v>92.4</v>
      </c>
      <c r="I509">
        <v>1380170</v>
      </c>
      <c r="J509">
        <v>128434332.15000001</v>
      </c>
      <c r="K509" s="3">
        <v>44344</v>
      </c>
      <c r="L509">
        <v>12312</v>
      </c>
      <c r="M509" t="s">
        <v>1348</v>
      </c>
    </row>
    <row r="510" spans="1:13" x14ac:dyDescent="0.3">
      <c r="A510" t="s">
        <v>1349</v>
      </c>
      <c r="B510" t="s">
        <v>411</v>
      </c>
      <c r="C510">
        <v>63.5</v>
      </c>
      <c r="D510">
        <v>63.75</v>
      </c>
      <c r="E510">
        <v>60.65</v>
      </c>
      <c r="F510">
        <v>61.05</v>
      </c>
      <c r="G510">
        <v>61.15</v>
      </c>
      <c r="H510">
        <v>62.55</v>
      </c>
      <c r="I510">
        <v>504060</v>
      </c>
      <c r="J510">
        <v>31332657.050000001</v>
      </c>
      <c r="K510" s="3">
        <v>44344</v>
      </c>
      <c r="L510">
        <v>3126</v>
      </c>
      <c r="M510" t="s">
        <v>1350</v>
      </c>
    </row>
    <row r="511" spans="1:13" x14ac:dyDescent="0.3">
      <c r="A511" t="s">
        <v>1351</v>
      </c>
      <c r="B511" t="s">
        <v>1157</v>
      </c>
      <c r="C511">
        <v>928.85</v>
      </c>
      <c r="D511">
        <v>928.85</v>
      </c>
      <c r="E511">
        <v>920</v>
      </c>
      <c r="F511">
        <v>920</v>
      </c>
      <c r="G511">
        <v>920</v>
      </c>
      <c r="H511">
        <v>930</v>
      </c>
      <c r="I511">
        <v>85</v>
      </c>
      <c r="J511">
        <v>78332.75</v>
      </c>
      <c r="K511" s="3">
        <v>44344</v>
      </c>
      <c r="L511">
        <v>4</v>
      </c>
      <c r="M511" t="s">
        <v>1352</v>
      </c>
    </row>
    <row r="512" spans="1:13" x14ac:dyDescent="0.3">
      <c r="A512" t="s">
        <v>1353</v>
      </c>
      <c r="B512" t="s">
        <v>411</v>
      </c>
      <c r="C512">
        <v>700.7</v>
      </c>
      <c r="D512">
        <v>714.45</v>
      </c>
      <c r="E512">
        <v>689.6</v>
      </c>
      <c r="F512">
        <v>702</v>
      </c>
      <c r="G512">
        <v>695.05</v>
      </c>
      <c r="H512">
        <v>693.5</v>
      </c>
      <c r="I512">
        <v>114533</v>
      </c>
      <c r="J512">
        <v>80479329.799999997</v>
      </c>
      <c r="K512" s="3">
        <v>44344</v>
      </c>
      <c r="L512">
        <v>6176</v>
      </c>
      <c r="M512" t="s">
        <v>1354</v>
      </c>
    </row>
    <row r="513" spans="1:13" x14ac:dyDescent="0.3">
      <c r="A513" t="s">
        <v>1355</v>
      </c>
      <c r="B513" t="s">
        <v>411</v>
      </c>
      <c r="C513">
        <v>33</v>
      </c>
      <c r="D513">
        <v>33</v>
      </c>
      <c r="E513">
        <v>30.1</v>
      </c>
      <c r="F513">
        <v>30.45</v>
      </c>
      <c r="G513">
        <v>30.2</v>
      </c>
      <c r="H513">
        <v>32.65</v>
      </c>
      <c r="I513">
        <v>2269141</v>
      </c>
      <c r="J513">
        <v>70273493.299999997</v>
      </c>
      <c r="K513" s="3">
        <v>44344</v>
      </c>
      <c r="L513">
        <v>7789</v>
      </c>
      <c r="M513" t="s">
        <v>1356</v>
      </c>
    </row>
    <row r="514" spans="1:13" x14ac:dyDescent="0.3">
      <c r="A514" t="s">
        <v>315</v>
      </c>
      <c r="B514" t="s">
        <v>411</v>
      </c>
      <c r="C514">
        <v>1842</v>
      </c>
      <c r="D514">
        <v>1842.25</v>
      </c>
      <c r="E514">
        <v>1799.95</v>
      </c>
      <c r="F514">
        <v>1804.85</v>
      </c>
      <c r="G514">
        <v>1809</v>
      </c>
      <c r="H514">
        <v>1833.05</v>
      </c>
      <c r="I514">
        <v>5442</v>
      </c>
      <c r="J514">
        <v>9885576</v>
      </c>
      <c r="K514" s="3">
        <v>44344</v>
      </c>
      <c r="L514">
        <v>1022</v>
      </c>
      <c r="M514" t="s">
        <v>1357</v>
      </c>
    </row>
    <row r="515" spans="1:13" x14ac:dyDescent="0.3">
      <c r="A515" t="s">
        <v>153</v>
      </c>
      <c r="B515" t="s">
        <v>411</v>
      </c>
      <c r="C515">
        <v>1151</v>
      </c>
      <c r="D515">
        <v>1170.8499999999999</v>
      </c>
      <c r="E515">
        <v>1137.25</v>
      </c>
      <c r="F515">
        <v>1162.3499999999999</v>
      </c>
      <c r="G515">
        <v>1162.2</v>
      </c>
      <c r="H515">
        <v>1143.3</v>
      </c>
      <c r="I515">
        <v>1686225</v>
      </c>
      <c r="J515">
        <v>1948962908.55</v>
      </c>
      <c r="K515" s="3">
        <v>44344</v>
      </c>
      <c r="L515">
        <v>52502</v>
      </c>
      <c r="M515" t="s">
        <v>1358</v>
      </c>
    </row>
    <row r="516" spans="1:13" x14ac:dyDescent="0.3">
      <c r="A516" t="s">
        <v>1359</v>
      </c>
      <c r="B516" t="s">
        <v>411</v>
      </c>
      <c r="C516">
        <v>9.4</v>
      </c>
      <c r="D516">
        <v>9.75</v>
      </c>
      <c r="E516">
        <v>9.25</v>
      </c>
      <c r="F516">
        <v>9.4</v>
      </c>
      <c r="G516">
        <v>9.35</v>
      </c>
      <c r="H516">
        <v>9.1999999999999993</v>
      </c>
      <c r="I516">
        <v>298386</v>
      </c>
      <c r="J516">
        <v>2828724.1</v>
      </c>
      <c r="K516" s="3">
        <v>44344</v>
      </c>
      <c r="L516">
        <v>647</v>
      </c>
      <c r="M516" t="s">
        <v>1360</v>
      </c>
    </row>
    <row r="517" spans="1:13" x14ac:dyDescent="0.3">
      <c r="A517" t="s">
        <v>1361</v>
      </c>
      <c r="B517" t="s">
        <v>411</v>
      </c>
      <c r="C517">
        <v>141.80000000000001</v>
      </c>
      <c r="D517">
        <v>143</v>
      </c>
      <c r="E517">
        <v>137.85</v>
      </c>
      <c r="F517">
        <v>138.19999999999999</v>
      </c>
      <c r="G517">
        <v>138.94999999999999</v>
      </c>
      <c r="H517">
        <v>141.80000000000001</v>
      </c>
      <c r="I517">
        <v>201087</v>
      </c>
      <c r="J517">
        <v>28104510.050000001</v>
      </c>
      <c r="K517" s="3">
        <v>44344</v>
      </c>
      <c r="L517">
        <v>3452</v>
      </c>
      <c r="M517" t="s">
        <v>1362</v>
      </c>
    </row>
    <row r="518" spans="1:13" x14ac:dyDescent="0.3">
      <c r="A518" t="s">
        <v>1363</v>
      </c>
      <c r="B518" t="s">
        <v>411</v>
      </c>
      <c r="C518">
        <v>6.9</v>
      </c>
      <c r="D518">
        <v>7.2</v>
      </c>
      <c r="E518">
        <v>6.9</v>
      </c>
      <c r="F518">
        <v>7.2</v>
      </c>
      <c r="G518">
        <v>7.2</v>
      </c>
      <c r="H518">
        <v>6.9</v>
      </c>
      <c r="I518">
        <v>701</v>
      </c>
      <c r="J518">
        <v>4985.7</v>
      </c>
      <c r="K518" s="3">
        <v>44344</v>
      </c>
      <c r="L518">
        <v>8</v>
      </c>
      <c r="M518" t="s">
        <v>1364</v>
      </c>
    </row>
    <row r="519" spans="1:13" x14ac:dyDescent="0.3">
      <c r="A519" t="s">
        <v>1365</v>
      </c>
      <c r="B519" t="s">
        <v>411</v>
      </c>
      <c r="C519">
        <v>319.7</v>
      </c>
      <c r="D519">
        <v>320.5</v>
      </c>
      <c r="E519">
        <v>308</v>
      </c>
      <c r="F519">
        <v>310.25</v>
      </c>
      <c r="G519">
        <v>310</v>
      </c>
      <c r="H519">
        <v>318.14999999999998</v>
      </c>
      <c r="I519">
        <v>459521</v>
      </c>
      <c r="J519">
        <v>143833374.55000001</v>
      </c>
      <c r="K519" s="3">
        <v>44344</v>
      </c>
      <c r="L519">
        <v>9664</v>
      </c>
      <c r="M519" t="s">
        <v>1366</v>
      </c>
    </row>
    <row r="520" spans="1:13" x14ac:dyDescent="0.3">
      <c r="A520" t="s">
        <v>1367</v>
      </c>
      <c r="B520" t="s">
        <v>411</v>
      </c>
      <c r="C520">
        <v>413</v>
      </c>
      <c r="D520">
        <v>429</v>
      </c>
      <c r="E520">
        <v>397.55</v>
      </c>
      <c r="F520">
        <v>402.65</v>
      </c>
      <c r="G520">
        <v>403</v>
      </c>
      <c r="H520">
        <v>391.55</v>
      </c>
      <c r="I520">
        <v>638913</v>
      </c>
      <c r="J520">
        <v>259857632.65000001</v>
      </c>
      <c r="K520" s="3">
        <v>44344</v>
      </c>
      <c r="L520">
        <v>18550</v>
      </c>
      <c r="M520" t="s">
        <v>1368</v>
      </c>
    </row>
    <row r="521" spans="1:13" x14ac:dyDescent="0.3">
      <c r="A521" t="s">
        <v>1369</v>
      </c>
      <c r="B521" t="s">
        <v>423</v>
      </c>
      <c r="C521">
        <v>2.35</v>
      </c>
      <c r="D521">
        <v>2.35</v>
      </c>
      <c r="E521">
        <v>2.15</v>
      </c>
      <c r="F521">
        <v>2.2000000000000002</v>
      </c>
      <c r="G521">
        <v>2.25</v>
      </c>
      <c r="H521">
        <v>2.25</v>
      </c>
      <c r="I521">
        <v>218487</v>
      </c>
      <c r="J521">
        <v>488070.75</v>
      </c>
      <c r="K521" s="3">
        <v>44344</v>
      </c>
      <c r="L521">
        <v>558</v>
      </c>
      <c r="M521" t="s">
        <v>1370</v>
      </c>
    </row>
    <row r="522" spans="1:13" x14ac:dyDescent="0.3">
      <c r="A522" t="s">
        <v>1371</v>
      </c>
      <c r="B522" t="s">
        <v>411</v>
      </c>
      <c r="C522">
        <v>1092</v>
      </c>
      <c r="D522">
        <v>1099.9000000000001</v>
      </c>
      <c r="E522">
        <v>1024</v>
      </c>
      <c r="F522">
        <v>1050.25</v>
      </c>
      <c r="G522">
        <v>1056.6500000000001</v>
      </c>
      <c r="H522">
        <v>1092.1500000000001</v>
      </c>
      <c r="I522">
        <v>63421</v>
      </c>
      <c r="J522">
        <v>66907571</v>
      </c>
      <c r="K522" s="3">
        <v>44344</v>
      </c>
      <c r="L522">
        <v>7557</v>
      </c>
      <c r="M522" t="s">
        <v>1372</v>
      </c>
    </row>
    <row r="523" spans="1:13" x14ac:dyDescent="0.3">
      <c r="A523" t="s">
        <v>1373</v>
      </c>
      <c r="B523" t="s">
        <v>411</v>
      </c>
      <c r="C523">
        <v>190</v>
      </c>
      <c r="D523">
        <v>192.5</v>
      </c>
      <c r="E523">
        <v>189.6</v>
      </c>
      <c r="F523">
        <v>191.9</v>
      </c>
      <c r="G523">
        <v>192</v>
      </c>
      <c r="H523">
        <v>188.85</v>
      </c>
      <c r="I523">
        <v>3112808</v>
      </c>
      <c r="J523">
        <v>595618938.5</v>
      </c>
      <c r="K523" s="3">
        <v>44344</v>
      </c>
      <c r="L523">
        <v>25471</v>
      </c>
      <c r="M523" t="s">
        <v>1374</v>
      </c>
    </row>
    <row r="524" spans="1:13" x14ac:dyDescent="0.3">
      <c r="A524" t="s">
        <v>1375</v>
      </c>
      <c r="B524" t="s">
        <v>411</v>
      </c>
      <c r="C524">
        <v>620</v>
      </c>
      <c r="D524">
        <v>622.6</v>
      </c>
      <c r="E524">
        <v>617.1</v>
      </c>
      <c r="F524">
        <v>618.6</v>
      </c>
      <c r="G524">
        <v>618</v>
      </c>
      <c r="H524">
        <v>615.79999999999995</v>
      </c>
      <c r="I524">
        <v>28042</v>
      </c>
      <c r="J524">
        <v>17367763.649999999</v>
      </c>
      <c r="K524" s="3">
        <v>44344</v>
      </c>
      <c r="L524">
        <v>1793</v>
      </c>
      <c r="M524" t="s">
        <v>1376</v>
      </c>
    </row>
    <row r="525" spans="1:13" x14ac:dyDescent="0.3">
      <c r="A525" t="s">
        <v>1377</v>
      </c>
      <c r="B525" t="s">
        <v>411</v>
      </c>
      <c r="C525">
        <v>126.6</v>
      </c>
      <c r="D525">
        <v>126.8</v>
      </c>
      <c r="E525">
        <v>124</v>
      </c>
      <c r="F525">
        <v>124.55</v>
      </c>
      <c r="G525">
        <v>125.2</v>
      </c>
      <c r="H525">
        <v>125.9</v>
      </c>
      <c r="I525">
        <v>185653</v>
      </c>
      <c r="J525">
        <v>23249027.949999999</v>
      </c>
      <c r="K525" s="3">
        <v>44344</v>
      </c>
      <c r="L525">
        <v>2773</v>
      </c>
      <c r="M525" t="s">
        <v>1378</v>
      </c>
    </row>
    <row r="526" spans="1:13" x14ac:dyDescent="0.3">
      <c r="A526" t="s">
        <v>1379</v>
      </c>
      <c r="B526" t="s">
        <v>411</v>
      </c>
      <c r="C526">
        <v>938.95</v>
      </c>
      <c r="D526">
        <v>940</v>
      </c>
      <c r="E526">
        <v>900</v>
      </c>
      <c r="F526">
        <v>910.25</v>
      </c>
      <c r="G526">
        <v>907</v>
      </c>
      <c r="H526">
        <v>922.3</v>
      </c>
      <c r="I526">
        <v>34734</v>
      </c>
      <c r="J526">
        <v>31784815.199999999</v>
      </c>
      <c r="K526" s="3">
        <v>44344</v>
      </c>
      <c r="L526">
        <v>3568</v>
      </c>
      <c r="M526" t="s">
        <v>1380</v>
      </c>
    </row>
    <row r="527" spans="1:13" x14ac:dyDescent="0.3">
      <c r="A527" t="s">
        <v>1381</v>
      </c>
      <c r="B527" t="s">
        <v>411</v>
      </c>
      <c r="C527">
        <v>90.1</v>
      </c>
      <c r="D527">
        <v>92.2</v>
      </c>
      <c r="E527">
        <v>87.6</v>
      </c>
      <c r="F527">
        <v>88.95</v>
      </c>
      <c r="G527">
        <v>89.1</v>
      </c>
      <c r="H527">
        <v>89.1</v>
      </c>
      <c r="I527">
        <v>567154</v>
      </c>
      <c r="J527">
        <v>50594079.850000001</v>
      </c>
      <c r="K527" s="3">
        <v>44344</v>
      </c>
      <c r="L527">
        <v>4205</v>
      </c>
      <c r="M527" t="s">
        <v>1382</v>
      </c>
    </row>
    <row r="528" spans="1:13" x14ac:dyDescent="0.3">
      <c r="A528" t="s">
        <v>1383</v>
      </c>
      <c r="B528" t="s">
        <v>411</v>
      </c>
      <c r="C528">
        <v>6.95</v>
      </c>
      <c r="D528">
        <v>6.95</v>
      </c>
      <c r="E528">
        <v>6.8</v>
      </c>
      <c r="F528">
        <v>6.85</v>
      </c>
      <c r="G528">
        <v>6.9</v>
      </c>
      <c r="H528">
        <v>6.9</v>
      </c>
      <c r="I528">
        <v>2857156</v>
      </c>
      <c r="J528">
        <v>19631630.449999999</v>
      </c>
      <c r="K528" s="3">
        <v>44344</v>
      </c>
      <c r="L528">
        <v>3611</v>
      </c>
      <c r="M528" t="s">
        <v>1384</v>
      </c>
    </row>
    <row r="529" spans="1:13" x14ac:dyDescent="0.3">
      <c r="A529" t="s">
        <v>1385</v>
      </c>
      <c r="B529" t="s">
        <v>423</v>
      </c>
      <c r="C529">
        <v>1.1499999999999999</v>
      </c>
      <c r="D529">
        <v>1.1499999999999999</v>
      </c>
      <c r="E529">
        <v>1.1000000000000001</v>
      </c>
      <c r="F529">
        <v>1.1499999999999999</v>
      </c>
      <c r="G529">
        <v>1.1499999999999999</v>
      </c>
      <c r="H529">
        <v>1.1000000000000001</v>
      </c>
      <c r="I529">
        <v>10267979</v>
      </c>
      <c r="J529">
        <v>11769597.6</v>
      </c>
      <c r="K529" s="3">
        <v>44344</v>
      </c>
      <c r="L529">
        <v>3866</v>
      </c>
      <c r="M529" t="s">
        <v>1386</v>
      </c>
    </row>
    <row r="530" spans="1:13" x14ac:dyDescent="0.3">
      <c r="A530" t="s">
        <v>1387</v>
      </c>
      <c r="B530" t="s">
        <v>411</v>
      </c>
      <c r="C530">
        <v>332</v>
      </c>
      <c r="D530">
        <v>340</v>
      </c>
      <c r="E530">
        <v>330.4</v>
      </c>
      <c r="F530">
        <v>335.6</v>
      </c>
      <c r="G530">
        <v>335</v>
      </c>
      <c r="H530">
        <v>329.15</v>
      </c>
      <c r="I530">
        <v>618238</v>
      </c>
      <c r="J530">
        <v>207759059.34999999</v>
      </c>
      <c r="K530" s="3">
        <v>44344</v>
      </c>
      <c r="L530">
        <v>10178</v>
      </c>
      <c r="M530" t="s">
        <v>1388</v>
      </c>
    </row>
    <row r="531" spans="1:13" x14ac:dyDescent="0.3">
      <c r="A531" t="s">
        <v>1389</v>
      </c>
      <c r="B531" t="s">
        <v>411</v>
      </c>
      <c r="C531">
        <v>88.85</v>
      </c>
      <c r="D531">
        <v>89.4</v>
      </c>
      <c r="E531">
        <v>87.65</v>
      </c>
      <c r="F531">
        <v>89</v>
      </c>
      <c r="G531">
        <v>88.7</v>
      </c>
      <c r="H531">
        <v>88.05</v>
      </c>
      <c r="I531">
        <v>24897756</v>
      </c>
      <c r="J531">
        <v>2204565963.4499998</v>
      </c>
      <c r="K531" s="3">
        <v>44344</v>
      </c>
      <c r="L531">
        <v>61010</v>
      </c>
      <c r="M531" t="s">
        <v>1390</v>
      </c>
    </row>
    <row r="532" spans="1:13" x14ac:dyDescent="0.3">
      <c r="A532" t="s">
        <v>1391</v>
      </c>
      <c r="B532" t="s">
        <v>411</v>
      </c>
      <c r="C532">
        <v>9.1999999999999993</v>
      </c>
      <c r="D532">
        <v>9.1999999999999993</v>
      </c>
      <c r="E532">
        <v>9</v>
      </c>
      <c r="F532">
        <v>9.1</v>
      </c>
      <c r="G532">
        <v>9.15</v>
      </c>
      <c r="H532">
        <v>9.1</v>
      </c>
      <c r="I532">
        <v>502979</v>
      </c>
      <c r="J532">
        <v>4575464.3499999996</v>
      </c>
      <c r="K532" s="3">
        <v>44344</v>
      </c>
      <c r="L532">
        <v>821</v>
      </c>
      <c r="M532" t="s">
        <v>1392</v>
      </c>
    </row>
    <row r="533" spans="1:13" x14ac:dyDescent="0.3">
      <c r="A533" t="s">
        <v>1393</v>
      </c>
      <c r="B533" t="s">
        <v>411</v>
      </c>
      <c r="C533">
        <v>12.95</v>
      </c>
      <c r="D533">
        <v>12.95</v>
      </c>
      <c r="E533">
        <v>12</v>
      </c>
      <c r="F533">
        <v>12.2</v>
      </c>
      <c r="G533">
        <v>12.25</v>
      </c>
      <c r="H533">
        <v>12.6</v>
      </c>
      <c r="I533">
        <v>69177</v>
      </c>
      <c r="J533">
        <v>851842.25</v>
      </c>
      <c r="K533" s="3">
        <v>44344</v>
      </c>
      <c r="L533">
        <v>256</v>
      </c>
      <c r="M533" t="s">
        <v>1394</v>
      </c>
    </row>
    <row r="534" spans="1:13" x14ac:dyDescent="0.3">
      <c r="A534" t="s">
        <v>1395</v>
      </c>
      <c r="B534" t="s">
        <v>411</v>
      </c>
      <c r="C534">
        <v>699.8</v>
      </c>
      <c r="D534">
        <v>709</v>
      </c>
      <c r="E534">
        <v>661.05</v>
      </c>
      <c r="F534">
        <v>666.15</v>
      </c>
      <c r="G534">
        <v>673</v>
      </c>
      <c r="H534">
        <v>694.25</v>
      </c>
      <c r="I534">
        <v>113520</v>
      </c>
      <c r="J534">
        <v>77442215.75</v>
      </c>
      <c r="K534" s="3">
        <v>44344</v>
      </c>
      <c r="L534">
        <v>9969</v>
      </c>
      <c r="M534" t="s">
        <v>1396</v>
      </c>
    </row>
    <row r="535" spans="1:13" x14ac:dyDescent="0.3">
      <c r="A535" t="s">
        <v>1397</v>
      </c>
      <c r="B535" t="s">
        <v>411</v>
      </c>
      <c r="C535">
        <v>95.65</v>
      </c>
      <c r="D535">
        <v>102.5</v>
      </c>
      <c r="E535">
        <v>94.9</v>
      </c>
      <c r="F535">
        <v>99.45</v>
      </c>
      <c r="G535">
        <v>99.5</v>
      </c>
      <c r="H535">
        <v>94.9</v>
      </c>
      <c r="I535">
        <v>857171</v>
      </c>
      <c r="J535">
        <v>84383019.700000003</v>
      </c>
      <c r="K535" s="3">
        <v>44344</v>
      </c>
      <c r="L535">
        <v>7648</v>
      </c>
      <c r="M535" t="s">
        <v>1398</v>
      </c>
    </row>
    <row r="536" spans="1:13" x14ac:dyDescent="0.3">
      <c r="A536" t="s">
        <v>20</v>
      </c>
      <c r="B536" t="s">
        <v>411</v>
      </c>
      <c r="C536">
        <v>464.9</v>
      </c>
      <c r="D536">
        <v>465</v>
      </c>
      <c r="E536">
        <v>446.3</v>
      </c>
      <c r="F536">
        <v>449.95</v>
      </c>
      <c r="G536">
        <v>448.65</v>
      </c>
      <c r="H536">
        <v>459.85</v>
      </c>
      <c r="I536">
        <v>586196</v>
      </c>
      <c r="J536">
        <v>265926360.84999999</v>
      </c>
      <c r="K536" s="3">
        <v>44344</v>
      </c>
      <c r="L536">
        <v>14715</v>
      </c>
      <c r="M536" t="s">
        <v>1399</v>
      </c>
    </row>
    <row r="537" spans="1:13" x14ac:dyDescent="0.3">
      <c r="A537" t="s">
        <v>238</v>
      </c>
      <c r="B537" t="s">
        <v>411</v>
      </c>
      <c r="C537">
        <v>3100</v>
      </c>
      <c r="D537">
        <v>3175</v>
      </c>
      <c r="E537">
        <v>2990.05</v>
      </c>
      <c r="F537">
        <v>3003.1</v>
      </c>
      <c r="G537">
        <v>3015</v>
      </c>
      <c r="H537">
        <v>3250.45</v>
      </c>
      <c r="I537">
        <v>186067</v>
      </c>
      <c r="J537">
        <v>571584564.60000002</v>
      </c>
      <c r="K537" s="3">
        <v>44344</v>
      </c>
      <c r="L537">
        <v>30686</v>
      </c>
      <c r="M537" t="s">
        <v>1400</v>
      </c>
    </row>
    <row r="538" spans="1:13" x14ac:dyDescent="0.3">
      <c r="A538" t="s">
        <v>1401</v>
      </c>
      <c r="B538" t="s">
        <v>411</v>
      </c>
      <c r="C538">
        <v>174.4</v>
      </c>
      <c r="D538">
        <v>176.3</v>
      </c>
      <c r="E538">
        <v>170.3</v>
      </c>
      <c r="F538">
        <v>171.25</v>
      </c>
      <c r="G538">
        <v>172.4</v>
      </c>
      <c r="H538">
        <v>173.5</v>
      </c>
      <c r="I538">
        <v>644997</v>
      </c>
      <c r="J538">
        <v>111535345.75</v>
      </c>
      <c r="K538" s="3">
        <v>44344</v>
      </c>
      <c r="L538">
        <v>11310</v>
      </c>
      <c r="M538" t="s">
        <v>1402</v>
      </c>
    </row>
    <row r="539" spans="1:13" x14ac:dyDescent="0.3">
      <c r="A539" t="s">
        <v>1403</v>
      </c>
      <c r="B539" t="s">
        <v>423</v>
      </c>
      <c r="C539">
        <v>25</v>
      </c>
      <c r="D539">
        <v>25.6</v>
      </c>
      <c r="E539">
        <v>25</v>
      </c>
      <c r="F539">
        <v>25.5</v>
      </c>
      <c r="G539">
        <v>25.5</v>
      </c>
      <c r="H539">
        <v>25.3</v>
      </c>
      <c r="I539">
        <v>7295</v>
      </c>
      <c r="J539">
        <v>184630.39999999999</v>
      </c>
      <c r="K539" s="3">
        <v>44344</v>
      </c>
      <c r="L539">
        <v>19</v>
      </c>
      <c r="M539" t="s">
        <v>1404</v>
      </c>
    </row>
    <row r="540" spans="1:13" x14ac:dyDescent="0.3">
      <c r="A540" t="s">
        <v>1405</v>
      </c>
      <c r="B540" t="s">
        <v>411</v>
      </c>
      <c r="C540">
        <v>54.95</v>
      </c>
      <c r="D540">
        <v>55.6</v>
      </c>
      <c r="E540">
        <v>53.9</v>
      </c>
      <c r="F540">
        <v>54.9</v>
      </c>
      <c r="G540">
        <v>55</v>
      </c>
      <c r="H540">
        <v>54.35</v>
      </c>
      <c r="I540">
        <v>78357</v>
      </c>
      <c r="J540">
        <v>4269142.3</v>
      </c>
      <c r="K540" s="3">
        <v>44344</v>
      </c>
      <c r="L540">
        <v>803</v>
      </c>
      <c r="M540" t="s">
        <v>1406</v>
      </c>
    </row>
    <row r="541" spans="1:13" x14ac:dyDescent="0.3">
      <c r="A541" t="s">
        <v>1407</v>
      </c>
      <c r="B541" t="s">
        <v>411</v>
      </c>
      <c r="C541">
        <v>833</v>
      </c>
      <c r="D541">
        <v>856.65</v>
      </c>
      <c r="E541">
        <v>814</v>
      </c>
      <c r="F541">
        <v>818.45</v>
      </c>
      <c r="G541">
        <v>819</v>
      </c>
      <c r="H541">
        <v>833.7</v>
      </c>
      <c r="I541">
        <v>78690</v>
      </c>
      <c r="J541">
        <v>65283256.950000003</v>
      </c>
      <c r="K541" s="3">
        <v>44344</v>
      </c>
      <c r="L541">
        <v>4788</v>
      </c>
      <c r="M541" t="s">
        <v>1408</v>
      </c>
    </row>
    <row r="542" spans="1:13" x14ac:dyDescent="0.3">
      <c r="A542" t="s">
        <v>307</v>
      </c>
      <c r="B542" t="s">
        <v>411</v>
      </c>
      <c r="C542">
        <v>309</v>
      </c>
      <c r="D542">
        <v>312.8</v>
      </c>
      <c r="E542">
        <v>301.25</v>
      </c>
      <c r="F542">
        <v>303.35000000000002</v>
      </c>
      <c r="G542">
        <v>304.8</v>
      </c>
      <c r="H542">
        <v>307.10000000000002</v>
      </c>
      <c r="I542">
        <v>281389</v>
      </c>
      <c r="J542">
        <v>86306909.950000003</v>
      </c>
      <c r="K542" s="3">
        <v>44344</v>
      </c>
      <c r="L542">
        <v>6954</v>
      </c>
      <c r="M542" t="s">
        <v>1409</v>
      </c>
    </row>
    <row r="543" spans="1:13" x14ac:dyDescent="0.3">
      <c r="A543" t="s">
        <v>1410</v>
      </c>
      <c r="B543" t="s">
        <v>411</v>
      </c>
      <c r="C543">
        <v>15.4</v>
      </c>
      <c r="D543">
        <v>15.4</v>
      </c>
      <c r="E543">
        <v>14.4</v>
      </c>
      <c r="F543">
        <v>14.5</v>
      </c>
      <c r="G543">
        <v>14.45</v>
      </c>
      <c r="H543">
        <v>14.8</v>
      </c>
      <c r="I543">
        <v>113068</v>
      </c>
      <c r="J543">
        <v>1643857.45</v>
      </c>
      <c r="K543" s="3">
        <v>44344</v>
      </c>
      <c r="L543">
        <v>232</v>
      </c>
      <c r="M543" t="s">
        <v>1411</v>
      </c>
    </row>
    <row r="544" spans="1:13" x14ac:dyDescent="0.3">
      <c r="A544" t="s">
        <v>1412</v>
      </c>
      <c r="B544" t="s">
        <v>411</v>
      </c>
      <c r="C544">
        <v>1267.45</v>
      </c>
      <c r="D544">
        <v>1272</v>
      </c>
      <c r="E544">
        <v>1242.0999999999999</v>
      </c>
      <c r="F544">
        <v>1247.05</v>
      </c>
      <c r="G544">
        <v>1249.95</v>
      </c>
      <c r="H544">
        <v>1255.8</v>
      </c>
      <c r="I544">
        <v>30216</v>
      </c>
      <c r="J544">
        <v>37973018.450000003</v>
      </c>
      <c r="K544" s="3">
        <v>44344</v>
      </c>
      <c r="L544">
        <v>2754</v>
      </c>
      <c r="M544" t="s">
        <v>1413</v>
      </c>
    </row>
    <row r="545" spans="1:13" x14ac:dyDescent="0.3">
      <c r="A545" t="s">
        <v>1414</v>
      </c>
      <c r="B545" t="s">
        <v>411</v>
      </c>
      <c r="C545">
        <v>227.55</v>
      </c>
      <c r="D545">
        <v>235</v>
      </c>
      <c r="E545">
        <v>225.65</v>
      </c>
      <c r="F545">
        <v>230.1</v>
      </c>
      <c r="G545">
        <v>231.5</v>
      </c>
      <c r="H545">
        <v>226.25</v>
      </c>
      <c r="I545">
        <v>5646216</v>
      </c>
      <c r="J545">
        <v>1308024371.4000001</v>
      </c>
      <c r="K545" s="3">
        <v>44344</v>
      </c>
      <c r="L545">
        <v>70842</v>
      </c>
      <c r="M545" t="s">
        <v>1415</v>
      </c>
    </row>
    <row r="546" spans="1:13" x14ac:dyDescent="0.3">
      <c r="A546" t="s">
        <v>1416</v>
      </c>
      <c r="B546" t="s">
        <v>411</v>
      </c>
      <c r="C546">
        <v>1365.05</v>
      </c>
      <c r="D546">
        <v>1395</v>
      </c>
      <c r="E546">
        <v>1357</v>
      </c>
      <c r="F546">
        <v>1382.25</v>
      </c>
      <c r="G546">
        <v>1381.1</v>
      </c>
      <c r="H546">
        <v>1369.95</v>
      </c>
      <c r="I546">
        <v>3563</v>
      </c>
      <c r="J546">
        <v>4910263.2</v>
      </c>
      <c r="K546" s="3">
        <v>44344</v>
      </c>
      <c r="L546">
        <v>227</v>
      </c>
      <c r="M546" t="s">
        <v>1417</v>
      </c>
    </row>
    <row r="547" spans="1:13" x14ac:dyDescent="0.3">
      <c r="A547" t="s">
        <v>1418</v>
      </c>
      <c r="B547" t="s">
        <v>411</v>
      </c>
      <c r="C547">
        <v>45.6</v>
      </c>
      <c r="D547">
        <v>45.75</v>
      </c>
      <c r="E547">
        <v>45.25</v>
      </c>
      <c r="F547">
        <v>45.45</v>
      </c>
      <c r="G547">
        <v>45.55</v>
      </c>
      <c r="H547">
        <v>45.6</v>
      </c>
      <c r="I547">
        <v>1781934</v>
      </c>
      <c r="J547">
        <v>80967302.900000006</v>
      </c>
      <c r="K547" s="3">
        <v>44344</v>
      </c>
      <c r="L547">
        <v>14470</v>
      </c>
      <c r="M547" t="s">
        <v>1419</v>
      </c>
    </row>
    <row r="548" spans="1:13" x14ac:dyDescent="0.3">
      <c r="A548" t="s">
        <v>1420</v>
      </c>
      <c r="B548" t="s">
        <v>411</v>
      </c>
      <c r="C548">
        <v>72.8</v>
      </c>
      <c r="D548">
        <v>73.95</v>
      </c>
      <c r="E548">
        <v>71.849999999999994</v>
      </c>
      <c r="F548">
        <v>72.099999999999994</v>
      </c>
      <c r="G548">
        <v>72.8</v>
      </c>
      <c r="H548">
        <v>72.8</v>
      </c>
      <c r="I548">
        <v>27615</v>
      </c>
      <c r="J548">
        <v>1997331.55</v>
      </c>
      <c r="K548" s="3">
        <v>44344</v>
      </c>
      <c r="L548">
        <v>620</v>
      </c>
      <c r="M548" t="s">
        <v>1421</v>
      </c>
    </row>
    <row r="549" spans="1:13" x14ac:dyDescent="0.3">
      <c r="A549" t="s">
        <v>1422</v>
      </c>
      <c r="B549" t="s">
        <v>411</v>
      </c>
      <c r="C549">
        <v>141.85</v>
      </c>
      <c r="D549">
        <v>142.4</v>
      </c>
      <c r="E549">
        <v>138.44999999999999</v>
      </c>
      <c r="F549">
        <v>141.4</v>
      </c>
      <c r="G549">
        <v>140.85</v>
      </c>
      <c r="H549">
        <v>140.94999999999999</v>
      </c>
      <c r="I549">
        <v>2479186</v>
      </c>
      <c r="J549">
        <v>348921829.75</v>
      </c>
      <c r="K549" s="3">
        <v>44344</v>
      </c>
      <c r="L549">
        <v>25604</v>
      </c>
      <c r="M549" t="s">
        <v>1423</v>
      </c>
    </row>
    <row r="550" spans="1:13" x14ac:dyDescent="0.3">
      <c r="A550" t="s">
        <v>1424</v>
      </c>
      <c r="B550" t="s">
        <v>411</v>
      </c>
      <c r="C550">
        <v>48.4</v>
      </c>
      <c r="D550">
        <v>48.44</v>
      </c>
      <c r="E550">
        <v>48.35</v>
      </c>
      <c r="F550">
        <v>48.43</v>
      </c>
      <c r="G550">
        <v>48.43</v>
      </c>
      <c r="H550">
        <v>48.43</v>
      </c>
      <c r="I550">
        <v>1972</v>
      </c>
      <c r="J550">
        <v>95439.67</v>
      </c>
      <c r="K550" s="3">
        <v>44344</v>
      </c>
      <c r="L550">
        <v>22</v>
      </c>
      <c r="M550" t="s">
        <v>1425</v>
      </c>
    </row>
    <row r="551" spans="1:13" x14ac:dyDescent="0.3">
      <c r="A551" t="s">
        <v>1426</v>
      </c>
      <c r="B551" t="s">
        <v>411</v>
      </c>
      <c r="C551">
        <v>128</v>
      </c>
      <c r="D551">
        <v>128.5</v>
      </c>
      <c r="E551">
        <v>119.2</v>
      </c>
      <c r="F551">
        <v>120.35</v>
      </c>
      <c r="G551">
        <v>120.5</v>
      </c>
      <c r="H551">
        <v>126.1</v>
      </c>
      <c r="I551">
        <v>678769</v>
      </c>
      <c r="J551">
        <v>83184624.799999997</v>
      </c>
      <c r="K551" s="3">
        <v>44344</v>
      </c>
      <c r="L551">
        <v>10473</v>
      </c>
      <c r="M551" t="s">
        <v>1427</v>
      </c>
    </row>
    <row r="552" spans="1:13" x14ac:dyDescent="0.3">
      <c r="A552" t="s">
        <v>1428</v>
      </c>
      <c r="B552" t="s">
        <v>411</v>
      </c>
      <c r="C552">
        <v>172.95</v>
      </c>
      <c r="D552">
        <v>175.15</v>
      </c>
      <c r="E552">
        <v>165.1</v>
      </c>
      <c r="F552">
        <v>165.9</v>
      </c>
      <c r="G552">
        <v>166.9</v>
      </c>
      <c r="H552">
        <v>173.8</v>
      </c>
      <c r="I552">
        <v>832518</v>
      </c>
      <c r="J552">
        <v>141600937.25</v>
      </c>
      <c r="K552" s="3">
        <v>44344</v>
      </c>
      <c r="L552">
        <v>11511</v>
      </c>
      <c r="M552" t="s">
        <v>1429</v>
      </c>
    </row>
    <row r="553" spans="1:13" x14ac:dyDescent="0.3">
      <c r="A553" t="s">
        <v>1430</v>
      </c>
      <c r="B553" t="s">
        <v>411</v>
      </c>
      <c r="C553">
        <v>153.19999999999999</v>
      </c>
      <c r="D553">
        <v>157.4</v>
      </c>
      <c r="E553">
        <v>152.05000000000001</v>
      </c>
      <c r="F553">
        <v>152.94999999999999</v>
      </c>
      <c r="G553">
        <v>153.05000000000001</v>
      </c>
      <c r="H553">
        <v>152.80000000000001</v>
      </c>
      <c r="I553">
        <v>15357906</v>
      </c>
      <c r="J553">
        <v>2365200013.9499998</v>
      </c>
      <c r="K553" s="3">
        <v>44344</v>
      </c>
      <c r="L553">
        <v>78348</v>
      </c>
      <c r="M553" t="s">
        <v>1431</v>
      </c>
    </row>
    <row r="554" spans="1:13" x14ac:dyDescent="0.3">
      <c r="A554" t="s">
        <v>1432</v>
      </c>
      <c r="B554" t="s">
        <v>423</v>
      </c>
      <c r="C554">
        <v>2.4500000000000002</v>
      </c>
      <c r="D554">
        <v>2.65</v>
      </c>
      <c r="E554">
        <v>2.4500000000000002</v>
      </c>
      <c r="F554">
        <v>2.4500000000000002</v>
      </c>
      <c r="G554">
        <v>2.4500000000000002</v>
      </c>
      <c r="H554">
        <v>2.5499999999999998</v>
      </c>
      <c r="I554">
        <v>423069</v>
      </c>
      <c r="J554">
        <v>1063434.8999999999</v>
      </c>
      <c r="K554" s="3">
        <v>44344</v>
      </c>
      <c r="L554">
        <v>347</v>
      </c>
      <c r="M554" t="s">
        <v>1433</v>
      </c>
    </row>
    <row r="555" spans="1:13" x14ac:dyDescent="0.3">
      <c r="A555" t="s">
        <v>282</v>
      </c>
      <c r="B555" t="s">
        <v>411</v>
      </c>
      <c r="C555">
        <v>3032.1</v>
      </c>
      <c r="D555">
        <v>3071.95</v>
      </c>
      <c r="E555">
        <v>2955.55</v>
      </c>
      <c r="F555">
        <v>2971</v>
      </c>
      <c r="G555">
        <v>2976</v>
      </c>
      <c r="H555">
        <v>3057.6</v>
      </c>
      <c r="I555">
        <v>44684</v>
      </c>
      <c r="J555">
        <v>134211394.5</v>
      </c>
      <c r="K555" s="3">
        <v>44344</v>
      </c>
      <c r="L555">
        <v>7329</v>
      </c>
      <c r="M555" t="s">
        <v>1434</v>
      </c>
    </row>
    <row r="556" spans="1:13" x14ac:dyDescent="0.3">
      <c r="A556" t="s">
        <v>1435</v>
      </c>
      <c r="B556" t="s">
        <v>411</v>
      </c>
      <c r="C556">
        <v>62.85</v>
      </c>
      <c r="D556">
        <v>63.15</v>
      </c>
      <c r="E556">
        <v>60.65</v>
      </c>
      <c r="F556">
        <v>60.95</v>
      </c>
      <c r="G556">
        <v>60.8</v>
      </c>
      <c r="H556">
        <v>61.35</v>
      </c>
      <c r="I556">
        <v>56081</v>
      </c>
      <c r="J556">
        <v>3464974.9</v>
      </c>
      <c r="K556" s="3">
        <v>44344</v>
      </c>
      <c r="L556">
        <v>1119</v>
      </c>
      <c r="M556" t="s">
        <v>1436</v>
      </c>
    </row>
    <row r="557" spans="1:13" x14ac:dyDescent="0.3">
      <c r="A557" t="s">
        <v>1437</v>
      </c>
      <c r="B557" t="s">
        <v>411</v>
      </c>
      <c r="C557">
        <v>50</v>
      </c>
      <c r="D557">
        <v>50.95</v>
      </c>
      <c r="E557">
        <v>49.5</v>
      </c>
      <c r="F557">
        <v>49.85</v>
      </c>
      <c r="G557">
        <v>49.8</v>
      </c>
      <c r="H557">
        <v>49.3</v>
      </c>
      <c r="I557">
        <v>68890</v>
      </c>
      <c r="J557">
        <v>3440072.3</v>
      </c>
      <c r="K557" s="3">
        <v>44344</v>
      </c>
      <c r="L557">
        <v>690</v>
      </c>
      <c r="M557" t="s">
        <v>1438</v>
      </c>
    </row>
    <row r="558" spans="1:13" x14ac:dyDescent="0.3">
      <c r="A558" t="s">
        <v>1439</v>
      </c>
      <c r="B558" t="s">
        <v>411</v>
      </c>
      <c r="C558">
        <v>1.5</v>
      </c>
      <c r="D558">
        <v>1.5</v>
      </c>
      <c r="E558">
        <v>1.5</v>
      </c>
      <c r="F558">
        <v>1.5</v>
      </c>
      <c r="G558">
        <v>1.5</v>
      </c>
      <c r="H558">
        <v>1.45</v>
      </c>
      <c r="I558">
        <v>2272344</v>
      </c>
      <c r="J558">
        <v>3408516</v>
      </c>
      <c r="K558" s="3">
        <v>44344</v>
      </c>
      <c r="L558">
        <v>427</v>
      </c>
      <c r="M558" t="s">
        <v>1440</v>
      </c>
    </row>
    <row r="559" spans="1:13" x14ac:dyDescent="0.3">
      <c r="A559" t="s">
        <v>1441</v>
      </c>
      <c r="B559" t="s">
        <v>411</v>
      </c>
      <c r="C559">
        <v>314.64999999999998</v>
      </c>
      <c r="D559">
        <v>314.89999999999998</v>
      </c>
      <c r="E559">
        <v>307.39999999999998</v>
      </c>
      <c r="F559">
        <v>311.35000000000002</v>
      </c>
      <c r="G559">
        <v>314.60000000000002</v>
      </c>
      <c r="H559">
        <v>310.7</v>
      </c>
      <c r="I559">
        <v>5294</v>
      </c>
      <c r="J559">
        <v>1644753.25</v>
      </c>
      <c r="K559" s="3">
        <v>44344</v>
      </c>
      <c r="L559">
        <v>279</v>
      </c>
      <c r="M559" t="s">
        <v>1442</v>
      </c>
    </row>
    <row r="560" spans="1:13" x14ac:dyDescent="0.3">
      <c r="A560" t="s">
        <v>375</v>
      </c>
      <c r="B560" t="s">
        <v>411</v>
      </c>
      <c r="C560">
        <v>570.79999999999995</v>
      </c>
      <c r="D560">
        <v>576.35</v>
      </c>
      <c r="E560">
        <v>555</v>
      </c>
      <c r="F560">
        <v>563</v>
      </c>
      <c r="G560">
        <v>569.85</v>
      </c>
      <c r="H560">
        <v>568.95000000000005</v>
      </c>
      <c r="I560">
        <v>14555</v>
      </c>
      <c r="J560">
        <v>8200472.5</v>
      </c>
      <c r="K560" s="3">
        <v>44344</v>
      </c>
      <c r="L560">
        <v>1349</v>
      </c>
      <c r="M560" t="s">
        <v>1443</v>
      </c>
    </row>
    <row r="561" spans="1:13" x14ac:dyDescent="0.3">
      <c r="A561" t="s">
        <v>1444</v>
      </c>
      <c r="B561" t="s">
        <v>411</v>
      </c>
      <c r="C561">
        <v>64.849999999999994</v>
      </c>
      <c r="D561">
        <v>67.2</v>
      </c>
      <c r="E561">
        <v>57.6</v>
      </c>
      <c r="F561">
        <v>59.5</v>
      </c>
      <c r="G561">
        <v>58.35</v>
      </c>
      <c r="H561">
        <v>63.45</v>
      </c>
      <c r="I561">
        <v>159619</v>
      </c>
      <c r="J561">
        <v>9910180.6999999993</v>
      </c>
      <c r="K561" s="3">
        <v>44344</v>
      </c>
      <c r="L561">
        <v>1121</v>
      </c>
      <c r="M561" t="s">
        <v>1445</v>
      </c>
    </row>
    <row r="562" spans="1:13" x14ac:dyDescent="0.3">
      <c r="A562" t="s">
        <v>1446</v>
      </c>
      <c r="B562" t="s">
        <v>457</v>
      </c>
      <c r="C562">
        <v>74.7</v>
      </c>
      <c r="D562">
        <v>75</v>
      </c>
      <c r="E562">
        <v>74.7</v>
      </c>
      <c r="F562">
        <v>74.849999999999994</v>
      </c>
      <c r="G562">
        <v>75</v>
      </c>
      <c r="H562">
        <v>73.2</v>
      </c>
      <c r="I562">
        <v>24000</v>
      </c>
      <c r="J562">
        <v>1796000</v>
      </c>
      <c r="K562" s="3">
        <v>44344</v>
      </c>
      <c r="L562">
        <v>3</v>
      </c>
      <c r="M562" t="s">
        <v>1447</v>
      </c>
    </row>
    <row r="563" spans="1:13" x14ac:dyDescent="0.3">
      <c r="A563" t="s">
        <v>1448</v>
      </c>
      <c r="B563" t="s">
        <v>411</v>
      </c>
      <c r="C563">
        <v>68.5</v>
      </c>
      <c r="D563">
        <v>70.7</v>
      </c>
      <c r="E563">
        <v>67.05</v>
      </c>
      <c r="F563">
        <v>67.55</v>
      </c>
      <c r="G563">
        <v>67.05</v>
      </c>
      <c r="H563">
        <v>68.55</v>
      </c>
      <c r="I563">
        <v>10304</v>
      </c>
      <c r="J563">
        <v>710244.2</v>
      </c>
      <c r="K563" s="3">
        <v>44344</v>
      </c>
      <c r="L563">
        <v>410</v>
      </c>
      <c r="M563" t="s">
        <v>1449</v>
      </c>
    </row>
    <row r="564" spans="1:13" x14ac:dyDescent="0.3">
      <c r="A564" t="s">
        <v>232</v>
      </c>
      <c r="B564" t="s">
        <v>411</v>
      </c>
      <c r="C564">
        <v>2894</v>
      </c>
      <c r="D564">
        <v>2916.4</v>
      </c>
      <c r="E564">
        <v>2837.85</v>
      </c>
      <c r="F564">
        <v>2862.15</v>
      </c>
      <c r="G564">
        <v>2880</v>
      </c>
      <c r="H564">
        <v>2825.25</v>
      </c>
      <c r="I564">
        <v>12867</v>
      </c>
      <c r="J564">
        <v>37060784.450000003</v>
      </c>
      <c r="K564" s="3">
        <v>44344</v>
      </c>
      <c r="L564">
        <v>2440</v>
      </c>
      <c r="M564" t="s">
        <v>1450</v>
      </c>
    </row>
    <row r="565" spans="1:13" x14ac:dyDescent="0.3">
      <c r="A565" t="s">
        <v>1451</v>
      </c>
      <c r="B565" t="s">
        <v>411</v>
      </c>
      <c r="C565">
        <v>123.9</v>
      </c>
      <c r="D565">
        <v>124.15</v>
      </c>
      <c r="E565">
        <v>117</v>
      </c>
      <c r="F565">
        <v>118.1</v>
      </c>
      <c r="G565">
        <v>118.3</v>
      </c>
      <c r="H565">
        <v>122.95</v>
      </c>
      <c r="I565">
        <v>2188206</v>
      </c>
      <c r="J565">
        <v>263878398.40000001</v>
      </c>
      <c r="K565" s="3">
        <v>44344</v>
      </c>
      <c r="L565">
        <v>18388</v>
      </c>
      <c r="M565" t="s">
        <v>1452</v>
      </c>
    </row>
    <row r="566" spans="1:13" x14ac:dyDescent="0.3">
      <c r="A566" t="s">
        <v>1453</v>
      </c>
      <c r="B566" t="s">
        <v>411</v>
      </c>
      <c r="C566">
        <v>0.95</v>
      </c>
      <c r="D566">
        <v>0.95</v>
      </c>
      <c r="E566">
        <v>0.9</v>
      </c>
      <c r="F566">
        <v>0.95</v>
      </c>
      <c r="G566">
        <v>0.95</v>
      </c>
      <c r="H566">
        <v>0.9</v>
      </c>
      <c r="I566">
        <v>2359653</v>
      </c>
      <c r="J566">
        <v>2241499.6</v>
      </c>
      <c r="K566" s="3">
        <v>44344</v>
      </c>
      <c r="L566">
        <v>442</v>
      </c>
      <c r="M566" t="s">
        <v>1454</v>
      </c>
    </row>
    <row r="567" spans="1:13" x14ac:dyDescent="0.3">
      <c r="A567" t="s">
        <v>1455</v>
      </c>
      <c r="B567" t="s">
        <v>411</v>
      </c>
      <c r="C567">
        <v>35.299999999999997</v>
      </c>
      <c r="D567">
        <v>35.4</v>
      </c>
      <c r="E567">
        <v>33.6</v>
      </c>
      <c r="F567">
        <v>34</v>
      </c>
      <c r="G567">
        <v>34.1</v>
      </c>
      <c r="H567">
        <v>35.049999999999997</v>
      </c>
      <c r="I567">
        <v>781526</v>
      </c>
      <c r="J567">
        <v>26791628.75</v>
      </c>
      <c r="K567" s="3">
        <v>44344</v>
      </c>
      <c r="L567">
        <v>3405</v>
      </c>
      <c r="M567" t="s">
        <v>1456</v>
      </c>
    </row>
    <row r="568" spans="1:13" x14ac:dyDescent="0.3">
      <c r="A568" t="s">
        <v>1457</v>
      </c>
      <c r="B568" t="s">
        <v>411</v>
      </c>
      <c r="C568">
        <v>295</v>
      </c>
      <c r="D568">
        <v>303</v>
      </c>
      <c r="E568">
        <v>294.2</v>
      </c>
      <c r="F568">
        <v>300.25</v>
      </c>
      <c r="G568">
        <v>300.25</v>
      </c>
      <c r="H568">
        <v>293.10000000000002</v>
      </c>
      <c r="I568">
        <v>490263</v>
      </c>
      <c r="J568">
        <v>146732465.75</v>
      </c>
      <c r="K568" s="3">
        <v>44344</v>
      </c>
      <c r="L568">
        <v>15921</v>
      </c>
      <c r="M568" t="s">
        <v>1458</v>
      </c>
    </row>
    <row r="569" spans="1:13" x14ac:dyDescent="0.3">
      <c r="A569" t="s">
        <v>1459</v>
      </c>
      <c r="B569" t="s">
        <v>411</v>
      </c>
      <c r="C569">
        <v>118</v>
      </c>
      <c r="D569">
        <v>118.5</v>
      </c>
      <c r="E569">
        <v>114.2</v>
      </c>
      <c r="F569">
        <v>115.05</v>
      </c>
      <c r="G569">
        <v>115.95</v>
      </c>
      <c r="H569">
        <v>118.2</v>
      </c>
      <c r="I569">
        <v>9960</v>
      </c>
      <c r="J569">
        <v>1152555</v>
      </c>
      <c r="K569" s="3">
        <v>44344</v>
      </c>
      <c r="L569">
        <v>382</v>
      </c>
      <c r="M569" t="s">
        <v>1460</v>
      </c>
    </row>
    <row r="570" spans="1:13" x14ac:dyDescent="0.3">
      <c r="A570" t="s">
        <v>1461</v>
      </c>
      <c r="B570" t="s">
        <v>411</v>
      </c>
      <c r="C570">
        <v>92.25</v>
      </c>
      <c r="D570">
        <v>92.85</v>
      </c>
      <c r="E570">
        <v>90.05</v>
      </c>
      <c r="F570">
        <v>90.45</v>
      </c>
      <c r="G570">
        <v>90.05</v>
      </c>
      <c r="H570">
        <v>91.35</v>
      </c>
      <c r="I570">
        <v>956</v>
      </c>
      <c r="J570">
        <v>86948.95</v>
      </c>
      <c r="K570" s="3">
        <v>44344</v>
      </c>
      <c r="L570">
        <v>78</v>
      </c>
      <c r="M570" t="s">
        <v>1462</v>
      </c>
    </row>
    <row r="571" spans="1:13" x14ac:dyDescent="0.3">
      <c r="A571" t="s">
        <v>1463</v>
      </c>
      <c r="B571" t="s">
        <v>411</v>
      </c>
      <c r="C571">
        <v>51</v>
      </c>
      <c r="D571">
        <v>52.95</v>
      </c>
      <c r="E571">
        <v>47.2</v>
      </c>
      <c r="F571">
        <v>48.35</v>
      </c>
      <c r="G571">
        <v>47.55</v>
      </c>
      <c r="H571">
        <v>49.15</v>
      </c>
      <c r="I571">
        <v>166833</v>
      </c>
      <c r="J571">
        <v>8476732.8000000007</v>
      </c>
      <c r="K571" s="3">
        <v>44344</v>
      </c>
      <c r="L571">
        <v>1520</v>
      </c>
      <c r="M571" t="s">
        <v>1464</v>
      </c>
    </row>
    <row r="572" spans="1:13" x14ac:dyDescent="0.3">
      <c r="A572" t="s">
        <v>1465</v>
      </c>
      <c r="B572" t="s">
        <v>411</v>
      </c>
      <c r="C572">
        <v>105.65</v>
      </c>
      <c r="D572">
        <v>105.65</v>
      </c>
      <c r="E572">
        <v>99.1</v>
      </c>
      <c r="F572">
        <v>99.65</v>
      </c>
      <c r="G572">
        <v>99.35</v>
      </c>
      <c r="H572">
        <v>103.35</v>
      </c>
      <c r="I572">
        <v>11165</v>
      </c>
      <c r="J572">
        <v>1116748.2</v>
      </c>
      <c r="K572" s="3">
        <v>44344</v>
      </c>
      <c r="L572">
        <v>216</v>
      </c>
      <c r="M572" t="s">
        <v>1466</v>
      </c>
    </row>
    <row r="573" spans="1:13" x14ac:dyDescent="0.3">
      <c r="A573" t="s">
        <v>1467</v>
      </c>
      <c r="B573" t="s">
        <v>411</v>
      </c>
      <c r="C573">
        <v>10.5</v>
      </c>
      <c r="D573">
        <v>10.75</v>
      </c>
      <c r="E573">
        <v>10.1</v>
      </c>
      <c r="F573">
        <v>10.35</v>
      </c>
      <c r="G573">
        <v>10.4</v>
      </c>
      <c r="H573">
        <v>9.9499999999999993</v>
      </c>
      <c r="I573">
        <v>2134753</v>
      </c>
      <c r="J573">
        <v>22298811.800000001</v>
      </c>
      <c r="K573" s="3">
        <v>44344</v>
      </c>
      <c r="L573">
        <v>3847</v>
      </c>
      <c r="M573" t="s">
        <v>1468</v>
      </c>
    </row>
    <row r="574" spans="1:13" x14ac:dyDescent="0.3">
      <c r="A574" t="s">
        <v>1469</v>
      </c>
      <c r="B574" t="s">
        <v>411</v>
      </c>
      <c r="C574">
        <v>61.2</v>
      </c>
      <c r="D574">
        <v>61.85</v>
      </c>
      <c r="E574">
        <v>58</v>
      </c>
      <c r="F574">
        <v>58.4</v>
      </c>
      <c r="G574">
        <v>58.95</v>
      </c>
      <c r="H574">
        <v>60.7</v>
      </c>
      <c r="I574">
        <v>1197138</v>
      </c>
      <c r="J574">
        <v>71879217.200000003</v>
      </c>
      <c r="K574" s="3">
        <v>44344</v>
      </c>
      <c r="L574">
        <v>7243</v>
      </c>
      <c r="M574" t="s">
        <v>1470</v>
      </c>
    </row>
    <row r="575" spans="1:13" x14ac:dyDescent="0.3">
      <c r="A575" t="s">
        <v>1471</v>
      </c>
      <c r="B575" t="s">
        <v>411</v>
      </c>
      <c r="C575">
        <v>67.599999999999994</v>
      </c>
      <c r="D575">
        <v>69.5</v>
      </c>
      <c r="E575">
        <v>67</v>
      </c>
      <c r="F575">
        <v>67.55</v>
      </c>
      <c r="G575">
        <v>67.400000000000006</v>
      </c>
      <c r="H575">
        <v>67.45</v>
      </c>
      <c r="I575">
        <v>684217</v>
      </c>
      <c r="J575">
        <v>46740239.350000001</v>
      </c>
      <c r="K575" s="3">
        <v>44344</v>
      </c>
      <c r="L575">
        <v>4738</v>
      </c>
      <c r="M575" t="s">
        <v>1472</v>
      </c>
    </row>
    <row r="576" spans="1:13" x14ac:dyDescent="0.3">
      <c r="A576" t="s">
        <v>128</v>
      </c>
      <c r="B576" t="s">
        <v>411</v>
      </c>
      <c r="C576">
        <v>298.2</v>
      </c>
      <c r="D576">
        <v>298.89999999999998</v>
      </c>
      <c r="E576">
        <v>285.35000000000002</v>
      </c>
      <c r="F576">
        <v>289.5</v>
      </c>
      <c r="G576">
        <v>290</v>
      </c>
      <c r="H576">
        <v>295.3</v>
      </c>
      <c r="I576">
        <v>313953</v>
      </c>
      <c r="J576">
        <v>91488375</v>
      </c>
      <c r="K576" s="3">
        <v>44344</v>
      </c>
      <c r="L576">
        <v>8983</v>
      </c>
      <c r="M576" t="s">
        <v>1473</v>
      </c>
    </row>
    <row r="577" spans="1:13" x14ac:dyDescent="0.3">
      <c r="A577" t="s">
        <v>1474</v>
      </c>
      <c r="B577" t="s">
        <v>411</v>
      </c>
      <c r="C577">
        <v>421</v>
      </c>
      <c r="D577">
        <v>423.75</v>
      </c>
      <c r="E577">
        <v>412</v>
      </c>
      <c r="F577">
        <v>414.45</v>
      </c>
      <c r="G577">
        <v>416</v>
      </c>
      <c r="H577">
        <v>411.15</v>
      </c>
      <c r="I577">
        <v>475416</v>
      </c>
      <c r="J577">
        <v>197968284.34999999</v>
      </c>
      <c r="K577" s="3">
        <v>44344</v>
      </c>
      <c r="L577">
        <v>25440</v>
      </c>
      <c r="M577" t="s">
        <v>1475</v>
      </c>
    </row>
    <row r="578" spans="1:13" x14ac:dyDescent="0.3">
      <c r="A578" t="s">
        <v>1476</v>
      </c>
      <c r="B578" t="s">
        <v>411</v>
      </c>
      <c r="C578">
        <v>136.55000000000001</v>
      </c>
      <c r="D578">
        <v>140.25</v>
      </c>
      <c r="E578">
        <v>132.75</v>
      </c>
      <c r="F578">
        <v>134.15</v>
      </c>
      <c r="G578">
        <v>134</v>
      </c>
      <c r="H578">
        <v>137.05000000000001</v>
      </c>
      <c r="I578">
        <v>372276</v>
      </c>
      <c r="J578">
        <v>50818027.649999999</v>
      </c>
      <c r="K578" s="3">
        <v>44344</v>
      </c>
      <c r="L578">
        <v>6402</v>
      </c>
      <c r="M578" t="s">
        <v>1477</v>
      </c>
    </row>
    <row r="579" spans="1:13" x14ac:dyDescent="0.3">
      <c r="A579" t="s">
        <v>1478</v>
      </c>
      <c r="B579" t="s">
        <v>411</v>
      </c>
      <c r="C579">
        <v>81.95</v>
      </c>
      <c r="D579">
        <v>81.95</v>
      </c>
      <c r="E579">
        <v>76</v>
      </c>
      <c r="F579">
        <v>77.05</v>
      </c>
      <c r="G579">
        <v>77</v>
      </c>
      <c r="H579">
        <v>77.7</v>
      </c>
      <c r="I579">
        <v>168508</v>
      </c>
      <c r="J579">
        <v>13267464.1</v>
      </c>
      <c r="K579" s="3">
        <v>44344</v>
      </c>
      <c r="L579">
        <v>2531</v>
      </c>
      <c r="M579" t="s">
        <v>1479</v>
      </c>
    </row>
    <row r="580" spans="1:13" x14ac:dyDescent="0.3">
      <c r="A580" t="s">
        <v>1480</v>
      </c>
      <c r="B580" t="s">
        <v>411</v>
      </c>
      <c r="C580">
        <v>2.2999999999999998</v>
      </c>
      <c r="D580">
        <v>2.2999999999999998</v>
      </c>
      <c r="E580">
        <v>2.2999999999999998</v>
      </c>
      <c r="F580">
        <v>2.2999999999999998</v>
      </c>
      <c r="G580">
        <v>2.2999999999999998</v>
      </c>
      <c r="H580">
        <v>2.2000000000000002</v>
      </c>
      <c r="I580">
        <v>165</v>
      </c>
      <c r="J580">
        <v>379.5</v>
      </c>
      <c r="K580" s="3">
        <v>44344</v>
      </c>
      <c r="L580">
        <v>1</v>
      </c>
      <c r="M580" t="s">
        <v>1481</v>
      </c>
    </row>
    <row r="581" spans="1:13" x14ac:dyDescent="0.3">
      <c r="A581" t="s">
        <v>1482</v>
      </c>
      <c r="B581" t="s">
        <v>411</v>
      </c>
      <c r="C581">
        <v>264</v>
      </c>
      <c r="D581">
        <v>274</v>
      </c>
      <c r="E581">
        <v>264</v>
      </c>
      <c r="F581">
        <v>264.8</v>
      </c>
      <c r="G581">
        <v>266</v>
      </c>
      <c r="H581">
        <v>261.3</v>
      </c>
      <c r="I581">
        <v>577619</v>
      </c>
      <c r="J581">
        <v>155410554.90000001</v>
      </c>
      <c r="K581" s="3">
        <v>44344</v>
      </c>
      <c r="L581">
        <v>9589</v>
      </c>
      <c r="M581" t="s">
        <v>1483</v>
      </c>
    </row>
    <row r="582" spans="1:13" x14ac:dyDescent="0.3">
      <c r="A582" t="s">
        <v>1484</v>
      </c>
      <c r="B582" t="s">
        <v>411</v>
      </c>
      <c r="C582">
        <v>126.4</v>
      </c>
      <c r="D582">
        <v>127.6</v>
      </c>
      <c r="E582">
        <v>125.5</v>
      </c>
      <c r="F582">
        <v>125.85</v>
      </c>
      <c r="G582">
        <v>126.15</v>
      </c>
      <c r="H582">
        <v>125.95</v>
      </c>
      <c r="I582">
        <v>173502</v>
      </c>
      <c r="J582">
        <v>21958301.25</v>
      </c>
      <c r="K582" s="3">
        <v>44344</v>
      </c>
      <c r="L582">
        <v>2437</v>
      </c>
      <c r="M582" t="s">
        <v>1485</v>
      </c>
    </row>
    <row r="583" spans="1:13" x14ac:dyDescent="0.3">
      <c r="A583" t="s">
        <v>362</v>
      </c>
      <c r="B583" t="s">
        <v>411</v>
      </c>
      <c r="C583">
        <v>193</v>
      </c>
      <c r="D583">
        <v>195</v>
      </c>
      <c r="E583">
        <v>190.1</v>
      </c>
      <c r="F583">
        <v>192.95</v>
      </c>
      <c r="G583">
        <v>193.05</v>
      </c>
      <c r="H583">
        <v>189.85</v>
      </c>
      <c r="I583">
        <v>427754</v>
      </c>
      <c r="J583">
        <v>82398926.650000006</v>
      </c>
      <c r="K583" s="3">
        <v>44344</v>
      </c>
      <c r="L583">
        <v>7379</v>
      </c>
      <c r="M583" t="s">
        <v>1486</v>
      </c>
    </row>
    <row r="584" spans="1:13" x14ac:dyDescent="0.3">
      <c r="A584" t="s">
        <v>1487</v>
      </c>
      <c r="B584" t="s">
        <v>411</v>
      </c>
      <c r="C584">
        <v>45.85</v>
      </c>
      <c r="D584">
        <v>45.85</v>
      </c>
      <c r="E584">
        <v>42.1</v>
      </c>
      <c r="F584">
        <v>42.75</v>
      </c>
      <c r="G584">
        <v>43</v>
      </c>
      <c r="H584">
        <v>43.8</v>
      </c>
      <c r="I584">
        <v>3367</v>
      </c>
      <c r="J584">
        <v>146624.20000000001</v>
      </c>
      <c r="K584" s="3">
        <v>44344</v>
      </c>
      <c r="L584">
        <v>61</v>
      </c>
      <c r="M584" t="s">
        <v>1488</v>
      </c>
    </row>
    <row r="585" spans="1:13" x14ac:dyDescent="0.3">
      <c r="A585" t="s">
        <v>227</v>
      </c>
      <c r="B585" t="s">
        <v>411</v>
      </c>
      <c r="C585">
        <v>5650</v>
      </c>
      <c r="D585">
        <v>5650</v>
      </c>
      <c r="E585">
        <v>5571</v>
      </c>
      <c r="F585">
        <v>5607.75</v>
      </c>
      <c r="G585">
        <v>5598</v>
      </c>
      <c r="H585">
        <v>5624.25</v>
      </c>
      <c r="I585">
        <v>7236</v>
      </c>
      <c r="J585">
        <v>40599504.299999997</v>
      </c>
      <c r="K585" s="3">
        <v>44344</v>
      </c>
      <c r="L585">
        <v>1733</v>
      </c>
      <c r="M585" t="s">
        <v>1489</v>
      </c>
    </row>
    <row r="586" spans="1:13" x14ac:dyDescent="0.3">
      <c r="A586" t="s">
        <v>1490</v>
      </c>
      <c r="B586" t="s">
        <v>411</v>
      </c>
      <c r="C586">
        <v>29.8</v>
      </c>
      <c r="D586">
        <v>29.9</v>
      </c>
      <c r="E586">
        <v>28.8</v>
      </c>
      <c r="F586">
        <v>29.3</v>
      </c>
      <c r="G586">
        <v>29.3</v>
      </c>
      <c r="H586">
        <v>29.35</v>
      </c>
      <c r="I586">
        <v>242883</v>
      </c>
      <c r="J586">
        <v>7125538.25</v>
      </c>
      <c r="K586" s="3">
        <v>44344</v>
      </c>
      <c r="L586">
        <v>997</v>
      </c>
      <c r="M586" t="s">
        <v>1491</v>
      </c>
    </row>
    <row r="587" spans="1:13" x14ac:dyDescent="0.3">
      <c r="A587" t="s">
        <v>1492</v>
      </c>
      <c r="B587" t="s">
        <v>411</v>
      </c>
      <c r="C587">
        <v>83.5</v>
      </c>
      <c r="D587">
        <v>83.5</v>
      </c>
      <c r="E587">
        <v>80.599999999999994</v>
      </c>
      <c r="F587">
        <v>81.099999999999994</v>
      </c>
      <c r="G587">
        <v>81.25</v>
      </c>
      <c r="H587">
        <v>83.7</v>
      </c>
      <c r="I587">
        <v>590087</v>
      </c>
      <c r="J587">
        <v>48132426.450000003</v>
      </c>
      <c r="K587" s="3">
        <v>44344</v>
      </c>
      <c r="L587">
        <v>5056</v>
      </c>
      <c r="M587" t="s">
        <v>1493</v>
      </c>
    </row>
    <row r="588" spans="1:13" x14ac:dyDescent="0.3">
      <c r="A588" t="s">
        <v>1494</v>
      </c>
      <c r="B588" t="s">
        <v>457</v>
      </c>
      <c r="C588">
        <v>66.5</v>
      </c>
      <c r="D588">
        <v>73</v>
      </c>
      <c r="E588">
        <v>66.5</v>
      </c>
      <c r="F588">
        <v>69.75</v>
      </c>
      <c r="G588">
        <v>73</v>
      </c>
      <c r="H588">
        <v>70</v>
      </c>
      <c r="I588">
        <v>2400</v>
      </c>
      <c r="J588">
        <v>167400</v>
      </c>
      <c r="K588" s="3">
        <v>44344</v>
      </c>
      <c r="L588">
        <v>2</v>
      </c>
      <c r="M588" t="s">
        <v>1495</v>
      </c>
    </row>
    <row r="589" spans="1:13" x14ac:dyDescent="0.3">
      <c r="A589" t="s">
        <v>1496</v>
      </c>
      <c r="B589" t="s">
        <v>411</v>
      </c>
      <c r="C589">
        <v>2.6</v>
      </c>
      <c r="D589">
        <v>2.7</v>
      </c>
      <c r="E589">
        <v>2.6</v>
      </c>
      <c r="F589">
        <v>2.7</v>
      </c>
      <c r="G589">
        <v>2.7</v>
      </c>
      <c r="H589">
        <v>2.6</v>
      </c>
      <c r="I589">
        <v>3099</v>
      </c>
      <c r="J589">
        <v>8162.4</v>
      </c>
      <c r="K589" s="3">
        <v>44344</v>
      </c>
      <c r="L589">
        <v>12</v>
      </c>
      <c r="M589" t="s">
        <v>1497</v>
      </c>
    </row>
    <row r="590" spans="1:13" x14ac:dyDescent="0.3">
      <c r="A590" t="s">
        <v>1498</v>
      </c>
      <c r="B590" t="s">
        <v>411</v>
      </c>
      <c r="C590">
        <v>583</v>
      </c>
      <c r="D590">
        <v>599.9</v>
      </c>
      <c r="E590">
        <v>568</v>
      </c>
      <c r="F590">
        <v>570.95000000000005</v>
      </c>
      <c r="G590">
        <v>568</v>
      </c>
      <c r="H590">
        <v>560.75</v>
      </c>
      <c r="I590">
        <v>2111</v>
      </c>
      <c r="J590">
        <v>1225988.3</v>
      </c>
      <c r="K590" s="3">
        <v>44344</v>
      </c>
      <c r="L590">
        <v>450</v>
      </c>
      <c r="M590" t="s">
        <v>1499</v>
      </c>
    </row>
    <row r="591" spans="1:13" x14ac:dyDescent="0.3">
      <c r="A591" t="s">
        <v>130</v>
      </c>
      <c r="B591" t="s">
        <v>411</v>
      </c>
      <c r="C591">
        <v>3288</v>
      </c>
      <c r="D591">
        <v>3298.8</v>
      </c>
      <c r="E591">
        <v>3150</v>
      </c>
      <c r="F591">
        <v>3224.35</v>
      </c>
      <c r="G591">
        <v>3205</v>
      </c>
      <c r="H591">
        <v>3282.7</v>
      </c>
      <c r="I591">
        <v>522591</v>
      </c>
      <c r="J591">
        <v>1696955369.6500001</v>
      </c>
      <c r="K591" s="3">
        <v>44344</v>
      </c>
      <c r="L591">
        <v>39066</v>
      </c>
      <c r="M591" t="s">
        <v>1500</v>
      </c>
    </row>
    <row r="592" spans="1:13" x14ac:dyDescent="0.3">
      <c r="A592" t="s">
        <v>131</v>
      </c>
      <c r="B592" t="s">
        <v>411</v>
      </c>
      <c r="C592">
        <v>1528</v>
      </c>
      <c r="D592">
        <v>1575</v>
      </c>
      <c r="E592">
        <v>1506</v>
      </c>
      <c r="F592">
        <v>1528.6</v>
      </c>
      <c r="G592">
        <v>1534</v>
      </c>
      <c r="H592">
        <v>1504.75</v>
      </c>
      <c r="I592">
        <v>116777</v>
      </c>
      <c r="J592">
        <v>179802088.44999999</v>
      </c>
      <c r="K592" s="3">
        <v>44344</v>
      </c>
      <c r="L592">
        <v>10481</v>
      </c>
      <c r="M592" t="s">
        <v>1501</v>
      </c>
    </row>
    <row r="593" spans="1:13" x14ac:dyDescent="0.3">
      <c r="A593" t="s">
        <v>123</v>
      </c>
      <c r="B593" t="s">
        <v>411</v>
      </c>
      <c r="C593">
        <v>609.9</v>
      </c>
      <c r="D593">
        <v>614.5</v>
      </c>
      <c r="E593">
        <v>599.5</v>
      </c>
      <c r="F593">
        <v>607.6</v>
      </c>
      <c r="G593">
        <v>608.95000000000005</v>
      </c>
      <c r="H593">
        <v>606.6</v>
      </c>
      <c r="I593">
        <v>2099504</v>
      </c>
      <c r="J593">
        <v>1277671120.75</v>
      </c>
      <c r="K593" s="3">
        <v>44344</v>
      </c>
      <c r="L593">
        <v>33582</v>
      </c>
      <c r="M593" t="s">
        <v>1502</v>
      </c>
    </row>
    <row r="594" spans="1:13" x14ac:dyDescent="0.3">
      <c r="A594" t="s">
        <v>1503</v>
      </c>
      <c r="B594" t="s">
        <v>411</v>
      </c>
      <c r="C594">
        <v>51.95</v>
      </c>
      <c r="D594">
        <v>51.95</v>
      </c>
      <c r="E594">
        <v>49.5</v>
      </c>
      <c r="F594">
        <v>50.3</v>
      </c>
      <c r="G594">
        <v>51</v>
      </c>
      <c r="H594">
        <v>50.25</v>
      </c>
      <c r="I594">
        <v>4636</v>
      </c>
      <c r="J594">
        <v>232837.95</v>
      </c>
      <c r="K594" s="3">
        <v>44344</v>
      </c>
      <c r="L594">
        <v>106</v>
      </c>
      <c r="M594" t="s">
        <v>1504</v>
      </c>
    </row>
    <row r="595" spans="1:13" x14ac:dyDescent="0.3">
      <c r="A595" t="s">
        <v>1505</v>
      </c>
      <c r="B595" t="s">
        <v>411</v>
      </c>
      <c r="C595">
        <v>48.25</v>
      </c>
      <c r="D595">
        <v>49.3</v>
      </c>
      <c r="E595">
        <v>47.25</v>
      </c>
      <c r="F595">
        <v>47.85</v>
      </c>
      <c r="G595">
        <v>47.3</v>
      </c>
      <c r="H595">
        <v>48.65</v>
      </c>
      <c r="I595">
        <v>7476</v>
      </c>
      <c r="J595">
        <v>358045.1</v>
      </c>
      <c r="K595" s="3">
        <v>44344</v>
      </c>
      <c r="L595">
        <v>206</v>
      </c>
      <c r="M595" t="s">
        <v>1506</v>
      </c>
    </row>
    <row r="596" spans="1:13" x14ac:dyDescent="0.3">
      <c r="A596" t="s">
        <v>1507</v>
      </c>
      <c r="B596" t="s">
        <v>423</v>
      </c>
      <c r="C596">
        <v>45.05</v>
      </c>
      <c r="D596">
        <v>47.95</v>
      </c>
      <c r="E596">
        <v>45.05</v>
      </c>
      <c r="F596">
        <v>46.95</v>
      </c>
      <c r="G596">
        <v>46.95</v>
      </c>
      <c r="H596">
        <v>47</v>
      </c>
      <c r="I596">
        <v>112</v>
      </c>
      <c r="J596">
        <v>5069.3999999999996</v>
      </c>
      <c r="K596" s="3">
        <v>44344</v>
      </c>
      <c r="L596">
        <v>3</v>
      </c>
      <c r="M596" t="s">
        <v>1508</v>
      </c>
    </row>
    <row r="597" spans="1:13" x14ac:dyDescent="0.3">
      <c r="A597" t="s">
        <v>1509</v>
      </c>
      <c r="B597" t="s">
        <v>411</v>
      </c>
      <c r="C597">
        <v>352</v>
      </c>
      <c r="D597">
        <v>352</v>
      </c>
      <c r="E597">
        <v>336.1</v>
      </c>
      <c r="F597">
        <v>338</v>
      </c>
      <c r="G597">
        <v>339.75</v>
      </c>
      <c r="H597">
        <v>346</v>
      </c>
      <c r="I597">
        <v>477544</v>
      </c>
      <c r="J597">
        <v>163783411.40000001</v>
      </c>
      <c r="K597" s="3">
        <v>44344</v>
      </c>
      <c r="L597">
        <v>18190</v>
      </c>
      <c r="M597" t="s">
        <v>1510</v>
      </c>
    </row>
    <row r="598" spans="1:13" x14ac:dyDescent="0.3">
      <c r="A598" t="s">
        <v>1511</v>
      </c>
      <c r="B598" t="s">
        <v>411</v>
      </c>
      <c r="C598">
        <v>438.95</v>
      </c>
      <c r="D598">
        <v>444</v>
      </c>
      <c r="E598">
        <v>428</v>
      </c>
      <c r="F598">
        <v>430.1</v>
      </c>
      <c r="G598">
        <v>428.1</v>
      </c>
      <c r="H598">
        <v>433.45</v>
      </c>
      <c r="I598">
        <v>30501</v>
      </c>
      <c r="J598">
        <v>13253119.300000001</v>
      </c>
      <c r="K598" s="3">
        <v>44344</v>
      </c>
      <c r="L598">
        <v>1760</v>
      </c>
      <c r="M598" t="s">
        <v>1512</v>
      </c>
    </row>
    <row r="599" spans="1:13" x14ac:dyDescent="0.3">
      <c r="A599" t="s">
        <v>1513</v>
      </c>
      <c r="B599" t="s">
        <v>411</v>
      </c>
      <c r="C599">
        <v>74</v>
      </c>
      <c r="D599">
        <v>77.7</v>
      </c>
      <c r="E599">
        <v>73.75</v>
      </c>
      <c r="F599">
        <v>74.55</v>
      </c>
      <c r="G599">
        <v>74.55</v>
      </c>
      <c r="H599">
        <v>72.8</v>
      </c>
      <c r="I599">
        <v>6009728</v>
      </c>
      <c r="J599">
        <v>455293476.19999999</v>
      </c>
      <c r="K599" s="3">
        <v>44344</v>
      </c>
      <c r="L599">
        <v>28342</v>
      </c>
      <c r="M599" t="s">
        <v>1514</v>
      </c>
    </row>
    <row r="600" spans="1:13" x14ac:dyDescent="0.3">
      <c r="A600" t="s">
        <v>125</v>
      </c>
      <c r="B600" t="s">
        <v>411</v>
      </c>
      <c r="C600">
        <v>5191.95</v>
      </c>
      <c r="D600">
        <v>5239.6499999999996</v>
      </c>
      <c r="E600">
        <v>5004.6000000000004</v>
      </c>
      <c r="F600">
        <v>5042.55</v>
      </c>
      <c r="G600">
        <v>5059</v>
      </c>
      <c r="H600">
        <v>5144.2</v>
      </c>
      <c r="I600">
        <v>89917</v>
      </c>
      <c r="J600">
        <v>458590941.85000002</v>
      </c>
      <c r="K600" s="3">
        <v>44344</v>
      </c>
      <c r="L600">
        <v>16454</v>
      </c>
      <c r="M600" t="s">
        <v>1515</v>
      </c>
    </row>
    <row r="601" spans="1:13" x14ac:dyDescent="0.3">
      <c r="A601" t="s">
        <v>1516</v>
      </c>
      <c r="B601" t="s">
        <v>411</v>
      </c>
      <c r="C601">
        <v>26.8</v>
      </c>
      <c r="D601">
        <v>26.9</v>
      </c>
      <c r="E601">
        <v>26.05</v>
      </c>
      <c r="F601">
        <v>26.15</v>
      </c>
      <c r="G601">
        <v>26.25</v>
      </c>
      <c r="H601">
        <v>26.8</v>
      </c>
      <c r="I601">
        <v>13178710</v>
      </c>
      <c r="J601">
        <v>347391466.55000001</v>
      </c>
      <c r="K601" s="3">
        <v>44344</v>
      </c>
      <c r="L601">
        <v>24020</v>
      </c>
      <c r="M601" t="s">
        <v>1517</v>
      </c>
    </row>
    <row r="602" spans="1:13" x14ac:dyDescent="0.3">
      <c r="A602" t="s">
        <v>1518</v>
      </c>
      <c r="B602" t="s">
        <v>411</v>
      </c>
      <c r="C602">
        <v>431.45</v>
      </c>
      <c r="D602">
        <v>439.4</v>
      </c>
      <c r="E602">
        <v>427.5</v>
      </c>
      <c r="F602">
        <v>429.4</v>
      </c>
      <c r="G602">
        <v>429</v>
      </c>
      <c r="H602">
        <v>428.35</v>
      </c>
      <c r="I602">
        <v>122215</v>
      </c>
      <c r="J602">
        <v>52951903.649999999</v>
      </c>
      <c r="K602" s="3">
        <v>44344</v>
      </c>
      <c r="L602">
        <v>5444</v>
      </c>
      <c r="M602" t="s">
        <v>1519</v>
      </c>
    </row>
    <row r="603" spans="1:13" x14ac:dyDescent="0.3">
      <c r="A603" t="s">
        <v>1520</v>
      </c>
      <c r="B603" t="s">
        <v>411</v>
      </c>
      <c r="C603">
        <v>394</v>
      </c>
      <c r="D603">
        <v>394.75</v>
      </c>
      <c r="E603">
        <v>378.25</v>
      </c>
      <c r="F603">
        <v>379.75</v>
      </c>
      <c r="G603">
        <v>380</v>
      </c>
      <c r="H603">
        <v>393.95</v>
      </c>
      <c r="I603">
        <v>617003</v>
      </c>
      <c r="J603">
        <v>237231144.15000001</v>
      </c>
      <c r="K603" s="3">
        <v>44344</v>
      </c>
      <c r="L603">
        <v>15278</v>
      </c>
      <c r="M603" t="s">
        <v>1521</v>
      </c>
    </row>
    <row r="604" spans="1:13" x14ac:dyDescent="0.3">
      <c r="A604" t="s">
        <v>1522</v>
      </c>
      <c r="B604" t="s">
        <v>411</v>
      </c>
      <c r="C604">
        <v>348.9</v>
      </c>
      <c r="D604">
        <v>348.9</v>
      </c>
      <c r="E604">
        <v>334.95</v>
      </c>
      <c r="F604">
        <v>336.6</v>
      </c>
      <c r="G604">
        <v>336.5</v>
      </c>
      <c r="H604">
        <v>348.4</v>
      </c>
      <c r="I604">
        <v>45977</v>
      </c>
      <c r="J604">
        <v>15671951.949999999</v>
      </c>
      <c r="K604" s="3">
        <v>44344</v>
      </c>
      <c r="L604">
        <v>2319</v>
      </c>
      <c r="M604" t="s">
        <v>1523</v>
      </c>
    </row>
    <row r="605" spans="1:13" x14ac:dyDescent="0.3">
      <c r="A605" t="s">
        <v>1524</v>
      </c>
      <c r="B605" t="s">
        <v>411</v>
      </c>
      <c r="C605">
        <v>215.15</v>
      </c>
      <c r="D605">
        <v>221</v>
      </c>
      <c r="E605">
        <v>212.1</v>
      </c>
      <c r="F605">
        <v>213.3</v>
      </c>
      <c r="G605">
        <v>213.9</v>
      </c>
      <c r="H605">
        <v>214</v>
      </c>
      <c r="I605">
        <v>13928</v>
      </c>
      <c r="J605">
        <v>2998236.8</v>
      </c>
      <c r="K605" s="3">
        <v>44344</v>
      </c>
      <c r="L605">
        <v>441</v>
      </c>
      <c r="M605" t="s">
        <v>1525</v>
      </c>
    </row>
    <row r="606" spans="1:13" x14ac:dyDescent="0.3">
      <c r="A606" t="s">
        <v>1526</v>
      </c>
      <c r="B606" t="s">
        <v>411</v>
      </c>
      <c r="C606">
        <v>891.1</v>
      </c>
      <c r="D606">
        <v>904.9</v>
      </c>
      <c r="E606">
        <v>891.1</v>
      </c>
      <c r="F606">
        <v>897.65</v>
      </c>
      <c r="G606">
        <v>899</v>
      </c>
      <c r="H606">
        <v>897.95</v>
      </c>
      <c r="I606">
        <v>25044</v>
      </c>
      <c r="J606">
        <v>22509935.300000001</v>
      </c>
      <c r="K606" s="3">
        <v>44344</v>
      </c>
      <c r="L606">
        <v>2694</v>
      </c>
      <c r="M606" t="s">
        <v>1527</v>
      </c>
    </row>
    <row r="607" spans="1:13" x14ac:dyDescent="0.3">
      <c r="A607" t="s">
        <v>1528</v>
      </c>
      <c r="B607" t="s">
        <v>423</v>
      </c>
      <c r="C607">
        <v>39.9</v>
      </c>
      <c r="D607">
        <v>39.9</v>
      </c>
      <c r="E607">
        <v>39.9</v>
      </c>
      <c r="F607">
        <v>39.9</v>
      </c>
      <c r="G607">
        <v>39.9</v>
      </c>
      <c r="H607">
        <v>42</v>
      </c>
      <c r="I607">
        <v>58</v>
      </c>
      <c r="J607">
        <v>2314.1999999999998</v>
      </c>
      <c r="K607" s="3">
        <v>44344</v>
      </c>
      <c r="L607">
        <v>4</v>
      </c>
      <c r="M607" t="s">
        <v>1529</v>
      </c>
    </row>
    <row r="608" spans="1:13" x14ac:dyDescent="0.3">
      <c r="A608" t="s">
        <v>264</v>
      </c>
      <c r="B608" t="s">
        <v>411</v>
      </c>
      <c r="C608">
        <v>550</v>
      </c>
      <c r="D608">
        <v>557</v>
      </c>
      <c r="E608">
        <v>546.35</v>
      </c>
      <c r="F608">
        <v>553.1</v>
      </c>
      <c r="G608">
        <v>556</v>
      </c>
      <c r="H608">
        <v>547.75</v>
      </c>
      <c r="I608">
        <v>177502</v>
      </c>
      <c r="J608">
        <v>97811210.049999997</v>
      </c>
      <c r="K608" s="3">
        <v>44344</v>
      </c>
      <c r="L608">
        <v>10023</v>
      </c>
      <c r="M608" t="s">
        <v>1530</v>
      </c>
    </row>
    <row r="609" spans="1:13" x14ac:dyDescent="0.3">
      <c r="A609" t="s">
        <v>371</v>
      </c>
      <c r="B609" t="s">
        <v>411</v>
      </c>
      <c r="C609">
        <v>838</v>
      </c>
      <c r="D609">
        <v>852</v>
      </c>
      <c r="E609">
        <v>835</v>
      </c>
      <c r="F609">
        <v>844.7</v>
      </c>
      <c r="G609">
        <v>846.95</v>
      </c>
      <c r="H609">
        <v>831.35</v>
      </c>
      <c r="I609">
        <v>2050175</v>
      </c>
      <c r="J609">
        <v>1731012672.7</v>
      </c>
      <c r="K609" s="3">
        <v>44344</v>
      </c>
      <c r="L609">
        <v>54467</v>
      </c>
      <c r="M609" t="s">
        <v>1531</v>
      </c>
    </row>
    <row r="610" spans="1:13" x14ac:dyDescent="0.3">
      <c r="A610" t="s">
        <v>1532</v>
      </c>
      <c r="B610" t="s">
        <v>411</v>
      </c>
      <c r="C610">
        <v>538.9</v>
      </c>
      <c r="D610">
        <v>538.9</v>
      </c>
      <c r="E610">
        <v>526.35</v>
      </c>
      <c r="F610">
        <v>528.1</v>
      </c>
      <c r="G610">
        <v>529</v>
      </c>
      <c r="H610">
        <v>529.35</v>
      </c>
      <c r="I610">
        <v>288037</v>
      </c>
      <c r="J610">
        <v>153268514.40000001</v>
      </c>
      <c r="K610" s="3">
        <v>44344</v>
      </c>
      <c r="L610">
        <v>13042</v>
      </c>
      <c r="M610" t="s">
        <v>1533</v>
      </c>
    </row>
    <row r="611" spans="1:13" x14ac:dyDescent="0.3">
      <c r="A611" t="s">
        <v>217</v>
      </c>
      <c r="B611" t="s">
        <v>411</v>
      </c>
      <c r="C611">
        <v>1376.95</v>
      </c>
      <c r="D611">
        <v>1376.95</v>
      </c>
      <c r="E611">
        <v>1347.55</v>
      </c>
      <c r="F611">
        <v>1359.85</v>
      </c>
      <c r="G611">
        <v>1360</v>
      </c>
      <c r="H611">
        <v>1361.65</v>
      </c>
      <c r="I611">
        <v>545217</v>
      </c>
      <c r="J611">
        <v>741574156.10000002</v>
      </c>
      <c r="K611" s="3">
        <v>44344</v>
      </c>
      <c r="L611">
        <v>18882</v>
      </c>
      <c r="M611" t="s">
        <v>1534</v>
      </c>
    </row>
    <row r="612" spans="1:13" x14ac:dyDescent="0.3">
      <c r="A612" t="s">
        <v>1535</v>
      </c>
      <c r="B612" t="s">
        <v>756</v>
      </c>
      <c r="C612">
        <v>1.35</v>
      </c>
      <c r="D612">
        <v>1.35</v>
      </c>
      <c r="E612">
        <v>1.25</v>
      </c>
      <c r="F612">
        <v>1.25</v>
      </c>
      <c r="G612">
        <v>1.3</v>
      </c>
      <c r="H612">
        <v>1.3</v>
      </c>
      <c r="I612">
        <v>513013</v>
      </c>
      <c r="J612">
        <v>654993.55000000005</v>
      </c>
      <c r="K612" s="3">
        <v>44344</v>
      </c>
      <c r="L612">
        <v>114</v>
      </c>
      <c r="M612" t="s">
        <v>1536</v>
      </c>
    </row>
    <row r="613" spans="1:13" x14ac:dyDescent="0.3">
      <c r="A613" t="s">
        <v>1537</v>
      </c>
      <c r="B613" t="s">
        <v>411</v>
      </c>
      <c r="C613">
        <v>138</v>
      </c>
      <c r="D613">
        <v>140.55000000000001</v>
      </c>
      <c r="E613">
        <v>132.25</v>
      </c>
      <c r="F613">
        <v>132.80000000000001</v>
      </c>
      <c r="G613">
        <v>133.05000000000001</v>
      </c>
      <c r="H613">
        <v>136.6</v>
      </c>
      <c r="I613">
        <v>443157</v>
      </c>
      <c r="J613">
        <v>60151299.200000003</v>
      </c>
      <c r="K613" s="3">
        <v>44344</v>
      </c>
      <c r="L613">
        <v>6278</v>
      </c>
      <c r="M613" t="s">
        <v>1538</v>
      </c>
    </row>
    <row r="614" spans="1:13" x14ac:dyDescent="0.3">
      <c r="A614" t="s">
        <v>1539</v>
      </c>
      <c r="B614" t="s">
        <v>411</v>
      </c>
      <c r="C614">
        <v>26</v>
      </c>
      <c r="D614">
        <v>26.1</v>
      </c>
      <c r="E614">
        <v>24.75</v>
      </c>
      <c r="F614">
        <v>25.05</v>
      </c>
      <c r="G614">
        <v>24.9</v>
      </c>
      <c r="H614">
        <v>25</v>
      </c>
      <c r="I614">
        <v>158402</v>
      </c>
      <c r="J614">
        <v>4030671.85</v>
      </c>
      <c r="K614" s="3">
        <v>44344</v>
      </c>
      <c r="L614">
        <v>1796</v>
      </c>
      <c r="M614" t="s">
        <v>1540</v>
      </c>
    </row>
    <row r="615" spans="1:13" x14ac:dyDescent="0.3">
      <c r="A615" t="s">
        <v>1541</v>
      </c>
      <c r="B615" t="s">
        <v>411</v>
      </c>
      <c r="C615">
        <v>31</v>
      </c>
      <c r="D615">
        <v>31.5</v>
      </c>
      <c r="E615">
        <v>29.6</v>
      </c>
      <c r="F615">
        <v>30.3</v>
      </c>
      <c r="G615">
        <v>30.35</v>
      </c>
      <c r="H615">
        <v>29.85</v>
      </c>
      <c r="I615">
        <v>490345</v>
      </c>
      <c r="J615">
        <v>14970037.949999999</v>
      </c>
      <c r="K615" s="3">
        <v>44344</v>
      </c>
      <c r="L615">
        <v>3187</v>
      </c>
      <c r="M615" t="s">
        <v>1542</v>
      </c>
    </row>
    <row r="616" spans="1:13" x14ac:dyDescent="0.3">
      <c r="A616" t="s">
        <v>1543</v>
      </c>
      <c r="B616" t="s">
        <v>411</v>
      </c>
      <c r="C616">
        <v>44.88</v>
      </c>
      <c r="D616">
        <v>44.88</v>
      </c>
      <c r="E616">
        <v>42.1</v>
      </c>
      <c r="F616">
        <v>42.22</v>
      </c>
      <c r="G616">
        <v>42.23</v>
      </c>
      <c r="H616">
        <v>42.39</v>
      </c>
      <c r="I616">
        <v>3232907</v>
      </c>
      <c r="J616">
        <v>136431431.65000001</v>
      </c>
      <c r="K616" s="3">
        <v>44344</v>
      </c>
      <c r="L616">
        <v>13843</v>
      </c>
      <c r="M616" t="s">
        <v>1544</v>
      </c>
    </row>
    <row r="617" spans="1:13" x14ac:dyDescent="0.3">
      <c r="A617" t="s">
        <v>1545</v>
      </c>
      <c r="B617" t="s">
        <v>411</v>
      </c>
      <c r="C617">
        <v>46.65</v>
      </c>
      <c r="D617">
        <v>46.75</v>
      </c>
      <c r="E617">
        <v>45.45</v>
      </c>
      <c r="F617">
        <v>46</v>
      </c>
      <c r="G617">
        <v>46</v>
      </c>
      <c r="H617">
        <v>45.9</v>
      </c>
      <c r="I617">
        <v>9025</v>
      </c>
      <c r="J617">
        <v>417713.45</v>
      </c>
      <c r="K617" s="3">
        <v>44344</v>
      </c>
      <c r="L617">
        <v>174</v>
      </c>
      <c r="M617" t="s">
        <v>1546</v>
      </c>
    </row>
    <row r="618" spans="1:13" x14ac:dyDescent="0.3">
      <c r="A618" t="s">
        <v>1547</v>
      </c>
      <c r="B618" t="s">
        <v>411</v>
      </c>
      <c r="C618">
        <v>439.9</v>
      </c>
      <c r="D618">
        <v>441.05</v>
      </c>
      <c r="E618">
        <v>421.05</v>
      </c>
      <c r="F618">
        <v>423.2</v>
      </c>
      <c r="G618">
        <v>423</v>
      </c>
      <c r="H618">
        <v>437</v>
      </c>
      <c r="I618">
        <v>97483</v>
      </c>
      <c r="J618">
        <v>41815346.799999997</v>
      </c>
      <c r="K618" s="3">
        <v>44344</v>
      </c>
      <c r="L618">
        <v>5220</v>
      </c>
      <c r="M618" t="s">
        <v>1548</v>
      </c>
    </row>
    <row r="619" spans="1:13" x14ac:dyDescent="0.3">
      <c r="A619" t="s">
        <v>1549</v>
      </c>
      <c r="B619" t="s">
        <v>411</v>
      </c>
      <c r="C619">
        <v>42.9</v>
      </c>
      <c r="D619">
        <v>43</v>
      </c>
      <c r="E619">
        <v>42.65</v>
      </c>
      <c r="F619">
        <v>42.8</v>
      </c>
      <c r="G619">
        <v>42.8</v>
      </c>
      <c r="H619">
        <v>42.9</v>
      </c>
      <c r="I619">
        <v>106673</v>
      </c>
      <c r="J619">
        <v>4563642.1500000004</v>
      </c>
      <c r="K619" s="3">
        <v>44344</v>
      </c>
      <c r="L619">
        <v>539</v>
      </c>
      <c r="M619" t="s">
        <v>1550</v>
      </c>
    </row>
    <row r="620" spans="1:13" x14ac:dyDescent="0.3">
      <c r="A620" t="s">
        <v>1551</v>
      </c>
      <c r="B620" t="s">
        <v>457</v>
      </c>
      <c r="C620">
        <v>20.5</v>
      </c>
      <c r="D620">
        <v>20.5</v>
      </c>
      <c r="E620">
        <v>20.5</v>
      </c>
      <c r="F620">
        <v>20.5</v>
      </c>
      <c r="G620">
        <v>20.5</v>
      </c>
      <c r="H620">
        <v>20.5</v>
      </c>
      <c r="I620">
        <v>12000</v>
      </c>
      <c r="J620">
        <v>246000</v>
      </c>
      <c r="K620" s="3">
        <v>44344</v>
      </c>
      <c r="L620">
        <v>2</v>
      </c>
      <c r="M620" t="s">
        <v>1552</v>
      </c>
    </row>
    <row r="621" spans="1:13" x14ac:dyDescent="0.3">
      <c r="A621" t="s">
        <v>1553</v>
      </c>
      <c r="B621" t="s">
        <v>411</v>
      </c>
      <c r="C621">
        <v>11.45</v>
      </c>
      <c r="D621">
        <v>11.55</v>
      </c>
      <c r="E621">
        <v>11</v>
      </c>
      <c r="F621">
        <v>11.2</v>
      </c>
      <c r="G621">
        <v>11.3</v>
      </c>
      <c r="H621">
        <v>11</v>
      </c>
      <c r="I621">
        <v>122595</v>
      </c>
      <c r="J621">
        <v>1395763.7</v>
      </c>
      <c r="K621" s="3">
        <v>44344</v>
      </c>
      <c r="L621">
        <v>488</v>
      </c>
      <c r="M621" t="s">
        <v>1554</v>
      </c>
    </row>
    <row r="622" spans="1:13" x14ac:dyDescent="0.3">
      <c r="A622" t="s">
        <v>1555</v>
      </c>
      <c r="B622" t="s">
        <v>411</v>
      </c>
      <c r="C622">
        <v>99.55</v>
      </c>
      <c r="D622">
        <v>105</v>
      </c>
      <c r="E622">
        <v>99</v>
      </c>
      <c r="F622">
        <v>99.25</v>
      </c>
      <c r="G622">
        <v>99.6</v>
      </c>
      <c r="H622">
        <v>98.35</v>
      </c>
      <c r="I622">
        <v>212245</v>
      </c>
      <c r="J622">
        <v>21520605.350000001</v>
      </c>
      <c r="K622" s="3">
        <v>44344</v>
      </c>
      <c r="L622">
        <v>4424</v>
      </c>
      <c r="M622" t="s">
        <v>1556</v>
      </c>
    </row>
    <row r="623" spans="1:13" x14ac:dyDescent="0.3">
      <c r="A623" t="s">
        <v>1557</v>
      </c>
      <c r="B623" t="s">
        <v>411</v>
      </c>
      <c r="C623">
        <v>986.5</v>
      </c>
      <c r="D623">
        <v>997.1</v>
      </c>
      <c r="E623">
        <v>959</v>
      </c>
      <c r="F623">
        <v>963.45</v>
      </c>
      <c r="G623">
        <v>964</v>
      </c>
      <c r="H623">
        <v>929.25</v>
      </c>
      <c r="I623">
        <v>311696</v>
      </c>
      <c r="J623">
        <v>303690598.05000001</v>
      </c>
      <c r="K623" s="3">
        <v>44344</v>
      </c>
      <c r="L623">
        <v>15754</v>
      </c>
      <c r="M623" t="s">
        <v>1558</v>
      </c>
    </row>
    <row r="624" spans="1:13" x14ac:dyDescent="0.3">
      <c r="A624" t="s">
        <v>1559</v>
      </c>
      <c r="B624" t="s">
        <v>411</v>
      </c>
      <c r="C624">
        <v>995</v>
      </c>
      <c r="D624">
        <v>1004.6</v>
      </c>
      <c r="E624">
        <v>970.5</v>
      </c>
      <c r="F624">
        <v>975.2</v>
      </c>
      <c r="G624">
        <v>975.6</v>
      </c>
      <c r="H624">
        <v>968</v>
      </c>
      <c r="I624">
        <v>171118</v>
      </c>
      <c r="J624">
        <v>169439534.80000001</v>
      </c>
      <c r="K624" s="3">
        <v>44344</v>
      </c>
      <c r="L624">
        <v>7545</v>
      </c>
      <c r="M624" t="s">
        <v>1560</v>
      </c>
    </row>
    <row r="625" spans="1:13" x14ac:dyDescent="0.3">
      <c r="A625" t="s">
        <v>1561</v>
      </c>
      <c r="B625" t="s">
        <v>411</v>
      </c>
      <c r="C625">
        <v>109</v>
      </c>
      <c r="D625">
        <v>109.1</v>
      </c>
      <c r="E625">
        <v>104.2</v>
      </c>
      <c r="F625">
        <v>106.1</v>
      </c>
      <c r="G625">
        <v>106.2</v>
      </c>
      <c r="H625">
        <v>107.9</v>
      </c>
      <c r="I625">
        <v>1348542</v>
      </c>
      <c r="J625">
        <v>142894640.34999999</v>
      </c>
      <c r="K625" s="3">
        <v>44344</v>
      </c>
      <c r="L625">
        <v>13989</v>
      </c>
      <c r="M625" t="s">
        <v>1562</v>
      </c>
    </row>
    <row r="626" spans="1:13" x14ac:dyDescent="0.3">
      <c r="A626" t="s">
        <v>1563</v>
      </c>
      <c r="B626" t="s">
        <v>411</v>
      </c>
      <c r="C626">
        <v>45.85</v>
      </c>
      <c r="D626">
        <v>52.4</v>
      </c>
      <c r="E626">
        <v>44.4</v>
      </c>
      <c r="F626">
        <v>49.95</v>
      </c>
      <c r="G626">
        <v>50.5</v>
      </c>
      <c r="H626">
        <v>45.05</v>
      </c>
      <c r="I626">
        <v>962768</v>
      </c>
      <c r="J626">
        <v>48184529.600000001</v>
      </c>
      <c r="K626" s="3">
        <v>44344</v>
      </c>
      <c r="L626">
        <v>6817</v>
      </c>
      <c r="M626" t="s">
        <v>1564</v>
      </c>
    </row>
    <row r="627" spans="1:13" x14ac:dyDescent="0.3">
      <c r="A627" t="s">
        <v>1565</v>
      </c>
      <c r="B627" t="s">
        <v>411</v>
      </c>
      <c r="C627">
        <v>317.14999999999998</v>
      </c>
      <c r="D627">
        <v>321.39999999999998</v>
      </c>
      <c r="E627">
        <v>314.5</v>
      </c>
      <c r="F627">
        <v>315.7</v>
      </c>
      <c r="G627">
        <v>316.7</v>
      </c>
      <c r="H627">
        <v>315.89999999999998</v>
      </c>
      <c r="I627">
        <v>2510403</v>
      </c>
      <c r="J627">
        <v>797354303.29999995</v>
      </c>
      <c r="K627" s="3">
        <v>44344</v>
      </c>
      <c r="L627">
        <v>29599</v>
      </c>
      <c r="M627" t="s">
        <v>1566</v>
      </c>
    </row>
    <row r="628" spans="1:13" x14ac:dyDescent="0.3">
      <c r="A628" t="s">
        <v>1567</v>
      </c>
      <c r="B628" t="s">
        <v>411</v>
      </c>
      <c r="C628">
        <v>747.8</v>
      </c>
      <c r="D628">
        <v>763</v>
      </c>
      <c r="E628">
        <v>738.25</v>
      </c>
      <c r="F628">
        <v>745</v>
      </c>
      <c r="G628">
        <v>744.95</v>
      </c>
      <c r="H628">
        <v>766.35</v>
      </c>
      <c r="I628">
        <v>1639454</v>
      </c>
      <c r="J628">
        <v>1225735927.75</v>
      </c>
      <c r="K628" s="3">
        <v>44344</v>
      </c>
      <c r="L628">
        <v>52184</v>
      </c>
      <c r="M628" t="s">
        <v>1568</v>
      </c>
    </row>
    <row r="629" spans="1:13" x14ac:dyDescent="0.3">
      <c r="A629" t="s">
        <v>331</v>
      </c>
      <c r="B629" t="s">
        <v>411</v>
      </c>
      <c r="C629">
        <v>1428.2</v>
      </c>
      <c r="D629">
        <v>1480</v>
      </c>
      <c r="E629">
        <v>1421</v>
      </c>
      <c r="F629">
        <v>1465.45</v>
      </c>
      <c r="G629">
        <v>1465</v>
      </c>
      <c r="H629">
        <v>1417.15</v>
      </c>
      <c r="I629">
        <v>2689838</v>
      </c>
      <c r="J629">
        <v>3915325491.1500001</v>
      </c>
      <c r="K629" s="3">
        <v>44344</v>
      </c>
      <c r="L629">
        <v>76118</v>
      </c>
      <c r="M629" t="s">
        <v>1569</v>
      </c>
    </row>
    <row r="630" spans="1:13" x14ac:dyDescent="0.3">
      <c r="A630" t="s">
        <v>1570</v>
      </c>
      <c r="B630" t="s">
        <v>411</v>
      </c>
      <c r="C630">
        <v>103.75</v>
      </c>
      <c r="D630">
        <v>108.35</v>
      </c>
      <c r="E630">
        <v>103.75</v>
      </c>
      <c r="F630">
        <v>106.4</v>
      </c>
      <c r="G630">
        <v>106.6</v>
      </c>
      <c r="H630">
        <v>104.1</v>
      </c>
      <c r="I630">
        <v>182474</v>
      </c>
      <c r="J630">
        <v>19498631.75</v>
      </c>
      <c r="K630" s="3">
        <v>44344</v>
      </c>
      <c r="L630">
        <v>3697</v>
      </c>
      <c r="M630" t="s">
        <v>1571</v>
      </c>
    </row>
    <row r="631" spans="1:13" x14ac:dyDescent="0.3">
      <c r="A631" t="s">
        <v>1572</v>
      </c>
      <c r="B631" t="s">
        <v>411</v>
      </c>
      <c r="C631">
        <v>129.80000000000001</v>
      </c>
      <c r="D631">
        <v>129.94999999999999</v>
      </c>
      <c r="E631">
        <v>126.6</v>
      </c>
      <c r="F631">
        <v>127</v>
      </c>
      <c r="G631">
        <v>126.95</v>
      </c>
      <c r="H631">
        <v>128.80000000000001</v>
      </c>
      <c r="I631">
        <v>643967</v>
      </c>
      <c r="J631">
        <v>82431664.200000003</v>
      </c>
      <c r="K631" s="3">
        <v>44344</v>
      </c>
      <c r="L631">
        <v>11501</v>
      </c>
      <c r="M631" t="s">
        <v>1573</v>
      </c>
    </row>
    <row r="632" spans="1:13" x14ac:dyDescent="0.3">
      <c r="A632" t="s">
        <v>294</v>
      </c>
      <c r="B632" t="s">
        <v>411</v>
      </c>
      <c r="C632">
        <v>1185.25</v>
      </c>
      <c r="D632">
        <v>1207.25</v>
      </c>
      <c r="E632">
        <v>1115</v>
      </c>
      <c r="F632">
        <v>1156.8499999999999</v>
      </c>
      <c r="G632">
        <v>1170.05</v>
      </c>
      <c r="H632">
        <v>1174.5999999999999</v>
      </c>
      <c r="I632">
        <v>27045</v>
      </c>
      <c r="J632">
        <v>31331184.350000001</v>
      </c>
      <c r="K632" s="3">
        <v>44344</v>
      </c>
      <c r="L632">
        <v>2473</v>
      </c>
      <c r="M632" t="s">
        <v>1574</v>
      </c>
    </row>
    <row r="633" spans="1:13" x14ac:dyDescent="0.3">
      <c r="A633" t="s">
        <v>1575</v>
      </c>
      <c r="B633" t="s">
        <v>411</v>
      </c>
      <c r="C633">
        <v>264.39999999999998</v>
      </c>
      <c r="D633">
        <v>267</v>
      </c>
      <c r="E633">
        <v>260.85000000000002</v>
      </c>
      <c r="F633">
        <v>263.89999999999998</v>
      </c>
      <c r="G633">
        <v>263</v>
      </c>
      <c r="H633">
        <v>262.7</v>
      </c>
      <c r="I633">
        <v>397605</v>
      </c>
      <c r="J633">
        <v>105242716.90000001</v>
      </c>
      <c r="K633" s="3">
        <v>44344</v>
      </c>
      <c r="L633">
        <v>5134</v>
      </c>
      <c r="M633" t="s">
        <v>1576</v>
      </c>
    </row>
    <row r="634" spans="1:13" x14ac:dyDescent="0.3">
      <c r="A634" t="s">
        <v>306</v>
      </c>
      <c r="B634" t="s">
        <v>411</v>
      </c>
      <c r="C634">
        <v>209</v>
      </c>
      <c r="D634">
        <v>209.5</v>
      </c>
      <c r="E634">
        <v>201.85</v>
      </c>
      <c r="F634">
        <v>202.65</v>
      </c>
      <c r="G634">
        <v>204</v>
      </c>
      <c r="H634">
        <v>204.35</v>
      </c>
      <c r="I634">
        <v>333522</v>
      </c>
      <c r="J634">
        <v>68276914.150000006</v>
      </c>
      <c r="K634" s="3">
        <v>44344</v>
      </c>
      <c r="L634">
        <v>6095</v>
      </c>
      <c r="M634" t="s">
        <v>1577</v>
      </c>
    </row>
    <row r="635" spans="1:13" x14ac:dyDescent="0.3">
      <c r="A635" t="s">
        <v>1578</v>
      </c>
      <c r="B635" t="s">
        <v>411</v>
      </c>
      <c r="C635">
        <v>2.6</v>
      </c>
      <c r="D635">
        <v>2.6</v>
      </c>
      <c r="E635">
        <v>2.4500000000000002</v>
      </c>
      <c r="F635">
        <v>2.5</v>
      </c>
      <c r="G635">
        <v>2.5</v>
      </c>
      <c r="H635">
        <v>2.5</v>
      </c>
      <c r="I635">
        <v>5173473</v>
      </c>
      <c r="J635">
        <v>13207678.85</v>
      </c>
      <c r="K635" s="3">
        <v>44344</v>
      </c>
      <c r="L635">
        <v>2666</v>
      </c>
      <c r="M635" t="s">
        <v>1579</v>
      </c>
    </row>
    <row r="636" spans="1:13" x14ac:dyDescent="0.3">
      <c r="A636" t="s">
        <v>164</v>
      </c>
      <c r="B636" t="s">
        <v>411</v>
      </c>
      <c r="C636">
        <v>1186.55</v>
      </c>
      <c r="D636">
        <v>1276.75</v>
      </c>
      <c r="E636">
        <v>1186.5</v>
      </c>
      <c r="F636">
        <v>1242</v>
      </c>
      <c r="G636">
        <v>1241</v>
      </c>
      <c r="H636">
        <v>1186.55</v>
      </c>
      <c r="I636">
        <v>316100</v>
      </c>
      <c r="J636">
        <v>393646222.85000002</v>
      </c>
      <c r="K636" s="3">
        <v>44344</v>
      </c>
      <c r="L636">
        <v>30070</v>
      </c>
      <c r="M636" t="s">
        <v>1580</v>
      </c>
    </row>
    <row r="637" spans="1:13" x14ac:dyDescent="0.3">
      <c r="A637" t="s">
        <v>1581</v>
      </c>
      <c r="B637" t="s">
        <v>411</v>
      </c>
      <c r="C637">
        <v>950.45</v>
      </c>
      <c r="D637">
        <v>984</v>
      </c>
      <c r="E637">
        <v>922.25</v>
      </c>
      <c r="F637">
        <v>933.1</v>
      </c>
      <c r="G637">
        <v>935.6</v>
      </c>
      <c r="H637">
        <v>959.15</v>
      </c>
      <c r="I637">
        <v>2287</v>
      </c>
      <c r="J637">
        <v>2164704.2999999998</v>
      </c>
      <c r="K637" s="3">
        <v>44344</v>
      </c>
      <c r="L637">
        <v>561</v>
      </c>
      <c r="M637" t="s">
        <v>1582</v>
      </c>
    </row>
    <row r="638" spans="1:13" x14ac:dyDescent="0.3">
      <c r="A638" t="s">
        <v>1583</v>
      </c>
      <c r="B638" t="s">
        <v>411</v>
      </c>
      <c r="C638">
        <v>1020.1</v>
      </c>
      <c r="D638">
        <v>1074.3499999999999</v>
      </c>
      <c r="E638">
        <v>1010.05</v>
      </c>
      <c r="F638">
        <v>1047.4000000000001</v>
      </c>
      <c r="G638">
        <v>1074</v>
      </c>
      <c r="H638">
        <v>1029</v>
      </c>
      <c r="I638">
        <v>2625</v>
      </c>
      <c r="J638">
        <v>2744617.5</v>
      </c>
      <c r="K638" s="3">
        <v>44344</v>
      </c>
      <c r="L638">
        <v>255</v>
      </c>
      <c r="M638" t="s">
        <v>1584</v>
      </c>
    </row>
    <row r="639" spans="1:13" x14ac:dyDescent="0.3">
      <c r="A639" t="s">
        <v>1585</v>
      </c>
      <c r="B639" t="s">
        <v>411</v>
      </c>
      <c r="C639">
        <v>185.75</v>
      </c>
      <c r="D639">
        <v>186.95</v>
      </c>
      <c r="E639">
        <v>181.7</v>
      </c>
      <c r="F639">
        <v>182</v>
      </c>
      <c r="G639">
        <v>181.95</v>
      </c>
      <c r="H639">
        <v>184.8</v>
      </c>
      <c r="I639">
        <v>173268</v>
      </c>
      <c r="J639">
        <v>31823923.800000001</v>
      </c>
      <c r="K639" s="3">
        <v>44344</v>
      </c>
      <c r="L639">
        <v>3802</v>
      </c>
      <c r="M639" t="s">
        <v>1586</v>
      </c>
    </row>
    <row r="640" spans="1:13" x14ac:dyDescent="0.3">
      <c r="A640" t="s">
        <v>1587</v>
      </c>
      <c r="B640" t="s">
        <v>411</v>
      </c>
      <c r="C640">
        <v>40.450000000000003</v>
      </c>
      <c r="D640">
        <v>40.6</v>
      </c>
      <c r="E640">
        <v>39.049999999999997</v>
      </c>
      <c r="F640">
        <v>39.450000000000003</v>
      </c>
      <c r="G640">
        <v>39.6</v>
      </c>
      <c r="H640">
        <v>40.299999999999997</v>
      </c>
      <c r="I640">
        <v>284760</v>
      </c>
      <c r="J640">
        <v>11273345.449999999</v>
      </c>
      <c r="K640" s="3">
        <v>44344</v>
      </c>
      <c r="L640">
        <v>2646</v>
      </c>
      <c r="M640" t="s">
        <v>1588</v>
      </c>
    </row>
    <row r="641" spans="1:13" x14ac:dyDescent="0.3">
      <c r="A641" t="s">
        <v>1589</v>
      </c>
      <c r="B641" t="s">
        <v>411</v>
      </c>
      <c r="C641">
        <v>119.9</v>
      </c>
      <c r="D641">
        <v>119.9</v>
      </c>
      <c r="E641">
        <v>113.6</v>
      </c>
      <c r="F641">
        <v>114.25</v>
      </c>
      <c r="G641">
        <v>114.7</v>
      </c>
      <c r="H641">
        <v>119.3</v>
      </c>
      <c r="I641">
        <v>3956022</v>
      </c>
      <c r="J641">
        <v>459929061.30000001</v>
      </c>
      <c r="K641" s="3">
        <v>44344</v>
      </c>
      <c r="L641">
        <v>25747</v>
      </c>
      <c r="M641" t="s">
        <v>1590</v>
      </c>
    </row>
    <row r="642" spans="1:13" x14ac:dyDescent="0.3">
      <c r="A642" t="s">
        <v>34</v>
      </c>
      <c r="B642" t="s">
        <v>411</v>
      </c>
      <c r="C642">
        <v>286.5</v>
      </c>
      <c r="D642">
        <v>287.89999999999998</v>
      </c>
      <c r="E642">
        <v>277.5</v>
      </c>
      <c r="F642">
        <v>278.55</v>
      </c>
      <c r="G642">
        <v>278.39999999999998</v>
      </c>
      <c r="H642">
        <v>281.5</v>
      </c>
      <c r="I642">
        <v>1241191</v>
      </c>
      <c r="J642">
        <v>350916936.14999998</v>
      </c>
      <c r="K642" s="3">
        <v>44344</v>
      </c>
      <c r="L642">
        <v>28334</v>
      </c>
      <c r="M642" t="s">
        <v>1591</v>
      </c>
    </row>
    <row r="643" spans="1:13" x14ac:dyDescent="0.3">
      <c r="A643" t="s">
        <v>1592</v>
      </c>
      <c r="B643" t="s">
        <v>411</v>
      </c>
      <c r="C643">
        <v>61.1</v>
      </c>
      <c r="D643">
        <v>68.75</v>
      </c>
      <c r="E643">
        <v>61.1</v>
      </c>
      <c r="F643">
        <v>64.5</v>
      </c>
      <c r="G643">
        <v>63.7</v>
      </c>
      <c r="H643">
        <v>60.5</v>
      </c>
      <c r="I643">
        <v>460076</v>
      </c>
      <c r="J643">
        <v>30324975.649999999</v>
      </c>
      <c r="K643" s="3">
        <v>44344</v>
      </c>
      <c r="L643">
        <v>5307</v>
      </c>
      <c r="M643" t="s">
        <v>1593</v>
      </c>
    </row>
    <row r="644" spans="1:13" x14ac:dyDescent="0.3">
      <c r="A644" t="s">
        <v>1594</v>
      </c>
      <c r="B644" t="s">
        <v>411</v>
      </c>
      <c r="C644">
        <v>8.85</v>
      </c>
      <c r="D644">
        <v>8.85</v>
      </c>
      <c r="E644">
        <v>8.15</v>
      </c>
      <c r="F644">
        <v>8.85</v>
      </c>
      <c r="G644">
        <v>8.85</v>
      </c>
      <c r="H644">
        <v>8.4499999999999993</v>
      </c>
      <c r="I644">
        <v>751384</v>
      </c>
      <c r="J644">
        <v>6574987.8499999996</v>
      </c>
      <c r="K644" s="3">
        <v>44344</v>
      </c>
      <c r="L644">
        <v>1396</v>
      </c>
      <c r="M644" t="s">
        <v>1595</v>
      </c>
    </row>
    <row r="645" spans="1:13" x14ac:dyDescent="0.3">
      <c r="A645" t="s">
        <v>1596</v>
      </c>
      <c r="B645" t="s">
        <v>411</v>
      </c>
      <c r="C645">
        <v>0.95</v>
      </c>
      <c r="D645">
        <v>0.95</v>
      </c>
      <c r="E645">
        <v>0.9</v>
      </c>
      <c r="F645">
        <v>0.95</v>
      </c>
      <c r="G645">
        <v>0.95</v>
      </c>
      <c r="H645">
        <v>0.9</v>
      </c>
      <c r="I645">
        <v>40347180</v>
      </c>
      <c r="J645">
        <v>38170209.100000001</v>
      </c>
      <c r="K645" s="3">
        <v>44344</v>
      </c>
      <c r="L645">
        <v>9500</v>
      </c>
      <c r="M645" t="s">
        <v>1597</v>
      </c>
    </row>
    <row r="646" spans="1:13" x14ac:dyDescent="0.3">
      <c r="A646" t="s">
        <v>1598</v>
      </c>
      <c r="B646" t="s">
        <v>411</v>
      </c>
      <c r="C646">
        <v>5.85</v>
      </c>
      <c r="D646">
        <v>5.85</v>
      </c>
      <c r="E646">
        <v>5.85</v>
      </c>
      <c r="F646">
        <v>5.85</v>
      </c>
      <c r="G646">
        <v>5.85</v>
      </c>
      <c r="H646">
        <v>5.6</v>
      </c>
      <c r="I646">
        <v>114</v>
      </c>
      <c r="J646">
        <v>666.9</v>
      </c>
      <c r="K646" s="3">
        <v>44344</v>
      </c>
      <c r="L646">
        <v>2</v>
      </c>
      <c r="M646" t="s">
        <v>1599</v>
      </c>
    </row>
    <row r="647" spans="1:13" x14ac:dyDescent="0.3">
      <c r="A647" t="s">
        <v>1600</v>
      </c>
      <c r="B647" t="s">
        <v>411</v>
      </c>
      <c r="C647">
        <v>146.75</v>
      </c>
      <c r="D647">
        <v>146.75</v>
      </c>
      <c r="E647">
        <v>142.25</v>
      </c>
      <c r="F647">
        <v>142.55000000000001</v>
      </c>
      <c r="G647">
        <v>142.25</v>
      </c>
      <c r="H647">
        <v>145.19999999999999</v>
      </c>
      <c r="I647">
        <v>65798</v>
      </c>
      <c r="J647">
        <v>9468920</v>
      </c>
      <c r="K647" s="3">
        <v>44344</v>
      </c>
      <c r="L647">
        <v>1116</v>
      </c>
      <c r="M647" t="s">
        <v>1601</v>
      </c>
    </row>
    <row r="648" spans="1:13" x14ac:dyDescent="0.3">
      <c r="A648" t="s">
        <v>1602</v>
      </c>
      <c r="B648" t="s">
        <v>411</v>
      </c>
      <c r="C648">
        <v>186.95</v>
      </c>
      <c r="D648">
        <v>191.3</v>
      </c>
      <c r="E648">
        <v>183</v>
      </c>
      <c r="F648">
        <v>184.3</v>
      </c>
      <c r="G648">
        <v>183.75</v>
      </c>
      <c r="H648">
        <v>186.25</v>
      </c>
      <c r="I648">
        <v>319819</v>
      </c>
      <c r="J648">
        <v>59646724.649999999</v>
      </c>
      <c r="K648" s="3">
        <v>44344</v>
      </c>
      <c r="L648">
        <v>6536</v>
      </c>
      <c r="M648" t="s">
        <v>1603</v>
      </c>
    </row>
    <row r="649" spans="1:13" x14ac:dyDescent="0.3">
      <c r="A649" t="s">
        <v>1604</v>
      </c>
      <c r="B649" t="s">
        <v>411</v>
      </c>
      <c r="C649">
        <v>413.9</v>
      </c>
      <c r="D649">
        <v>416.95</v>
      </c>
      <c r="E649">
        <v>407.3</v>
      </c>
      <c r="F649">
        <v>408</v>
      </c>
      <c r="G649">
        <v>407.55</v>
      </c>
      <c r="H649">
        <v>412</v>
      </c>
      <c r="I649">
        <v>203804</v>
      </c>
      <c r="J649">
        <v>83750916.599999994</v>
      </c>
      <c r="K649" s="3">
        <v>44344</v>
      </c>
      <c r="L649">
        <v>4755</v>
      </c>
      <c r="M649" t="s">
        <v>1605</v>
      </c>
    </row>
    <row r="650" spans="1:13" x14ac:dyDescent="0.3">
      <c r="A650" t="s">
        <v>1606</v>
      </c>
      <c r="B650" t="s">
        <v>411</v>
      </c>
      <c r="C650">
        <v>231</v>
      </c>
      <c r="D650">
        <v>236.95</v>
      </c>
      <c r="E650">
        <v>224.3</v>
      </c>
      <c r="F650">
        <v>225.6</v>
      </c>
      <c r="G650">
        <v>225</v>
      </c>
      <c r="H650">
        <v>230.4</v>
      </c>
      <c r="I650">
        <v>6181</v>
      </c>
      <c r="J650">
        <v>1411801.05</v>
      </c>
      <c r="K650" s="3">
        <v>44344</v>
      </c>
      <c r="L650">
        <v>686</v>
      </c>
      <c r="M650" t="s">
        <v>1607</v>
      </c>
    </row>
    <row r="651" spans="1:13" x14ac:dyDescent="0.3">
      <c r="A651" t="s">
        <v>101</v>
      </c>
      <c r="B651" t="s">
        <v>411</v>
      </c>
      <c r="C651">
        <v>515.45000000000005</v>
      </c>
      <c r="D651">
        <v>518.5</v>
      </c>
      <c r="E651">
        <v>509.5</v>
      </c>
      <c r="F651">
        <v>510.7</v>
      </c>
      <c r="G651">
        <v>510.5</v>
      </c>
      <c r="H651">
        <v>512.75</v>
      </c>
      <c r="I651">
        <v>576867</v>
      </c>
      <c r="J651">
        <v>296253381.89999998</v>
      </c>
      <c r="K651" s="3">
        <v>44344</v>
      </c>
      <c r="L651">
        <v>12852</v>
      </c>
      <c r="M651" t="s">
        <v>1608</v>
      </c>
    </row>
    <row r="652" spans="1:13" x14ac:dyDescent="0.3">
      <c r="A652" t="s">
        <v>1609</v>
      </c>
      <c r="B652" t="s">
        <v>423</v>
      </c>
      <c r="C652">
        <v>71.55</v>
      </c>
      <c r="D652">
        <v>75.900000000000006</v>
      </c>
      <c r="E652">
        <v>71.55</v>
      </c>
      <c r="F652">
        <v>72.599999999999994</v>
      </c>
      <c r="G652">
        <v>73.900000000000006</v>
      </c>
      <c r="H652">
        <v>74.849999999999994</v>
      </c>
      <c r="I652">
        <v>4693</v>
      </c>
      <c r="J652">
        <v>344391.95</v>
      </c>
      <c r="K652" s="3">
        <v>44344</v>
      </c>
      <c r="L652">
        <v>62</v>
      </c>
      <c r="M652" t="s">
        <v>1610</v>
      </c>
    </row>
    <row r="653" spans="1:13" x14ac:dyDescent="0.3">
      <c r="A653" t="s">
        <v>1611</v>
      </c>
      <c r="B653" t="s">
        <v>411</v>
      </c>
      <c r="C653">
        <v>708.1</v>
      </c>
      <c r="D653">
        <v>729.85</v>
      </c>
      <c r="E653">
        <v>702</v>
      </c>
      <c r="F653">
        <v>711.2</v>
      </c>
      <c r="G653">
        <v>715.6</v>
      </c>
      <c r="H653">
        <v>706.55</v>
      </c>
      <c r="I653">
        <v>50302</v>
      </c>
      <c r="J653">
        <v>35678578.950000003</v>
      </c>
      <c r="K653" s="3">
        <v>44344</v>
      </c>
      <c r="L653">
        <v>4318</v>
      </c>
      <c r="M653" t="s">
        <v>1612</v>
      </c>
    </row>
    <row r="654" spans="1:13" x14ac:dyDescent="0.3">
      <c r="A654" t="s">
        <v>1613</v>
      </c>
      <c r="B654" t="s">
        <v>411</v>
      </c>
      <c r="C654">
        <v>57.85</v>
      </c>
      <c r="D654">
        <v>59.6</v>
      </c>
      <c r="E654">
        <v>55.5</v>
      </c>
      <c r="F654">
        <v>56.35</v>
      </c>
      <c r="G654">
        <v>56.2</v>
      </c>
      <c r="H654">
        <v>57.35</v>
      </c>
      <c r="I654">
        <v>316582</v>
      </c>
      <c r="J654">
        <v>18072866.550000001</v>
      </c>
      <c r="K654" s="3">
        <v>44344</v>
      </c>
      <c r="L654">
        <v>3355</v>
      </c>
      <c r="M654" t="s">
        <v>1614</v>
      </c>
    </row>
    <row r="655" spans="1:13" x14ac:dyDescent="0.3">
      <c r="A655" t="s">
        <v>1615</v>
      </c>
      <c r="B655" t="s">
        <v>411</v>
      </c>
      <c r="C655">
        <v>163.9</v>
      </c>
      <c r="D655">
        <v>169.95</v>
      </c>
      <c r="E655">
        <v>162.1</v>
      </c>
      <c r="F655">
        <v>168.45</v>
      </c>
      <c r="G655">
        <v>169.8</v>
      </c>
      <c r="H655">
        <v>161.69999999999999</v>
      </c>
      <c r="I655">
        <v>208818</v>
      </c>
      <c r="J655">
        <v>34832214.5</v>
      </c>
      <c r="K655" s="3">
        <v>44344</v>
      </c>
      <c r="L655">
        <v>2886</v>
      </c>
      <c r="M655" t="s">
        <v>1616</v>
      </c>
    </row>
    <row r="656" spans="1:13" x14ac:dyDescent="0.3">
      <c r="A656" t="s">
        <v>77</v>
      </c>
      <c r="B656" t="s">
        <v>411</v>
      </c>
      <c r="C656">
        <v>1032</v>
      </c>
      <c r="D656">
        <v>1040</v>
      </c>
      <c r="E656">
        <v>1025.4000000000001</v>
      </c>
      <c r="F656">
        <v>1029.7</v>
      </c>
      <c r="G656">
        <v>1030</v>
      </c>
      <c r="H656">
        <v>1033.75</v>
      </c>
      <c r="I656">
        <v>96543</v>
      </c>
      <c r="J656">
        <v>99424266.400000006</v>
      </c>
      <c r="K656" s="3">
        <v>44344</v>
      </c>
      <c r="L656">
        <v>6506</v>
      </c>
      <c r="M656" t="s">
        <v>1617</v>
      </c>
    </row>
    <row r="657" spans="1:13" x14ac:dyDescent="0.3">
      <c r="A657" t="s">
        <v>1618</v>
      </c>
      <c r="B657" t="s">
        <v>411</v>
      </c>
      <c r="C657">
        <v>883</v>
      </c>
      <c r="D657">
        <v>910</v>
      </c>
      <c r="E657">
        <v>860</v>
      </c>
      <c r="F657">
        <v>876.1</v>
      </c>
      <c r="G657">
        <v>870</v>
      </c>
      <c r="H657">
        <v>853.95</v>
      </c>
      <c r="I657">
        <v>9845189</v>
      </c>
      <c r="J657">
        <v>8762788488</v>
      </c>
      <c r="K657" s="3">
        <v>44344</v>
      </c>
      <c r="L657">
        <v>232518</v>
      </c>
      <c r="M657" t="s">
        <v>1619</v>
      </c>
    </row>
    <row r="658" spans="1:13" x14ac:dyDescent="0.3">
      <c r="A658" t="s">
        <v>1620</v>
      </c>
      <c r="B658" t="s">
        <v>411</v>
      </c>
      <c r="C658">
        <v>194.8</v>
      </c>
      <c r="D658">
        <v>196.95</v>
      </c>
      <c r="E658">
        <v>187.6</v>
      </c>
      <c r="F658">
        <v>188.45</v>
      </c>
      <c r="G658">
        <v>187.75</v>
      </c>
      <c r="H658">
        <v>193.7</v>
      </c>
      <c r="I658">
        <v>320964</v>
      </c>
      <c r="J658">
        <v>61673458.799999997</v>
      </c>
      <c r="K658" s="3">
        <v>44344</v>
      </c>
      <c r="L658">
        <v>12898</v>
      </c>
      <c r="M658" t="s">
        <v>1621</v>
      </c>
    </row>
    <row r="659" spans="1:13" x14ac:dyDescent="0.3">
      <c r="A659" t="s">
        <v>1622</v>
      </c>
      <c r="B659" t="s">
        <v>411</v>
      </c>
      <c r="C659">
        <v>26.45</v>
      </c>
      <c r="D659">
        <v>26.6</v>
      </c>
      <c r="E659">
        <v>25.6</v>
      </c>
      <c r="F659">
        <v>25.7</v>
      </c>
      <c r="G659">
        <v>25.8</v>
      </c>
      <c r="H659">
        <v>26.2</v>
      </c>
      <c r="I659">
        <v>8529342</v>
      </c>
      <c r="J659">
        <v>221695083.65000001</v>
      </c>
      <c r="K659" s="3">
        <v>44344</v>
      </c>
      <c r="L659">
        <v>12942</v>
      </c>
      <c r="M659" t="s">
        <v>1623</v>
      </c>
    </row>
    <row r="660" spans="1:13" x14ac:dyDescent="0.3">
      <c r="A660" t="s">
        <v>1624</v>
      </c>
      <c r="B660" t="s">
        <v>411</v>
      </c>
      <c r="C660">
        <v>861.1</v>
      </c>
      <c r="D660">
        <v>903</v>
      </c>
      <c r="E660">
        <v>851</v>
      </c>
      <c r="F660">
        <v>857.3</v>
      </c>
      <c r="G660">
        <v>860</v>
      </c>
      <c r="H660">
        <v>856.8</v>
      </c>
      <c r="I660">
        <v>167264</v>
      </c>
      <c r="J660">
        <v>146746834.84999999</v>
      </c>
      <c r="K660" s="3">
        <v>44344</v>
      </c>
      <c r="L660">
        <v>9259</v>
      </c>
      <c r="M660" t="s">
        <v>1625</v>
      </c>
    </row>
    <row r="661" spans="1:13" x14ac:dyDescent="0.3">
      <c r="A661" t="s">
        <v>59</v>
      </c>
      <c r="B661" t="s">
        <v>411</v>
      </c>
      <c r="C661">
        <v>1028</v>
      </c>
      <c r="D661">
        <v>1028.9000000000001</v>
      </c>
      <c r="E661">
        <v>1012.8</v>
      </c>
      <c r="F661">
        <v>1018.1</v>
      </c>
      <c r="G661">
        <v>1018.85</v>
      </c>
      <c r="H661">
        <v>1019.8</v>
      </c>
      <c r="I661">
        <v>916916</v>
      </c>
      <c r="J661">
        <v>935603009.5</v>
      </c>
      <c r="K661" s="3">
        <v>44344</v>
      </c>
      <c r="L661">
        <v>28573</v>
      </c>
      <c r="M661" t="s">
        <v>1626</v>
      </c>
    </row>
    <row r="662" spans="1:13" x14ac:dyDescent="0.3">
      <c r="A662" t="s">
        <v>1627</v>
      </c>
      <c r="B662" t="s">
        <v>423</v>
      </c>
      <c r="C662">
        <v>0.95</v>
      </c>
      <c r="D662">
        <v>0.95</v>
      </c>
      <c r="E662">
        <v>0.9</v>
      </c>
      <c r="F662">
        <v>0.9</v>
      </c>
      <c r="G662">
        <v>0.95</v>
      </c>
      <c r="H662">
        <v>0.9</v>
      </c>
      <c r="I662">
        <v>148505</v>
      </c>
      <c r="J662">
        <v>136827.54999999999</v>
      </c>
      <c r="K662" s="3">
        <v>44344</v>
      </c>
      <c r="L662">
        <v>143</v>
      </c>
      <c r="M662" t="s">
        <v>1628</v>
      </c>
    </row>
    <row r="663" spans="1:13" x14ac:dyDescent="0.3">
      <c r="A663" t="s">
        <v>1629</v>
      </c>
      <c r="B663" t="s">
        <v>411</v>
      </c>
      <c r="C663">
        <v>351.9</v>
      </c>
      <c r="D663">
        <v>353.2</v>
      </c>
      <c r="E663">
        <v>348.32</v>
      </c>
      <c r="F663">
        <v>349.73</v>
      </c>
      <c r="G663">
        <v>349.91</v>
      </c>
      <c r="H663">
        <v>348.6</v>
      </c>
      <c r="I663">
        <v>3335</v>
      </c>
      <c r="J663">
        <v>1170022.8600000001</v>
      </c>
      <c r="K663" s="3">
        <v>44344</v>
      </c>
      <c r="L663">
        <v>113</v>
      </c>
      <c r="M663" t="s">
        <v>1630</v>
      </c>
    </row>
    <row r="664" spans="1:13" x14ac:dyDescent="0.3">
      <c r="A664" t="s">
        <v>1631</v>
      </c>
      <c r="B664" t="s">
        <v>411</v>
      </c>
      <c r="C664">
        <v>45.6</v>
      </c>
      <c r="D664">
        <v>46.5</v>
      </c>
      <c r="E664">
        <v>42.5</v>
      </c>
      <c r="F664">
        <v>42.95</v>
      </c>
      <c r="G664">
        <v>43.2</v>
      </c>
      <c r="H664">
        <v>45.2</v>
      </c>
      <c r="I664">
        <v>1908819</v>
      </c>
      <c r="J664">
        <v>84310750.849999994</v>
      </c>
      <c r="K664" s="3">
        <v>44344</v>
      </c>
      <c r="L664">
        <v>11512</v>
      </c>
      <c r="M664" t="s">
        <v>1632</v>
      </c>
    </row>
    <row r="665" spans="1:13" x14ac:dyDescent="0.3">
      <c r="A665" t="s">
        <v>1633</v>
      </c>
      <c r="B665" t="s">
        <v>411</v>
      </c>
      <c r="C665">
        <v>19.25</v>
      </c>
      <c r="D665">
        <v>19.25</v>
      </c>
      <c r="E665">
        <v>17.899999999999999</v>
      </c>
      <c r="F665">
        <v>18.2</v>
      </c>
      <c r="G665">
        <v>17.95</v>
      </c>
      <c r="H665">
        <v>18.649999999999999</v>
      </c>
      <c r="I665">
        <v>9553</v>
      </c>
      <c r="J665">
        <v>173464.45</v>
      </c>
      <c r="K665" s="3">
        <v>44344</v>
      </c>
      <c r="L665">
        <v>105</v>
      </c>
      <c r="M665" t="s">
        <v>1634</v>
      </c>
    </row>
    <row r="666" spans="1:13" x14ac:dyDescent="0.3">
      <c r="A666" t="s">
        <v>1635</v>
      </c>
      <c r="B666" t="s">
        <v>411</v>
      </c>
      <c r="C666">
        <v>10.7</v>
      </c>
      <c r="D666">
        <v>11.55</v>
      </c>
      <c r="E666">
        <v>10.5</v>
      </c>
      <c r="F666">
        <v>11.1</v>
      </c>
      <c r="G666">
        <v>11.2</v>
      </c>
      <c r="H666">
        <v>10.5</v>
      </c>
      <c r="I666">
        <v>49394092</v>
      </c>
      <c r="J666">
        <v>556941013.5</v>
      </c>
      <c r="K666" s="3">
        <v>44344</v>
      </c>
      <c r="L666">
        <v>19798</v>
      </c>
      <c r="M666" t="s">
        <v>1636</v>
      </c>
    </row>
    <row r="667" spans="1:13" x14ac:dyDescent="0.3">
      <c r="A667" t="s">
        <v>1637</v>
      </c>
      <c r="B667" t="s">
        <v>411</v>
      </c>
      <c r="C667">
        <v>189</v>
      </c>
      <c r="D667">
        <v>195.95</v>
      </c>
      <c r="E667">
        <v>186.1</v>
      </c>
      <c r="F667">
        <v>187.15</v>
      </c>
      <c r="G667">
        <v>187.95</v>
      </c>
      <c r="H667">
        <v>188.9</v>
      </c>
      <c r="I667">
        <v>109618</v>
      </c>
      <c r="J667">
        <v>20923384.25</v>
      </c>
      <c r="K667" s="3">
        <v>44344</v>
      </c>
      <c r="L667">
        <v>2740</v>
      </c>
      <c r="M667" t="s">
        <v>1638</v>
      </c>
    </row>
    <row r="668" spans="1:13" x14ac:dyDescent="0.3">
      <c r="A668" t="s">
        <v>1639</v>
      </c>
      <c r="B668" t="s">
        <v>411</v>
      </c>
      <c r="C668">
        <v>10.6</v>
      </c>
      <c r="D668">
        <v>10.75</v>
      </c>
      <c r="E668">
        <v>10.35</v>
      </c>
      <c r="F668">
        <v>10.75</v>
      </c>
      <c r="G668">
        <v>10.75</v>
      </c>
      <c r="H668">
        <v>10.25</v>
      </c>
      <c r="I668">
        <v>1902792</v>
      </c>
      <c r="J668">
        <v>20407118.5</v>
      </c>
      <c r="K668" s="3">
        <v>44344</v>
      </c>
      <c r="L668">
        <v>2974</v>
      </c>
      <c r="M668" t="s">
        <v>1640</v>
      </c>
    </row>
    <row r="669" spans="1:13" x14ac:dyDescent="0.3">
      <c r="A669" t="s">
        <v>252</v>
      </c>
      <c r="B669" t="s">
        <v>411</v>
      </c>
      <c r="C669">
        <v>940.05</v>
      </c>
      <c r="D669">
        <v>949.75</v>
      </c>
      <c r="E669">
        <v>937.4</v>
      </c>
      <c r="F669">
        <v>942.55</v>
      </c>
      <c r="G669">
        <v>944</v>
      </c>
      <c r="H669">
        <v>942.4</v>
      </c>
      <c r="I669">
        <v>4098094</v>
      </c>
      <c r="J669">
        <v>3868244727.5</v>
      </c>
      <c r="K669" s="3">
        <v>44344</v>
      </c>
      <c r="L669">
        <v>100104</v>
      </c>
      <c r="M669" t="s">
        <v>1641</v>
      </c>
    </row>
    <row r="670" spans="1:13" x14ac:dyDescent="0.3">
      <c r="A670" t="s">
        <v>1642</v>
      </c>
      <c r="B670" t="s">
        <v>411</v>
      </c>
      <c r="C670">
        <v>2514.65</v>
      </c>
      <c r="D670">
        <v>2549.85</v>
      </c>
      <c r="E670">
        <v>2511</v>
      </c>
      <c r="F670">
        <v>2541.35</v>
      </c>
      <c r="G670">
        <v>2543</v>
      </c>
      <c r="H670">
        <v>2508.85</v>
      </c>
      <c r="I670">
        <v>2548032</v>
      </c>
      <c r="J670">
        <v>6462179167.3000002</v>
      </c>
      <c r="K670" s="3">
        <v>44344</v>
      </c>
      <c r="L670">
        <v>102349</v>
      </c>
      <c r="M670" t="s">
        <v>1643</v>
      </c>
    </row>
    <row r="671" spans="1:13" x14ac:dyDescent="0.3">
      <c r="A671" t="s">
        <v>1642</v>
      </c>
      <c r="B671" t="s">
        <v>1644</v>
      </c>
      <c r="C671">
        <v>780</v>
      </c>
      <c r="D671">
        <v>784.75</v>
      </c>
      <c r="E671">
        <v>770.15</v>
      </c>
      <c r="F671">
        <v>776</v>
      </c>
      <c r="G671">
        <v>776</v>
      </c>
      <c r="H671">
        <v>768.4</v>
      </c>
      <c r="I671">
        <v>6600</v>
      </c>
      <c r="J671">
        <v>5136000</v>
      </c>
      <c r="K671" s="3">
        <v>44344</v>
      </c>
      <c r="L671">
        <v>11</v>
      </c>
      <c r="M671" t="s">
        <v>1645</v>
      </c>
    </row>
    <row r="672" spans="1:13" x14ac:dyDescent="0.3">
      <c r="A672" t="s">
        <v>12</v>
      </c>
      <c r="B672" t="s">
        <v>411</v>
      </c>
      <c r="C672">
        <v>2865</v>
      </c>
      <c r="D672">
        <v>2981.95</v>
      </c>
      <c r="E672">
        <v>2865</v>
      </c>
      <c r="F672">
        <v>2969.75</v>
      </c>
      <c r="G672">
        <v>2979.95</v>
      </c>
      <c r="H672">
        <v>2839.8</v>
      </c>
      <c r="I672">
        <v>934408</v>
      </c>
      <c r="J672">
        <v>2754184338.5999999</v>
      </c>
      <c r="K672" s="3">
        <v>44344</v>
      </c>
      <c r="L672">
        <v>54307</v>
      </c>
      <c r="M672" t="s">
        <v>1646</v>
      </c>
    </row>
    <row r="673" spans="1:13" x14ac:dyDescent="0.3">
      <c r="A673" t="s">
        <v>1647</v>
      </c>
      <c r="B673" t="s">
        <v>411</v>
      </c>
      <c r="C673">
        <v>1490.9</v>
      </c>
      <c r="D673">
        <v>1513</v>
      </c>
      <c r="E673">
        <v>1478.75</v>
      </c>
      <c r="F673">
        <v>1503.45</v>
      </c>
      <c r="G673">
        <v>1507.75</v>
      </c>
      <c r="H673">
        <v>1482.65</v>
      </c>
      <c r="I673">
        <v>8875010</v>
      </c>
      <c r="J673">
        <v>13273437477.9</v>
      </c>
      <c r="K673" s="3">
        <v>44344</v>
      </c>
      <c r="L673">
        <v>221597</v>
      </c>
      <c r="M673" t="s">
        <v>1648</v>
      </c>
    </row>
    <row r="674" spans="1:13" x14ac:dyDescent="0.3">
      <c r="A674" t="s">
        <v>1649</v>
      </c>
      <c r="B674" t="s">
        <v>411</v>
      </c>
      <c r="C674">
        <v>665</v>
      </c>
      <c r="D674">
        <v>674.4</v>
      </c>
      <c r="E674">
        <v>662.75</v>
      </c>
      <c r="F674">
        <v>668.95</v>
      </c>
      <c r="G674">
        <v>669</v>
      </c>
      <c r="H674">
        <v>664.05</v>
      </c>
      <c r="I674">
        <v>3030073</v>
      </c>
      <c r="J674">
        <v>2030919008.7</v>
      </c>
      <c r="K674" s="3">
        <v>44344</v>
      </c>
      <c r="L674">
        <v>58718</v>
      </c>
      <c r="M674" t="s">
        <v>1650</v>
      </c>
    </row>
    <row r="675" spans="1:13" x14ac:dyDescent="0.3">
      <c r="A675" t="s">
        <v>1651</v>
      </c>
      <c r="B675" t="s">
        <v>411</v>
      </c>
      <c r="C675">
        <v>43.39</v>
      </c>
      <c r="D675">
        <v>43.39</v>
      </c>
      <c r="E675">
        <v>43.18</v>
      </c>
      <c r="F675">
        <v>43.25</v>
      </c>
      <c r="G675">
        <v>43.32</v>
      </c>
      <c r="H675">
        <v>43.4</v>
      </c>
      <c r="I675">
        <v>470502</v>
      </c>
      <c r="J675">
        <v>20360337.16</v>
      </c>
      <c r="K675" s="3">
        <v>44344</v>
      </c>
      <c r="L675">
        <v>1034</v>
      </c>
      <c r="M675" t="s">
        <v>1652</v>
      </c>
    </row>
    <row r="676" spans="1:13" x14ac:dyDescent="0.3">
      <c r="A676" t="s">
        <v>1653</v>
      </c>
      <c r="B676" t="s">
        <v>411</v>
      </c>
      <c r="C676">
        <v>163.93</v>
      </c>
      <c r="D676">
        <v>163.93</v>
      </c>
      <c r="E676">
        <v>162.4</v>
      </c>
      <c r="F676">
        <v>163.51</v>
      </c>
      <c r="G676">
        <v>163.30000000000001</v>
      </c>
      <c r="H676">
        <v>162.19999999999999</v>
      </c>
      <c r="I676">
        <v>21095</v>
      </c>
      <c r="J676">
        <v>3447071.77</v>
      </c>
      <c r="K676" s="3">
        <v>44344</v>
      </c>
      <c r="L676">
        <v>333</v>
      </c>
      <c r="M676" t="s">
        <v>1654</v>
      </c>
    </row>
    <row r="677" spans="1:13" x14ac:dyDescent="0.3">
      <c r="A677" t="s">
        <v>1655</v>
      </c>
      <c r="B677" t="s">
        <v>411</v>
      </c>
      <c r="C677">
        <v>548.27</v>
      </c>
      <c r="D677">
        <v>548.89</v>
      </c>
      <c r="E677">
        <v>545</v>
      </c>
      <c r="F677">
        <v>546.27</v>
      </c>
      <c r="G677">
        <v>545.65</v>
      </c>
      <c r="H677">
        <v>548.27</v>
      </c>
      <c r="I677">
        <v>1853</v>
      </c>
      <c r="J677">
        <v>1013234.99</v>
      </c>
      <c r="K677" s="3">
        <v>44344</v>
      </c>
      <c r="L677">
        <v>174</v>
      </c>
      <c r="M677" t="s">
        <v>1656</v>
      </c>
    </row>
    <row r="678" spans="1:13" x14ac:dyDescent="0.3">
      <c r="A678" t="s">
        <v>1657</v>
      </c>
      <c r="B678" t="s">
        <v>756</v>
      </c>
      <c r="C678">
        <v>5.65</v>
      </c>
      <c r="D678">
        <v>5.65</v>
      </c>
      <c r="E678">
        <v>5.45</v>
      </c>
      <c r="F678">
        <v>5.5</v>
      </c>
      <c r="G678">
        <v>5.5</v>
      </c>
      <c r="H678">
        <v>5.4</v>
      </c>
      <c r="I678">
        <v>575114</v>
      </c>
      <c r="J678">
        <v>3210215.85</v>
      </c>
      <c r="K678" s="3">
        <v>44344</v>
      </c>
      <c r="L678">
        <v>721</v>
      </c>
      <c r="M678" t="s">
        <v>1658</v>
      </c>
    </row>
    <row r="679" spans="1:13" x14ac:dyDescent="0.3">
      <c r="A679" t="s">
        <v>23</v>
      </c>
      <c r="B679" t="s">
        <v>411</v>
      </c>
      <c r="C679">
        <v>2206</v>
      </c>
      <c r="D679">
        <v>2293.35</v>
      </c>
      <c r="E679">
        <v>2155.1</v>
      </c>
      <c r="F679">
        <v>2172.9499999999998</v>
      </c>
      <c r="G679">
        <v>2172</v>
      </c>
      <c r="H679">
        <v>2353.4</v>
      </c>
      <c r="I679">
        <v>902751</v>
      </c>
      <c r="J679">
        <v>2002741984.0999999</v>
      </c>
      <c r="K679" s="3">
        <v>44344</v>
      </c>
      <c r="L679">
        <v>66839</v>
      </c>
      <c r="M679" t="s">
        <v>1659</v>
      </c>
    </row>
    <row r="680" spans="1:13" x14ac:dyDescent="0.3">
      <c r="A680" t="s">
        <v>1660</v>
      </c>
      <c r="B680" t="s">
        <v>411</v>
      </c>
      <c r="C680">
        <v>248.45</v>
      </c>
      <c r="D680">
        <v>254</v>
      </c>
      <c r="E680">
        <v>248.1</v>
      </c>
      <c r="F680">
        <v>253.3</v>
      </c>
      <c r="G680">
        <v>254</v>
      </c>
      <c r="H680">
        <v>248.45</v>
      </c>
      <c r="I680">
        <v>281319</v>
      </c>
      <c r="J680">
        <v>70759363.400000006</v>
      </c>
      <c r="K680" s="3">
        <v>44344</v>
      </c>
      <c r="L680">
        <v>6502</v>
      </c>
      <c r="M680" t="s">
        <v>1661</v>
      </c>
    </row>
    <row r="681" spans="1:13" x14ac:dyDescent="0.3">
      <c r="A681" t="s">
        <v>1662</v>
      </c>
      <c r="B681" t="s">
        <v>411</v>
      </c>
      <c r="C681">
        <v>136</v>
      </c>
      <c r="D681">
        <v>137</v>
      </c>
      <c r="E681">
        <v>131.25</v>
      </c>
      <c r="F681">
        <v>132.4</v>
      </c>
      <c r="G681">
        <v>132.85</v>
      </c>
      <c r="H681">
        <v>135.6</v>
      </c>
      <c r="I681">
        <v>1200876</v>
      </c>
      <c r="J681">
        <v>160612519.30000001</v>
      </c>
      <c r="K681" s="3">
        <v>44344</v>
      </c>
      <c r="L681">
        <v>13468</v>
      </c>
      <c r="M681" t="s">
        <v>1663</v>
      </c>
    </row>
    <row r="682" spans="1:13" x14ac:dyDescent="0.3">
      <c r="A682" t="s">
        <v>1664</v>
      </c>
      <c r="B682" t="s">
        <v>411</v>
      </c>
      <c r="C682">
        <v>721.6</v>
      </c>
      <c r="D682">
        <v>733.4</v>
      </c>
      <c r="E682">
        <v>713</v>
      </c>
      <c r="F682">
        <v>728.05</v>
      </c>
      <c r="G682">
        <v>730</v>
      </c>
      <c r="H682">
        <v>723.5</v>
      </c>
      <c r="I682">
        <v>396129</v>
      </c>
      <c r="J682">
        <v>286583341.44999999</v>
      </c>
      <c r="K682" s="3">
        <v>44344</v>
      </c>
      <c r="L682">
        <v>11733</v>
      </c>
      <c r="M682" t="s">
        <v>1665</v>
      </c>
    </row>
    <row r="683" spans="1:13" x14ac:dyDescent="0.3">
      <c r="A683" t="s">
        <v>1666</v>
      </c>
      <c r="B683" t="s">
        <v>411</v>
      </c>
      <c r="C683">
        <v>141.4</v>
      </c>
      <c r="D683">
        <v>141.94999999999999</v>
      </c>
      <c r="E683">
        <v>134.05000000000001</v>
      </c>
      <c r="F683">
        <v>135.4</v>
      </c>
      <c r="G683">
        <v>135.4</v>
      </c>
      <c r="H683">
        <v>141.55000000000001</v>
      </c>
      <c r="I683">
        <v>363344</v>
      </c>
      <c r="J683">
        <v>50231515.600000001</v>
      </c>
      <c r="K683" s="3">
        <v>44344</v>
      </c>
      <c r="L683">
        <v>9959</v>
      </c>
      <c r="M683" t="s">
        <v>1667</v>
      </c>
    </row>
    <row r="684" spans="1:13" x14ac:dyDescent="0.3">
      <c r="A684" t="s">
        <v>1668</v>
      </c>
      <c r="B684" t="s">
        <v>411</v>
      </c>
      <c r="C684">
        <v>335</v>
      </c>
      <c r="D684">
        <v>335</v>
      </c>
      <c r="E684">
        <v>329</v>
      </c>
      <c r="F684">
        <v>330.5</v>
      </c>
      <c r="G684">
        <v>329.85</v>
      </c>
      <c r="H684">
        <v>330.1</v>
      </c>
      <c r="I684">
        <v>145037</v>
      </c>
      <c r="J684">
        <v>48120919.149999999</v>
      </c>
      <c r="K684" s="3">
        <v>44344</v>
      </c>
      <c r="L684">
        <v>3426</v>
      </c>
      <c r="M684" t="s">
        <v>1669</v>
      </c>
    </row>
    <row r="685" spans="1:13" x14ac:dyDescent="0.3">
      <c r="A685" t="s">
        <v>11</v>
      </c>
      <c r="B685" t="s">
        <v>411</v>
      </c>
      <c r="C685">
        <v>3025</v>
      </c>
      <c r="D685">
        <v>3033.4</v>
      </c>
      <c r="E685">
        <v>2956.55</v>
      </c>
      <c r="F685">
        <v>2991.55</v>
      </c>
      <c r="G685">
        <v>2992</v>
      </c>
      <c r="H685">
        <v>2991.3</v>
      </c>
      <c r="I685">
        <v>1077246</v>
      </c>
      <c r="J685">
        <v>3232996557.9499998</v>
      </c>
      <c r="K685" s="3">
        <v>44344</v>
      </c>
      <c r="L685">
        <v>65841</v>
      </c>
      <c r="M685" t="s">
        <v>1670</v>
      </c>
    </row>
    <row r="686" spans="1:13" x14ac:dyDescent="0.3">
      <c r="A686" t="s">
        <v>220</v>
      </c>
      <c r="B686" t="s">
        <v>411</v>
      </c>
      <c r="C686">
        <v>3060</v>
      </c>
      <c r="D686">
        <v>3105</v>
      </c>
      <c r="E686">
        <v>2838.85</v>
      </c>
      <c r="F686">
        <v>2869.9</v>
      </c>
      <c r="G686">
        <v>2874</v>
      </c>
      <c r="H686">
        <v>2706.8</v>
      </c>
      <c r="I686">
        <v>151921</v>
      </c>
      <c r="J686">
        <v>451172526.5</v>
      </c>
      <c r="K686" s="3">
        <v>44344</v>
      </c>
      <c r="L686">
        <v>23984</v>
      </c>
      <c r="M686" t="s">
        <v>1671</v>
      </c>
    </row>
    <row r="687" spans="1:13" x14ac:dyDescent="0.3">
      <c r="A687" t="s">
        <v>1672</v>
      </c>
      <c r="B687" t="s">
        <v>411</v>
      </c>
      <c r="C687">
        <v>120.5</v>
      </c>
      <c r="D687">
        <v>120.5</v>
      </c>
      <c r="E687">
        <v>112.25</v>
      </c>
      <c r="F687">
        <v>114.55</v>
      </c>
      <c r="G687">
        <v>112.25</v>
      </c>
      <c r="H687">
        <v>116.5</v>
      </c>
      <c r="I687">
        <v>10167</v>
      </c>
      <c r="J687">
        <v>1177611.2</v>
      </c>
      <c r="K687" s="3">
        <v>44344</v>
      </c>
      <c r="L687">
        <v>230</v>
      </c>
      <c r="M687" t="s">
        <v>1673</v>
      </c>
    </row>
    <row r="688" spans="1:13" x14ac:dyDescent="0.3">
      <c r="A688" t="s">
        <v>1674</v>
      </c>
      <c r="B688" t="s">
        <v>411</v>
      </c>
      <c r="C688">
        <v>47.25</v>
      </c>
      <c r="D688">
        <v>47.3</v>
      </c>
      <c r="E688">
        <v>45.15</v>
      </c>
      <c r="F688">
        <v>45.35</v>
      </c>
      <c r="G688">
        <v>45.65</v>
      </c>
      <c r="H688">
        <v>46.8</v>
      </c>
      <c r="I688">
        <v>14665765</v>
      </c>
      <c r="J688">
        <v>675169946.60000002</v>
      </c>
      <c r="K688" s="3">
        <v>44344</v>
      </c>
      <c r="L688">
        <v>35643</v>
      </c>
      <c r="M688" t="s">
        <v>1675</v>
      </c>
    </row>
    <row r="689" spans="1:13" x14ac:dyDescent="0.3">
      <c r="A689" t="s">
        <v>1676</v>
      </c>
      <c r="B689" t="s">
        <v>411</v>
      </c>
      <c r="C689">
        <v>392.8</v>
      </c>
      <c r="D689">
        <v>399</v>
      </c>
      <c r="E689">
        <v>380</v>
      </c>
      <c r="F689">
        <v>383.95</v>
      </c>
      <c r="G689">
        <v>388.6</v>
      </c>
      <c r="H689">
        <v>390.5</v>
      </c>
      <c r="I689">
        <v>205144</v>
      </c>
      <c r="J689">
        <v>79461470.549999997</v>
      </c>
      <c r="K689" s="3">
        <v>44344</v>
      </c>
      <c r="L689">
        <v>8536</v>
      </c>
      <c r="M689" t="s">
        <v>1677</v>
      </c>
    </row>
    <row r="690" spans="1:13" x14ac:dyDescent="0.3">
      <c r="A690" t="s">
        <v>1678</v>
      </c>
      <c r="B690" t="s">
        <v>411</v>
      </c>
      <c r="C690">
        <v>1829</v>
      </c>
      <c r="D690">
        <v>1971.15</v>
      </c>
      <c r="E690">
        <v>1816.8</v>
      </c>
      <c r="F690">
        <v>1830.45</v>
      </c>
      <c r="G690">
        <v>1835.1</v>
      </c>
      <c r="H690">
        <v>1783</v>
      </c>
      <c r="I690">
        <v>106962</v>
      </c>
      <c r="J690">
        <v>199957555.59999999</v>
      </c>
      <c r="K690" s="3">
        <v>44344</v>
      </c>
      <c r="L690">
        <v>10252</v>
      </c>
      <c r="M690" t="s">
        <v>1679</v>
      </c>
    </row>
    <row r="691" spans="1:13" x14ac:dyDescent="0.3">
      <c r="A691" t="s">
        <v>1680</v>
      </c>
      <c r="B691" t="s">
        <v>411</v>
      </c>
      <c r="C691">
        <v>434</v>
      </c>
      <c r="D691">
        <v>438.8</v>
      </c>
      <c r="E691">
        <v>411</v>
      </c>
      <c r="F691">
        <v>414.15</v>
      </c>
      <c r="G691">
        <v>414</v>
      </c>
      <c r="H691">
        <v>429.35</v>
      </c>
      <c r="I691">
        <v>845097</v>
      </c>
      <c r="J691">
        <v>355688388</v>
      </c>
      <c r="K691" s="3">
        <v>44344</v>
      </c>
      <c r="L691">
        <v>27806</v>
      </c>
      <c r="M691" t="s">
        <v>1681</v>
      </c>
    </row>
    <row r="692" spans="1:13" x14ac:dyDescent="0.3">
      <c r="A692" t="s">
        <v>1682</v>
      </c>
      <c r="B692" t="s">
        <v>411</v>
      </c>
      <c r="C692">
        <v>4726.1000000000004</v>
      </c>
      <c r="D692">
        <v>5050</v>
      </c>
      <c r="E692">
        <v>4726.05</v>
      </c>
      <c r="F692">
        <v>5005.2</v>
      </c>
      <c r="G692">
        <v>5038</v>
      </c>
      <c r="H692">
        <v>4702.8500000000004</v>
      </c>
      <c r="I692">
        <v>46201</v>
      </c>
      <c r="J692">
        <v>228932411.44999999</v>
      </c>
      <c r="K692" s="3">
        <v>44344</v>
      </c>
      <c r="L692">
        <v>9616</v>
      </c>
      <c r="M692" t="s">
        <v>1683</v>
      </c>
    </row>
    <row r="693" spans="1:13" x14ac:dyDescent="0.3">
      <c r="A693" t="s">
        <v>1684</v>
      </c>
      <c r="B693" t="s">
        <v>423</v>
      </c>
      <c r="C693">
        <v>11.1</v>
      </c>
      <c r="D693">
        <v>11.45</v>
      </c>
      <c r="E693">
        <v>10.75</v>
      </c>
      <c r="F693">
        <v>11.2</v>
      </c>
      <c r="G693">
        <v>11.4</v>
      </c>
      <c r="H693">
        <v>11.3</v>
      </c>
      <c r="I693">
        <v>18826</v>
      </c>
      <c r="J693">
        <v>206290.05</v>
      </c>
      <c r="K693" s="3">
        <v>44344</v>
      </c>
      <c r="L693">
        <v>65</v>
      </c>
      <c r="M693" t="s">
        <v>1685</v>
      </c>
    </row>
    <row r="694" spans="1:13" x14ac:dyDescent="0.3">
      <c r="A694" t="s">
        <v>1686</v>
      </c>
      <c r="B694" t="s">
        <v>411</v>
      </c>
      <c r="C694">
        <v>183.7</v>
      </c>
      <c r="D694">
        <v>183.7</v>
      </c>
      <c r="E694">
        <v>173.65</v>
      </c>
      <c r="F694">
        <v>175.1</v>
      </c>
      <c r="G694">
        <v>176.35</v>
      </c>
      <c r="H694">
        <v>179</v>
      </c>
      <c r="I694">
        <v>199218</v>
      </c>
      <c r="J694">
        <v>35585793.75</v>
      </c>
      <c r="K694" s="3">
        <v>44344</v>
      </c>
      <c r="L694">
        <v>5131</v>
      </c>
      <c r="M694" t="s">
        <v>1687</v>
      </c>
    </row>
    <row r="695" spans="1:13" x14ac:dyDescent="0.3">
      <c r="A695" t="s">
        <v>46</v>
      </c>
      <c r="B695" t="s">
        <v>411</v>
      </c>
      <c r="C695">
        <v>393</v>
      </c>
      <c r="D695">
        <v>398.85</v>
      </c>
      <c r="E695">
        <v>384.8</v>
      </c>
      <c r="F695">
        <v>387.75</v>
      </c>
      <c r="G695">
        <v>388.25</v>
      </c>
      <c r="H695">
        <v>385.85</v>
      </c>
      <c r="I695">
        <v>14862168</v>
      </c>
      <c r="J695">
        <v>5825855775.5500002</v>
      </c>
      <c r="K695" s="3">
        <v>44344</v>
      </c>
      <c r="L695">
        <v>117904</v>
      </c>
      <c r="M695" t="s">
        <v>1688</v>
      </c>
    </row>
    <row r="696" spans="1:13" x14ac:dyDescent="0.3">
      <c r="A696" t="s">
        <v>1689</v>
      </c>
      <c r="B696" t="s">
        <v>411</v>
      </c>
      <c r="C696">
        <v>329.9</v>
      </c>
      <c r="D696">
        <v>329.9</v>
      </c>
      <c r="E696">
        <v>315.10000000000002</v>
      </c>
      <c r="F696">
        <v>319.14999999999998</v>
      </c>
      <c r="G696">
        <v>318</v>
      </c>
      <c r="H696">
        <v>322.89999999999998</v>
      </c>
      <c r="I696">
        <v>13309</v>
      </c>
      <c r="J696">
        <v>4275110.8499999996</v>
      </c>
      <c r="K696" s="3">
        <v>44344</v>
      </c>
      <c r="L696">
        <v>1019</v>
      </c>
      <c r="M696" t="s">
        <v>1690</v>
      </c>
    </row>
    <row r="697" spans="1:13" x14ac:dyDescent="0.3">
      <c r="A697" t="s">
        <v>1691</v>
      </c>
      <c r="B697" t="s">
        <v>457</v>
      </c>
      <c r="C697">
        <v>36.5</v>
      </c>
      <c r="D697">
        <v>37</v>
      </c>
      <c r="E697">
        <v>34.1</v>
      </c>
      <c r="F697">
        <v>34.299999999999997</v>
      </c>
      <c r="G697">
        <v>34.299999999999997</v>
      </c>
      <c r="H697">
        <v>36.299999999999997</v>
      </c>
      <c r="I697">
        <v>76000</v>
      </c>
      <c r="J697">
        <v>2650000</v>
      </c>
      <c r="K697" s="3">
        <v>44344</v>
      </c>
      <c r="L697">
        <v>19</v>
      </c>
      <c r="M697" t="s">
        <v>1692</v>
      </c>
    </row>
    <row r="698" spans="1:13" x14ac:dyDescent="0.3">
      <c r="A698" t="s">
        <v>1693</v>
      </c>
      <c r="B698" t="s">
        <v>411</v>
      </c>
      <c r="C698">
        <v>178</v>
      </c>
      <c r="D698">
        <v>184</v>
      </c>
      <c r="E698">
        <v>172.3</v>
      </c>
      <c r="F698">
        <v>174.05</v>
      </c>
      <c r="G698">
        <v>173.8</v>
      </c>
      <c r="H698">
        <v>171.55</v>
      </c>
      <c r="I698">
        <v>14388713</v>
      </c>
      <c r="J698">
        <v>2561458731.9499998</v>
      </c>
      <c r="K698" s="3">
        <v>44344</v>
      </c>
      <c r="L698">
        <v>87609</v>
      </c>
      <c r="M698" t="s">
        <v>1694</v>
      </c>
    </row>
    <row r="699" spans="1:13" x14ac:dyDescent="0.3">
      <c r="A699" t="s">
        <v>1695</v>
      </c>
      <c r="B699" t="s">
        <v>411</v>
      </c>
      <c r="C699">
        <v>8.15</v>
      </c>
      <c r="D699">
        <v>8.5</v>
      </c>
      <c r="E699">
        <v>8</v>
      </c>
      <c r="F699">
        <v>8.1999999999999993</v>
      </c>
      <c r="G699">
        <v>8.15</v>
      </c>
      <c r="H699">
        <v>8.1999999999999993</v>
      </c>
      <c r="I699">
        <v>282340</v>
      </c>
      <c r="J699">
        <v>2299234.5499999998</v>
      </c>
      <c r="K699" s="3">
        <v>44344</v>
      </c>
      <c r="L699">
        <v>969</v>
      </c>
      <c r="M699" t="s">
        <v>1696</v>
      </c>
    </row>
    <row r="700" spans="1:13" x14ac:dyDescent="0.3">
      <c r="A700" t="s">
        <v>1697</v>
      </c>
      <c r="B700" t="s">
        <v>411</v>
      </c>
      <c r="C700">
        <v>36.700000000000003</v>
      </c>
      <c r="D700">
        <v>36.700000000000003</v>
      </c>
      <c r="E700">
        <v>34.6</v>
      </c>
      <c r="F700">
        <v>35.049999999999997</v>
      </c>
      <c r="G700">
        <v>35.299999999999997</v>
      </c>
      <c r="H700">
        <v>35.9</v>
      </c>
      <c r="I700">
        <v>36124</v>
      </c>
      <c r="J700">
        <v>1270336.6499999999</v>
      </c>
      <c r="K700" s="3">
        <v>44344</v>
      </c>
      <c r="L700">
        <v>301</v>
      </c>
      <c r="M700" t="s">
        <v>1698</v>
      </c>
    </row>
    <row r="701" spans="1:13" x14ac:dyDescent="0.3">
      <c r="A701" t="s">
        <v>1699</v>
      </c>
      <c r="B701" t="s">
        <v>411</v>
      </c>
      <c r="C701">
        <v>98</v>
      </c>
      <c r="D701">
        <v>102.4</v>
      </c>
      <c r="E701">
        <v>96.2</v>
      </c>
      <c r="F701">
        <v>101.25</v>
      </c>
      <c r="G701">
        <v>101.1</v>
      </c>
      <c r="H701">
        <v>97.2</v>
      </c>
      <c r="I701">
        <v>1813137</v>
      </c>
      <c r="J701">
        <v>179396877.90000001</v>
      </c>
      <c r="K701" s="3">
        <v>44344</v>
      </c>
      <c r="L701">
        <v>16447</v>
      </c>
      <c r="M701" t="s">
        <v>1700</v>
      </c>
    </row>
    <row r="702" spans="1:13" x14ac:dyDescent="0.3">
      <c r="A702" t="s">
        <v>133</v>
      </c>
      <c r="B702" t="s">
        <v>411</v>
      </c>
      <c r="C702">
        <v>282.3</v>
      </c>
      <c r="D702">
        <v>284.5</v>
      </c>
      <c r="E702">
        <v>279.3</v>
      </c>
      <c r="F702">
        <v>280.64999999999998</v>
      </c>
      <c r="G702">
        <v>280.8</v>
      </c>
      <c r="H702">
        <v>280.39999999999998</v>
      </c>
      <c r="I702">
        <v>3165818</v>
      </c>
      <c r="J702">
        <v>890540003.95000005</v>
      </c>
      <c r="K702" s="3">
        <v>44344</v>
      </c>
      <c r="L702">
        <v>41221</v>
      </c>
      <c r="M702" t="s">
        <v>1701</v>
      </c>
    </row>
    <row r="703" spans="1:13" x14ac:dyDescent="0.3">
      <c r="A703" t="s">
        <v>173</v>
      </c>
      <c r="B703" t="s">
        <v>411</v>
      </c>
      <c r="C703">
        <v>2333.35</v>
      </c>
      <c r="D703">
        <v>2350</v>
      </c>
      <c r="E703">
        <v>2319.35</v>
      </c>
      <c r="F703">
        <v>2321.6999999999998</v>
      </c>
      <c r="G703">
        <v>2328.3000000000002</v>
      </c>
      <c r="H703">
        <v>2326.4</v>
      </c>
      <c r="I703">
        <v>1215325</v>
      </c>
      <c r="J703">
        <v>2832350882.3000002</v>
      </c>
      <c r="K703" s="3">
        <v>44344</v>
      </c>
      <c r="L703">
        <v>73694</v>
      </c>
      <c r="M703" t="s">
        <v>1702</v>
      </c>
    </row>
    <row r="704" spans="1:13" x14ac:dyDescent="0.3">
      <c r="A704" t="s">
        <v>140</v>
      </c>
      <c r="B704" t="s">
        <v>411</v>
      </c>
      <c r="C704">
        <v>334.5</v>
      </c>
      <c r="D704">
        <v>335</v>
      </c>
      <c r="E704">
        <v>326</v>
      </c>
      <c r="F704">
        <v>326.64999999999998</v>
      </c>
      <c r="G704">
        <v>326.64999999999998</v>
      </c>
      <c r="H704">
        <v>328.75</v>
      </c>
      <c r="I704">
        <v>1673508</v>
      </c>
      <c r="J704">
        <v>553094523.14999998</v>
      </c>
      <c r="K704" s="3">
        <v>44344</v>
      </c>
      <c r="L704">
        <v>21829</v>
      </c>
      <c r="M704" t="s">
        <v>1703</v>
      </c>
    </row>
    <row r="705" spans="1:13" x14ac:dyDescent="0.3">
      <c r="A705" t="s">
        <v>1704</v>
      </c>
      <c r="B705" t="s">
        <v>411</v>
      </c>
      <c r="C705">
        <v>149.94999999999999</v>
      </c>
      <c r="D705">
        <v>150.05000000000001</v>
      </c>
      <c r="E705">
        <v>138.35</v>
      </c>
      <c r="F705">
        <v>139.35</v>
      </c>
      <c r="G705">
        <v>139.94999999999999</v>
      </c>
      <c r="H705">
        <v>148.35</v>
      </c>
      <c r="I705">
        <v>72779</v>
      </c>
      <c r="J705">
        <v>10355737.949999999</v>
      </c>
      <c r="K705" s="3">
        <v>44344</v>
      </c>
      <c r="L705">
        <v>2120</v>
      </c>
      <c r="M705" t="s">
        <v>1705</v>
      </c>
    </row>
    <row r="706" spans="1:13" x14ac:dyDescent="0.3">
      <c r="A706" t="s">
        <v>1706</v>
      </c>
      <c r="B706" t="s">
        <v>411</v>
      </c>
      <c r="C706">
        <v>117.2</v>
      </c>
      <c r="D706">
        <v>118.4</v>
      </c>
      <c r="E706">
        <v>116</v>
      </c>
      <c r="F706">
        <v>116.65</v>
      </c>
      <c r="G706">
        <v>116</v>
      </c>
      <c r="H706">
        <v>116.55</v>
      </c>
      <c r="I706">
        <v>12328</v>
      </c>
      <c r="J706">
        <v>1438020.05</v>
      </c>
      <c r="K706" s="3">
        <v>44344</v>
      </c>
      <c r="L706">
        <v>226</v>
      </c>
      <c r="M706" t="s">
        <v>1707</v>
      </c>
    </row>
    <row r="707" spans="1:13" x14ac:dyDescent="0.3">
      <c r="A707" t="s">
        <v>1708</v>
      </c>
      <c r="B707" t="s">
        <v>411</v>
      </c>
      <c r="C707">
        <v>419.75</v>
      </c>
      <c r="D707">
        <v>419.75</v>
      </c>
      <c r="E707">
        <v>405</v>
      </c>
      <c r="F707">
        <v>406.95</v>
      </c>
      <c r="G707">
        <v>413</v>
      </c>
      <c r="H707">
        <v>410.85</v>
      </c>
      <c r="I707">
        <v>47439</v>
      </c>
      <c r="J707">
        <v>19411762.699999999</v>
      </c>
      <c r="K707" s="3">
        <v>44344</v>
      </c>
      <c r="L707">
        <v>1346</v>
      </c>
      <c r="M707" t="s">
        <v>1709</v>
      </c>
    </row>
    <row r="708" spans="1:13" x14ac:dyDescent="0.3">
      <c r="A708" t="s">
        <v>1710</v>
      </c>
      <c r="B708" t="s">
        <v>411</v>
      </c>
      <c r="C708">
        <v>179</v>
      </c>
      <c r="D708">
        <v>186.85</v>
      </c>
      <c r="E708">
        <v>173.3</v>
      </c>
      <c r="F708">
        <v>175.4</v>
      </c>
      <c r="G708">
        <v>176.95</v>
      </c>
      <c r="H708">
        <v>180.75</v>
      </c>
      <c r="I708">
        <v>20164</v>
      </c>
      <c r="J708">
        <v>3636284.7</v>
      </c>
      <c r="K708" s="3">
        <v>44344</v>
      </c>
      <c r="L708">
        <v>618</v>
      </c>
      <c r="M708" t="s">
        <v>1711</v>
      </c>
    </row>
    <row r="709" spans="1:13" x14ac:dyDescent="0.3">
      <c r="A709" t="s">
        <v>1712</v>
      </c>
      <c r="B709" t="s">
        <v>411</v>
      </c>
      <c r="C709">
        <v>195.45</v>
      </c>
      <c r="D709">
        <v>232.3</v>
      </c>
      <c r="E709">
        <v>194</v>
      </c>
      <c r="F709">
        <v>232.3</v>
      </c>
      <c r="G709">
        <v>232.3</v>
      </c>
      <c r="H709">
        <v>193.6</v>
      </c>
      <c r="I709">
        <v>293904</v>
      </c>
      <c r="J709">
        <v>66110373.799999997</v>
      </c>
      <c r="K709" s="3">
        <v>44344</v>
      </c>
      <c r="L709">
        <v>7582</v>
      </c>
      <c r="M709" t="s">
        <v>1713</v>
      </c>
    </row>
    <row r="710" spans="1:13" x14ac:dyDescent="0.3">
      <c r="A710" t="s">
        <v>1714</v>
      </c>
      <c r="B710" t="s">
        <v>411</v>
      </c>
      <c r="C710">
        <v>3425</v>
      </c>
      <c r="D710">
        <v>3520</v>
      </c>
      <c r="E710">
        <v>3361</v>
      </c>
      <c r="F710">
        <v>3391.25</v>
      </c>
      <c r="G710">
        <v>3417.5</v>
      </c>
      <c r="H710">
        <v>3423.95</v>
      </c>
      <c r="I710">
        <v>12864</v>
      </c>
      <c r="J710">
        <v>44421624.75</v>
      </c>
      <c r="K710" s="3">
        <v>44344</v>
      </c>
      <c r="L710">
        <v>2421</v>
      </c>
      <c r="M710" t="s">
        <v>1715</v>
      </c>
    </row>
    <row r="711" spans="1:13" x14ac:dyDescent="0.3">
      <c r="A711" t="s">
        <v>1716</v>
      </c>
      <c r="B711" t="s">
        <v>411</v>
      </c>
      <c r="C711">
        <v>7.5</v>
      </c>
      <c r="D711">
        <v>7.5</v>
      </c>
      <c r="E711">
        <v>7.1</v>
      </c>
      <c r="F711">
        <v>7.15</v>
      </c>
      <c r="G711">
        <v>7.15</v>
      </c>
      <c r="H711">
        <v>7.4</v>
      </c>
      <c r="I711">
        <v>475595</v>
      </c>
      <c r="J711">
        <v>3459802.35</v>
      </c>
      <c r="K711" s="3">
        <v>44344</v>
      </c>
      <c r="L711">
        <v>802</v>
      </c>
      <c r="M711" t="s">
        <v>1717</v>
      </c>
    </row>
    <row r="712" spans="1:13" x14ac:dyDescent="0.3">
      <c r="A712" t="s">
        <v>1718</v>
      </c>
      <c r="B712" t="s">
        <v>756</v>
      </c>
      <c r="C712">
        <v>29</v>
      </c>
      <c r="D712">
        <v>29.2</v>
      </c>
      <c r="E712">
        <v>29</v>
      </c>
      <c r="F712">
        <v>29.2</v>
      </c>
      <c r="G712">
        <v>29.2</v>
      </c>
      <c r="H712">
        <v>27.85</v>
      </c>
      <c r="I712">
        <v>17089</v>
      </c>
      <c r="J712">
        <v>498280.3</v>
      </c>
      <c r="K712" s="3">
        <v>44344</v>
      </c>
      <c r="L712">
        <v>96</v>
      </c>
      <c r="M712" t="s">
        <v>1719</v>
      </c>
    </row>
    <row r="713" spans="1:13" x14ac:dyDescent="0.3">
      <c r="A713" t="s">
        <v>1720</v>
      </c>
      <c r="B713" t="s">
        <v>411</v>
      </c>
      <c r="C713">
        <v>95</v>
      </c>
      <c r="D713">
        <v>98</v>
      </c>
      <c r="E713">
        <v>92.25</v>
      </c>
      <c r="F713">
        <v>92.65</v>
      </c>
      <c r="G713">
        <v>92.8</v>
      </c>
      <c r="H713">
        <v>92.85</v>
      </c>
      <c r="I713">
        <v>140709</v>
      </c>
      <c r="J713">
        <v>13300022.6</v>
      </c>
      <c r="K713" s="3">
        <v>44344</v>
      </c>
      <c r="L713">
        <v>1927</v>
      </c>
      <c r="M713" t="s">
        <v>1721</v>
      </c>
    </row>
    <row r="714" spans="1:13" x14ac:dyDescent="0.3">
      <c r="A714" t="s">
        <v>1722</v>
      </c>
      <c r="B714" t="s">
        <v>411</v>
      </c>
      <c r="C714">
        <v>2312.9499999999998</v>
      </c>
      <c r="D714">
        <v>2322.5500000000002</v>
      </c>
      <c r="E714">
        <v>2193.1</v>
      </c>
      <c r="F714">
        <v>2228</v>
      </c>
      <c r="G714">
        <v>2234</v>
      </c>
      <c r="H714">
        <v>2262.85</v>
      </c>
      <c r="I714">
        <v>16682</v>
      </c>
      <c r="J714">
        <v>37911045.600000001</v>
      </c>
      <c r="K714" s="3">
        <v>44344</v>
      </c>
      <c r="L714">
        <v>2956</v>
      </c>
      <c r="M714" t="s">
        <v>1723</v>
      </c>
    </row>
    <row r="715" spans="1:13" x14ac:dyDescent="0.3">
      <c r="A715" t="s">
        <v>1724</v>
      </c>
      <c r="B715" t="s">
        <v>411</v>
      </c>
      <c r="C715">
        <v>353.8</v>
      </c>
      <c r="D715">
        <v>354</v>
      </c>
      <c r="E715">
        <v>350.02</v>
      </c>
      <c r="F715">
        <v>350.52</v>
      </c>
      <c r="G715">
        <v>351.15</v>
      </c>
      <c r="H715">
        <v>350.38</v>
      </c>
      <c r="I715">
        <v>1624</v>
      </c>
      <c r="J715">
        <v>570116.62</v>
      </c>
      <c r="K715" s="3">
        <v>44344</v>
      </c>
      <c r="L715">
        <v>110</v>
      </c>
      <c r="M715" t="s">
        <v>1725</v>
      </c>
    </row>
    <row r="716" spans="1:13" x14ac:dyDescent="0.3">
      <c r="A716" t="s">
        <v>1726</v>
      </c>
      <c r="B716" t="s">
        <v>411</v>
      </c>
      <c r="C716">
        <v>564</v>
      </c>
      <c r="D716">
        <v>568.9</v>
      </c>
      <c r="E716">
        <v>541</v>
      </c>
      <c r="F716">
        <v>545.75</v>
      </c>
      <c r="G716">
        <v>545.04999999999995</v>
      </c>
      <c r="H716">
        <v>560.65</v>
      </c>
      <c r="I716">
        <v>144243</v>
      </c>
      <c r="J716">
        <v>79622602.549999997</v>
      </c>
      <c r="K716" s="3">
        <v>44344</v>
      </c>
      <c r="L716">
        <v>6144</v>
      </c>
      <c r="M716" t="s">
        <v>1727</v>
      </c>
    </row>
    <row r="717" spans="1:13" x14ac:dyDescent="0.3">
      <c r="A717" t="s">
        <v>76</v>
      </c>
      <c r="B717" t="s">
        <v>411</v>
      </c>
      <c r="C717">
        <v>43479</v>
      </c>
      <c r="D717">
        <v>43800</v>
      </c>
      <c r="E717">
        <v>42800</v>
      </c>
      <c r="F717">
        <v>42917.85</v>
      </c>
      <c r="G717">
        <v>42950</v>
      </c>
      <c r="H717">
        <v>43152.25</v>
      </c>
      <c r="I717">
        <v>3573</v>
      </c>
      <c r="J717">
        <v>155051042.75</v>
      </c>
      <c r="K717" s="3">
        <v>44344</v>
      </c>
      <c r="L717">
        <v>1794</v>
      </c>
      <c r="M717" t="s">
        <v>1728</v>
      </c>
    </row>
    <row r="718" spans="1:13" x14ac:dyDescent="0.3">
      <c r="A718" t="s">
        <v>191</v>
      </c>
      <c r="B718" t="s">
        <v>411</v>
      </c>
      <c r="C718">
        <v>1070</v>
      </c>
      <c r="D718">
        <v>1079</v>
      </c>
      <c r="E718">
        <v>1031</v>
      </c>
      <c r="F718">
        <v>1039.05</v>
      </c>
      <c r="G718">
        <v>1042</v>
      </c>
      <c r="H718">
        <v>1083.1500000000001</v>
      </c>
      <c r="I718">
        <v>30177</v>
      </c>
      <c r="J718">
        <v>31556475.850000001</v>
      </c>
      <c r="K718" s="3">
        <v>44344</v>
      </c>
      <c r="L718">
        <v>2914</v>
      </c>
      <c r="M718" t="s">
        <v>1729</v>
      </c>
    </row>
    <row r="719" spans="1:13" x14ac:dyDescent="0.3">
      <c r="A719" t="s">
        <v>1730</v>
      </c>
      <c r="B719" t="s">
        <v>411</v>
      </c>
      <c r="C719">
        <v>1.3</v>
      </c>
      <c r="D719">
        <v>1.3</v>
      </c>
      <c r="E719">
        <v>1.3</v>
      </c>
      <c r="F719">
        <v>1.3</v>
      </c>
      <c r="G719">
        <v>1.3</v>
      </c>
      <c r="H719">
        <v>1.25</v>
      </c>
      <c r="I719">
        <v>6258</v>
      </c>
      <c r="J719">
        <v>8135.4</v>
      </c>
      <c r="K719" s="3">
        <v>44344</v>
      </c>
      <c r="L719">
        <v>9</v>
      </c>
      <c r="M719" t="s">
        <v>1731</v>
      </c>
    </row>
    <row r="720" spans="1:13" x14ac:dyDescent="0.3">
      <c r="A720" t="s">
        <v>1732</v>
      </c>
      <c r="B720" t="s">
        <v>411</v>
      </c>
      <c r="C720">
        <v>54.1</v>
      </c>
      <c r="D720">
        <v>56.85</v>
      </c>
      <c r="E720">
        <v>52.6</v>
      </c>
      <c r="F720">
        <v>53</v>
      </c>
      <c r="G720">
        <v>52.75</v>
      </c>
      <c r="H720">
        <v>54.85</v>
      </c>
      <c r="I720">
        <v>14851</v>
      </c>
      <c r="J720">
        <v>797536</v>
      </c>
      <c r="K720" s="3">
        <v>44344</v>
      </c>
      <c r="L720">
        <v>236</v>
      </c>
      <c r="M720" t="s">
        <v>1733</v>
      </c>
    </row>
    <row r="721" spans="1:13" x14ac:dyDescent="0.3">
      <c r="A721" t="s">
        <v>1734</v>
      </c>
      <c r="B721" t="s">
        <v>457</v>
      </c>
      <c r="C721">
        <v>48.1</v>
      </c>
      <c r="D721">
        <v>48.1</v>
      </c>
      <c r="E721">
        <v>48.1</v>
      </c>
      <c r="F721">
        <v>48.1</v>
      </c>
      <c r="G721">
        <v>48.1</v>
      </c>
      <c r="H721">
        <v>48.1</v>
      </c>
      <c r="I721">
        <v>15000</v>
      </c>
      <c r="J721">
        <v>721500</v>
      </c>
      <c r="K721" s="3">
        <v>44344</v>
      </c>
      <c r="L721">
        <v>4</v>
      </c>
      <c r="M721" t="s">
        <v>1735</v>
      </c>
    </row>
    <row r="722" spans="1:13" x14ac:dyDescent="0.3">
      <c r="A722" t="s">
        <v>1736</v>
      </c>
      <c r="B722" t="s">
        <v>411</v>
      </c>
      <c r="C722">
        <v>55.9</v>
      </c>
      <c r="D722">
        <v>55.9</v>
      </c>
      <c r="E722">
        <v>53.5</v>
      </c>
      <c r="F722">
        <v>53.7</v>
      </c>
      <c r="G722">
        <v>53.75</v>
      </c>
      <c r="H722">
        <v>55</v>
      </c>
      <c r="I722">
        <v>183351</v>
      </c>
      <c r="J722">
        <v>9963992.4000000004</v>
      </c>
      <c r="K722" s="3">
        <v>44344</v>
      </c>
      <c r="L722">
        <v>1294</v>
      </c>
      <c r="M722" t="s">
        <v>1737</v>
      </c>
    </row>
    <row r="723" spans="1:13" x14ac:dyDescent="0.3">
      <c r="A723" t="s">
        <v>1738</v>
      </c>
      <c r="B723" t="s">
        <v>411</v>
      </c>
      <c r="C723">
        <v>54.75</v>
      </c>
      <c r="D723">
        <v>55.15</v>
      </c>
      <c r="E723">
        <v>51.6</v>
      </c>
      <c r="F723">
        <v>51.9</v>
      </c>
      <c r="G723">
        <v>52.3</v>
      </c>
      <c r="H723">
        <v>54.2</v>
      </c>
      <c r="I723">
        <v>10144349</v>
      </c>
      <c r="J723">
        <v>536581897.85000002</v>
      </c>
      <c r="K723" s="3">
        <v>44344</v>
      </c>
      <c r="L723">
        <v>30717</v>
      </c>
      <c r="M723" t="s">
        <v>1739</v>
      </c>
    </row>
    <row r="724" spans="1:13" x14ac:dyDescent="0.3">
      <c r="A724" t="s">
        <v>1740</v>
      </c>
      <c r="B724" t="s">
        <v>411</v>
      </c>
      <c r="C724">
        <v>230</v>
      </c>
      <c r="D724">
        <v>247.9</v>
      </c>
      <c r="E724">
        <v>230</v>
      </c>
      <c r="F724">
        <v>235</v>
      </c>
      <c r="G724">
        <v>235.35</v>
      </c>
      <c r="H724">
        <v>227.35</v>
      </c>
      <c r="I724">
        <v>1495806</v>
      </c>
      <c r="J724">
        <v>357249528.5</v>
      </c>
      <c r="K724" s="3">
        <v>44344</v>
      </c>
      <c r="L724">
        <v>32229</v>
      </c>
      <c r="M724" t="s">
        <v>1741</v>
      </c>
    </row>
    <row r="725" spans="1:13" x14ac:dyDescent="0.3">
      <c r="A725" t="s">
        <v>1742</v>
      </c>
      <c r="B725" t="s">
        <v>411</v>
      </c>
      <c r="C725">
        <v>27.3</v>
      </c>
      <c r="D725">
        <v>27.85</v>
      </c>
      <c r="E725">
        <v>26.1</v>
      </c>
      <c r="F725">
        <v>26.4</v>
      </c>
      <c r="G725">
        <v>26.3</v>
      </c>
      <c r="H725">
        <v>27.25</v>
      </c>
      <c r="I725">
        <v>342128</v>
      </c>
      <c r="J725">
        <v>9132510.25</v>
      </c>
      <c r="K725" s="3">
        <v>44344</v>
      </c>
      <c r="L725">
        <v>1873</v>
      </c>
      <c r="M725" t="s">
        <v>1743</v>
      </c>
    </row>
    <row r="726" spans="1:13" x14ac:dyDescent="0.3">
      <c r="A726" t="s">
        <v>1744</v>
      </c>
      <c r="B726" t="s">
        <v>411</v>
      </c>
      <c r="C726">
        <v>20.9</v>
      </c>
      <c r="D726">
        <v>20.9</v>
      </c>
      <c r="E726">
        <v>20.9</v>
      </c>
      <c r="F726">
        <v>20.9</v>
      </c>
      <c r="G726">
        <v>20.9</v>
      </c>
      <c r="H726">
        <v>19.95</v>
      </c>
      <c r="I726">
        <v>67586</v>
      </c>
      <c r="J726">
        <v>1412547.4</v>
      </c>
      <c r="K726" s="3">
        <v>44344</v>
      </c>
      <c r="L726">
        <v>132</v>
      </c>
      <c r="M726" t="s">
        <v>1745</v>
      </c>
    </row>
    <row r="727" spans="1:13" x14ac:dyDescent="0.3">
      <c r="A727" t="s">
        <v>1746</v>
      </c>
      <c r="B727" t="s">
        <v>411</v>
      </c>
      <c r="C727">
        <v>48.8</v>
      </c>
      <c r="D727">
        <v>49</v>
      </c>
      <c r="E727">
        <v>47.3</v>
      </c>
      <c r="F727">
        <v>47.45</v>
      </c>
      <c r="G727">
        <v>47.65</v>
      </c>
      <c r="H727">
        <v>48.5</v>
      </c>
      <c r="I727">
        <v>1858326</v>
      </c>
      <c r="J727">
        <v>89296637.75</v>
      </c>
      <c r="K727" s="3">
        <v>44344</v>
      </c>
      <c r="L727">
        <v>6954</v>
      </c>
      <c r="M727" t="s">
        <v>1747</v>
      </c>
    </row>
    <row r="728" spans="1:13" x14ac:dyDescent="0.3">
      <c r="A728" t="s">
        <v>1746</v>
      </c>
      <c r="B728" t="s">
        <v>900</v>
      </c>
      <c r="C728">
        <v>1248</v>
      </c>
      <c r="D728">
        <v>1250</v>
      </c>
      <c r="E728">
        <v>1248</v>
      </c>
      <c r="F728">
        <v>1248</v>
      </c>
      <c r="G728">
        <v>1248</v>
      </c>
      <c r="H728">
        <v>1248</v>
      </c>
      <c r="I728">
        <v>122</v>
      </c>
      <c r="J728">
        <v>152296</v>
      </c>
      <c r="K728" s="3">
        <v>44344</v>
      </c>
      <c r="L728">
        <v>5</v>
      </c>
      <c r="M728" t="s">
        <v>1748</v>
      </c>
    </row>
    <row r="729" spans="1:13" x14ac:dyDescent="0.3">
      <c r="A729" t="s">
        <v>1746</v>
      </c>
      <c r="B729" t="s">
        <v>1155</v>
      </c>
      <c r="C729">
        <v>1049</v>
      </c>
      <c r="D729">
        <v>1049</v>
      </c>
      <c r="E729">
        <v>1047.01</v>
      </c>
      <c r="F729">
        <v>1047.3499999999999</v>
      </c>
      <c r="G729">
        <v>1047.5</v>
      </c>
      <c r="H729">
        <v>1048.58</v>
      </c>
      <c r="I729">
        <v>400</v>
      </c>
      <c r="J729">
        <v>419047.2</v>
      </c>
      <c r="K729" s="3">
        <v>44344</v>
      </c>
      <c r="L729">
        <v>9</v>
      </c>
      <c r="M729" t="s">
        <v>1749</v>
      </c>
    </row>
    <row r="730" spans="1:13" x14ac:dyDescent="0.3">
      <c r="A730" t="s">
        <v>1746</v>
      </c>
      <c r="B730" t="s">
        <v>1293</v>
      </c>
      <c r="C730">
        <v>1067.22</v>
      </c>
      <c r="D730">
        <v>1075</v>
      </c>
      <c r="E730">
        <v>1067.22</v>
      </c>
      <c r="F730">
        <v>1067.8499999999999</v>
      </c>
      <c r="G730">
        <v>1067.8499999999999</v>
      </c>
      <c r="H730">
        <v>1067.4000000000001</v>
      </c>
      <c r="I730">
        <v>155</v>
      </c>
      <c r="J730">
        <v>165521</v>
      </c>
      <c r="K730" s="3">
        <v>44344</v>
      </c>
      <c r="L730">
        <v>5</v>
      </c>
      <c r="M730" t="s">
        <v>1750</v>
      </c>
    </row>
    <row r="731" spans="1:13" x14ac:dyDescent="0.3">
      <c r="A731" t="s">
        <v>1746</v>
      </c>
      <c r="B731" t="s">
        <v>1157</v>
      </c>
      <c r="C731">
        <v>1195</v>
      </c>
      <c r="D731">
        <v>1195</v>
      </c>
      <c r="E731">
        <v>1193.5</v>
      </c>
      <c r="F731">
        <v>1195</v>
      </c>
      <c r="G731">
        <v>1195</v>
      </c>
      <c r="H731">
        <v>1195</v>
      </c>
      <c r="I731">
        <v>300</v>
      </c>
      <c r="J731">
        <v>358290</v>
      </c>
      <c r="K731" s="3">
        <v>44344</v>
      </c>
      <c r="L731">
        <v>5</v>
      </c>
      <c r="M731" t="s">
        <v>1751</v>
      </c>
    </row>
    <row r="732" spans="1:13" x14ac:dyDescent="0.3">
      <c r="A732" t="s">
        <v>1746</v>
      </c>
      <c r="B732" t="s">
        <v>1165</v>
      </c>
      <c r="C732">
        <v>1310.01</v>
      </c>
      <c r="D732">
        <v>1325</v>
      </c>
      <c r="E732">
        <v>1310</v>
      </c>
      <c r="F732">
        <v>1310</v>
      </c>
      <c r="G732">
        <v>1310</v>
      </c>
      <c r="H732">
        <v>1322.33</v>
      </c>
      <c r="I732">
        <v>911</v>
      </c>
      <c r="J732">
        <v>1193938.25</v>
      </c>
      <c r="K732" s="3">
        <v>44344</v>
      </c>
      <c r="L732">
        <v>14</v>
      </c>
      <c r="M732" t="s">
        <v>1752</v>
      </c>
    </row>
    <row r="733" spans="1:13" x14ac:dyDescent="0.3">
      <c r="A733" t="s">
        <v>1746</v>
      </c>
      <c r="B733" t="s">
        <v>1272</v>
      </c>
      <c r="C733">
        <v>1474.8</v>
      </c>
      <c r="D733">
        <v>1474.8</v>
      </c>
      <c r="E733">
        <v>1474.5</v>
      </c>
      <c r="F733">
        <v>1474.62</v>
      </c>
      <c r="G733">
        <v>1474.79</v>
      </c>
      <c r="H733">
        <v>1465</v>
      </c>
      <c r="I733">
        <v>5</v>
      </c>
      <c r="J733">
        <v>7373.29</v>
      </c>
      <c r="K733" s="3">
        <v>44344</v>
      </c>
      <c r="L733">
        <v>5</v>
      </c>
      <c r="M733" t="s">
        <v>1753</v>
      </c>
    </row>
    <row r="734" spans="1:13" x14ac:dyDescent="0.3">
      <c r="A734" t="s">
        <v>1754</v>
      </c>
      <c r="B734" t="s">
        <v>411</v>
      </c>
      <c r="C734">
        <v>281.7</v>
      </c>
      <c r="D734">
        <v>283.39999999999998</v>
      </c>
      <c r="E734">
        <v>272.55</v>
      </c>
      <c r="F734">
        <v>275</v>
      </c>
      <c r="G734">
        <v>275.39999999999998</v>
      </c>
      <c r="H734">
        <v>278.25</v>
      </c>
      <c r="I734">
        <v>79963</v>
      </c>
      <c r="J734">
        <v>22140468.050000001</v>
      </c>
      <c r="K734" s="3">
        <v>44344</v>
      </c>
      <c r="L734">
        <v>2438</v>
      </c>
      <c r="M734" t="s">
        <v>1755</v>
      </c>
    </row>
    <row r="735" spans="1:13" x14ac:dyDescent="0.3">
      <c r="A735" t="s">
        <v>1756</v>
      </c>
      <c r="B735" t="s">
        <v>457</v>
      </c>
      <c r="C735">
        <v>80.5</v>
      </c>
      <c r="D735">
        <v>80.5</v>
      </c>
      <c r="E735">
        <v>80.5</v>
      </c>
      <c r="F735">
        <v>80.5</v>
      </c>
      <c r="G735">
        <v>80.5</v>
      </c>
      <c r="H735">
        <v>82.2</v>
      </c>
      <c r="I735">
        <v>2000</v>
      </c>
      <c r="J735">
        <v>161000</v>
      </c>
      <c r="K735" s="3">
        <v>44344</v>
      </c>
      <c r="L735">
        <v>1</v>
      </c>
      <c r="M735" t="s">
        <v>1757</v>
      </c>
    </row>
    <row r="736" spans="1:13" x14ac:dyDescent="0.3">
      <c r="A736" t="s">
        <v>1758</v>
      </c>
      <c r="B736" t="s">
        <v>411</v>
      </c>
      <c r="C736">
        <v>153.69999999999999</v>
      </c>
      <c r="D736">
        <v>153.69999999999999</v>
      </c>
      <c r="E736">
        <v>151.01</v>
      </c>
      <c r="F736">
        <v>152.15</v>
      </c>
      <c r="G736">
        <v>152.5</v>
      </c>
      <c r="H736">
        <v>150.66999999999999</v>
      </c>
      <c r="I736">
        <v>301</v>
      </c>
      <c r="J736">
        <v>45906.28</v>
      </c>
      <c r="K736" s="3">
        <v>44344</v>
      </c>
      <c r="L736">
        <v>92</v>
      </c>
      <c r="M736" t="s">
        <v>1759</v>
      </c>
    </row>
    <row r="737" spans="1:13" x14ac:dyDescent="0.3">
      <c r="A737" t="s">
        <v>1760</v>
      </c>
      <c r="B737" t="s">
        <v>411</v>
      </c>
      <c r="C737">
        <v>100.65</v>
      </c>
      <c r="D737">
        <v>102.5</v>
      </c>
      <c r="E737">
        <v>97.15</v>
      </c>
      <c r="F737">
        <v>97.9</v>
      </c>
      <c r="G737">
        <v>98.15</v>
      </c>
      <c r="H737">
        <v>100.45</v>
      </c>
      <c r="I737">
        <v>10686555</v>
      </c>
      <c r="J737">
        <v>1067143516.75</v>
      </c>
      <c r="K737" s="3">
        <v>44344</v>
      </c>
      <c r="L737">
        <v>45904</v>
      </c>
      <c r="M737" t="s">
        <v>1761</v>
      </c>
    </row>
    <row r="738" spans="1:13" x14ac:dyDescent="0.3">
      <c r="A738" t="s">
        <v>1762</v>
      </c>
      <c r="B738" t="s">
        <v>1161</v>
      </c>
      <c r="C738">
        <v>948.1</v>
      </c>
      <c r="D738">
        <v>960</v>
      </c>
      <c r="E738">
        <v>948.1</v>
      </c>
      <c r="F738">
        <v>957.01</v>
      </c>
      <c r="G738">
        <v>960</v>
      </c>
      <c r="H738">
        <v>943</v>
      </c>
      <c r="I738">
        <v>37</v>
      </c>
      <c r="J738">
        <v>35391.56</v>
      </c>
      <c r="K738" s="3">
        <v>44344</v>
      </c>
      <c r="L738">
        <v>5</v>
      </c>
      <c r="M738" t="s">
        <v>1763</v>
      </c>
    </row>
    <row r="739" spans="1:13" x14ac:dyDescent="0.3">
      <c r="A739" t="s">
        <v>1762</v>
      </c>
      <c r="B739" t="s">
        <v>1764</v>
      </c>
      <c r="C739">
        <v>998.8</v>
      </c>
      <c r="D739">
        <v>998.8</v>
      </c>
      <c r="E739">
        <v>998.8</v>
      </c>
      <c r="F739">
        <v>998.8</v>
      </c>
      <c r="G739">
        <v>998.8</v>
      </c>
      <c r="H739">
        <v>910.2</v>
      </c>
      <c r="I739">
        <v>3</v>
      </c>
      <c r="J739">
        <v>2996.4</v>
      </c>
      <c r="K739" s="3">
        <v>44344</v>
      </c>
      <c r="L739">
        <v>1</v>
      </c>
      <c r="M739" t="s">
        <v>1765</v>
      </c>
    </row>
    <row r="740" spans="1:13" x14ac:dyDescent="0.3">
      <c r="A740" t="s">
        <v>1762</v>
      </c>
      <c r="B740" t="s">
        <v>1165</v>
      </c>
      <c r="C740">
        <v>950</v>
      </c>
      <c r="D740">
        <v>950</v>
      </c>
      <c r="E740">
        <v>949.8</v>
      </c>
      <c r="F740">
        <v>949.92</v>
      </c>
      <c r="G740">
        <v>950</v>
      </c>
      <c r="H740">
        <v>965.8</v>
      </c>
      <c r="I740">
        <v>170</v>
      </c>
      <c r="J740">
        <v>161496</v>
      </c>
      <c r="K740" s="3">
        <v>44344</v>
      </c>
      <c r="L740">
        <v>4</v>
      </c>
      <c r="M740" t="s">
        <v>1766</v>
      </c>
    </row>
    <row r="741" spans="1:13" x14ac:dyDescent="0.3">
      <c r="A741" t="s">
        <v>1767</v>
      </c>
      <c r="B741" t="s">
        <v>411</v>
      </c>
      <c r="C741">
        <v>219.95</v>
      </c>
      <c r="D741">
        <v>229.9</v>
      </c>
      <c r="E741">
        <v>217.6</v>
      </c>
      <c r="F741">
        <v>223.55</v>
      </c>
      <c r="G741">
        <v>223.2</v>
      </c>
      <c r="H741">
        <v>225.65</v>
      </c>
      <c r="I741">
        <v>21460043</v>
      </c>
      <c r="J741">
        <v>4822666593.3000002</v>
      </c>
      <c r="K741" s="3">
        <v>44344</v>
      </c>
      <c r="L741">
        <v>121110</v>
      </c>
      <c r="M741" t="s">
        <v>1768</v>
      </c>
    </row>
    <row r="742" spans="1:13" x14ac:dyDescent="0.3">
      <c r="A742" t="s">
        <v>1767</v>
      </c>
      <c r="B742" t="s">
        <v>1159</v>
      </c>
      <c r="C742">
        <v>1051</v>
      </c>
      <c r="D742">
        <v>1051</v>
      </c>
      <c r="E742">
        <v>1051</v>
      </c>
      <c r="F742">
        <v>1051</v>
      </c>
      <c r="G742">
        <v>1051</v>
      </c>
      <c r="H742">
        <v>1041.01</v>
      </c>
      <c r="I742">
        <v>100</v>
      </c>
      <c r="J742">
        <v>105100</v>
      </c>
      <c r="K742" s="3">
        <v>44344</v>
      </c>
      <c r="L742">
        <v>1</v>
      </c>
      <c r="M742" t="s">
        <v>1769</v>
      </c>
    </row>
    <row r="743" spans="1:13" x14ac:dyDescent="0.3">
      <c r="A743" t="s">
        <v>1767</v>
      </c>
      <c r="B743" t="s">
        <v>1161</v>
      </c>
      <c r="C743">
        <v>1470</v>
      </c>
      <c r="D743">
        <v>1479</v>
      </c>
      <c r="E743">
        <v>1470</v>
      </c>
      <c r="F743">
        <v>1479</v>
      </c>
      <c r="G743">
        <v>1479</v>
      </c>
      <c r="H743">
        <v>1421.06</v>
      </c>
      <c r="I743">
        <v>404</v>
      </c>
      <c r="J743">
        <v>593916</v>
      </c>
      <c r="K743" s="3">
        <v>44344</v>
      </c>
      <c r="L743">
        <v>4</v>
      </c>
      <c r="M743" t="s">
        <v>1770</v>
      </c>
    </row>
    <row r="744" spans="1:13" x14ac:dyDescent="0.3">
      <c r="A744" t="s">
        <v>1767</v>
      </c>
      <c r="B744" t="s">
        <v>1771</v>
      </c>
      <c r="C744">
        <v>963</v>
      </c>
      <c r="D744">
        <v>973.65</v>
      </c>
      <c r="E744">
        <v>960</v>
      </c>
      <c r="F744">
        <v>963.47</v>
      </c>
      <c r="G744">
        <v>962</v>
      </c>
      <c r="H744">
        <v>956.7</v>
      </c>
      <c r="I744">
        <v>246</v>
      </c>
      <c r="J744">
        <v>237173.85</v>
      </c>
      <c r="K744" s="3">
        <v>44344</v>
      </c>
      <c r="L744">
        <v>13</v>
      </c>
      <c r="M744" t="s">
        <v>1772</v>
      </c>
    </row>
    <row r="745" spans="1:13" x14ac:dyDescent="0.3">
      <c r="A745" t="s">
        <v>1767</v>
      </c>
      <c r="B745" t="s">
        <v>1773</v>
      </c>
      <c r="C745">
        <v>1250</v>
      </c>
      <c r="D745">
        <v>1250</v>
      </c>
      <c r="E745">
        <v>1250</v>
      </c>
      <c r="F745">
        <v>1250</v>
      </c>
      <c r="G745">
        <v>1250</v>
      </c>
      <c r="H745">
        <v>1240</v>
      </c>
      <c r="I745">
        <v>12</v>
      </c>
      <c r="J745">
        <v>15000</v>
      </c>
      <c r="K745" s="3">
        <v>44344</v>
      </c>
      <c r="L745">
        <v>4</v>
      </c>
      <c r="M745" t="s">
        <v>1774</v>
      </c>
    </row>
    <row r="746" spans="1:13" x14ac:dyDescent="0.3">
      <c r="A746" t="s">
        <v>1775</v>
      </c>
      <c r="B746" t="s">
        <v>411</v>
      </c>
      <c r="C746">
        <v>79.900000000000006</v>
      </c>
      <c r="D746">
        <v>80.95</v>
      </c>
      <c r="E746">
        <v>76.3</v>
      </c>
      <c r="F746">
        <v>77.599999999999994</v>
      </c>
      <c r="G746">
        <v>77.400000000000006</v>
      </c>
      <c r="H746">
        <v>78.849999999999994</v>
      </c>
      <c r="I746">
        <v>18554</v>
      </c>
      <c r="J746">
        <v>1458831.5</v>
      </c>
      <c r="K746" s="3">
        <v>44344</v>
      </c>
      <c r="L746">
        <v>198</v>
      </c>
      <c r="M746" t="s">
        <v>1776</v>
      </c>
    </row>
    <row r="747" spans="1:13" x14ac:dyDescent="0.3">
      <c r="A747" t="s">
        <v>1777</v>
      </c>
      <c r="B747" t="s">
        <v>411</v>
      </c>
      <c r="C747">
        <v>215.98</v>
      </c>
      <c r="D747">
        <v>216.2</v>
      </c>
      <c r="E747">
        <v>214.8</v>
      </c>
      <c r="F747">
        <v>214.96</v>
      </c>
      <c r="G747">
        <v>214.86</v>
      </c>
      <c r="H747">
        <v>214.45</v>
      </c>
      <c r="I747">
        <v>1870</v>
      </c>
      <c r="J747">
        <v>402640.83</v>
      </c>
      <c r="K747" s="3">
        <v>44344</v>
      </c>
      <c r="L747">
        <v>121</v>
      </c>
      <c r="M747" t="s">
        <v>1778</v>
      </c>
    </row>
    <row r="748" spans="1:13" x14ac:dyDescent="0.3">
      <c r="A748" t="s">
        <v>1779</v>
      </c>
      <c r="B748" t="s">
        <v>411</v>
      </c>
      <c r="C748">
        <v>153.96</v>
      </c>
      <c r="D748">
        <v>153.96</v>
      </c>
      <c r="E748">
        <v>150</v>
      </c>
      <c r="F748">
        <v>151.97999999999999</v>
      </c>
      <c r="G748">
        <v>151.65</v>
      </c>
      <c r="H748">
        <v>150.75</v>
      </c>
      <c r="I748">
        <v>4528</v>
      </c>
      <c r="J748">
        <v>687963.18</v>
      </c>
      <c r="K748" s="3">
        <v>44344</v>
      </c>
      <c r="L748">
        <v>126</v>
      </c>
      <c r="M748" t="s">
        <v>1780</v>
      </c>
    </row>
    <row r="749" spans="1:13" x14ac:dyDescent="0.3">
      <c r="A749" t="s">
        <v>1781</v>
      </c>
      <c r="B749" t="s">
        <v>411</v>
      </c>
      <c r="C749">
        <v>38.799999999999997</v>
      </c>
      <c r="D749">
        <v>39.24</v>
      </c>
      <c r="E749">
        <v>38.700000000000003</v>
      </c>
      <c r="F749">
        <v>38.82</v>
      </c>
      <c r="G749">
        <v>38.770000000000003</v>
      </c>
      <c r="H749">
        <v>38.89</v>
      </c>
      <c r="I749">
        <v>810987</v>
      </c>
      <c r="J749">
        <v>31635717.210000001</v>
      </c>
      <c r="K749" s="3">
        <v>44344</v>
      </c>
      <c r="L749">
        <v>3104</v>
      </c>
      <c r="M749" t="s">
        <v>1782</v>
      </c>
    </row>
    <row r="750" spans="1:13" x14ac:dyDescent="0.3">
      <c r="A750" t="s">
        <v>1783</v>
      </c>
      <c r="B750" t="s">
        <v>411</v>
      </c>
      <c r="C750">
        <v>658.05</v>
      </c>
      <c r="D750">
        <v>660</v>
      </c>
      <c r="E750">
        <v>639.25</v>
      </c>
      <c r="F750">
        <v>643.04999999999995</v>
      </c>
      <c r="G750">
        <v>645.65</v>
      </c>
      <c r="H750">
        <v>652.25</v>
      </c>
      <c r="I750">
        <v>14191446</v>
      </c>
      <c r="J750">
        <v>9189993980.9500008</v>
      </c>
      <c r="K750" s="3">
        <v>44344</v>
      </c>
      <c r="L750">
        <v>168956</v>
      </c>
      <c r="M750" t="s">
        <v>1784</v>
      </c>
    </row>
    <row r="751" spans="1:13" x14ac:dyDescent="0.3">
      <c r="A751" t="s">
        <v>1785</v>
      </c>
      <c r="B751" t="s">
        <v>411</v>
      </c>
      <c r="C751">
        <v>359.7</v>
      </c>
      <c r="D751">
        <v>359.7</v>
      </c>
      <c r="E751">
        <v>317.5</v>
      </c>
      <c r="F751">
        <v>350.14</v>
      </c>
      <c r="G751">
        <v>350.16</v>
      </c>
      <c r="H751">
        <v>348.9</v>
      </c>
      <c r="I751">
        <v>67333</v>
      </c>
      <c r="J751">
        <v>23585425.039999999</v>
      </c>
      <c r="K751" s="3">
        <v>44344</v>
      </c>
      <c r="L751">
        <v>599</v>
      </c>
      <c r="M751" t="s">
        <v>1786</v>
      </c>
    </row>
    <row r="752" spans="1:13" x14ac:dyDescent="0.3">
      <c r="A752" t="s">
        <v>1787</v>
      </c>
      <c r="B752" t="s">
        <v>411</v>
      </c>
      <c r="C752">
        <v>188.89</v>
      </c>
      <c r="D752">
        <v>188.89</v>
      </c>
      <c r="E752">
        <v>179.74</v>
      </c>
      <c r="F752">
        <v>182.11</v>
      </c>
      <c r="G752">
        <v>182.4</v>
      </c>
      <c r="H752">
        <v>181</v>
      </c>
      <c r="I752">
        <v>7520</v>
      </c>
      <c r="J752">
        <v>1370377.43</v>
      </c>
      <c r="K752" s="3">
        <v>44344</v>
      </c>
      <c r="L752">
        <v>134</v>
      </c>
      <c r="M752" t="s">
        <v>1788</v>
      </c>
    </row>
    <row r="753" spans="1:13" x14ac:dyDescent="0.3">
      <c r="A753" t="s">
        <v>61</v>
      </c>
      <c r="B753" t="s">
        <v>411</v>
      </c>
      <c r="C753">
        <v>1460.9</v>
      </c>
      <c r="D753">
        <v>1567</v>
      </c>
      <c r="E753">
        <v>1460.9</v>
      </c>
      <c r="F753">
        <v>1484.05</v>
      </c>
      <c r="G753">
        <v>1490</v>
      </c>
      <c r="H753">
        <v>1446.4</v>
      </c>
      <c r="I753">
        <v>2092732</v>
      </c>
      <c r="J753">
        <v>3164043919.3000002</v>
      </c>
      <c r="K753" s="3">
        <v>44344</v>
      </c>
      <c r="L753">
        <v>116968</v>
      </c>
      <c r="M753" t="s">
        <v>1789</v>
      </c>
    </row>
    <row r="754" spans="1:13" x14ac:dyDescent="0.3">
      <c r="A754" t="s">
        <v>1790</v>
      </c>
      <c r="B754" t="s">
        <v>411</v>
      </c>
      <c r="C754">
        <v>43.55</v>
      </c>
      <c r="D754">
        <v>43.55</v>
      </c>
      <c r="E754">
        <v>43.1</v>
      </c>
      <c r="F754">
        <v>43.16</v>
      </c>
      <c r="G754">
        <v>43.24</v>
      </c>
      <c r="H754">
        <v>43.38</v>
      </c>
      <c r="I754">
        <v>129092</v>
      </c>
      <c r="J754">
        <v>5574326.5</v>
      </c>
      <c r="K754" s="3">
        <v>44344</v>
      </c>
      <c r="L754">
        <v>8285</v>
      </c>
      <c r="M754" t="s">
        <v>1791</v>
      </c>
    </row>
    <row r="755" spans="1:13" x14ac:dyDescent="0.3">
      <c r="A755" t="s">
        <v>1792</v>
      </c>
      <c r="B755" t="s">
        <v>411</v>
      </c>
      <c r="C755">
        <v>1000</v>
      </c>
      <c r="D755">
        <v>1000</v>
      </c>
      <c r="E755">
        <v>999.5</v>
      </c>
      <c r="F755">
        <v>999.99</v>
      </c>
      <c r="G755">
        <v>999.99</v>
      </c>
      <c r="H755">
        <v>1000</v>
      </c>
      <c r="I755">
        <v>13985</v>
      </c>
      <c r="J755">
        <v>13984858.199999999</v>
      </c>
      <c r="K755" s="3">
        <v>44344</v>
      </c>
      <c r="L755">
        <v>28</v>
      </c>
      <c r="M755" t="s">
        <v>1793</v>
      </c>
    </row>
    <row r="756" spans="1:13" x14ac:dyDescent="0.3">
      <c r="A756" t="s">
        <v>1794</v>
      </c>
      <c r="B756" t="s">
        <v>411</v>
      </c>
      <c r="C756">
        <v>129.44999999999999</v>
      </c>
      <c r="D756">
        <v>129.44999999999999</v>
      </c>
      <c r="E756">
        <v>125.11</v>
      </c>
      <c r="F756">
        <v>125.82</v>
      </c>
      <c r="G756">
        <v>125.96</v>
      </c>
      <c r="H756">
        <v>125.68</v>
      </c>
      <c r="I756">
        <v>155880</v>
      </c>
      <c r="J756">
        <v>19653023.390000001</v>
      </c>
      <c r="K756" s="3">
        <v>44344</v>
      </c>
      <c r="L756">
        <v>726</v>
      </c>
      <c r="M756" t="s">
        <v>1795</v>
      </c>
    </row>
    <row r="757" spans="1:13" x14ac:dyDescent="0.3">
      <c r="A757" t="s">
        <v>1796</v>
      </c>
      <c r="B757" t="s">
        <v>411</v>
      </c>
      <c r="C757">
        <v>98.78</v>
      </c>
      <c r="D757">
        <v>98.78</v>
      </c>
      <c r="E757">
        <v>97.13</v>
      </c>
      <c r="F757">
        <v>97.57</v>
      </c>
      <c r="G757">
        <v>97.25</v>
      </c>
      <c r="H757">
        <v>97.57</v>
      </c>
      <c r="I757">
        <v>11345</v>
      </c>
      <c r="J757">
        <v>1109413.33</v>
      </c>
      <c r="K757" s="3">
        <v>44344</v>
      </c>
      <c r="L757">
        <v>273</v>
      </c>
      <c r="M757" t="s">
        <v>1797</v>
      </c>
    </row>
    <row r="758" spans="1:13" x14ac:dyDescent="0.3">
      <c r="A758" t="s">
        <v>1798</v>
      </c>
      <c r="B758" t="s">
        <v>411</v>
      </c>
      <c r="C758">
        <v>89.95</v>
      </c>
      <c r="D758">
        <v>89.95</v>
      </c>
      <c r="E758">
        <v>88</v>
      </c>
      <c r="F758">
        <v>88.82</v>
      </c>
      <c r="G758">
        <v>88.8</v>
      </c>
      <c r="H758">
        <v>88.87</v>
      </c>
      <c r="I758">
        <v>15719</v>
      </c>
      <c r="J758">
        <v>1397955.83</v>
      </c>
      <c r="K758" s="3">
        <v>44344</v>
      </c>
      <c r="L758">
        <v>220</v>
      </c>
      <c r="M758" t="s">
        <v>1799</v>
      </c>
    </row>
    <row r="759" spans="1:13" x14ac:dyDescent="0.3">
      <c r="A759" t="s">
        <v>1800</v>
      </c>
      <c r="B759" t="s">
        <v>411</v>
      </c>
      <c r="C759">
        <v>167</v>
      </c>
      <c r="D759">
        <v>174.7</v>
      </c>
      <c r="E759">
        <v>167</v>
      </c>
      <c r="F759">
        <v>168.07</v>
      </c>
      <c r="G759">
        <v>168.35</v>
      </c>
      <c r="H759">
        <v>167</v>
      </c>
      <c r="I759">
        <v>9685</v>
      </c>
      <c r="J759">
        <v>1629250.14</v>
      </c>
      <c r="K759" s="3">
        <v>44344</v>
      </c>
      <c r="L759">
        <v>216</v>
      </c>
      <c r="M759" t="s">
        <v>1801</v>
      </c>
    </row>
    <row r="760" spans="1:13" x14ac:dyDescent="0.3">
      <c r="A760" t="s">
        <v>1802</v>
      </c>
      <c r="B760" t="s">
        <v>411</v>
      </c>
      <c r="C760">
        <v>187.7</v>
      </c>
      <c r="D760">
        <v>187.7</v>
      </c>
      <c r="E760">
        <v>162.05000000000001</v>
      </c>
      <c r="F760">
        <v>164</v>
      </c>
      <c r="G760">
        <v>164.12</v>
      </c>
      <c r="H760">
        <v>163.25</v>
      </c>
      <c r="I760">
        <v>73910</v>
      </c>
      <c r="J760">
        <v>12121853.539999999</v>
      </c>
      <c r="K760" s="3">
        <v>44344</v>
      </c>
      <c r="L760">
        <v>2401</v>
      </c>
      <c r="M760" t="s">
        <v>1803</v>
      </c>
    </row>
    <row r="761" spans="1:13" x14ac:dyDescent="0.3">
      <c r="A761" t="s">
        <v>1804</v>
      </c>
      <c r="B761" t="s">
        <v>411</v>
      </c>
      <c r="C761">
        <v>89.1</v>
      </c>
      <c r="D761">
        <v>89.1</v>
      </c>
      <c r="E761">
        <v>81</v>
      </c>
      <c r="F761">
        <v>81.84</v>
      </c>
      <c r="G761">
        <v>81.900000000000006</v>
      </c>
      <c r="H761">
        <v>81.75</v>
      </c>
      <c r="I761">
        <v>14052</v>
      </c>
      <c r="J761">
        <v>1152540.78</v>
      </c>
      <c r="K761" s="3">
        <v>44344</v>
      </c>
      <c r="L761">
        <v>1173</v>
      </c>
      <c r="M761" t="s">
        <v>1805</v>
      </c>
    </row>
    <row r="762" spans="1:13" x14ac:dyDescent="0.3">
      <c r="A762" t="s">
        <v>1806</v>
      </c>
      <c r="B762" t="s">
        <v>411</v>
      </c>
      <c r="C762">
        <v>41.3</v>
      </c>
      <c r="D762">
        <v>41.3</v>
      </c>
      <c r="E762">
        <v>37.950000000000003</v>
      </c>
      <c r="F762">
        <v>38.090000000000003</v>
      </c>
      <c r="G762">
        <v>38.1</v>
      </c>
      <c r="H762">
        <v>37.869999999999997</v>
      </c>
      <c r="I762">
        <v>17432</v>
      </c>
      <c r="J762">
        <v>665928.98</v>
      </c>
      <c r="K762" s="3">
        <v>44344</v>
      </c>
      <c r="L762">
        <v>402</v>
      </c>
      <c r="M762" t="s">
        <v>1807</v>
      </c>
    </row>
    <row r="763" spans="1:13" x14ac:dyDescent="0.3">
      <c r="A763" t="s">
        <v>1808</v>
      </c>
      <c r="B763" t="s">
        <v>411</v>
      </c>
      <c r="C763">
        <v>86</v>
      </c>
      <c r="D763">
        <v>86</v>
      </c>
      <c r="E763">
        <v>83.52</v>
      </c>
      <c r="F763">
        <v>83.63</v>
      </c>
      <c r="G763">
        <v>83.53</v>
      </c>
      <c r="H763">
        <v>84.49</v>
      </c>
      <c r="I763">
        <v>29126</v>
      </c>
      <c r="J763">
        <v>2441787.83</v>
      </c>
      <c r="K763" s="3">
        <v>44344</v>
      </c>
      <c r="L763">
        <v>230</v>
      </c>
      <c r="M763" t="s">
        <v>1809</v>
      </c>
    </row>
    <row r="764" spans="1:13" x14ac:dyDescent="0.3">
      <c r="A764" t="s">
        <v>17</v>
      </c>
      <c r="B764" t="s">
        <v>411</v>
      </c>
      <c r="C764">
        <v>532</v>
      </c>
      <c r="D764">
        <v>549.54999999999995</v>
      </c>
      <c r="E764">
        <v>530.5</v>
      </c>
      <c r="F764">
        <v>546.70000000000005</v>
      </c>
      <c r="G764">
        <v>546.4</v>
      </c>
      <c r="H764">
        <v>527.35</v>
      </c>
      <c r="I764">
        <v>2950615</v>
      </c>
      <c r="J764">
        <v>1602721584</v>
      </c>
      <c r="K764" s="3">
        <v>44344</v>
      </c>
      <c r="L764">
        <v>92376</v>
      </c>
      <c r="M764" t="s">
        <v>1810</v>
      </c>
    </row>
    <row r="765" spans="1:13" x14ac:dyDescent="0.3">
      <c r="A765" t="s">
        <v>1811</v>
      </c>
      <c r="B765" t="s">
        <v>411</v>
      </c>
      <c r="C765">
        <v>553.9</v>
      </c>
      <c r="D765">
        <v>554.99</v>
      </c>
      <c r="E765">
        <v>548</v>
      </c>
      <c r="F765">
        <v>553.76</v>
      </c>
      <c r="G765">
        <v>552.70000000000005</v>
      </c>
      <c r="H765">
        <v>550.41999999999996</v>
      </c>
      <c r="I765">
        <v>2976</v>
      </c>
      <c r="J765">
        <v>1643965.33</v>
      </c>
      <c r="K765" s="3">
        <v>44344</v>
      </c>
      <c r="L765">
        <v>124</v>
      </c>
      <c r="M765" t="s">
        <v>1812</v>
      </c>
    </row>
    <row r="766" spans="1:13" x14ac:dyDescent="0.3">
      <c r="A766" t="s">
        <v>1813</v>
      </c>
      <c r="B766" t="s">
        <v>411</v>
      </c>
      <c r="C766">
        <v>275.94</v>
      </c>
      <c r="D766">
        <v>275.94</v>
      </c>
      <c r="E766">
        <v>268.05</v>
      </c>
      <c r="F766">
        <v>273.37</v>
      </c>
      <c r="G766">
        <v>273.89999999999998</v>
      </c>
      <c r="H766">
        <v>273.54000000000002</v>
      </c>
      <c r="I766">
        <v>21212</v>
      </c>
      <c r="J766">
        <v>5803856.9800000004</v>
      </c>
      <c r="K766" s="3">
        <v>44344</v>
      </c>
      <c r="L766">
        <v>178</v>
      </c>
      <c r="M766" t="s">
        <v>1814</v>
      </c>
    </row>
    <row r="767" spans="1:13" x14ac:dyDescent="0.3">
      <c r="A767" t="s">
        <v>1815</v>
      </c>
      <c r="B767" t="s">
        <v>411</v>
      </c>
      <c r="C767">
        <v>150.69999999999999</v>
      </c>
      <c r="D767">
        <v>150.69999999999999</v>
      </c>
      <c r="E767">
        <v>143</v>
      </c>
      <c r="F767">
        <v>144.35</v>
      </c>
      <c r="G767">
        <v>144.05000000000001</v>
      </c>
      <c r="H767">
        <v>148.44999999999999</v>
      </c>
      <c r="I767">
        <v>311758</v>
      </c>
      <c r="J767">
        <v>45635017.100000001</v>
      </c>
      <c r="K767" s="3">
        <v>44344</v>
      </c>
      <c r="L767">
        <v>5392</v>
      </c>
      <c r="M767" t="s">
        <v>1816</v>
      </c>
    </row>
    <row r="768" spans="1:13" x14ac:dyDescent="0.3">
      <c r="A768" t="s">
        <v>1817</v>
      </c>
      <c r="B768" t="s">
        <v>411</v>
      </c>
      <c r="C768">
        <v>3214.4</v>
      </c>
      <c r="D768">
        <v>3214.4</v>
      </c>
      <c r="E768">
        <v>3134</v>
      </c>
      <c r="F768">
        <v>3159.15</v>
      </c>
      <c r="G768">
        <v>3150</v>
      </c>
      <c r="H768">
        <v>3161.1</v>
      </c>
      <c r="I768">
        <v>7703</v>
      </c>
      <c r="J768">
        <v>24348135.600000001</v>
      </c>
      <c r="K768" s="3">
        <v>44344</v>
      </c>
      <c r="L768">
        <v>891</v>
      </c>
      <c r="M768" t="s">
        <v>1818</v>
      </c>
    </row>
    <row r="769" spans="1:13" x14ac:dyDescent="0.3">
      <c r="A769" t="s">
        <v>1819</v>
      </c>
      <c r="B769" t="s">
        <v>411</v>
      </c>
      <c r="C769">
        <v>39</v>
      </c>
      <c r="D769">
        <v>39.299999999999997</v>
      </c>
      <c r="E769">
        <v>38.35</v>
      </c>
      <c r="F769">
        <v>38.450000000000003</v>
      </c>
      <c r="G769">
        <v>38.450000000000003</v>
      </c>
      <c r="H769">
        <v>38.65</v>
      </c>
      <c r="I769">
        <v>10908729</v>
      </c>
      <c r="J769">
        <v>422619276.75</v>
      </c>
      <c r="K769" s="3">
        <v>44344</v>
      </c>
      <c r="L769">
        <v>23175</v>
      </c>
      <c r="M769" t="s">
        <v>1820</v>
      </c>
    </row>
    <row r="770" spans="1:13" x14ac:dyDescent="0.3">
      <c r="A770" t="s">
        <v>1821</v>
      </c>
      <c r="B770" t="s">
        <v>411</v>
      </c>
      <c r="C770">
        <v>4445</v>
      </c>
      <c r="D770">
        <v>4445</v>
      </c>
      <c r="E770">
        <v>4417.95</v>
      </c>
      <c r="F770">
        <v>4435.3</v>
      </c>
      <c r="G770">
        <v>4439</v>
      </c>
      <c r="H770">
        <v>4425.95</v>
      </c>
      <c r="I770">
        <v>112</v>
      </c>
      <c r="J770">
        <v>497016.55</v>
      </c>
      <c r="K770" s="3">
        <v>44344</v>
      </c>
      <c r="L770">
        <v>25</v>
      </c>
      <c r="M770" t="s">
        <v>1822</v>
      </c>
    </row>
    <row r="771" spans="1:13" x14ac:dyDescent="0.3">
      <c r="A771" t="s">
        <v>1823</v>
      </c>
      <c r="B771" t="s">
        <v>411</v>
      </c>
      <c r="C771">
        <v>8.5500000000000007</v>
      </c>
      <c r="D771">
        <v>9.1</v>
      </c>
      <c r="E771">
        <v>8.4499999999999993</v>
      </c>
      <c r="F771">
        <v>8.6999999999999993</v>
      </c>
      <c r="G771">
        <v>8.6999999999999993</v>
      </c>
      <c r="H771">
        <v>8.4499999999999993</v>
      </c>
      <c r="I771">
        <v>197270856</v>
      </c>
      <c r="J771">
        <v>1736655302.1500001</v>
      </c>
      <c r="K771" s="3">
        <v>44344</v>
      </c>
      <c r="L771">
        <v>143671</v>
      </c>
      <c r="M771" t="s">
        <v>1824</v>
      </c>
    </row>
    <row r="772" spans="1:13" x14ac:dyDescent="0.3">
      <c r="A772" t="s">
        <v>1825</v>
      </c>
      <c r="B772" t="s">
        <v>411</v>
      </c>
      <c r="C772">
        <v>58.4</v>
      </c>
      <c r="D772">
        <v>58.7</v>
      </c>
      <c r="E772">
        <v>56</v>
      </c>
      <c r="F772">
        <v>56.65</v>
      </c>
      <c r="G772">
        <v>57.1</v>
      </c>
      <c r="H772">
        <v>58.15</v>
      </c>
      <c r="I772">
        <v>6775667</v>
      </c>
      <c r="J772">
        <v>387814971.39999998</v>
      </c>
      <c r="K772" s="3">
        <v>44344</v>
      </c>
      <c r="L772">
        <v>18291</v>
      </c>
      <c r="M772" t="s">
        <v>1826</v>
      </c>
    </row>
    <row r="773" spans="1:13" x14ac:dyDescent="0.3">
      <c r="A773" t="s">
        <v>277</v>
      </c>
      <c r="B773" t="s">
        <v>411</v>
      </c>
      <c r="C773">
        <v>58.4</v>
      </c>
      <c r="D773">
        <v>59.5</v>
      </c>
      <c r="E773">
        <v>57.95</v>
      </c>
      <c r="F773">
        <v>59.15</v>
      </c>
      <c r="G773">
        <v>59.2</v>
      </c>
      <c r="H773">
        <v>57.9</v>
      </c>
      <c r="I773">
        <v>52746656</v>
      </c>
      <c r="J773">
        <v>3112449589.5500002</v>
      </c>
      <c r="K773" s="3">
        <v>44344</v>
      </c>
      <c r="L773">
        <v>88428</v>
      </c>
      <c r="M773" t="s">
        <v>1827</v>
      </c>
    </row>
    <row r="774" spans="1:13" x14ac:dyDescent="0.3">
      <c r="A774" t="s">
        <v>277</v>
      </c>
      <c r="B774" t="s">
        <v>1771</v>
      </c>
      <c r="C774">
        <v>11310.01</v>
      </c>
      <c r="D774">
        <v>11350</v>
      </c>
      <c r="E774">
        <v>11310.01</v>
      </c>
      <c r="F774">
        <v>11350</v>
      </c>
      <c r="G774">
        <v>11350</v>
      </c>
      <c r="H774">
        <v>11350</v>
      </c>
      <c r="I774">
        <v>16</v>
      </c>
      <c r="J774">
        <v>181360.04</v>
      </c>
      <c r="K774" s="3">
        <v>44344</v>
      </c>
      <c r="L774">
        <v>4</v>
      </c>
      <c r="M774" t="s">
        <v>1828</v>
      </c>
    </row>
    <row r="775" spans="1:13" x14ac:dyDescent="0.3">
      <c r="A775" t="s">
        <v>277</v>
      </c>
      <c r="B775" t="s">
        <v>1184</v>
      </c>
      <c r="C775">
        <v>10810</v>
      </c>
      <c r="D775">
        <v>10810</v>
      </c>
      <c r="E775">
        <v>10810</v>
      </c>
      <c r="F775">
        <v>10810</v>
      </c>
      <c r="G775">
        <v>10810</v>
      </c>
      <c r="H775">
        <v>10870</v>
      </c>
      <c r="I775">
        <v>4</v>
      </c>
      <c r="J775">
        <v>43240</v>
      </c>
      <c r="K775" s="3">
        <v>44344</v>
      </c>
      <c r="L775">
        <v>1</v>
      </c>
      <c r="M775" t="s">
        <v>1829</v>
      </c>
    </row>
    <row r="776" spans="1:13" x14ac:dyDescent="0.3">
      <c r="A776" t="s">
        <v>277</v>
      </c>
      <c r="B776" t="s">
        <v>1165</v>
      </c>
      <c r="C776">
        <v>5120</v>
      </c>
      <c r="D776">
        <v>5120</v>
      </c>
      <c r="E776">
        <v>5120</v>
      </c>
      <c r="F776">
        <v>5120</v>
      </c>
      <c r="G776">
        <v>5120</v>
      </c>
      <c r="H776">
        <v>5140</v>
      </c>
      <c r="I776">
        <v>7</v>
      </c>
      <c r="J776">
        <v>35840</v>
      </c>
      <c r="K776" s="3">
        <v>44344</v>
      </c>
      <c r="L776">
        <v>2</v>
      </c>
      <c r="M776" t="s">
        <v>1830</v>
      </c>
    </row>
    <row r="777" spans="1:13" x14ac:dyDescent="0.3">
      <c r="A777" t="s">
        <v>1831</v>
      </c>
      <c r="B777" t="s">
        <v>411</v>
      </c>
      <c r="C777">
        <v>164.77</v>
      </c>
      <c r="D777">
        <v>164.77</v>
      </c>
      <c r="E777">
        <v>160.46</v>
      </c>
      <c r="F777">
        <v>161.09</v>
      </c>
      <c r="G777">
        <v>161.09</v>
      </c>
      <c r="H777">
        <v>159.97999999999999</v>
      </c>
      <c r="I777">
        <v>3233</v>
      </c>
      <c r="J777">
        <v>519486.37</v>
      </c>
      <c r="K777" s="3">
        <v>44344</v>
      </c>
      <c r="L777">
        <v>30</v>
      </c>
      <c r="M777" t="s">
        <v>1832</v>
      </c>
    </row>
    <row r="778" spans="1:13" x14ac:dyDescent="0.3">
      <c r="A778" t="s">
        <v>186</v>
      </c>
      <c r="B778" t="s">
        <v>411</v>
      </c>
      <c r="C778">
        <v>356.5</v>
      </c>
      <c r="D778">
        <v>363.7</v>
      </c>
      <c r="E778">
        <v>354.35</v>
      </c>
      <c r="F778">
        <v>361.25</v>
      </c>
      <c r="G778">
        <v>361.45</v>
      </c>
      <c r="H778">
        <v>352.65</v>
      </c>
      <c r="I778">
        <v>3342542</v>
      </c>
      <c r="J778">
        <v>1205784038.7</v>
      </c>
      <c r="K778" s="3">
        <v>44344</v>
      </c>
      <c r="L778">
        <v>62524</v>
      </c>
      <c r="M778" t="s">
        <v>1833</v>
      </c>
    </row>
    <row r="779" spans="1:13" x14ac:dyDescent="0.3">
      <c r="A779" t="s">
        <v>1834</v>
      </c>
      <c r="B779" t="s">
        <v>411</v>
      </c>
      <c r="C779">
        <v>481.95</v>
      </c>
      <c r="D779">
        <v>487.5</v>
      </c>
      <c r="E779">
        <v>469.95</v>
      </c>
      <c r="F779">
        <v>471.65</v>
      </c>
      <c r="G779">
        <v>471</v>
      </c>
      <c r="H779">
        <v>476.9</v>
      </c>
      <c r="I779">
        <v>11008</v>
      </c>
      <c r="J779">
        <v>5253528</v>
      </c>
      <c r="K779" s="3">
        <v>44344</v>
      </c>
      <c r="L779">
        <v>869</v>
      </c>
      <c r="M779" t="s">
        <v>1835</v>
      </c>
    </row>
    <row r="780" spans="1:13" x14ac:dyDescent="0.3">
      <c r="A780" t="s">
        <v>1836</v>
      </c>
      <c r="B780" t="s">
        <v>411</v>
      </c>
      <c r="C780">
        <v>1079.5999999999999</v>
      </c>
      <c r="D780">
        <v>1090.05</v>
      </c>
      <c r="E780">
        <v>1055</v>
      </c>
      <c r="F780">
        <v>1071.05</v>
      </c>
      <c r="G780">
        <v>1066</v>
      </c>
      <c r="H780">
        <v>1071.05</v>
      </c>
      <c r="I780">
        <v>43859</v>
      </c>
      <c r="J780">
        <v>46962465.899999999</v>
      </c>
      <c r="K780" s="3">
        <v>44344</v>
      </c>
      <c r="L780">
        <v>3890</v>
      </c>
      <c r="M780" t="s">
        <v>1837</v>
      </c>
    </row>
    <row r="781" spans="1:13" x14ac:dyDescent="0.3">
      <c r="A781" t="s">
        <v>1838</v>
      </c>
      <c r="B781" t="s">
        <v>411</v>
      </c>
      <c r="C781">
        <v>12.25</v>
      </c>
      <c r="D781">
        <v>12.25</v>
      </c>
      <c r="E781">
        <v>11.65</v>
      </c>
      <c r="F781">
        <v>11.8</v>
      </c>
      <c r="G781">
        <v>11.75</v>
      </c>
      <c r="H781">
        <v>12</v>
      </c>
      <c r="I781">
        <v>4164446</v>
      </c>
      <c r="J781">
        <v>49576637.799999997</v>
      </c>
      <c r="K781" s="3">
        <v>44344</v>
      </c>
      <c r="L781">
        <v>7939</v>
      </c>
      <c r="M781" t="s">
        <v>1839</v>
      </c>
    </row>
    <row r="782" spans="1:13" x14ac:dyDescent="0.3">
      <c r="A782" t="s">
        <v>1838</v>
      </c>
      <c r="B782" t="s">
        <v>1167</v>
      </c>
      <c r="C782">
        <v>1063</v>
      </c>
      <c r="D782">
        <v>1063</v>
      </c>
      <c r="E782">
        <v>1060</v>
      </c>
      <c r="F782">
        <v>1060</v>
      </c>
      <c r="G782">
        <v>1060</v>
      </c>
      <c r="H782">
        <v>1051</v>
      </c>
      <c r="I782">
        <v>40</v>
      </c>
      <c r="J782">
        <v>42490</v>
      </c>
      <c r="K782" s="3">
        <v>44344</v>
      </c>
      <c r="L782">
        <v>3</v>
      </c>
      <c r="M782" t="s">
        <v>1840</v>
      </c>
    </row>
    <row r="783" spans="1:13" x14ac:dyDescent="0.3">
      <c r="A783" t="s">
        <v>1838</v>
      </c>
      <c r="B783" t="s">
        <v>1841</v>
      </c>
      <c r="C783">
        <v>1094</v>
      </c>
      <c r="D783">
        <v>1094</v>
      </c>
      <c r="E783">
        <v>1090.21</v>
      </c>
      <c r="F783">
        <v>1090.21</v>
      </c>
      <c r="G783">
        <v>1090.21</v>
      </c>
      <c r="H783">
        <v>1093</v>
      </c>
      <c r="I783">
        <v>35</v>
      </c>
      <c r="J783">
        <v>38176.300000000003</v>
      </c>
      <c r="K783" s="3">
        <v>44344</v>
      </c>
      <c r="L783">
        <v>2</v>
      </c>
      <c r="M783" t="s">
        <v>1842</v>
      </c>
    </row>
    <row r="784" spans="1:13" x14ac:dyDescent="0.3">
      <c r="A784" t="s">
        <v>1838</v>
      </c>
      <c r="B784" t="s">
        <v>1274</v>
      </c>
      <c r="C784">
        <v>1710</v>
      </c>
      <c r="D784">
        <v>1710</v>
      </c>
      <c r="E784">
        <v>1710</v>
      </c>
      <c r="F784">
        <v>1710</v>
      </c>
      <c r="G784">
        <v>1710</v>
      </c>
      <c r="H784">
        <v>1860</v>
      </c>
      <c r="I784">
        <v>23</v>
      </c>
      <c r="J784">
        <v>39330</v>
      </c>
      <c r="K784" s="3">
        <v>44344</v>
      </c>
      <c r="L784">
        <v>3</v>
      </c>
      <c r="M784" t="s">
        <v>1843</v>
      </c>
    </row>
    <row r="785" spans="1:13" x14ac:dyDescent="0.3">
      <c r="A785" t="s">
        <v>1838</v>
      </c>
      <c r="B785" t="s">
        <v>1844</v>
      </c>
      <c r="C785">
        <v>1083</v>
      </c>
      <c r="D785">
        <v>1083</v>
      </c>
      <c r="E785">
        <v>1083</v>
      </c>
      <c r="F785">
        <v>1083</v>
      </c>
      <c r="G785">
        <v>1083</v>
      </c>
      <c r="H785">
        <v>1084</v>
      </c>
      <c r="I785">
        <v>1</v>
      </c>
      <c r="J785">
        <v>1083</v>
      </c>
      <c r="K785" s="3">
        <v>44344</v>
      </c>
      <c r="L785">
        <v>1</v>
      </c>
      <c r="M785" t="s">
        <v>1845</v>
      </c>
    </row>
    <row r="786" spans="1:13" x14ac:dyDescent="0.3">
      <c r="A786" t="s">
        <v>1846</v>
      </c>
      <c r="B786" t="s">
        <v>411</v>
      </c>
      <c r="C786">
        <v>369.7</v>
      </c>
      <c r="D786">
        <v>370</v>
      </c>
      <c r="E786">
        <v>360.1</v>
      </c>
      <c r="F786">
        <v>366.15</v>
      </c>
      <c r="G786">
        <v>367</v>
      </c>
      <c r="H786">
        <v>363.75</v>
      </c>
      <c r="I786">
        <v>37117</v>
      </c>
      <c r="J786">
        <v>13575730.699999999</v>
      </c>
      <c r="K786" s="3">
        <v>44344</v>
      </c>
      <c r="L786">
        <v>1574</v>
      </c>
      <c r="M786" t="s">
        <v>1847</v>
      </c>
    </row>
    <row r="787" spans="1:13" x14ac:dyDescent="0.3">
      <c r="A787" t="s">
        <v>314</v>
      </c>
      <c r="B787" t="s">
        <v>411</v>
      </c>
      <c r="C787">
        <v>434</v>
      </c>
      <c r="D787">
        <v>449.4</v>
      </c>
      <c r="E787">
        <v>432.75</v>
      </c>
      <c r="F787">
        <v>434.9</v>
      </c>
      <c r="G787">
        <v>434.9</v>
      </c>
      <c r="H787">
        <v>436.8</v>
      </c>
      <c r="I787">
        <v>105136</v>
      </c>
      <c r="J787">
        <v>46283965.700000003</v>
      </c>
      <c r="K787" s="3">
        <v>44344</v>
      </c>
      <c r="L787">
        <v>3651</v>
      </c>
      <c r="M787" t="s">
        <v>1848</v>
      </c>
    </row>
    <row r="788" spans="1:13" x14ac:dyDescent="0.3">
      <c r="A788" t="s">
        <v>99</v>
      </c>
      <c r="B788" t="s">
        <v>411</v>
      </c>
      <c r="C788">
        <v>521</v>
      </c>
      <c r="D788">
        <v>523.85</v>
      </c>
      <c r="E788">
        <v>513</v>
      </c>
      <c r="F788">
        <v>513.65</v>
      </c>
      <c r="G788">
        <v>514</v>
      </c>
      <c r="H788">
        <v>517.29999999999995</v>
      </c>
      <c r="I788">
        <v>1740562</v>
      </c>
      <c r="J788">
        <v>899790216.10000002</v>
      </c>
      <c r="K788" s="3">
        <v>44344</v>
      </c>
      <c r="L788">
        <v>35142</v>
      </c>
      <c r="M788" t="s">
        <v>1849</v>
      </c>
    </row>
    <row r="789" spans="1:13" x14ac:dyDescent="0.3">
      <c r="A789" t="s">
        <v>1850</v>
      </c>
      <c r="B789" t="s">
        <v>411</v>
      </c>
      <c r="C789">
        <v>562</v>
      </c>
      <c r="D789">
        <v>579.9</v>
      </c>
      <c r="E789">
        <v>551</v>
      </c>
      <c r="F789">
        <v>557.04999999999995</v>
      </c>
      <c r="G789">
        <v>557.85</v>
      </c>
      <c r="H789">
        <v>567</v>
      </c>
      <c r="I789">
        <v>180076</v>
      </c>
      <c r="J789">
        <v>101828184.95</v>
      </c>
      <c r="K789" s="3">
        <v>44344</v>
      </c>
      <c r="L789">
        <v>7760</v>
      </c>
      <c r="M789" t="s">
        <v>1851</v>
      </c>
    </row>
    <row r="790" spans="1:13" x14ac:dyDescent="0.3">
      <c r="A790" t="s">
        <v>1852</v>
      </c>
      <c r="B790" t="s">
        <v>1293</v>
      </c>
      <c r="C790">
        <v>1431</v>
      </c>
      <c r="D790">
        <v>1432</v>
      </c>
      <c r="E790">
        <v>1427</v>
      </c>
      <c r="F790">
        <v>1427.05</v>
      </c>
      <c r="G790">
        <v>1427</v>
      </c>
      <c r="H790">
        <v>1430.71</v>
      </c>
      <c r="I790">
        <v>1168</v>
      </c>
      <c r="J790">
        <v>1669040</v>
      </c>
      <c r="K790" s="3">
        <v>44344</v>
      </c>
      <c r="L790">
        <v>13</v>
      </c>
      <c r="M790" t="s">
        <v>1853</v>
      </c>
    </row>
    <row r="791" spans="1:13" x14ac:dyDescent="0.3">
      <c r="A791" t="s">
        <v>28</v>
      </c>
      <c r="B791" t="s">
        <v>411</v>
      </c>
      <c r="C791">
        <v>257.55</v>
      </c>
      <c r="D791">
        <v>259.75</v>
      </c>
      <c r="E791">
        <v>253</v>
      </c>
      <c r="F791">
        <v>254.75</v>
      </c>
      <c r="G791">
        <v>253.5</v>
      </c>
      <c r="H791">
        <v>255.55</v>
      </c>
      <c r="I791">
        <v>88427</v>
      </c>
      <c r="J791">
        <v>22613729.600000001</v>
      </c>
      <c r="K791" s="3">
        <v>44344</v>
      </c>
      <c r="L791">
        <v>2205</v>
      </c>
      <c r="M791" t="s">
        <v>1854</v>
      </c>
    </row>
    <row r="792" spans="1:13" x14ac:dyDescent="0.3">
      <c r="A792" t="s">
        <v>28</v>
      </c>
      <c r="B792" t="s">
        <v>900</v>
      </c>
      <c r="C792">
        <v>1030</v>
      </c>
      <c r="D792">
        <v>1030</v>
      </c>
      <c r="E792">
        <v>1029.8499999999999</v>
      </c>
      <c r="F792">
        <v>1029.8800000000001</v>
      </c>
      <c r="G792">
        <v>1029.8499999999999</v>
      </c>
      <c r="H792">
        <v>1029.3</v>
      </c>
      <c r="I792">
        <v>50</v>
      </c>
      <c r="J792">
        <v>51494</v>
      </c>
      <c r="K792" s="3">
        <v>44344</v>
      </c>
      <c r="L792">
        <v>2</v>
      </c>
      <c r="M792" t="s">
        <v>1855</v>
      </c>
    </row>
    <row r="793" spans="1:13" x14ac:dyDescent="0.3">
      <c r="A793" t="s">
        <v>28</v>
      </c>
      <c r="B793" t="s">
        <v>1155</v>
      </c>
      <c r="C793">
        <v>1235.1500000000001</v>
      </c>
      <c r="D793">
        <v>1235.1500000000001</v>
      </c>
      <c r="E793">
        <v>1235.1500000000001</v>
      </c>
      <c r="F793">
        <v>1235.1500000000001</v>
      </c>
      <c r="G793">
        <v>1235.1500000000001</v>
      </c>
      <c r="H793">
        <v>1235.5999999999999</v>
      </c>
      <c r="I793">
        <v>1</v>
      </c>
      <c r="J793">
        <v>1235.1500000000001</v>
      </c>
      <c r="K793" s="3">
        <v>44344</v>
      </c>
      <c r="L793">
        <v>1</v>
      </c>
      <c r="M793" t="s">
        <v>1856</v>
      </c>
    </row>
    <row r="794" spans="1:13" x14ac:dyDescent="0.3">
      <c r="A794" t="s">
        <v>28</v>
      </c>
      <c r="B794" t="s">
        <v>1293</v>
      </c>
      <c r="C794">
        <v>1021.05</v>
      </c>
      <c r="D794">
        <v>1029.9000000000001</v>
      </c>
      <c r="E794">
        <v>1021</v>
      </c>
      <c r="F794">
        <v>1023.28</v>
      </c>
      <c r="G794">
        <v>1026</v>
      </c>
      <c r="H794">
        <v>1027.5</v>
      </c>
      <c r="I794">
        <v>242</v>
      </c>
      <c r="J794">
        <v>247696</v>
      </c>
      <c r="K794" s="3">
        <v>44344</v>
      </c>
      <c r="L794">
        <v>9</v>
      </c>
      <c r="M794" t="s">
        <v>1857</v>
      </c>
    </row>
    <row r="795" spans="1:13" x14ac:dyDescent="0.3">
      <c r="A795" t="s">
        <v>28</v>
      </c>
      <c r="B795" t="s">
        <v>1159</v>
      </c>
      <c r="C795">
        <v>1024</v>
      </c>
      <c r="D795">
        <v>1024</v>
      </c>
      <c r="E795">
        <v>1024</v>
      </c>
      <c r="F795">
        <v>1024</v>
      </c>
      <c r="G795">
        <v>1024</v>
      </c>
      <c r="H795">
        <v>1024</v>
      </c>
      <c r="I795">
        <v>86</v>
      </c>
      <c r="J795">
        <v>88064</v>
      </c>
      <c r="K795" s="3">
        <v>44344</v>
      </c>
      <c r="L795">
        <v>1</v>
      </c>
      <c r="M795" t="s">
        <v>1858</v>
      </c>
    </row>
    <row r="796" spans="1:13" x14ac:dyDescent="0.3">
      <c r="A796" t="s">
        <v>28</v>
      </c>
      <c r="B796" t="s">
        <v>1184</v>
      </c>
      <c r="C796">
        <v>1027</v>
      </c>
      <c r="D796">
        <v>1027</v>
      </c>
      <c r="E796">
        <v>1027</v>
      </c>
      <c r="F796">
        <v>1027</v>
      </c>
      <c r="G796">
        <v>1027</v>
      </c>
      <c r="H796">
        <v>1027</v>
      </c>
      <c r="I796">
        <v>53</v>
      </c>
      <c r="J796">
        <v>54431</v>
      </c>
      <c r="K796" s="3">
        <v>44344</v>
      </c>
      <c r="L796">
        <v>1</v>
      </c>
      <c r="M796" t="s">
        <v>1859</v>
      </c>
    </row>
    <row r="797" spans="1:13" x14ac:dyDescent="0.3">
      <c r="A797" t="s">
        <v>28</v>
      </c>
      <c r="B797" t="s">
        <v>1272</v>
      </c>
      <c r="C797">
        <v>1000</v>
      </c>
      <c r="D797">
        <v>1008.99</v>
      </c>
      <c r="E797">
        <v>1000</v>
      </c>
      <c r="F797">
        <v>1002.11</v>
      </c>
      <c r="G797">
        <v>1002.11</v>
      </c>
      <c r="H797">
        <v>1001</v>
      </c>
      <c r="I797">
        <v>597</v>
      </c>
      <c r="J797">
        <v>600063.27</v>
      </c>
      <c r="K797" s="3">
        <v>44344</v>
      </c>
      <c r="L797">
        <v>11</v>
      </c>
      <c r="M797" t="s">
        <v>1860</v>
      </c>
    </row>
    <row r="798" spans="1:13" x14ac:dyDescent="0.3">
      <c r="A798" t="s">
        <v>28</v>
      </c>
      <c r="B798" t="s">
        <v>1167</v>
      </c>
      <c r="C798">
        <v>1005</v>
      </c>
      <c r="D798">
        <v>1006.95</v>
      </c>
      <c r="E798">
        <v>1003.01</v>
      </c>
      <c r="F798">
        <v>1006</v>
      </c>
      <c r="G798">
        <v>1006</v>
      </c>
      <c r="H798">
        <v>1002.23</v>
      </c>
      <c r="I798">
        <v>810</v>
      </c>
      <c r="J798">
        <v>813583.6</v>
      </c>
      <c r="K798" s="3">
        <v>44344</v>
      </c>
      <c r="L798">
        <v>17</v>
      </c>
      <c r="M798" t="s">
        <v>1861</v>
      </c>
    </row>
    <row r="799" spans="1:13" x14ac:dyDescent="0.3">
      <c r="A799" t="s">
        <v>28</v>
      </c>
      <c r="B799" t="s">
        <v>1862</v>
      </c>
      <c r="C799">
        <v>990.55</v>
      </c>
      <c r="D799">
        <v>1000</v>
      </c>
      <c r="E799">
        <v>989.05</v>
      </c>
      <c r="F799">
        <v>997.85</v>
      </c>
      <c r="G799">
        <v>1000</v>
      </c>
      <c r="H799">
        <v>992.22</v>
      </c>
      <c r="I799">
        <v>60</v>
      </c>
      <c r="J799">
        <v>59750.25</v>
      </c>
      <c r="K799" s="3">
        <v>44344</v>
      </c>
      <c r="L799">
        <v>6</v>
      </c>
      <c r="M799" t="s">
        <v>1863</v>
      </c>
    </row>
    <row r="800" spans="1:13" x14ac:dyDescent="0.3">
      <c r="A800" t="s">
        <v>1864</v>
      </c>
      <c r="B800" t="s">
        <v>411</v>
      </c>
      <c r="C800">
        <v>79</v>
      </c>
      <c r="D800">
        <v>79.849999999999994</v>
      </c>
      <c r="E800">
        <v>75.05</v>
      </c>
      <c r="F800">
        <v>75.849999999999994</v>
      </c>
      <c r="G800">
        <v>76.45</v>
      </c>
      <c r="H800">
        <v>78.2</v>
      </c>
      <c r="I800">
        <v>824705</v>
      </c>
      <c r="J800">
        <v>63566786.600000001</v>
      </c>
      <c r="K800" s="3">
        <v>44344</v>
      </c>
      <c r="L800">
        <v>5035</v>
      </c>
      <c r="M800" t="s">
        <v>1865</v>
      </c>
    </row>
    <row r="801" spans="1:13" x14ac:dyDescent="0.3">
      <c r="A801" t="s">
        <v>1866</v>
      </c>
      <c r="B801" t="s">
        <v>411</v>
      </c>
      <c r="C801">
        <v>1179.8</v>
      </c>
      <c r="D801">
        <v>1207.6500000000001</v>
      </c>
      <c r="E801">
        <v>1173.95</v>
      </c>
      <c r="F801">
        <v>1184.8499999999999</v>
      </c>
      <c r="G801">
        <v>1187.5</v>
      </c>
      <c r="H801">
        <v>1166.0999999999999</v>
      </c>
      <c r="I801">
        <v>121410</v>
      </c>
      <c r="J801">
        <v>143905446.30000001</v>
      </c>
      <c r="K801" s="3">
        <v>44344</v>
      </c>
      <c r="L801">
        <v>2751</v>
      </c>
      <c r="M801" t="s">
        <v>1867</v>
      </c>
    </row>
    <row r="802" spans="1:13" x14ac:dyDescent="0.3">
      <c r="A802" t="s">
        <v>1868</v>
      </c>
      <c r="B802" t="s">
        <v>411</v>
      </c>
      <c r="C802">
        <v>69.25</v>
      </c>
      <c r="D802">
        <v>72.8</v>
      </c>
      <c r="E802">
        <v>65.55</v>
      </c>
      <c r="F802">
        <v>70.150000000000006</v>
      </c>
      <c r="G802">
        <v>70</v>
      </c>
      <c r="H802">
        <v>67.2</v>
      </c>
      <c r="I802">
        <v>23113</v>
      </c>
      <c r="J802">
        <v>1582907.4</v>
      </c>
      <c r="K802" s="3">
        <v>44344</v>
      </c>
      <c r="L802">
        <v>278</v>
      </c>
      <c r="M802" t="s">
        <v>1869</v>
      </c>
    </row>
    <row r="803" spans="1:13" x14ac:dyDescent="0.3">
      <c r="A803" t="s">
        <v>1870</v>
      </c>
      <c r="B803" t="s">
        <v>756</v>
      </c>
      <c r="C803">
        <v>3.75</v>
      </c>
      <c r="D803">
        <v>3.75</v>
      </c>
      <c r="E803">
        <v>3.5</v>
      </c>
      <c r="F803">
        <v>3.6</v>
      </c>
      <c r="G803">
        <v>3.7</v>
      </c>
      <c r="H803">
        <v>3.6</v>
      </c>
      <c r="I803">
        <v>74595</v>
      </c>
      <c r="J803">
        <v>270731.59999999998</v>
      </c>
      <c r="K803" s="3">
        <v>44344</v>
      </c>
      <c r="L803">
        <v>52</v>
      </c>
      <c r="M803" t="s">
        <v>1871</v>
      </c>
    </row>
    <row r="804" spans="1:13" x14ac:dyDescent="0.3">
      <c r="A804" t="s">
        <v>1872</v>
      </c>
      <c r="B804" t="s">
        <v>756</v>
      </c>
      <c r="C804">
        <v>2.4</v>
      </c>
      <c r="D804">
        <v>2.5499999999999998</v>
      </c>
      <c r="E804">
        <v>2.4</v>
      </c>
      <c r="F804">
        <v>2.5</v>
      </c>
      <c r="G804">
        <v>2.5499999999999998</v>
      </c>
      <c r="H804">
        <v>2.4500000000000002</v>
      </c>
      <c r="I804">
        <v>81932</v>
      </c>
      <c r="J804">
        <v>202032.1</v>
      </c>
      <c r="K804" s="3">
        <v>44344</v>
      </c>
      <c r="L804">
        <v>80</v>
      </c>
      <c r="M804" t="s">
        <v>1873</v>
      </c>
    </row>
    <row r="805" spans="1:13" x14ac:dyDescent="0.3">
      <c r="A805" t="s">
        <v>1874</v>
      </c>
      <c r="B805" t="s">
        <v>411</v>
      </c>
      <c r="C805">
        <v>8.0500000000000007</v>
      </c>
      <c r="D805">
        <v>8.15</v>
      </c>
      <c r="E805">
        <v>7.55</v>
      </c>
      <c r="F805">
        <v>7.9</v>
      </c>
      <c r="G805">
        <v>8</v>
      </c>
      <c r="H805">
        <v>7.9</v>
      </c>
      <c r="I805">
        <v>542275</v>
      </c>
      <c r="J805">
        <v>4221730.5</v>
      </c>
      <c r="K805" s="3">
        <v>44344</v>
      </c>
      <c r="L805">
        <v>777</v>
      </c>
      <c r="M805" t="s">
        <v>1875</v>
      </c>
    </row>
    <row r="806" spans="1:13" x14ac:dyDescent="0.3">
      <c r="A806" t="s">
        <v>1876</v>
      </c>
      <c r="B806" t="s">
        <v>411</v>
      </c>
      <c r="C806">
        <v>430</v>
      </c>
      <c r="D806">
        <v>439</v>
      </c>
      <c r="E806">
        <v>427</v>
      </c>
      <c r="F806">
        <v>428.7</v>
      </c>
      <c r="G806">
        <v>430</v>
      </c>
      <c r="H806">
        <v>423.65</v>
      </c>
      <c r="I806">
        <v>69683</v>
      </c>
      <c r="J806">
        <v>30107682.5</v>
      </c>
      <c r="K806" s="3">
        <v>44344</v>
      </c>
      <c r="L806">
        <v>3136</v>
      </c>
      <c r="M806" t="s">
        <v>1877</v>
      </c>
    </row>
    <row r="807" spans="1:13" x14ac:dyDescent="0.3">
      <c r="A807" t="s">
        <v>1878</v>
      </c>
      <c r="B807" t="s">
        <v>411</v>
      </c>
      <c r="C807">
        <v>688.7</v>
      </c>
      <c r="D807">
        <v>689.3</v>
      </c>
      <c r="E807">
        <v>679</v>
      </c>
      <c r="F807">
        <v>679.55</v>
      </c>
      <c r="G807">
        <v>679</v>
      </c>
      <c r="H807">
        <v>685.55</v>
      </c>
      <c r="I807">
        <v>2020</v>
      </c>
      <c r="J807">
        <v>1375388.6</v>
      </c>
      <c r="K807" s="3">
        <v>44344</v>
      </c>
      <c r="L807">
        <v>116</v>
      </c>
      <c r="M807" t="s">
        <v>1879</v>
      </c>
    </row>
    <row r="808" spans="1:13" x14ac:dyDescent="0.3">
      <c r="A808" t="s">
        <v>1880</v>
      </c>
      <c r="B808" t="s">
        <v>423</v>
      </c>
      <c r="C808">
        <v>0.75</v>
      </c>
      <c r="D808">
        <v>0.8</v>
      </c>
      <c r="E808">
        <v>0.75</v>
      </c>
      <c r="F808">
        <v>0.75</v>
      </c>
      <c r="G808">
        <v>0.75</v>
      </c>
      <c r="H808">
        <v>0.8</v>
      </c>
      <c r="I808">
        <v>7782</v>
      </c>
      <c r="J808">
        <v>5846.5</v>
      </c>
      <c r="K808" s="3">
        <v>44344</v>
      </c>
      <c r="L808">
        <v>14</v>
      </c>
      <c r="M808" t="s">
        <v>1881</v>
      </c>
    </row>
    <row r="809" spans="1:13" x14ac:dyDescent="0.3">
      <c r="A809" t="s">
        <v>1882</v>
      </c>
      <c r="B809" t="s">
        <v>411</v>
      </c>
      <c r="C809">
        <v>28.35</v>
      </c>
      <c r="D809">
        <v>29.3</v>
      </c>
      <c r="E809">
        <v>28.05</v>
      </c>
      <c r="F809">
        <v>28.35</v>
      </c>
      <c r="G809">
        <v>28.3</v>
      </c>
      <c r="H809">
        <v>28.85</v>
      </c>
      <c r="I809">
        <v>51581</v>
      </c>
      <c r="J809">
        <v>1474116.4</v>
      </c>
      <c r="K809" s="3">
        <v>44344</v>
      </c>
      <c r="L809">
        <v>571</v>
      </c>
      <c r="M809" t="s">
        <v>1883</v>
      </c>
    </row>
    <row r="810" spans="1:13" x14ac:dyDescent="0.3">
      <c r="A810" t="s">
        <v>1884</v>
      </c>
      <c r="B810" t="s">
        <v>411</v>
      </c>
      <c r="C810">
        <v>15.8</v>
      </c>
      <c r="D810">
        <v>16.100000000000001</v>
      </c>
      <c r="E810">
        <v>15.25</v>
      </c>
      <c r="F810">
        <v>15.4</v>
      </c>
      <c r="G810">
        <v>15.4</v>
      </c>
      <c r="H810">
        <v>16</v>
      </c>
      <c r="I810">
        <v>144049</v>
      </c>
      <c r="J810">
        <v>2253255.2999999998</v>
      </c>
      <c r="K810" s="3">
        <v>44344</v>
      </c>
      <c r="L810">
        <v>724</v>
      </c>
      <c r="M810" t="s">
        <v>1885</v>
      </c>
    </row>
    <row r="811" spans="1:13" x14ac:dyDescent="0.3">
      <c r="A811" t="s">
        <v>90</v>
      </c>
      <c r="B811" t="s">
        <v>411</v>
      </c>
      <c r="C811">
        <v>133.30000000000001</v>
      </c>
      <c r="D811">
        <v>135.55000000000001</v>
      </c>
      <c r="E811">
        <v>131.5</v>
      </c>
      <c r="F811">
        <v>133.19999999999999</v>
      </c>
      <c r="G811">
        <v>133.35</v>
      </c>
      <c r="H811">
        <v>132.30000000000001</v>
      </c>
      <c r="I811">
        <v>2621752</v>
      </c>
      <c r="J811">
        <v>350822074.19999999</v>
      </c>
      <c r="K811" s="3">
        <v>44344</v>
      </c>
      <c r="L811">
        <v>19590</v>
      </c>
      <c r="M811" t="s">
        <v>1886</v>
      </c>
    </row>
    <row r="812" spans="1:13" x14ac:dyDescent="0.3">
      <c r="A812" t="s">
        <v>1887</v>
      </c>
      <c r="B812" t="s">
        <v>411</v>
      </c>
      <c r="C812">
        <v>188</v>
      </c>
      <c r="D812">
        <v>188.6</v>
      </c>
      <c r="E812">
        <v>180.65</v>
      </c>
      <c r="F812">
        <v>181.95</v>
      </c>
      <c r="G812">
        <v>181.5</v>
      </c>
      <c r="H812">
        <v>186.9</v>
      </c>
      <c r="I812">
        <v>3632693</v>
      </c>
      <c r="J812">
        <v>667045237.95000005</v>
      </c>
      <c r="K812" s="3">
        <v>44344</v>
      </c>
      <c r="L812">
        <v>27918</v>
      </c>
      <c r="M812" t="s">
        <v>1888</v>
      </c>
    </row>
    <row r="813" spans="1:13" x14ac:dyDescent="0.3">
      <c r="A813" t="s">
        <v>1889</v>
      </c>
      <c r="B813" t="s">
        <v>411</v>
      </c>
      <c r="C813">
        <v>479.6</v>
      </c>
      <c r="D813">
        <v>483.9</v>
      </c>
      <c r="E813">
        <v>469</v>
      </c>
      <c r="F813">
        <v>470.7</v>
      </c>
      <c r="G813">
        <v>471.95</v>
      </c>
      <c r="H813">
        <v>476.5</v>
      </c>
      <c r="I813">
        <v>96186</v>
      </c>
      <c r="J813">
        <v>45764453.399999999</v>
      </c>
      <c r="K813" s="3">
        <v>44344</v>
      </c>
      <c r="L813">
        <v>3602</v>
      </c>
      <c r="M813" t="s">
        <v>1890</v>
      </c>
    </row>
    <row r="814" spans="1:13" x14ac:dyDescent="0.3">
      <c r="A814" t="s">
        <v>147</v>
      </c>
      <c r="B814" t="s">
        <v>411</v>
      </c>
      <c r="C814">
        <v>7510.1</v>
      </c>
      <c r="D814">
        <v>7598.55</v>
      </c>
      <c r="E814">
        <v>7391</v>
      </c>
      <c r="F814">
        <v>7435.55</v>
      </c>
      <c r="G814">
        <v>7469.25</v>
      </c>
      <c r="H814">
        <v>7557.65</v>
      </c>
      <c r="I814">
        <v>82295</v>
      </c>
      <c r="J814">
        <v>614979787.20000005</v>
      </c>
      <c r="K814" s="3">
        <v>44344</v>
      </c>
      <c r="L814">
        <v>18256</v>
      </c>
      <c r="M814" t="s">
        <v>1891</v>
      </c>
    </row>
    <row r="815" spans="1:13" x14ac:dyDescent="0.3">
      <c r="A815" t="s">
        <v>1892</v>
      </c>
      <c r="B815" t="s">
        <v>411</v>
      </c>
      <c r="C815">
        <v>142.5</v>
      </c>
      <c r="D815">
        <v>149</v>
      </c>
      <c r="E815">
        <v>141.19999999999999</v>
      </c>
      <c r="F815">
        <v>142.55000000000001</v>
      </c>
      <c r="G815">
        <v>141.94999999999999</v>
      </c>
      <c r="H815">
        <v>140.85</v>
      </c>
      <c r="I815">
        <v>7164639</v>
      </c>
      <c r="J815">
        <v>1035945888.75</v>
      </c>
      <c r="K815" s="3">
        <v>44344</v>
      </c>
      <c r="L815">
        <v>37522</v>
      </c>
      <c r="M815" t="s">
        <v>1893</v>
      </c>
    </row>
    <row r="816" spans="1:13" x14ac:dyDescent="0.3">
      <c r="A816" t="s">
        <v>1894</v>
      </c>
      <c r="B816" t="s">
        <v>411</v>
      </c>
      <c r="C816">
        <v>164.4</v>
      </c>
      <c r="D816">
        <v>164.4</v>
      </c>
      <c r="E816">
        <v>155</v>
      </c>
      <c r="F816">
        <v>160.25</v>
      </c>
      <c r="G816">
        <v>161.9</v>
      </c>
      <c r="H816">
        <v>158.6</v>
      </c>
      <c r="I816">
        <v>8747</v>
      </c>
      <c r="J816">
        <v>1398942.5</v>
      </c>
      <c r="K816" s="3">
        <v>44344</v>
      </c>
      <c r="L816">
        <v>235</v>
      </c>
      <c r="M816" t="s">
        <v>1895</v>
      </c>
    </row>
    <row r="817" spans="1:13" x14ac:dyDescent="0.3">
      <c r="A817" t="s">
        <v>1896</v>
      </c>
      <c r="B817" t="s">
        <v>411</v>
      </c>
      <c r="C817">
        <v>221.25</v>
      </c>
      <c r="D817">
        <v>222.7</v>
      </c>
      <c r="E817">
        <v>211.3</v>
      </c>
      <c r="F817">
        <v>215.25</v>
      </c>
      <c r="G817">
        <v>214.8</v>
      </c>
      <c r="H817">
        <v>220.15</v>
      </c>
      <c r="I817">
        <v>292360</v>
      </c>
      <c r="J817">
        <v>63382095.799999997</v>
      </c>
      <c r="K817" s="3">
        <v>44344</v>
      </c>
      <c r="L817">
        <v>9579</v>
      </c>
      <c r="M817" t="s">
        <v>1897</v>
      </c>
    </row>
    <row r="818" spans="1:13" x14ac:dyDescent="0.3">
      <c r="A818" t="s">
        <v>1898</v>
      </c>
      <c r="B818" t="s">
        <v>411</v>
      </c>
      <c r="C818">
        <v>1745.55</v>
      </c>
      <c r="D818">
        <v>1794.9</v>
      </c>
      <c r="E818">
        <v>1720.05</v>
      </c>
      <c r="F818">
        <v>1776.1</v>
      </c>
      <c r="G818">
        <v>1779</v>
      </c>
      <c r="H818">
        <v>1740.7</v>
      </c>
      <c r="I818">
        <v>1013747</v>
      </c>
      <c r="J818">
        <v>1794868796.4000001</v>
      </c>
      <c r="K818" s="3">
        <v>44344</v>
      </c>
      <c r="L818">
        <v>43369</v>
      </c>
      <c r="M818" t="s">
        <v>1899</v>
      </c>
    </row>
    <row r="819" spans="1:13" x14ac:dyDescent="0.3">
      <c r="A819" t="s">
        <v>49</v>
      </c>
      <c r="B819" t="s">
        <v>411</v>
      </c>
      <c r="C819">
        <v>2545</v>
      </c>
      <c r="D819">
        <v>2564.0500000000002</v>
      </c>
      <c r="E819">
        <v>2500</v>
      </c>
      <c r="F819">
        <v>2505.6999999999998</v>
      </c>
      <c r="G819">
        <v>2500.5</v>
      </c>
      <c r="H819">
        <v>2544</v>
      </c>
      <c r="I819">
        <v>89816</v>
      </c>
      <c r="J819">
        <v>227173598.80000001</v>
      </c>
      <c r="K819" s="3">
        <v>44344</v>
      </c>
      <c r="L819">
        <v>11024</v>
      </c>
      <c r="M819" t="s">
        <v>1900</v>
      </c>
    </row>
    <row r="820" spans="1:13" x14ac:dyDescent="0.3">
      <c r="A820" t="s">
        <v>1901</v>
      </c>
      <c r="B820" t="s">
        <v>1902</v>
      </c>
      <c r="C820">
        <v>131.99</v>
      </c>
      <c r="D820">
        <v>134.25</v>
      </c>
      <c r="E820">
        <v>131.99</v>
      </c>
      <c r="F820">
        <v>133.04</v>
      </c>
      <c r="G820">
        <v>133</v>
      </c>
      <c r="H820">
        <v>131.99</v>
      </c>
      <c r="I820">
        <v>370818</v>
      </c>
      <c r="J820">
        <v>49408079.490000002</v>
      </c>
      <c r="K820" s="3">
        <v>44344</v>
      </c>
      <c r="L820">
        <v>162</v>
      </c>
      <c r="M820" t="s">
        <v>1903</v>
      </c>
    </row>
    <row r="821" spans="1:13" x14ac:dyDescent="0.3">
      <c r="A821" t="s">
        <v>1901</v>
      </c>
      <c r="B821" t="s">
        <v>1773</v>
      </c>
      <c r="C821">
        <v>990</v>
      </c>
      <c r="D821">
        <v>990</v>
      </c>
      <c r="E821">
        <v>990</v>
      </c>
      <c r="F821">
        <v>990</v>
      </c>
      <c r="G821">
        <v>990</v>
      </c>
      <c r="H821">
        <v>1001</v>
      </c>
      <c r="I821">
        <v>110</v>
      </c>
      <c r="J821">
        <v>108900</v>
      </c>
      <c r="K821" s="3">
        <v>44344</v>
      </c>
      <c r="L821">
        <v>5</v>
      </c>
      <c r="M821" t="s">
        <v>1904</v>
      </c>
    </row>
    <row r="822" spans="1:13" x14ac:dyDescent="0.3">
      <c r="A822" t="s">
        <v>1901</v>
      </c>
      <c r="B822" t="s">
        <v>1165</v>
      </c>
      <c r="C822">
        <v>1010</v>
      </c>
      <c r="D822">
        <v>1010</v>
      </c>
      <c r="E822">
        <v>1010</v>
      </c>
      <c r="F822">
        <v>1010</v>
      </c>
      <c r="G822">
        <v>1010</v>
      </c>
      <c r="H822">
        <v>1001</v>
      </c>
      <c r="I822">
        <v>350</v>
      </c>
      <c r="J822">
        <v>353500</v>
      </c>
      <c r="K822" s="3">
        <v>44344</v>
      </c>
      <c r="L822">
        <v>7</v>
      </c>
      <c r="M822" t="s">
        <v>1905</v>
      </c>
    </row>
    <row r="823" spans="1:13" x14ac:dyDescent="0.3">
      <c r="A823" t="s">
        <v>1901</v>
      </c>
      <c r="B823" t="s">
        <v>1169</v>
      </c>
      <c r="C823">
        <v>1037.5</v>
      </c>
      <c r="D823">
        <v>1037.74</v>
      </c>
      <c r="E823">
        <v>1034</v>
      </c>
      <c r="F823">
        <v>1036.3699999999999</v>
      </c>
      <c r="G823">
        <v>1037</v>
      </c>
      <c r="H823">
        <v>1034.98</v>
      </c>
      <c r="I823">
        <v>9070</v>
      </c>
      <c r="J823">
        <v>9397440.5</v>
      </c>
      <c r="K823" s="3">
        <v>44344</v>
      </c>
      <c r="L823">
        <v>25</v>
      </c>
      <c r="M823" t="s">
        <v>1906</v>
      </c>
    </row>
    <row r="824" spans="1:13" x14ac:dyDescent="0.3">
      <c r="A824" t="s">
        <v>1901</v>
      </c>
      <c r="B824" t="s">
        <v>1844</v>
      </c>
      <c r="C824">
        <v>1035.25</v>
      </c>
      <c r="D824">
        <v>1035.25</v>
      </c>
      <c r="E824">
        <v>1035</v>
      </c>
      <c r="F824">
        <v>1035.1600000000001</v>
      </c>
      <c r="G824">
        <v>1035</v>
      </c>
      <c r="H824">
        <v>1032</v>
      </c>
      <c r="I824">
        <v>14</v>
      </c>
      <c r="J824">
        <v>14492.25</v>
      </c>
      <c r="K824" s="3">
        <v>44344</v>
      </c>
      <c r="L824">
        <v>2</v>
      </c>
      <c r="M824" t="s">
        <v>1907</v>
      </c>
    </row>
    <row r="825" spans="1:13" x14ac:dyDescent="0.3">
      <c r="A825" t="s">
        <v>1908</v>
      </c>
      <c r="B825" t="s">
        <v>411</v>
      </c>
      <c r="C825">
        <v>16.100000000000001</v>
      </c>
      <c r="D825">
        <v>16.100000000000001</v>
      </c>
      <c r="E825">
        <v>15</v>
      </c>
      <c r="F825">
        <v>15.4</v>
      </c>
      <c r="G825">
        <v>15.45</v>
      </c>
      <c r="H825">
        <v>15.25</v>
      </c>
      <c r="I825">
        <v>29658</v>
      </c>
      <c r="J825">
        <v>457655.95</v>
      </c>
      <c r="K825" s="3">
        <v>44344</v>
      </c>
      <c r="L825">
        <v>191</v>
      </c>
      <c r="M825" t="s">
        <v>1909</v>
      </c>
    </row>
    <row r="826" spans="1:13" x14ac:dyDescent="0.3">
      <c r="A826" t="s">
        <v>1910</v>
      </c>
      <c r="B826" t="s">
        <v>411</v>
      </c>
      <c r="C826">
        <v>395</v>
      </c>
      <c r="D826">
        <v>405</v>
      </c>
      <c r="E826">
        <v>382.25</v>
      </c>
      <c r="F826">
        <v>384.9</v>
      </c>
      <c r="G826">
        <v>386</v>
      </c>
      <c r="H826">
        <v>394.95</v>
      </c>
      <c r="I826">
        <v>26911</v>
      </c>
      <c r="J826">
        <v>10517481.75</v>
      </c>
      <c r="K826" s="3">
        <v>44344</v>
      </c>
      <c r="L826">
        <v>2160</v>
      </c>
      <c r="M826" t="s">
        <v>1911</v>
      </c>
    </row>
    <row r="827" spans="1:13" x14ac:dyDescent="0.3">
      <c r="A827" t="s">
        <v>1912</v>
      </c>
      <c r="B827" t="s">
        <v>411</v>
      </c>
      <c r="C827">
        <v>389</v>
      </c>
      <c r="D827">
        <v>425.5</v>
      </c>
      <c r="E827">
        <v>386.1</v>
      </c>
      <c r="F827">
        <v>394.85</v>
      </c>
      <c r="G827">
        <v>399</v>
      </c>
      <c r="H827">
        <v>388.9</v>
      </c>
      <c r="I827">
        <v>3124583</v>
      </c>
      <c r="J827">
        <v>1289236636.8</v>
      </c>
      <c r="K827" s="3">
        <v>44344</v>
      </c>
      <c r="L827">
        <v>65116</v>
      </c>
      <c r="M827" t="s">
        <v>1913</v>
      </c>
    </row>
    <row r="828" spans="1:13" x14ac:dyDescent="0.3">
      <c r="A828" t="s">
        <v>1914</v>
      </c>
      <c r="B828" t="s">
        <v>411</v>
      </c>
      <c r="C828">
        <v>52.65</v>
      </c>
      <c r="D828">
        <v>53.25</v>
      </c>
      <c r="E828">
        <v>50.5</v>
      </c>
      <c r="F828">
        <v>50.9</v>
      </c>
      <c r="G828">
        <v>51.2</v>
      </c>
      <c r="H828">
        <v>52.1</v>
      </c>
      <c r="I828">
        <v>260518</v>
      </c>
      <c r="J828">
        <v>13541244.449999999</v>
      </c>
      <c r="K828" s="3">
        <v>44344</v>
      </c>
      <c r="L828">
        <v>1571</v>
      </c>
      <c r="M828" t="s">
        <v>1915</v>
      </c>
    </row>
    <row r="829" spans="1:13" x14ac:dyDescent="0.3">
      <c r="A829" t="s">
        <v>1916</v>
      </c>
      <c r="B829" t="s">
        <v>756</v>
      </c>
      <c r="C829">
        <v>2</v>
      </c>
      <c r="D829">
        <v>2</v>
      </c>
      <c r="E829">
        <v>1.9</v>
      </c>
      <c r="F829">
        <v>2</v>
      </c>
      <c r="G829">
        <v>1.95</v>
      </c>
      <c r="H829">
        <v>1.95</v>
      </c>
      <c r="I829">
        <v>99383</v>
      </c>
      <c r="J829">
        <v>195196.05</v>
      </c>
      <c r="K829" s="3">
        <v>44344</v>
      </c>
      <c r="L829">
        <v>145</v>
      </c>
      <c r="M829" t="s">
        <v>1917</v>
      </c>
    </row>
    <row r="830" spans="1:13" x14ac:dyDescent="0.3">
      <c r="A830" t="s">
        <v>1918</v>
      </c>
      <c r="B830" t="s">
        <v>411</v>
      </c>
      <c r="C830">
        <v>312</v>
      </c>
      <c r="D830">
        <v>316.85000000000002</v>
      </c>
      <c r="E830">
        <v>306.25</v>
      </c>
      <c r="F830">
        <v>311.75</v>
      </c>
      <c r="G830">
        <v>312.2</v>
      </c>
      <c r="H830">
        <v>310.39999999999998</v>
      </c>
      <c r="I830">
        <v>102382</v>
      </c>
      <c r="J830">
        <v>31953569.949999999</v>
      </c>
      <c r="K830" s="3">
        <v>44344</v>
      </c>
      <c r="L830">
        <v>4003</v>
      </c>
      <c r="M830" t="s">
        <v>1919</v>
      </c>
    </row>
    <row r="831" spans="1:13" x14ac:dyDescent="0.3">
      <c r="A831" t="s">
        <v>1920</v>
      </c>
      <c r="B831" t="s">
        <v>411</v>
      </c>
      <c r="C831">
        <v>124.95</v>
      </c>
      <c r="D831">
        <v>132.85</v>
      </c>
      <c r="E831">
        <v>124.9</v>
      </c>
      <c r="F831">
        <v>128.6</v>
      </c>
      <c r="G831">
        <v>128.69999999999999</v>
      </c>
      <c r="H831">
        <v>125</v>
      </c>
      <c r="I831">
        <v>25841</v>
      </c>
      <c r="J831">
        <v>3348817.35</v>
      </c>
      <c r="K831" s="3">
        <v>44344</v>
      </c>
      <c r="L831">
        <v>835</v>
      </c>
      <c r="M831" t="s">
        <v>1921</v>
      </c>
    </row>
    <row r="832" spans="1:13" x14ac:dyDescent="0.3">
      <c r="A832" t="s">
        <v>1922</v>
      </c>
      <c r="B832" t="s">
        <v>423</v>
      </c>
      <c r="C832">
        <v>52.1</v>
      </c>
      <c r="D832">
        <v>53.9</v>
      </c>
      <c r="E832">
        <v>52.1</v>
      </c>
      <c r="F832">
        <v>52.3</v>
      </c>
      <c r="G832">
        <v>53.9</v>
      </c>
      <c r="H832">
        <v>54.5</v>
      </c>
      <c r="I832">
        <v>1325</v>
      </c>
      <c r="J832">
        <v>69457.05</v>
      </c>
      <c r="K832" s="3">
        <v>44344</v>
      </c>
      <c r="L832">
        <v>19</v>
      </c>
      <c r="M832" t="s">
        <v>1923</v>
      </c>
    </row>
    <row r="833" spans="1:13" x14ac:dyDescent="0.3">
      <c r="A833" t="s">
        <v>1924</v>
      </c>
      <c r="B833" t="s">
        <v>411</v>
      </c>
      <c r="C833">
        <v>4.3499999999999996</v>
      </c>
      <c r="D833">
        <v>4.45</v>
      </c>
      <c r="E833">
        <v>4.2</v>
      </c>
      <c r="F833">
        <v>4.3</v>
      </c>
      <c r="G833">
        <v>4.3499999999999996</v>
      </c>
      <c r="H833">
        <v>4.25</v>
      </c>
      <c r="I833">
        <v>96424</v>
      </c>
      <c r="J833">
        <v>416031.45</v>
      </c>
      <c r="K833" s="3">
        <v>44344</v>
      </c>
      <c r="L833">
        <v>264</v>
      </c>
      <c r="M833" t="s">
        <v>1925</v>
      </c>
    </row>
    <row r="834" spans="1:13" x14ac:dyDescent="0.3">
      <c r="A834" t="s">
        <v>1926</v>
      </c>
      <c r="B834" t="s">
        <v>411</v>
      </c>
      <c r="C834">
        <v>87.3</v>
      </c>
      <c r="D834">
        <v>91.6</v>
      </c>
      <c r="E834">
        <v>86.2</v>
      </c>
      <c r="F834">
        <v>86.8</v>
      </c>
      <c r="G834">
        <v>87.05</v>
      </c>
      <c r="H834">
        <v>87.15</v>
      </c>
      <c r="I834">
        <v>821991</v>
      </c>
      <c r="J834">
        <v>72884773.299999997</v>
      </c>
      <c r="K834" s="3">
        <v>44344</v>
      </c>
      <c r="L834">
        <v>7772</v>
      </c>
      <c r="M834" t="s">
        <v>1927</v>
      </c>
    </row>
    <row r="835" spans="1:13" x14ac:dyDescent="0.3">
      <c r="A835" t="s">
        <v>1928</v>
      </c>
      <c r="B835" t="s">
        <v>411</v>
      </c>
      <c r="C835">
        <v>88.3</v>
      </c>
      <c r="D835">
        <v>88.65</v>
      </c>
      <c r="E835">
        <v>85.1</v>
      </c>
      <c r="F835">
        <v>85.4</v>
      </c>
      <c r="G835">
        <v>85.65</v>
      </c>
      <c r="H835">
        <v>87.45</v>
      </c>
      <c r="I835">
        <v>178831</v>
      </c>
      <c r="J835">
        <v>15403590.4</v>
      </c>
      <c r="K835" s="3">
        <v>44344</v>
      </c>
      <c r="L835">
        <v>1638</v>
      </c>
      <c r="M835" t="s">
        <v>1929</v>
      </c>
    </row>
    <row r="836" spans="1:13" x14ac:dyDescent="0.3">
      <c r="A836" t="s">
        <v>1930</v>
      </c>
      <c r="B836" t="s">
        <v>411</v>
      </c>
      <c r="C836">
        <v>33.1</v>
      </c>
      <c r="D836">
        <v>34.799999999999997</v>
      </c>
      <c r="E836">
        <v>33.1</v>
      </c>
      <c r="F836">
        <v>33.65</v>
      </c>
      <c r="G836">
        <v>34</v>
      </c>
      <c r="H836">
        <v>33.4</v>
      </c>
      <c r="I836">
        <v>125189</v>
      </c>
      <c r="J836">
        <v>4268741.55</v>
      </c>
      <c r="K836" s="3">
        <v>44344</v>
      </c>
      <c r="L836">
        <v>1004</v>
      </c>
      <c r="M836" t="s">
        <v>1931</v>
      </c>
    </row>
    <row r="837" spans="1:13" x14ac:dyDescent="0.3">
      <c r="A837" t="s">
        <v>1932</v>
      </c>
      <c r="B837" t="s">
        <v>411</v>
      </c>
      <c r="C837">
        <v>1014.5</v>
      </c>
      <c r="D837">
        <v>1025.5</v>
      </c>
      <c r="E837">
        <v>1003</v>
      </c>
      <c r="F837">
        <v>1019.35</v>
      </c>
      <c r="G837">
        <v>1020</v>
      </c>
      <c r="H837">
        <v>1006.85</v>
      </c>
      <c r="I837">
        <v>5388785</v>
      </c>
      <c r="J837">
        <v>5465037131.8999996</v>
      </c>
      <c r="K837" s="3">
        <v>44344</v>
      </c>
      <c r="L837">
        <v>94802</v>
      </c>
      <c r="M837" t="s">
        <v>1933</v>
      </c>
    </row>
    <row r="838" spans="1:13" x14ac:dyDescent="0.3">
      <c r="A838" t="s">
        <v>111</v>
      </c>
      <c r="B838" t="s">
        <v>411</v>
      </c>
      <c r="C838">
        <v>244</v>
      </c>
      <c r="D838">
        <v>245.2</v>
      </c>
      <c r="E838">
        <v>241.1</v>
      </c>
      <c r="F838">
        <v>241.9</v>
      </c>
      <c r="G838">
        <v>241.85</v>
      </c>
      <c r="H838">
        <v>242.6</v>
      </c>
      <c r="I838">
        <v>1500499</v>
      </c>
      <c r="J838">
        <v>365208142.35000002</v>
      </c>
      <c r="K838" s="3">
        <v>44344</v>
      </c>
      <c r="L838">
        <v>20540</v>
      </c>
      <c r="M838" t="s">
        <v>1934</v>
      </c>
    </row>
    <row r="839" spans="1:13" x14ac:dyDescent="0.3">
      <c r="A839" t="s">
        <v>1935</v>
      </c>
      <c r="B839" t="s">
        <v>411</v>
      </c>
      <c r="C839">
        <v>1365</v>
      </c>
      <c r="D839">
        <v>1375</v>
      </c>
      <c r="E839">
        <v>1320</v>
      </c>
      <c r="F839">
        <v>1338.05</v>
      </c>
      <c r="G839">
        <v>1328.95</v>
      </c>
      <c r="H839">
        <v>1357.55</v>
      </c>
      <c r="I839">
        <v>45830</v>
      </c>
      <c r="J839">
        <v>62168713.100000001</v>
      </c>
      <c r="K839" s="3">
        <v>44344</v>
      </c>
      <c r="L839">
        <v>4279</v>
      </c>
      <c r="M839" t="s">
        <v>1936</v>
      </c>
    </row>
    <row r="840" spans="1:13" x14ac:dyDescent="0.3">
      <c r="A840" t="s">
        <v>1937</v>
      </c>
      <c r="B840" t="s">
        <v>411</v>
      </c>
      <c r="C840">
        <v>42.2</v>
      </c>
      <c r="D840">
        <v>46.75</v>
      </c>
      <c r="E840">
        <v>41</v>
      </c>
      <c r="F840">
        <v>45.55</v>
      </c>
      <c r="G840">
        <v>45.65</v>
      </c>
      <c r="H840">
        <v>41.3</v>
      </c>
      <c r="I840">
        <v>29822911</v>
      </c>
      <c r="J840">
        <v>1327949487.5999999</v>
      </c>
      <c r="K840" s="3">
        <v>44344</v>
      </c>
      <c r="L840">
        <v>71206</v>
      </c>
      <c r="M840" t="s">
        <v>1938</v>
      </c>
    </row>
    <row r="841" spans="1:13" x14ac:dyDescent="0.3">
      <c r="A841" t="s">
        <v>1939</v>
      </c>
      <c r="B841" t="s">
        <v>411</v>
      </c>
      <c r="C841">
        <v>256.89999999999998</v>
      </c>
      <c r="D841">
        <v>259.7</v>
      </c>
      <c r="E841">
        <v>248.75</v>
      </c>
      <c r="F841">
        <v>251.35</v>
      </c>
      <c r="G841">
        <v>251.7</v>
      </c>
      <c r="H841">
        <v>256.89999999999998</v>
      </c>
      <c r="I841">
        <v>26327</v>
      </c>
      <c r="J841">
        <v>6622691.8499999996</v>
      </c>
      <c r="K841" s="3">
        <v>44344</v>
      </c>
      <c r="L841">
        <v>837</v>
      </c>
      <c r="M841" t="s">
        <v>1940</v>
      </c>
    </row>
    <row r="842" spans="1:13" x14ac:dyDescent="0.3">
      <c r="A842" t="s">
        <v>1941</v>
      </c>
      <c r="B842" t="s">
        <v>411</v>
      </c>
      <c r="C842">
        <v>5.25</v>
      </c>
      <c r="D842">
        <v>5.25</v>
      </c>
      <c r="E842">
        <v>4.75</v>
      </c>
      <c r="F842">
        <v>4.75</v>
      </c>
      <c r="G842">
        <v>4.75</v>
      </c>
      <c r="H842">
        <v>5</v>
      </c>
      <c r="I842">
        <v>52477</v>
      </c>
      <c r="J842">
        <v>258482.8</v>
      </c>
      <c r="K842" s="3">
        <v>44344</v>
      </c>
      <c r="L842">
        <v>184</v>
      </c>
      <c r="M842" t="s">
        <v>1942</v>
      </c>
    </row>
    <row r="843" spans="1:13" x14ac:dyDescent="0.3">
      <c r="A843" t="s">
        <v>1943</v>
      </c>
      <c r="B843" t="s">
        <v>411</v>
      </c>
      <c r="C843">
        <v>440</v>
      </c>
      <c r="D843">
        <v>445.97</v>
      </c>
      <c r="E843">
        <v>440</v>
      </c>
      <c r="F843">
        <v>443.12</v>
      </c>
      <c r="G843">
        <v>442.2</v>
      </c>
      <c r="H843">
        <v>438.89</v>
      </c>
      <c r="I843">
        <v>5053</v>
      </c>
      <c r="J843">
        <v>2235021.09</v>
      </c>
      <c r="K843" s="3">
        <v>44344</v>
      </c>
      <c r="L843">
        <v>219</v>
      </c>
      <c r="M843" t="s">
        <v>1944</v>
      </c>
    </row>
    <row r="844" spans="1:13" x14ac:dyDescent="0.3">
      <c r="A844" t="s">
        <v>1945</v>
      </c>
      <c r="B844" t="s">
        <v>411</v>
      </c>
      <c r="C844">
        <v>1409.75</v>
      </c>
      <c r="D844">
        <v>1414</v>
      </c>
      <c r="E844">
        <v>1396.1</v>
      </c>
      <c r="F844">
        <v>1405.05</v>
      </c>
      <c r="G844">
        <v>1407.7</v>
      </c>
      <c r="H844">
        <v>1402.25</v>
      </c>
      <c r="I844">
        <v>4261312</v>
      </c>
      <c r="J844">
        <v>5993259437.6000004</v>
      </c>
      <c r="K844" s="3">
        <v>44344</v>
      </c>
      <c r="L844">
        <v>106771</v>
      </c>
      <c r="M844" t="s">
        <v>1946</v>
      </c>
    </row>
    <row r="845" spans="1:13" x14ac:dyDescent="0.3">
      <c r="A845" t="s">
        <v>1947</v>
      </c>
      <c r="B845" t="s">
        <v>411</v>
      </c>
      <c r="C845">
        <v>979.1</v>
      </c>
      <c r="D845">
        <v>991.4</v>
      </c>
      <c r="E845">
        <v>940</v>
      </c>
      <c r="F845">
        <v>950.7</v>
      </c>
      <c r="G845">
        <v>950.05</v>
      </c>
      <c r="H845">
        <v>985.7</v>
      </c>
      <c r="I845">
        <v>70134</v>
      </c>
      <c r="J845">
        <v>68053035.400000006</v>
      </c>
      <c r="K845" s="3">
        <v>44344</v>
      </c>
      <c r="L845">
        <v>6297</v>
      </c>
      <c r="M845" t="s">
        <v>1948</v>
      </c>
    </row>
    <row r="846" spans="1:13" x14ac:dyDescent="0.3">
      <c r="A846" t="s">
        <v>1949</v>
      </c>
      <c r="B846" t="s">
        <v>457</v>
      </c>
      <c r="C846">
        <v>180.3</v>
      </c>
      <c r="D846">
        <v>180.3</v>
      </c>
      <c r="E846">
        <v>172.5</v>
      </c>
      <c r="F846">
        <v>172.5</v>
      </c>
      <c r="G846">
        <v>172.5</v>
      </c>
      <c r="H846">
        <v>181.5</v>
      </c>
      <c r="I846">
        <v>6000</v>
      </c>
      <c r="J846">
        <v>1061650</v>
      </c>
      <c r="K846" s="3">
        <v>44344</v>
      </c>
      <c r="L846">
        <v>6</v>
      </c>
      <c r="M846" t="s">
        <v>1950</v>
      </c>
    </row>
    <row r="847" spans="1:13" x14ac:dyDescent="0.3">
      <c r="A847" t="s">
        <v>1951</v>
      </c>
      <c r="B847" t="s">
        <v>411</v>
      </c>
      <c r="C847">
        <v>317</v>
      </c>
      <c r="D847">
        <v>317</v>
      </c>
      <c r="E847">
        <v>308.39999999999998</v>
      </c>
      <c r="F847">
        <v>311.3</v>
      </c>
      <c r="G847">
        <v>310.95</v>
      </c>
      <c r="H847">
        <v>314.2</v>
      </c>
      <c r="I847">
        <v>324983</v>
      </c>
      <c r="J847">
        <v>101305435.95</v>
      </c>
      <c r="K847" s="3">
        <v>44344</v>
      </c>
      <c r="L847">
        <v>11657</v>
      </c>
      <c r="M847" t="s">
        <v>1952</v>
      </c>
    </row>
    <row r="848" spans="1:13" x14ac:dyDescent="0.3">
      <c r="A848" t="s">
        <v>1953</v>
      </c>
      <c r="B848" t="s">
        <v>411</v>
      </c>
      <c r="C848">
        <v>74.900000000000006</v>
      </c>
      <c r="D848">
        <v>74.95</v>
      </c>
      <c r="E848">
        <v>73.349999999999994</v>
      </c>
      <c r="F848">
        <v>73.5</v>
      </c>
      <c r="G848">
        <v>73.7</v>
      </c>
      <c r="H848">
        <v>74.349999999999994</v>
      </c>
      <c r="I848">
        <v>63892</v>
      </c>
      <c r="J848">
        <v>4727022.55</v>
      </c>
      <c r="K848" s="3">
        <v>44344</v>
      </c>
      <c r="L848">
        <v>1174</v>
      </c>
      <c r="M848" t="s">
        <v>1954</v>
      </c>
    </row>
    <row r="849" spans="1:13" x14ac:dyDescent="0.3">
      <c r="A849" t="s">
        <v>1955</v>
      </c>
      <c r="B849" t="s">
        <v>411</v>
      </c>
      <c r="C849">
        <v>530.1</v>
      </c>
      <c r="D849">
        <v>548</v>
      </c>
      <c r="E849">
        <v>529.70000000000005</v>
      </c>
      <c r="F849">
        <v>532.9</v>
      </c>
      <c r="G849">
        <v>535</v>
      </c>
      <c r="H849">
        <v>534.29999999999995</v>
      </c>
      <c r="I849">
        <v>28465</v>
      </c>
      <c r="J849">
        <v>15373075.15</v>
      </c>
      <c r="K849" s="3">
        <v>44344</v>
      </c>
      <c r="L849">
        <v>2684</v>
      </c>
      <c r="M849" t="s">
        <v>1956</v>
      </c>
    </row>
    <row r="850" spans="1:13" x14ac:dyDescent="0.3">
      <c r="A850" t="s">
        <v>1957</v>
      </c>
      <c r="B850" t="s">
        <v>411</v>
      </c>
      <c r="C850">
        <v>43.2</v>
      </c>
      <c r="D850">
        <v>44.45</v>
      </c>
      <c r="E850">
        <v>40.25</v>
      </c>
      <c r="F850">
        <v>43.7</v>
      </c>
      <c r="G850">
        <v>44.25</v>
      </c>
      <c r="H850">
        <v>42.35</v>
      </c>
      <c r="I850">
        <v>176624</v>
      </c>
      <c r="J850">
        <v>7503472.5999999996</v>
      </c>
      <c r="K850" s="3">
        <v>44344</v>
      </c>
      <c r="L850">
        <v>1007</v>
      </c>
      <c r="M850" t="s">
        <v>1958</v>
      </c>
    </row>
    <row r="851" spans="1:13" x14ac:dyDescent="0.3">
      <c r="A851" t="s">
        <v>1959</v>
      </c>
      <c r="B851" t="s">
        <v>411</v>
      </c>
      <c r="C851">
        <v>769.95</v>
      </c>
      <c r="D851">
        <v>788</v>
      </c>
      <c r="E851">
        <v>760</v>
      </c>
      <c r="F851">
        <v>765.6</v>
      </c>
      <c r="G851">
        <v>765.25</v>
      </c>
      <c r="H851">
        <v>767.6</v>
      </c>
      <c r="I851">
        <v>318431</v>
      </c>
      <c r="J851">
        <v>245167471.19999999</v>
      </c>
      <c r="K851" s="3">
        <v>44344</v>
      </c>
      <c r="L851">
        <v>26501</v>
      </c>
      <c r="M851" t="s">
        <v>1960</v>
      </c>
    </row>
    <row r="852" spans="1:13" x14ac:dyDescent="0.3">
      <c r="A852" t="s">
        <v>1961</v>
      </c>
      <c r="B852" t="s">
        <v>411</v>
      </c>
      <c r="C852">
        <v>54.9</v>
      </c>
      <c r="D852">
        <v>55.5</v>
      </c>
      <c r="E852">
        <v>52.15</v>
      </c>
      <c r="F852">
        <v>52.9</v>
      </c>
      <c r="G852">
        <v>53.7</v>
      </c>
      <c r="H852">
        <v>53.75</v>
      </c>
      <c r="I852">
        <v>87010</v>
      </c>
      <c r="J852">
        <v>4648704.45</v>
      </c>
      <c r="K852" s="3">
        <v>44344</v>
      </c>
      <c r="L852">
        <v>805</v>
      </c>
      <c r="M852" t="s">
        <v>1962</v>
      </c>
    </row>
    <row r="853" spans="1:13" x14ac:dyDescent="0.3">
      <c r="A853" t="s">
        <v>1963</v>
      </c>
      <c r="B853" t="s">
        <v>411</v>
      </c>
      <c r="C853">
        <v>33.4</v>
      </c>
      <c r="D853">
        <v>37</v>
      </c>
      <c r="E853">
        <v>33.1</v>
      </c>
      <c r="F853">
        <v>35.1</v>
      </c>
      <c r="G853">
        <v>35.299999999999997</v>
      </c>
      <c r="H853">
        <v>33.049999999999997</v>
      </c>
      <c r="I853">
        <v>393824</v>
      </c>
      <c r="J853">
        <v>13616342.1</v>
      </c>
      <c r="K853" s="3">
        <v>44344</v>
      </c>
      <c r="L853">
        <v>1975</v>
      </c>
      <c r="M853" t="s">
        <v>1964</v>
      </c>
    </row>
    <row r="854" spans="1:13" x14ac:dyDescent="0.3">
      <c r="A854" t="s">
        <v>1965</v>
      </c>
      <c r="B854" t="s">
        <v>411</v>
      </c>
      <c r="C854">
        <v>16.95</v>
      </c>
      <c r="D854">
        <v>17.149999999999999</v>
      </c>
      <c r="E854">
        <v>16.8</v>
      </c>
      <c r="F854">
        <v>16.850000000000001</v>
      </c>
      <c r="G854">
        <v>16.850000000000001</v>
      </c>
      <c r="H854">
        <v>16.8</v>
      </c>
      <c r="I854">
        <v>6236757</v>
      </c>
      <c r="J854">
        <v>105664882.2</v>
      </c>
      <c r="K854" s="3">
        <v>44344</v>
      </c>
      <c r="L854">
        <v>6829</v>
      </c>
      <c r="M854" t="s">
        <v>1966</v>
      </c>
    </row>
    <row r="855" spans="1:13" x14ac:dyDescent="0.3">
      <c r="A855" t="s">
        <v>141</v>
      </c>
      <c r="B855" t="s">
        <v>411</v>
      </c>
      <c r="C855">
        <v>111.5</v>
      </c>
      <c r="D855">
        <v>112</v>
      </c>
      <c r="E855">
        <v>108.45</v>
      </c>
      <c r="F855">
        <v>109.85</v>
      </c>
      <c r="G855">
        <v>109.8</v>
      </c>
      <c r="H855">
        <v>110.25</v>
      </c>
      <c r="I855">
        <v>30246118</v>
      </c>
      <c r="J855">
        <v>3331307991.0500002</v>
      </c>
      <c r="K855" s="3">
        <v>44344</v>
      </c>
      <c r="L855">
        <v>86558</v>
      </c>
      <c r="M855" t="s">
        <v>1967</v>
      </c>
    </row>
    <row r="856" spans="1:13" x14ac:dyDescent="0.3">
      <c r="A856" t="s">
        <v>1968</v>
      </c>
      <c r="B856" t="s">
        <v>411</v>
      </c>
      <c r="C856">
        <v>667.35</v>
      </c>
      <c r="D856">
        <v>687.7</v>
      </c>
      <c r="E856">
        <v>661.5</v>
      </c>
      <c r="F856">
        <v>667</v>
      </c>
      <c r="G856">
        <v>669</v>
      </c>
      <c r="H856">
        <v>661.3</v>
      </c>
      <c r="I856">
        <v>1429091</v>
      </c>
      <c r="J856">
        <v>965630411.04999995</v>
      </c>
      <c r="K856" s="3">
        <v>44344</v>
      </c>
      <c r="L856">
        <v>41003</v>
      </c>
      <c r="M856" t="s">
        <v>1969</v>
      </c>
    </row>
    <row r="857" spans="1:13" x14ac:dyDescent="0.3">
      <c r="A857" t="s">
        <v>98</v>
      </c>
      <c r="B857" t="s">
        <v>411</v>
      </c>
      <c r="C857">
        <v>2186</v>
      </c>
      <c r="D857">
        <v>2286</v>
      </c>
      <c r="E857">
        <v>1996.1</v>
      </c>
      <c r="F857">
        <v>2027.3</v>
      </c>
      <c r="G857">
        <v>2039.85</v>
      </c>
      <c r="H857">
        <v>2203.0500000000002</v>
      </c>
      <c r="I857">
        <v>1661646</v>
      </c>
      <c r="J857">
        <v>3545136788.0999999</v>
      </c>
      <c r="K857" s="3">
        <v>44344</v>
      </c>
      <c r="L857">
        <v>96684</v>
      </c>
      <c r="M857" t="s">
        <v>1970</v>
      </c>
    </row>
    <row r="858" spans="1:13" x14ac:dyDescent="0.3">
      <c r="A858" t="s">
        <v>1971</v>
      </c>
      <c r="B858" t="s">
        <v>411</v>
      </c>
      <c r="C858">
        <v>107.6</v>
      </c>
      <c r="D858">
        <v>108.85</v>
      </c>
      <c r="E858">
        <v>105.85</v>
      </c>
      <c r="F858">
        <v>106.25</v>
      </c>
      <c r="G858">
        <v>106</v>
      </c>
      <c r="H858">
        <v>107.6</v>
      </c>
      <c r="I858">
        <v>1429659</v>
      </c>
      <c r="J858">
        <v>152749077.69999999</v>
      </c>
      <c r="K858" s="3">
        <v>44344</v>
      </c>
      <c r="L858">
        <v>12011</v>
      </c>
      <c r="M858" t="s">
        <v>1972</v>
      </c>
    </row>
    <row r="859" spans="1:13" x14ac:dyDescent="0.3">
      <c r="A859" t="s">
        <v>1973</v>
      </c>
      <c r="B859" t="s">
        <v>1902</v>
      </c>
      <c r="C859">
        <v>54.98</v>
      </c>
      <c r="D859">
        <v>56</v>
      </c>
      <c r="E859">
        <v>54.25</v>
      </c>
      <c r="F859">
        <v>54.44</v>
      </c>
      <c r="G859">
        <v>54.26</v>
      </c>
      <c r="H859">
        <v>54.7</v>
      </c>
      <c r="I859">
        <v>380000</v>
      </c>
      <c r="J859">
        <v>20777475</v>
      </c>
      <c r="K859" s="3">
        <v>44344</v>
      </c>
      <c r="L859">
        <v>102</v>
      </c>
      <c r="M859" t="s">
        <v>1974</v>
      </c>
    </row>
    <row r="860" spans="1:13" x14ac:dyDescent="0.3">
      <c r="A860" t="s">
        <v>1975</v>
      </c>
      <c r="B860" t="s">
        <v>411</v>
      </c>
      <c r="C860">
        <v>49</v>
      </c>
      <c r="D860">
        <v>49</v>
      </c>
      <c r="E860">
        <v>48.1</v>
      </c>
      <c r="F860">
        <v>48.25</v>
      </c>
      <c r="G860">
        <v>48.3</v>
      </c>
      <c r="H860">
        <v>48.65</v>
      </c>
      <c r="I860">
        <v>2678590</v>
      </c>
      <c r="J860">
        <v>129511486.45</v>
      </c>
      <c r="K860" s="3">
        <v>44344</v>
      </c>
      <c r="L860">
        <v>7734</v>
      </c>
      <c r="M860" t="s">
        <v>1976</v>
      </c>
    </row>
    <row r="861" spans="1:13" x14ac:dyDescent="0.3">
      <c r="A861" t="s">
        <v>324</v>
      </c>
      <c r="B861" t="s">
        <v>411</v>
      </c>
      <c r="C861">
        <v>1928</v>
      </c>
      <c r="D861">
        <v>1928.35</v>
      </c>
      <c r="E861">
        <v>1888.85</v>
      </c>
      <c r="F861">
        <v>1896.25</v>
      </c>
      <c r="G861">
        <v>1897.95</v>
      </c>
      <c r="H861">
        <v>1928.35</v>
      </c>
      <c r="I861">
        <v>671277</v>
      </c>
      <c r="J861">
        <v>1279346998.55</v>
      </c>
      <c r="K861" s="3">
        <v>44344</v>
      </c>
      <c r="L861">
        <v>41579</v>
      </c>
      <c r="M861" t="s">
        <v>1977</v>
      </c>
    </row>
    <row r="862" spans="1:13" x14ac:dyDescent="0.3">
      <c r="A862" t="s">
        <v>1978</v>
      </c>
      <c r="B862" t="s">
        <v>1157</v>
      </c>
      <c r="C862">
        <v>1290</v>
      </c>
      <c r="D862">
        <v>1309.6500000000001</v>
      </c>
      <c r="E862">
        <v>1290</v>
      </c>
      <c r="F862">
        <v>1308</v>
      </c>
      <c r="G862">
        <v>1308</v>
      </c>
      <c r="H862">
        <v>1280.75</v>
      </c>
      <c r="I862">
        <v>125</v>
      </c>
      <c r="J862">
        <v>162772.5</v>
      </c>
      <c r="K862" s="3">
        <v>44344</v>
      </c>
      <c r="L862">
        <v>5</v>
      </c>
      <c r="M862" t="s">
        <v>1979</v>
      </c>
    </row>
    <row r="863" spans="1:13" x14ac:dyDescent="0.3">
      <c r="A863" t="s">
        <v>1978</v>
      </c>
      <c r="B863" t="s">
        <v>1159</v>
      </c>
      <c r="C863">
        <v>1460</v>
      </c>
      <c r="D863">
        <v>1460</v>
      </c>
      <c r="E863">
        <v>1460</v>
      </c>
      <c r="F863">
        <v>1460</v>
      </c>
      <c r="G863">
        <v>1460</v>
      </c>
      <c r="H863">
        <v>1430</v>
      </c>
      <c r="I863">
        <v>1</v>
      </c>
      <c r="J863">
        <v>1460</v>
      </c>
      <c r="K863" s="3">
        <v>44344</v>
      </c>
      <c r="L863">
        <v>1</v>
      </c>
      <c r="M863" t="s">
        <v>1980</v>
      </c>
    </row>
    <row r="864" spans="1:13" x14ac:dyDescent="0.3">
      <c r="A864" t="s">
        <v>1981</v>
      </c>
      <c r="B864" t="s">
        <v>411</v>
      </c>
      <c r="C864">
        <v>23.65</v>
      </c>
      <c r="D864">
        <v>23.75</v>
      </c>
      <c r="E864">
        <v>23.3</v>
      </c>
      <c r="F864">
        <v>23.45</v>
      </c>
      <c r="G864">
        <v>23.45</v>
      </c>
      <c r="H864">
        <v>23.65</v>
      </c>
      <c r="I864">
        <v>10532654</v>
      </c>
      <c r="J864">
        <v>246958076.84999999</v>
      </c>
      <c r="K864" s="3">
        <v>44344</v>
      </c>
      <c r="L864">
        <v>26204</v>
      </c>
      <c r="M864" t="s">
        <v>1982</v>
      </c>
    </row>
    <row r="865" spans="1:13" x14ac:dyDescent="0.3">
      <c r="A865" t="s">
        <v>1981</v>
      </c>
      <c r="B865" t="s">
        <v>1983</v>
      </c>
      <c r="C865">
        <v>1076.51</v>
      </c>
      <c r="D865">
        <v>1077.76</v>
      </c>
      <c r="E865">
        <v>1076.51</v>
      </c>
      <c r="F865">
        <v>1077.76</v>
      </c>
      <c r="G865">
        <v>1077.76</v>
      </c>
      <c r="H865">
        <v>1085</v>
      </c>
      <c r="I865">
        <v>1352</v>
      </c>
      <c r="J865">
        <v>1456435.27</v>
      </c>
      <c r="K865" s="3">
        <v>44344</v>
      </c>
      <c r="L865">
        <v>11</v>
      </c>
      <c r="M865" t="s">
        <v>1984</v>
      </c>
    </row>
    <row r="866" spans="1:13" x14ac:dyDescent="0.3">
      <c r="A866" t="s">
        <v>1981</v>
      </c>
      <c r="B866" t="s">
        <v>1293</v>
      </c>
      <c r="C866">
        <v>1219.01</v>
      </c>
      <c r="D866">
        <v>1220</v>
      </c>
      <c r="E866">
        <v>1219.01</v>
      </c>
      <c r="F866">
        <v>1219.01</v>
      </c>
      <c r="G866">
        <v>1219.01</v>
      </c>
      <c r="H866">
        <v>1219.92</v>
      </c>
      <c r="I866">
        <v>3</v>
      </c>
      <c r="J866">
        <v>3658.02</v>
      </c>
      <c r="K866" s="3">
        <v>44344</v>
      </c>
      <c r="L866">
        <v>3</v>
      </c>
      <c r="M866" t="s">
        <v>1985</v>
      </c>
    </row>
    <row r="867" spans="1:13" x14ac:dyDescent="0.3">
      <c r="A867" t="s">
        <v>1981</v>
      </c>
      <c r="B867" t="s">
        <v>1157</v>
      </c>
      <c r="C867">
        <v>1089.5</v>
      </c>
      <c r="D867">
        <v>1089.5</v>
      </c>
      <c r="E867">
        <v>1089.5</v>
      </c>
      <c r="F867">
        <v>1089.5</v>
      </c>
      <c r="G867">
        <v>1089.5</v>
      </c>
      <c r="H867">
        <v>1089.5</v>
      </c>
      <c r="I867">
        <v>1</v>
      </c>
      <c r="J867">
        <v>1089.5</v>
      </c>
      <c r="K867" s="3">
        <v>44344</v>
      </c>
      <c r="L867">
        <v>1</v>
      </c>
      <c r="M867" t="s">
        <v>1986</v>
      </c>
    </row>
    <row r="868" spans="1:13" x14ac:dyDescent="0.3">
      <c r="A868" t="s">
        <v>1981</v>
      </c>
      <c r="B868" t="s">
        <v>1159</v>
      </c>
      <c r="C868">
        <v>1377</v>
      </c>
      <c r="D868">
        <v>1377</v>
      </c>
      <c r="E868">
        <v>1265</v>
      </c>
      <c r="F868">
        <v>1265</v>
      </c>
      <c r="G868">
        <v>1265</v>
      </c>
      <c r="H868">
        <v>1250</v>
      </c>
      <c r="I868">
        <v>15</v>
      </c>
      <c r="J868">
        <v>19087</v>
      </c>
      <c r="K868" s="3">
        <v>44344</v>
      </c>
      <c r="L868">
        <v>2</v>
      </c>
      <c r="M868" t="s">
        <v>1987</v>
      </c>
    </row>
    <row r="869" spans="1:13" x14ac:dyDescent="0.3">
      <c r="A869" t="s">
        <v>1981</v>
      </c>
      <c r="B869" t="s">
        <v>1771</v>
      </c>
      <c r="C869">
        <v>1284</v>
      </c>
      <c r="D869">
        <v>1284</v>
      </c>
      <c r="E869">
        <v>1283.3499999999999</v>
      </c>
      <c r="F869">
        <v>1283.3499999999999</v>
      </c>
      <c r="G869">
        <v>1283.3499999999999</v>
      </c>
      <c r="H869">
        <v>1283.5</v>
      </c>
      <c r="I869">
        <v>178</v>
      </c>
      <c r="J869">
        <v>228474.8</v>
      </c>
      <c r="K869" s="3">
        <v>44344</v>
      </c>
      <c r="L869">
        <v>4</v>
      </c>
      <c r="M869" t="s">
        <v>1988</v>
      </c>
    </row>
    <row r="870" spans="1:13" x14ac:dyDescent="0.3">
      <c r="A870" t="s">
        <v>1981</v>
      </c>
      <c r="B870" t="s">
        <v>1184</v>
      </c>
      <c r="C870">
        <v>1279.95</v>
      </c>
      <c r="D870">
        <v>1279.95</v>
      </c>
      <c r="E870">
        <v>1279.95</v>
      </c>
      <c r="F870">
        <v>1279.95</v>
      </c>
      <c r="G870">
        <v>1279.95</v>
      </c>
      <c r="H870">
        <v>1279.95</v>
      </c>
      <c r="I870">
        <v>10</v>
      </c>
      <c r="J870">
        <v>12799.5</v>
      </c>
      <c r="K870" s="3">
        <v>44344</v>
      </c>
      <c r="L870">
        <v>1</v>
      </c>
      <c r="M870" t="s">
        <v>1989</v>
      </c>
    </row>
    <row r="871" spans="1:13" x14ac:dyDescent="0.3">
      <c r="A871" t="s">
        <v>1981</v>
      </c>
      <c r="B871" t="s">
        <v>1272</v>
      </c>
      <c r="C871">
        <v>1320</v>
      </c>
      <c r="D871">
        <v>1320</v>
      </c>
      <c r="E871">
        <v>1319.53</v>
      </c>
      <c r="F871">
        <v>1319.53</v>
      </c>
      <c r="G871">
        <v>1319.53</v>
      </c>
      <c r="H871">
        <v>1321</v>
      </c>
      <c r="I871">
        <v>422</v>
      </c>
      <c r="J871">
        <v>557039.43000000005</v>
      </c>
      <c r="K871" s="3">
        <v>44344</v>
      </c>
      <c r="L871">
        <v>4</v>
      </c>
      <c r="M871" t="s">
        <v>1990</v>
      </c>
    </row>
    <row r="872" spans="1:13" x14ac:dyDescent="0.3">
      <c r="A872" t="s">
        <v>1981</v>
      </c>
      <c r="B872" t="s">
        <v>1169</v>
      </c>
      <c r="C872">
        <v>1271.99</v>
      </c>
      <c r="D872">
        <v>1271.99</v>
      </c>
      <c r="E872">
        <v>1271.99</v>
      </c>
      <c r="F872">
        <v>1271.99</v>
      </c>
      <c r="G872">
        <v>1271.99</v>
      </c>
      <c r="H872">
        <v>1261</v>
      </c>
      <c r="I872">
        <v>20</v>
      </c>
      <c r="J872">
        <v>25439.8</v>
      </c>
      <c r="K872" s="3">
        <v>44344</v>
      </c>
      <c r="L872">
        <v>2</v>
      </c>
      <c r="M872" t="s">
        <v>1991</v>
      </c>
    </row>
    <row r="873" spans="1:13" x14ac:dyDescent="0.3">
      <c r="A873" t="s">
        <v>1981</v>
      </c>
      <c r="B873" t="s">
        <v>1277</v>
      </c>
      <c r="C873">
        <v>1345</v>
      </c>
      <c r="D873">
        <v>1345</v>
      </c>
      <c r="E873">
        <v>1345</v>
      </c>
      <c r="F873">
        <v>1345</v>
      </c>
      <c r="G873">
        <v>1345</v>
      </c>
      <c r="H873">
        <v>1345</v>
      </c>
      <c r="I873">
        <v>1</v>
      </c>
      <c r="J873">
        <v>1345</v>
      </c>
      <c r="K873" s="3">
        <v>44344</v>
      </c>
      <c r="L873">
        <v>1</v>
      </c>
      <c r="M873" t="s">
        <v>1992</v>
      </c>
    </row>
    <row r="874" spans="1:13" x14ac:dyDescent="0.3">
      <c r="A874" t="s">
        <v>1981</v>
      </c>
      <c r="B874" t="s">
        <v>1279</v>
      </c>
      <c r="C874">
        <v>1267.5</v>
      </c>
      <c r="D874">
        <v>1267.5</v>
      </c>
      <c r="E874">
        <v>1267.5</v>
      </c>
      <c r="F874">
        <v>1267.5</v>
      </c>
      <c r="G874">
        <v>1267.5</v>
      </c>
      <c r="H874">
        <v>1265</v>
      </c>
      <c r="I874">
        <v>100</v>
      </c>
      <c r="J874">
        <v>126750</v>
      </c>
      <c r="K874" s="3">
        <v>44344</v>
      </c>
      <c r="L874">
        <v>1</v>
      </c>
      <c r="M874" t="s">
        <v>1993</v>
      </c>
    </row>
    <row r="875" spans="1:13" x14ac:dyDescent="0.3">
      <c r="A875" t="s">
        <v>1981</v>
      </c>
      <c r="B875" t="s">
        <v>1171</v>
      </c>
      <c r="C875">
        <v>1273.94</v>
      </c>
      <c r="D875">
        <v>1273.94</v>
      </c>
      <c r="E875">
        <v>1272</v>
      </c>
      <c r="F875">
        <v>1272</v>
      </c>
      <c r="G875">
        <v>1272</v>
      </c>
      <c r="H875">
        <v>1271</v>
      </c>
      <c r="I875">
        <v>325</v>
      </c>
      <c r="J875">
        <v>413448.5</v>
      </c>
      <c r="K875" s="3">
        <v>44344</v>
      </c>
      <c r="L875">
        <v>7</v>
      </c>
      <c r="M875" t="s">
        <v>1994</v>
      </c>
    </row>
    <row r="876" spans="1:13" x14ac:dyDescent="0.3">
      <c r="A876" t="s">
        <v>1995</v>
      </c>
      <c r="B876" t="s">
        <v>411</v>
      </c>
      <c r="C876">
        <v>114.75</v>
      </c>
      <c r="D876">
        <v>115.7</v>
      </c>
      <c r="E876">
        <v>110</v>
      </c>
      <c r="F876">
        <v>111.8</v>
      </c>
      <c r="G876">
        <v>112.5</v>
      </c>
      <c r="H876">
        <v>114.7</v>
      </c>
      <c r="I876">
        <v>5146</v>
      </c>
      <c r="J876">
        <v>576890.15</v>
      </c>
      <c r="K876" s="3">
        <v>44344</v>
      </c>
      <c r="L876">
        <v>110</v>
      </c>
      <c r="M876" t="s">
        <v>1996</v>
      </c>
    </row>
    <row r="877" spans="1:13" x14ac:dyDescent="0.3">
      <c r="A877" t="s">
        <v>247</v>
      </c>
      <c r="B877" t="s">
        <v>411</v>
      </c>
      <c r="C877">
        <v>584.1</v>
      </c>
      <c r="D877">
        <v>611</v>
      </c>
      <c r="E877">
        <v>580</v>
      </c>
      <c r="F877">
        <v>592</v>
      </c>
      <c r="G877">
        <v>592.5</v>
      </c>
      <c r="H877">
        <v>584.15</v>
      </c>
      <c r="I877">
        <v>1181668</v>
      </c>
      <c r="J877">
        <v>706238481.5</v>
      </c>
      <c r="K877" s="3">
        <v>44344</v>
      </c>
      <c r="L877">
        <v>29696</v>
      </c>
      <c r="M877" t="s">
        <v>1997</v>
      </c>
    </row>
    <row r="878" spans="1:13" x14ac:dyDescent="0.3">
      <c r="A878" t="s">
        <v>1998</v>
      </c>
      <c r="B878" t="s">
        <v>411</v>
      </c>
      <c r="C878">
        <v>87.25</v>
      </c>
      <c r="D878">
        <v>87.85</v>
      </c>
      <c r="E878">
        <v>85</v>
      </c>
      <c r="F878">
        <v>85.15</v>
      </c>
      <c r="G878">
        <v>85.7</v>
      </c>
      <c r="H878">
        <v>87.1</v>
      </c>
      <c r="I878">
        <v>9386</v>
      </c>
      <c r="J878">
        <v>809665.75</v>
      </c>
      <c r="K878" s="3">
        <v>44344</v>
      </c>
      <c r="L878">
        <v>220</v>
      </c>
      <c r="M878" t="s">
        <v>1999</v>
      </c>
    </row>
    <row r="879" spans="1:13" x14ac:dyDescent="0.3">
      <c r="A879" t="s">
        <v>2000</v>
      </c>
      <c r="B879" t="s">
        <v>411</v>
      </c>
      <c r="C879">
        <v>569.9</v>
      </c>
      <c r="D879">
        <v>577.9</v>
      </c>
      <c r="E879">
        <v>565</v>
      </c>
      <c r="F879">
        <v>570.35</v>
      </c>
      <c r="G879">
        <v>571</v>
      </c>
      <c r="H879">
        <v>568.25</v>
      </c>
      <c r="I879">
        <v>116002</v>
      </c>
      <c r="J879">
        <v>66193740.950000003</v>
      </c>
      <c r="K879" s="3">
        <v>44344</v>
      </c>
      <c r="L879">
        <v>3740</v>
      </c>
      <c r="M879" t="s">
        <v>2001</v>
      </c>
    </row>
    <row r="880" spans="1:13" x14ac:dyDescent="0.3">
      <c r="A880" t="s">
        <v>2002</v>
      </c>
      <c r="B880" t="s">
        <v>423</v>
      </c>
      <c r="C880">
        <v>19.5</v>
      </c>
      <c r="D880">
        <v>19.95</v>
      </c>
      <c r="E880">
        <v>18.7</v>
      </c>
      <c r="F880">
        <v>18.95</v>
      </c>
      <c r="G880">
        <v>19</v>
      </c>
      <c r="H880">
        <v>19.3</v>
      </c>
      <c r="I880">
        <v>210926</v>
      </c>
      <c r="J880">
        <v>4047561</v>
      </c>
      <c r="K880" s="3">
        <v>44344</v>
      </c>
      <c r="L880">
        <v>625</v>
      </c>
      <c r="M880" t="s">
        <v>2003</v>
      </c>
    </row>
    <row r="881" spans="1:13" x14ac:dyDescent="0.3">
      <c r="A881" t="s">
        <v>56</v>
      </c>
      <c r="B881" t="s">
        <v>411</v>
      </c>
      <c r="C881">
        <v>212.5</v>
      </c>
      <c r="D881">
        <v>213.5</v>
      </c>
      <c r="E881">
        <v>211.55</v>
      </c>
      <c r="F881">
        <v>212.9</v>
      </c>
      <c r="G881">
        <v>212.9</v>
      </c>
      <c r="H881">
        <v>211.15</v>
      </c>
      <c r="I881">
        <v>25597550</v>
      </c>
      <c r="J881">
        <v>5445191301.75</v>
      </c>
      <c r="K881" s="3">
        <v>44344</v>
      </c>
      <c r="L881">
        <v>114742</v>
      </c>
      <c r="M881" t="s">
        <v>2004</v>
      </c>
    </row>
    <row r="882" spans="1:13" x14ac:dyDescent="0.3">
      <c r="A882" t="s">
        <v>313</v>
      </c>
      <c r="B882" t="s">
        <v>411</v>
      </c>
      <c r="C882">
        <v>390.9</v>
      </c>
      <c r="D882">
        <v>394.85</v>
      </c>
      <c r="E882">
        <v>381</v>
      </c>
      <c r="F882">
        <v>384.05</v>
      </c>
      <c r="G882">
        <v>385</v>
      </c>
      <c r="H882">
        <v>388.15</v>
      </c>
      <c r="I882">
        <v>79223</v>
      </c>
      <c r="J882">
        <v>30801682.300000001</v>
      </c>
      <c r="K882" s="3">
        <v>44344</v>
      </c>
      <c r="L882">
        <v>3675</v>
      </c>
      <c r="M882" t="s">
        <v>2005</v>
      </c>
    </row>
    <row r="883" spans="1:13" x14ac:dyDescent="0.3">
      <c r="A883" t="s">
        <v>2006</v>
      </c>
      <c r="B883" t="s">
        <v>411</v>
      </c>
      <c r="C883">
        <v>84.5</v>
      </c>
      <c r="D883">
        <v>84.7</v>
      </c>
      <c r="E883">
        <v>75.150000000000006</v>
      </c>
      <c r="F883">
        <v>80.45</v>
      </c>
      <c r="G883">
        <v>81.5</v>
      </c>
      <c r="H883">
        <v>84.2</v>
      </c>
      <c r="I883">
        <v>882465</v>
      </c>
      <c r="J883">
        <v>71907455.099999994</v>
      </c>
      <c r="K883" s="3">
        <v>44344</v>
      </c>
      <c r="L883">
        <v>7465</v>
      </c>
      <c r="M883" t="s">
        <v>2007</v>
      </c>
    </row>
    <row r="884" spans="1:13" x14ac:dyDescent="0.3">
      <c r="A884" t="s">
        <v>70</v>
      </c>
      <c r="B884" t="s">
        <v>411</v>
      </c>
      <c r="C884">
        <v>121.2</v>
      </c>
      <c r="D884">
        <v>124.55</v>
      </c>
      <c r="E884">
        <v>120.2</v>
      </c>
      <c r="F884">
        <v>122.35</v>
      </c>
      <c r="G884">
        <v>122.8</v>
      </c>
      <c r="H884">
        <v>120.25</v>
      </c>
      <c r="I884">
        <v>1305536</v>
      </c>
      <c r="J884">
        <v>160304526</v>
      </c>
      <c r="K884" s="3">
        <v>44344</v>
      </c>
      <c r="L884">
        <v>12887</v>
      </c>
      <c r="M884" t="s">
        <v>2008</v>
      </c>
    </row>
    <row r="885" spans="1:13" x14ac:dyDescent="0.3">
      <c r="A885" t="s">
        <v>2009</v>
      </c>
      <c r="B885" t="s">
        <v>423</v>
      </c>
      <c r="C885">
        <v>6.1</v>
      </c>
      <c r="D885">
        <v>6.1</v>
      </c>
      <c r="E885">
        <v>5.75</v>
      </c>
      <c r="F885">
        <v>5.8</v>
      </c>
      <c r="G885">
        <v>5.85</v>
      </c>
      <c r="H885">
        <v>5.95</v>
      </c>
      <c r="I885">
        <v>111919</v>
      </c>
      <c r="J885">
        <v>652752.69999999995</v>
      </c>
      <c r="K885" s="3">
        <v>44344</v>
      </c>
      <c r="L885">
        <v>293</v>
      </c>
      <c r="M885" t="s">
        <v>2010</v>
      </c>
    </row>
    <row r="886" spans="1:13" x14ac:dyDescent="0.3">
      <c r="A886" t="s">
        <v>2011</v>
      </c>
      <c r="B886" t="s">
        <v>411</v>
      </c>
      <c r="C886">
        <v>125.05</v>
      </c>
      <c r="D886">
        <v>125.05</v>
      </c>
      <c r="E886">
        <v>122</v>
      </c>
      <c r="F886">
        <v>122</v>
      </c>
      <c r="G886">
        <v>122</v>
      </c>
      <c r="H886">
        <v>124.8</v>
      </c>
      <c r="I886">
        <v>2100</v>
      </c>
      <c r="J886">
        <v>257344.4</v>
      </c>
      <c r="K886" s="3">
        <v>44344</v>
      </c>
      <c r="L886">
        <v>73</v>
      </c>
      <c r="M886" t="s">
        <v>2012</v>
      </c>
    </row>
    <row r="887" spans="1:13" x14ac:dyDescent="0.3">
      <c r="A887" t="s">
        <v>2013</v>
      </c>
      <c r="B887" t="s">
        <v>411</v>
      </c>
      <c r="C887">
        <v>4380.05</v>
      </c>
      <c r="D887">
        <v>4391.3999999999996</v>
      </c>
      <c r="E887">
        <v>4351.05</v>
      </c>
      <c r="F887">
        <v>4389.7</v>
      </c>
      <c r="G887">
        <v>4390</v>
      </c>
      <c r="H887">
        <v>4399.6000000000004</v>
      </c>
      <c r="I887">
        <v>48</v>
      </c>
      <c r="J887">
        <v>210379.35</v>
      </c>
      <c r="K887" s="3">
        <v>44344</v>
      </c>
      <c r="L887">
        <v>20</v>
      </c>
      <c r="M887" t="s">
        <v>2014</v>
      </c>
    </row>
    <row r="888" spans="1:13" x14ac:dyDescent="0.3">
      <c r="A888" t="s">
        <v>2015</v>
      </c>
      <c r="B888" t="s">
        <v>411</v>
      </c>
      <c r="C888">
        <v>1659.55</v>
      </c>
      <c r="D888">
        <v>1659.55</v>
      </c>
      <c r="E888">
        <v>1658.5</v>
      </c>
      <c r="F888">
        <v>1658.75</v>
      </c>
      <c r="G888">
        <v>1658.75</v>
      </c>
      <c r="H888">
        <v>1664.59</v>
      </c>
      <c r="I888">
        <v>26</v>
      </c>
      <c r="J888">
        <v>43133</v>
      </c>
      <c r="K888" s="3">
        <v>44344</v>
      </c>
      <c r="L888">
        <v>4</v>
      </c>
      <c r="M888" t="s">
        <v>2016</v>
      </c>
    </row>
    <row r="889" spans="1:13" x14ac:dyDescent="0.3">
      <c r="A889" t="s">
        <v>2017</v>
      </c>
      <c r="B889" t="s">
        <v>411</v>
      </c>
      <c r="C889">
        <v>80.650000000000006</v>
      </c>
      <c r="D889">
        <v>80.650000000000006</v>
      </c>
      <c r="E889">
        <v>76</v>
      </c>
      <c r="F889">
        <v>77</v>
      </c>
      <c r="G889">
        <v>77.5</v>
      </c>
      <c r="H889">
        <v>78.650000000000006</v>
      </c>
      <c r="I889">
        <v>66972</v>
      </c>
      <c r="J889">
        <v>5179142.8499999996</v>
      </c>
      <c r="K889" s="3">
        <v>44344</v>
      </c>
      <c r="L889">
        <v>880</v>
      </c>
      <c r="M889" t="s">
        <v>2018</v>
      </c>
    </row>
    <row r="890" spans="1:13" x14ac:dyDescent="0.3">
      <c r="A890" t="s">
        <v>2019</v>
      </c>
      <c r="B890" t="s">
        <v>411</v>
      </c>
      <c r="C890">
        <v>29.5</v>
      </c>
      <c r="D890">
        <v>29.75</v>
      </c>
      <c r="E890">
        <v>28.55</v>
      </c>
      <c r="F890">
        <v>28.75</v>
      </c>
      <c r="G890">
        <v>28.75</v>
      </c>
      <c r="H890">
        <v>29.05</v>
      </c>
      <c r="I890">
        <v>3393767</v>
      </c>
      <c r="J890">
        <v>99108806.549999997</v>
      </c>
      <c r="K890" s="3">
        <v>44344</v>
      </c>
      <c r="L890">
        <v>7562</v>
      </c>
      <c r="M890" t="s">
        <v>2020</v>
      </c>
    </row>
    <row r="891" spans="1:13" x14ac:dyDescent="0.3">
      <c r="A891" t="s">
        <v>2021</v>
      </c>
      <c r="B891" t="s">
        <v>411</v>
      </c>
      <c r="C891">
        <v>57.5</v>
      </c>
      <c r="D891">
        <v>59</v>
      </c>
      <c r="E891">
        <v>57.1</v>
      </c>
      <c r="F891">
        <v>57.45</v>
      </c>
      <c r="G891">
        <v>57.7</v>
      </c>
      <c r="H891">
        <v>58</v>
      </c>
      <c r="I891">
        <v>288491</v>
      </c>
      <c r="J891">
        <v>16775589.6</v>
      </c>
      <c r="K891" s="3">
        <v>44344</v>
      </c>
      <c r="L891">
        <v>2214</v>
      </c>
      <c r="M891" t="s">
        <v>2022</v>
      </c>
    </row>
    <row r="892" spans="1:13" x14ac:dyDescent="0.3">
      <c r="A892" t="s">
        <v>2023</v>
      </c>
      <c r="B892" t="s">
        <v>411</v>
      </c>
      <c r="C892">
        <v>99.8</v>
      </c>
      <c r="D892">
        <v>101.25</v>
      </c>
      <c r="E892">
        <v>96.55</v>
      </c>
      <c r="F892">
        <v>97.1</v>
      </c>
      <c r="G892">
        <v>97.45</v>
      </c>
      <c r="H892">
        <v>99.05</v>
      </c>
      <c r="I892">
        <v>288810</v>
      </c>
      <c r="J892">
        <v>28440573.399999999</v>
      </c>
      <c r="K892" s="3">
        <v>44344</v>
      </c>
      <c r="L892">
        <v>5881</v>
      </c>
      <c r="M892" t="s">
        <v>2024</v>
      </c>
    </row>
    <row r="893" spans="1:13" x14ac:dyDescent="0.3">
      <c r="A893" t="s">
        <v>2025</v>
      </c>
      <c r="B893" t="s">
        <v>411</v>
      </c>
      <c r="C893">
        <v>48</v>
      </c>
      <c r="D893">
        <v>48.3</v>
      </c>
      <c r="E893">
        <v>47</v>
      </c>
      <c r="F893">
        <v>47.25</v>
      </c>
      <c r="G893">
        <v>47.7</v>
      </c>
      <c r="H893">
        <v>46.05</v>
      </c>
      <c r="I893">
        <v>34842</v>
      </c>
      <c r="J893">
        <v>1662101</v>
      </c>
      <c r="K893" s="3">
        <v>44344</v>
      </c>
      <c r="L893">
        <v>290</v>
      </c>
      <c r="M893" t="s">
        <v>2026</v>
      </c>
    </row>
    <row r="894" spans="1:13" x14ac:dyDescent="0.3">
      <c r="A894" t="s">
        <v>2027</v>
      </c>
      <c r="B894" t="s">
        <v>411</v>
      </c>
      <c r="C894">
        <v>115</v>
      </c>
      <c r="D894">
        <v>115.7</v>
      </c>
      <c r="E894">
        <v>110.2</v>
      </c>
      <c r="F894">
        <v>111.45</v>
      </c>
      <c r="G894">
        <v>111.5</v>
      </c>
      <c r="H894">
        <v>113.9</v>
      </c>
      <c r="I894">
        <v>5877478</v>
      </c>
      <c r="J894">
        <v>664288241.29999995</v>
      </c>
      <c r="K894" s="3">
        <v>44344</v>
      </c>
      <c r="L894">
        <v>41533</v>
      </c>
      <c r="M894" t="s">
        <v>2028</v>
      </c>
    </row>
    <row r="895" spans="1:13" x14ac:dyDescent="0.3">
      <c r="A895" t="s">
        <v>2029</v>
      </c>
      <c r="B895" t="s">
        <v>756</v>
      </c>
      <c r="C895">
        <v>2.2999999999999998</v>
      </c>
      <c r="D895">
        <v>2.2999999999999998</v>
      </c>
      <c r="E895">
        <v>2.2999999999999998</v>
      </c>
      <c r="F895">
        <v>2.2999999999999998</v>
      </c>
      <c r="G895">
        <v>2.2999999999999998</v>
      </c>
      <c r="H895">
        <v>2.2999999999999998</v>
      </c>
      <c r="I895">
        <v>2685</v>
      </c>
      <c r="J895">
        <v>6175.5</v>
      </c>
      <c r="K895" s="3">
        <v>44344</v>
      </c>
      <c r="L895">
        <v>4</v>
      </c>
      <c r="M895" t="s">
        <v>2030</v>
      </c>
    </row>
    <row r="896" spans="1:13" x14ac:dyDescent="0.3">
      <c r="A896" t="s">
        <v>2031</v>
      </c>
      <c r="B896" t="s">
        <v>411</v>
      </c>
      <c r="C896">
        <v>85.2</v>
      </c>
      <c r="D896">
        <v>85.9</v>
      </c>
      <c r="E896">
        <v>82.15</v>
      </c>
      <c r="F896">
        <v>83</v>
      </c>
      <c r="G896">
        <v>83.25</v>
      </c>
      <c r="H896">
        <v>84.55</v>
      </c>
      <c r="I896">
        <v>3638588</v>
      </c>
      <c r="J896">
        <v>306936634.05000001</v>
      </c>
      <c r="K896" s="3">
        <v>44344</v>
      </c>
      <c r="L896">
        <v>18574</v>
      </c>
      <c r="M896" t="s">
        <v>2032</v>
      </c>
    </row>
    <row r="897" spans="1:13" x14ac:dyDescent="0.3">
      <c r="A897" t="s">
        <v>2033</v>
      </c>
      <c r="B897" t="s">
        <v>411</v>
      </c>
      <c r="C897">
        <v>435.95</v>
      </c>
      <c r="D897">
        <v>450</v>
      </c>
      <c r="E897">
        <v>408.95</v>
      </c>
      <c r="F897">
        <v>413.2</v>
      </c>
      <c r="G897">
        <v>414</v>
      </c>
      <c r="H897">
        <v>433.15</v>
      </c>
      <c r="I897">
        <v>27689</v>
      </c>
      <c r="J897">
        <v>11728178.35</v>
      </c>
      <c r="K897" s="3">
        <v>44344</v>
      </c>
      <c r="L897">
        <v>1228</v>
      </c>
      <c r="M897" t="s">
        <v>2034</v>
      </c>
    </row>
    <row r="898" spans="1:13" x14ac:dyDescent="0.3">
      <c r="A898" t="s">
        <v>2035</v>
      </c>
      <c r="B898" t="s">
        <v>411</v>
      </c>
      <c r="C898">
        <v>187.1</v>
      </c>
      <c r="D898">
        <v>192</v>
      </c>
      <c r="E898">
        <v>181.5</v>
      </c>
      <c r="F898">
        <v>182.75</v>
      </c>
      <c r="G898">
        <v>182.2</v>
      </c>
      <c r="H898">
        <v>187.45</v>
      </c>
      <c r="I898">
        <v>40040</v>
      </c>
      <c r="J898">
        <v>7453149.7000000002</v>
      </c>
      <c r="K898" s="3">
        <v>44344</v>
      </c>
      <c r="L898">
        <v>1386</v>
      </c>
      <c r="M898" t="s">
        <v>2036</v>
      </c>
    </row>
    <row r="899" spans="1:13" x14ac:dyDescent="0.3">
      <c r="A899" t="s">
        <v>2037</v>
      </c>
      <c r="B899" t="s">
        <v>411</v>
      </c>
      <c r="C899">
        <v>369.9</v>
      </c>
      <c r="D899">
        <v>369.9</v>
      </c>
      <c r="E899">
        <v>360</v>
      </c>
      <c r="F899">
        <v>361.35</v>
      </c>
      <c r="G899">
        <v>362</v>
      </c>
      <c r="H899">
        <v>368.55</v>
      </c>
      <c r="I899">
        <v>56043</v>
      </c>
      <c r="J899">
        <v>20325248.199999999</v>
      </c>
      <c r="K899" s="3">
        <v>44344</v>
      </c>
      <c r="L899">
        <v>2766</v>
      </c>
      <c r="M899" t="s">
        <v>2038</v>
      </c>
    </row>
    <row r="900" spans="1:13" x14ac:dyDescent="0.3">
      <c r="A900" t="s">
        <v>2039</v>
      </c>
      <c r="B900" t="s">
        <v>411</v>
      </c>
      <c r="C900">
        <v>18.149999999999999</v>
      </c>
      <c r="D900">
        <v>18.3</v>
      </c>
      <c r="E900">
        <v>17.850000000000001</v>
      </c>
      <c r="F900">
        <v>18.100000000000001</v>
      </c>
      <c r="G900">
        <v>18.25</v>
      </c>
      <c r="H900">
        <v>17.850000000000001</v>
      </c>
      <c r="I900">
        <v>418715</v>
      </c>
      <c r="J900">
        <v>7558408.8499999996</v>
      </c>
      <c r="K900" s="3">
        <v>44344</v>
      </c>
      <c r="L900">
        <v>566</v>
      </c>
      <c r="M900" t="s">
        <v>2040</v>
      </c>
    </row>
    <row r="901" spans="1:13" x14ac:dyDescent="0.3">
      <c r="A901" t="s">
        <v>2041</v>
      </c>
      <c r="B901" t="s">
        <v>411</v>
      </c>
      <c r="C901">
        <v>100.95</v>
      </c>
      <c r="D901">
        <v>101.75</v>
      </c>
      <c r="E901">
        <v>97.1</v>
      </c>
      <c r="F901">
        <v>98.1</v>
      </c>
      <c r="G901">
        <v>98.5</v>
      </c>
      <c r="H901">
        <v>100.6</v>
      </c>
      <c r="I901">
        <v>253034</v>
      </c>
      <c r="J901">
        <v>25146187.800000001</v>
      </c>
      <c r="K901" s="3">
        <v>44344</v>
      </c>
      <c r="L901">
        <v>3689</v>
      </c>
      <c r="M901" t="s">
        <v>2042</v>
      </c>
    </row>
    <row r="902" spans="1:13" x14ac:dyDescent="0.3">
      <c r="A902" t="s">
        <v>223</v>
      </c>
      <c r="B902" t="s">
        <v>411</v>
      </c>
      <c r="C902">
        <v>1455</v>
      </c>
      <c r="D902">
        <v>1459</v>
      </c>
      <c r="E902">
        <v>1427</v>
      </c>
      <c r="F902">
        <v>1430.85</v>
      </c>
      <c r="G902">
        <v>1430</v>
      </c>
      <c r="H902">
        <v>1446.8</v>
      </c>
      <c r="I902">
        <v>87459</v>
      </c>
      <c r="J902">
        <v>126162217.65000001</v>
      </c>
      <c r="K902" s="3">
        <v>44344</v>
      </c>
      <c r="L902">
        <v>8101</v>
      </c>
      <c r="M902" t="s">
        <v>2043</v>
      </c>
    </row>
    <row r="903" spans="1:13" x14ac:dyDescent="0.3">
      <c r="A903" t="s">
        <v>2044</v>
      </c>
      <c r="B903" t="s">
        <v>423</v>
      </c>
      <c r="C903">
        <v>24.75</v>
      </c>
      <c r="D903">
        <v>25.8</v>
      </c>
      <c r="E903">
        <v>23.55</v>
      </c>
      <c r="F903">
        <v>24.4</v>
      </c>
      <c r="G903">
        <v>24.8</v>
      </c>
      <c r="H903">
        <v>24.75</v>
      </c>
      <c r="I903">
        <v>497133</v>
      </c>
      <c r="J903">
        <v>12252162.75</v>
      </c>
      <c r="K903" s="3">
        <v>44344</v>
      </c>
      <c r="L903">
        <v>811</v>
      </c>
      <c r="M903" t="s">
        <v>2045</v>
      </c>
    </row>
    <row r="904" spans="1:13" x14ac:dyDescent="0.3">
      <c r="A904" t="s">
        <v>2046</v>
      </c>
      <c r="B904" t="s">
        <v>411</v>
      </c>
      <c r="C904">
        <v>429.5</v>
      </c>
      <c r="D904">
        <v>434.2</v>
      </c>
      <c r="E904">
        <v>417.85</v>
      </c>
      <c r="F904">
        <v>419.65</v>
      </c>
      <c r="G904">
        <v>418</v>
      </c>
      <c r="H904">
        <v>428.4</v>
      </c>
      <c r="I904">
        <v>32668</v>
      </c>
      <c r="J904">
        <v>13846934.4</v>
      </c>
      <c r="K904" s="3">
        <v>44344</v>
      </c>
      <c r="L904">
        <v>1651</v>
      </c>
      <c r="M904" t="s">
        <v>2047</v>
      </c>
    </row>
    <row r="905" spans="1:13" x14ac:dyDescent="0.3">
      <c r="A905" t="s">
        <v>2048</v>
      </c>
      <c r="B905" t="s">
        <v>411</v>
      </c>
      <c r="C905">
        <v>2281</v>
      </c>
      <c r="D905">
        <v>2290.5500000000002</v>
      </c>
      <c r="E905">
        <v>2240</v>
      </c>
      <c r="F905">
        <v>2248.35</v>
      </c>
      <c r="G905">
        <v>2256</v>
      </c>
      <c r="H905">
        <v>2279.35</v>
      </c>
      <c r="I905">
        <v>23864</v>
      </c>
      <c r="J905">
        <v>53962575.25</v>
      </c>
      <c r="K905" s="3">
        <v>44344</v>
      </c>
      <c r="L905">
        <v>2822</v>
      </c>
      <c r="M905" t="s">
        <v>2049</v>
      </c>
    </row>
    <row r="906" spans="1:13" x14ac:dyDescent="0.3">
      <c r="A906" t="s">
        <v>2050</v>
      </c>
      <c r="B906" t="s">
        <v>756</v>
      </c>
      <c r="C906">
        <v>107.65</v>
      </c>
      <c r="D906">
        <v>107.65</v>
      </c>
      <c r="E906">
        <v>99</v>
      </c>
      <c r="F906">
        <v>103.1</v>
      </c>
      <c r="G906">
        <v>103.5</v>
      </c>
      <c r="H906">
        <v>102.55</v>
      </c>
      <c r="I906">
        <v>184434</v>
      </c>
      <c r="J906">
        <v>19209089.5</v>
      </c>
      <c r="K906" s="3">
        <v>44344</v>
      </c>
      <c r="L906">
        <v>2305</v>
      </c>
      <c r="M906" t="s">
        <v>2051</v>
      </c>
    </row>
    <row r="907" spans="1:13" x14ac:dyDescent="0.3">
      <c r="A907" t="s">
        <v>2052</v>
      </c>
      <c r="B907" t="s">
        <v>457</v>
      </c>
      <c r="C907">
        <v>21.7</v>
      </c>
      <c r="D907">
        <v>21.7</v>
      </c>
      <c r="E907">
        <v>21.7</v>
      </c>
      <c r="F907">
        <v>21.7</v>
      </c>
      <c r="G907">
        <v>21.7</v>
      </c>
      <c r="H907">
        <v>22.8</v>
      </c>
      <c r="I907">
        <v>1500</v>
      </c>
      <c r="J907">
        <v>32550</v>
      </c>
      <c r="K907" s="3">
        <v>44344</v>
      </c>
      <c r="L907">
        <v>1</v>
      </c>
      <c r="M907" t="s">
        <v>2053</v>
      </c>
    </row>
    <row r="908" spans="1:13" x14ac:dyDescent="0.3">
      <c r="A908" t="s">
        <v>2054</v>
      </c>
      <c r="B908" t="s">
        <v>411</v>
      </c>
      <c r="C908">
        <v>20.8</v>
      </c>
      <c r="D908">
        <v>20.95</v>
      </c>
      <c r="E908">
        <v>20</v>
      </c>
      <c r="F908">
        <v>20.25</v>
      </c>
      <c r="G908">
        <v>20.5</v>
      </c>
      <c r="H908">
        <v>20.350000000000001</v>
      </c>
      <c r="I908">
        <v>73028</v>
      </c>
      <c r="J908">
        <v>1482977.3</v>
      </c>
      <c r="K908" s="3">
        <v>44344</v>
      </c>
      <c r="L908">
        <v>393</v>
      </c>
      <c r="M908" t="s">
        <v>2055</v>
      </c>
    </row>
    <row r="909" spans="1:13" x14ac:dyDescent="0.3">
      <c r="A909" t="s">
        <v>2056</v>
      </c>
      <c r="B909" t="s">
        <v>423</v>
      </c>
      <c r="C909">
        <v>0.6</v>
      </c>
      <c r="D909">
        <v>0.65</v>
      </c>
      <c r="E909">
        <v>0.6</v>
      </c>
      <c r="F909">
        <v>0.65</v>
      </c>
      <c r="G909">
        <v>0.65</v>
      </c>
      <c r="H909">
        <v>0.6</v>
      </c>
      <c r="I909">
        <v>57213</v>
      </c>
      <c r="J909">
        <v>35687.699999999997</v>
      </c>
      <c r="K909" s="3">
        <v>44344</v>
      </c>
      <c r="L909">
        <v>53</v>
      </c>
      <c r="M909" t="s">
        <v>2057</v>
      </c>
    </row>
    <row r="910" spans="1:13" x14ac:dyDescent="0.3">
      <c r="A910" t="s">
        <v>2058</v>
      </c>
      <c r="B910" t="s">
        <v>423</v>
      </c>
      <c r="C910">
        <v>53.35</v>
      </c>
      <c r="D910">
        <v>54.45</v>
      </c>
      <c r="E910">
        <v>52.5</v>
      </c>
      <c r="F910">
        <v>54.35</v>
      </c>
      <c r="G910">
        <v>54</v>
      </c>
      <c r="H910">
        <v>53.1</v>
      </c>
      <c r="I910">
        <v>7587</v>
      </c>
      <c r="J910">
        <v>406630.95</v>
      </c>
      <c r="K910" s="3">
        <v>44344</v>
      </c>
      <c r="L910">
        <v>79</v>
      </c>
      <c r="M910" t="s">
        <v>2059</v>
      </c>
    </row>
    <row r="911" spans="1:13" x14ac:dyDescent="0.3">
      <c r="A911" t="s">
        <v>2060</v>
      </c>
      <c r="B911" t="s">
        <v>411</v>
      </c>
      <c r="C911">
        <v>864</v>
      </c>
      <c r="D911">
        <v>878.8</v>
      </c>
      <c r="E911">
        <v>844.85</v>
      </c>
      <c r="F911">
        <v>855.4</v>
      </c>
      <c r="G911">
        <v>865</v>
      </c>
      <c r="H911">
        <v>857.35</v>
      </c>
      <c r="I911">
        <v>144094</v>
      </c>
      <c r="J911">
        <v>124593793.05</v>
      </c>
      <c r="K911" s="3">
        <v>44344</v>
      </c>
      <c r="L911">
        <v>5825</v>
      </c>
      <c r="M911" t="s">
        <v>2061</v>
      </c>
    </row>
    <row r="912" spans="1:13" x14ac:dyDescent="0.3">
      <c r="A912" t="s">
        <v>2062</v>
      </c>
      <c r="B912" t="s">
        <v>411</v>
      </c>
      <c r="C912">
        <v>97.8</v>
      </c>
      <c r="D912">
        <v>103</v>
      </c>
      <c r="E912">
        <v>95.15</v>
      </c>
      <c r="F912">
        <v>99.4</v>
      </c>
      <c r="G912">
        <v>98.6</v>
      </c>
      <c r="H912">
        <v>94.45</v>
      </c>
      <c r="I912">
        <v>13071401</v>
      </c>
      <c r="J912">
        <v>1296475962.3</v>
      </c>
      <c r="K912" s="3">
        <v>44344</v>
      </c>
      <c r="L912">
        <v>61543</v>
      </c>
      <c r="M912" t="s">
        <v>2063</v>
      </c>
    </row>
    <row r="913" spans="1:13" x14ac:dyDescent="0.3">
      <c r="A913" t="s">
        <v>95</v>
      </c>
      <c r="B913" t="s">
        <v>411</v>
      </c>
      <c r="C913">
        <v>408.45</v>
      </c>
      <c r="D913">
        <v>412.45</v>
      </c>
      <c r="E913">
        <v>393.4</v>
      </c>
      <c r="F913">
        <v>396.1</v>
      </c>
      <c r="G913">
        <v>395.9</v>
      </c>
      <c r="H913">
        <v>394.85</v>
      </c>
      <c r="I913">
        <v>14341709</v>
      </c>
      <c r="J913">
        <v>5795068144.8500004</v>
      </c>
      <c r="K913" s="3">
        <v>44344</v>
      </c>
      <c r="L913">
        <v>120034</v>
      </c>
      <c r="M913" t="s">
        <v>2064</v>
      </c>
    </row>
    <row r="914" spans="1:13" x14ac:dyDescent="0.3">
      <c r="A914" t="s">
        <v>2065</v>
      </c>
      <c r="B914" t="s">
        <v>411</v>
      </c>
      <c r="C914">
        <v>110.55</v>
      </c>
      <c r="D914">
        <v>112.65</v>
      </c>
      <c r="E914">
        <v>106</v>
      </c>
      <c r="F914">
        <v>106.8</v>
      </c>
      <c r="G914">
        <v>106.5</v>
      </c>
      <c r="H914">
        <v>110.95</v>
      </c>
      <c r="I914">
        <v>54741</v>
      </c>
      <c r="J914">
        <v>5934460.7999999998</v>
      </c>
      <c r="K914" s="3">
        <v>44344</v>
      </c>
      <c r="L914">
        <v>1140</v>
      </c>
      <c r="M914" t="s">
        <v>2066</v>
      </c>
    </row>
    <row r="915" spans="1:13" x14ac:dyDescent="0.3">
      <c r="A915" t="s">
        <v>2067</v>
      </c>
      <c r="B915" t="s">
        <v>411</v>
      </c>
      <c r="C915">
        <v>52.8</v>
      </c>
      <c r="D915">
        <v>53.1</v>
      </c>
      <c r="E915">
        <v>50.6</v>
      </c>
      <c r="F915">
        <v>51.25</v>
      </c>
      <c r="G915">
        <v>50.95</v>
      </c>
      <c r="H915">
        <v>51.7</v>
      </c>
      <c r="I915">
        <v>183247</v>
      </c>
      <c r="J915">
        <v>9463540.25</v>
      </c>
      <c r="K915" s="3">
        <v>44344</v>
      </c>
      <c r="L915">
        <v>957</v>
      </c>
      <c r="M915" t="s">
        <v>2068</v>
      </c>
    </row>
    <row r="916" spans="1:13" x14ac:dyDescent="0.3">
      <c r="A916" t="s">
        <v>2069</v>
      </c>
      <c r="B916" t="s">
        <v>411</v>
      </c>
      <c r="C916">
        <v>14.4</v>
      </c>
      <c r="D916">
        <v>14.7</v>
      </c>
      <c r="E916">
        <v>13.5</v>
      </c>
      <c r="F916">
        <v>13.65</v>
      </c>
      <c r="G916">
        <v>13.7</v>
      </c>
      <c r="H916">
        <v>14</v>
      </c>
      <c r="I916">
        <v>85598</v>
      </c>
      <c r="J916">
        <v>1185802.5</v>
      </c>
      <c r="K916" s="3">
        <v>44344</v>
      </c>
      <c r="L916">
        <v>611</v>
      </c>
      <c r="M916" t="s">
        <v>2070</v>
      </c>
    </row>
    <row r="917" spans="1:13" x14ac:dyDescent="0.3">
      <c r="A917" t="s">
        <v>2071</v>
      </c>
      <c r="B917" t="s">
        <v>411</v>
      </c>
      <c r="C917">
        <v>23.25</v>
      </c>
      <c r="D917">
        <v>23.6</v>
      </c>
      <c r="E917">
        <v>22.15</v>
      </c>
      <c r="F917">
        <v>22.25</v>
      </c>
      <c r="G917">
        <v>22.45</v>
      </c>
      <c r="H917">
        <v>23</v>
      </c>
      <c r="I917">
        <v>4988887</v>
      </c>
      <c r="J917">
        <v>113637803.45</v>
      </c>
      <c r="K917" s="3">
        <v>44344</v>
      </c>
      <c r="L917">
        <v>6781</v>
      </c>
      <c r="M917" t="s">
        <v>2072</v>
      </c>
    </row>
    <row r="918" spans="1:13" x14ac:dyDescent="0.3">
      <c r="A918" t="s">
        <v>2073</v>
      </c>
      <c r="B918" t="s">
        <v>423</v>
      </c>
      <c r="C918">
        <v>10.75</v>
      </c>
      <c r="D918">
        <v>11.7</v>
      </c>
      <c r="E918">
        <v>10.75</v>
      </c>
      <c r="F918">
        <v>11.5</v>
      </c>
      <c r="G918">
        <v>11.5</v>
      </c>
      <c r="H918">
        <v>11.3</v>
      </c>
      <c r="I918">
        <v>19058</v>
      </c>
      <c r="J918">
        <v>216758.1</v>
      </c>
      <c r="K918" s="3">
        <v>44344</v>
      </c>
      <c r="L918">
        <v>64</v>
      </c>
      <c r="M918" t="s">
        <v>2074</v>
      </c>
    </row>
    <row r="919" spans="1:13" x14ac:dyDescent="0.3">
      <c r="A919" t="s">
        <v>2075</v>
      </c>
      <c r="B919" t="s">
        <v>423</v>
      </c>
      <c r="C919">
        <v>5.25</v>
      </c>
      <c r="D919">
        <v>5.25</v>
      </c>
      <c r="E919">
        <v>5.05</v>
      </c>
      <c r="F919">
        <v>5.15</v>
      </c>
      <c r="G919">
        <v>5.2</v>
      </c>
      <c r="H919">
        <v>5.0999999999999996</v>
      </c>
      <c r="I919">
        <v>41529</v>
      </c>
      <c r="J919">
        <v>213993.25</v>
      </c>
      <c r="K919" s="3">
        <v>44344</v>
      </c>
      <c r="L919">
        <v>83</v>
      </c>
      <c r="M919" t="s">
        <v>2076</v>
      </c>
    </row>
    <row r="920" spans="1:13" x14ac:dyDescent="0.3">
      <c r="A920" t="s">
        <v>2077</v>
      </c>
      <c r="B920" t="s">
        <v>411</v>
      </c>
      <c r="C920">
        <v>2810</v>
      </c>
      <c r="D920">
        <v>2835.1</v>
      </c>
      <c r="E920">
        <v>2786.05</v>
      </c>
      <c r="F920">
        <v>2808.2</v>
      </c>
      <c r="G920">
        <v>2803</v>
      </c>
      <c r="H920">
        <v>2805.35</v>
      </c>
      <c r="I920">
        <v>20284</v>
      </c>
      <c r="J920">
        <v>56955021.399999999</v>
      </c>
      <c r="K920" s="3">
        <v>44344</v>
      </c>
      <c r="L920">
        <v>3945</v>
      </c>
      <c r="M920" t="s">
        <v>2078</v>
      </c>
    </row>
    <row r="921" spans="1:13" x14ac:dyDescent="0.3">
      <c r="A921" t="s">
        <v>2079</v>
      </c>
      <c r="B921" t="s">
        <v>411</v>
      </c>
      <c r="C921">
        <v>178.6</v>
      </c>
      <c r="D921">
        <v>179.9</v>
      </c>
      <c r="E921">
        <v>176</v>
      </c>
      <c r="F921">
        <v>176.85</v>
      </c>
      <c r="G921">
        <v>176.8</v>
      </c>
      <c r="H921">
        <v>175.6</v>
      </c>
      <c r="I921">
        <v>127271</v>
      </c>
      <c r="J921">
        <v>22635399.149999999</v>
      </c>
      <c r="K921" s="3">
        <v>44344</v>
      </c>
      <c r="L921">
        <v>4345</v>
      </c>
      <c r="M921" t="s">
        <v>2080</v>
      </c>
    </row>
    <row r="922" spans="1:13" x14ac:dyDescent="0.3">
      <c r="A922" t="s">
        <v>2081</v>
      </c>
      <c r="B922" t="s">
        <v>411</v>
      </c>
      <c r="C922">
        <v>545.35</v>
      </c>
      <c r="D922">
        <v>563.9</v>
      </c>
      <c r="E922">
        <v>530.35</v>
      </c>
      <c r="F922">
        <v>537.65</v>
      </c>
      <c r="G922">
        <v>534</v>
      </c>
      <c r="H922">
        <v>551.1</v>
      </c>
      <c r="I922">
        <v>1071458</v>
      </c>
      <c r="J922">
        <v>589360054.20000005</v>
      </c>
      <c r="K922" s="3">
        <v>44344</v>
      </c>
      <c r="L922">
        <v>26998</v>
      </c>
      <c r="M922" t="s">
        <v>2082</v>
      </c>
    </row>
    <row r="923" spans="1:13" x14ac:dyDescent="0.3">
      <c r="A923" t="s">
        <v>2083</v>
      </c>
      <c r="B923" t="s">
        <v>411</v>
      </c>
      <c r="C923">
        <v>155</v>
      </c>
      <c r="D923">
        <v>155.25</v>
      </c>
      <c r="E923">
        <v>151.05000000000001</v>
      </c>
      <c r="F923">
        <v>151.94999999999999</v>
      </c>
      <c r="G923">
        <v>152</v>
      </c>
      <c r="H923">
        <v>153.5</v>
      </c>
      <c r="I923">
        <v>792117</v>
      </c>
      <c r="J923">
        <v>121441026.45</v>
      </c>
      <c r="K923" s="3">
        <v>44344</v>
      </c>
      <c r="L923">
        <v>6376</v>
      </c>
      <c r="M923" t="s">
        <v>2084</v>
      </c>
    </row>
    <row r="924" spans="1:13" x14ac:dyDescent="0.3">
      <c r="A924" t="s">
        <v>2085</v>
      </c>
      <c r="B924" t="s">
        <v>411</v>
      </c>
      <c r="C924">
        <v>129.5</v>
      </c>
      <c r="D924">
        <v>130.65</v>
      </c>
      <c r="E924">
        <v>126.25</v>
      </c>
      <c r="F924">
        <v>127</v>
      </c>
      <c r="G924">
        <v>126.9</v>
      </c>
      <c r="H924">
        <v>128.5</v>
      </c>
      <c r="I924">
        <v>1560588</v>
      </c>
      <c r="J924">
        <v>200263915.15000001</v>
      </c>
      <c r="K924" s="3">
        <v>44344</v>
      </c>
      <c r="L924">
        <v>15201</v>
      </c>
      <c r="M924" t="s">
        <v>2086</v>
      </c>
    </row>
    <row r="925" spans="1:13" x14ac:dyDescent="0.3">
      <c r="A925" t="s">
        <v>2087</v>
      </c>
      <c r="B925" t="s">
        <v>411</v>
      </c>
      <c r="C925">
        <v>46.8</v>
      </c>
      <c r="D925">
        <v>48.6</v>
      </c>
      <c r="E925">
        <v>45.3</v>
      </c>
      <c r="F925">
        <v>47.05</v>
      </c>
      <c r="G925">
        <v>46.8</v>
      </c>
      <c r="H925">
        <v>46.8</v>
      </c>
      <c r="I925">
        <v>74912</v>
      </c>
      <c r="J925">
        <v>3539232.8</v>
      </c>
      <c r="K925" s="3">
        <v>44344</v>
      </c>
      <c r="L925">
        <v>660</v>
      </c>
      <c r="M925" t="s">
        <v>2088</v>
      </c>
    </row>
    <row r="926" spans="1:13" x14ac:dyDescent="0.3">
      <c r="A926" t="s">
        <v>2089</v>
      </c>
      <c r="B926" t="s">
        <v>411</v>
      </c>
      <c r="C926">
        <v>112</v>
      </c>
      <c r="D926">
        <v>114.25</v>
      </c>
      <c r="E926">
        <v>109.05</v>
      </c>
      <c r="F926">
        <v>110.7</v>
      </c>
      <c r="G926">
        <v>111.4</v>
      </c>
      <c r="H926">
        <v>111.8</v>
      </c>
      <c r="I926">
        <v>361406</v>
      </c>
      <c r="J926">
        <v>40619801.450000003</v>
      </c>
      <c r="K926" s="3">
        <v>44344</v>
      </c>
      <c r="L926">
        <v>10420</v>
      </c>
      <c r="M926" t="s">
        <v>2090</v>
      </c>
    </row>
    <row r="927" spans="1:13" x14ac:dyDescent="0.3">
      <c r="A927" t="s">
        <v>2091</v>
      </c>
      <c r="B927" t="s">
        <v>411</v>
      </c>
      <c r="C927">
        <v>88.2</v>
      </c>
      <c r="D927">
        <v>90.75</v>
      </c>
      <c r="E927">
        <v>87.55</v>
      </c>
      <c r="F927">
        <v>87.95</v>
      </c>
      <c r="G927">
        <v>88.25</v>
      </c>
      <c r="H927">
        <v>87.5</v>
      </c>
      <c r="I927">
        <v>6675972</v>
      </c>
      <c r="J927">
        <v>598146832.54999995</v>
      </c>
      <c r="K927" s="3">
        <v>44344</v>
      </c>
      <c r="L927">
        <v>30826</v>
      </c>
      <c r="M927" t="s">
        <v>2092</v>
      </c>
    </row>
    <row r="928" spans="1:13" x14ac:dyDescent="0.3">
      <c r="A928" t="s">
        <v>2093</v>
      </c>
      <c r="B928" t="s">
        <v>411</v>
      </c>
      <c r="C928">
        <v>2.8</v>
      </c>
      <c r="D928">
        <v>2.8</v>
      </c>
      <c r="E928">
        <v>2.65</v>
      </c>
      <c r="F928">
        <v>2.7</v>
      </c>
      <c r="G928">
        <v>2.65</v>
      </c>
      <c r="H928">
        <v>2.75</v>
      </c>
      <c r="I928">
        <v>1098669</v>
      </c>
      <c r="J928">
        <v>2959876.35</v>
      </c>
      <c r="K928" s="3">
        <v>44344</v>
      </c>
      <c r="L928">
        <v>852</v>
      </c>
      <c r="M928" t="s">
        <v>2094</v>
      </c>
    </row>
    <row r="929" spans="1:13" x14ac:dyDescent="0.3">
      <c r="A929" t="s">
        <v>2095</v>
      </c>
      <c r="B929" t="s">
        <v>411</v>
      </c>
      <c r="C929">
        <v>191.8</v>
      </c>
      <c r="D929">
        <v>194</v>
      </c>
      <c r="E929">
        <v>186.2</v>
      </c>
      <c r="F929">
        <v>187</v>
      </c>
      <c r="G929">
        <v>186.3</v>
      </c>
      <c r="H929">
        <v>191.8</v>
      </c>
      <c r="I929">
        <v>35078</v>
      </c>
      <c r="J929">
        <v>6627744.9000000004</v>
      </c>
      <c r="K929" s="3">
        <v>44344</v>
      </c>
      <c r="L929">
        <v>1082</v>
      </c>
      <c r="M929" t="s">
        <v>2096</v>
      </c>
    </row>
    <row r="930" spans="1:13" x14ac:dyDescent="0.3">
      <c r="A930" t="s">
        <v>2097</v>
      </c>
      <c r="B930" t="s">
        <v>411</v>
      </c>
      <c r="C930">
        <v>8.85</v>
      </c>
      <c r="D930">
        <v>9</v>
      </c>
      <c r="E930">
        <v>8.1</v>
      </c>
      <c r="F930">
        <v>8.35</v>
      </c>
      <c r="G930">
        <v>8.4</v>
      </c>
      <c r="H930">
        <v>8.75</v>
      </c>
      <c r="I930">
        <v>26616860</v>
      </c>
      <c r="J930">
        <v>224876510.05000001</v>
      </c>
      <c r="K930" s="3">
        <v>44344</v>
      </c>
      <c r="L930">
        <v>29164</v>
      </c>
      <c r="M930" t="s">
        <v>2098</v>
      </c>
    </row>
    <row r="931" spans="1:13" x14ac:dyDescent="0.3">
      <c r="A931" t="s">
        <v>2099</v>
      </c>
      <c r="B931" t="s">
        <v>411</v>
      </c>
      <c r="C931">
        <v>2.2000000000000002</v>
      </c>
      <c r="D931">
        <v>2.2000000000000002</v>
      </c>
      <c r="E931">
        <v>2.2000000000000002</v>
      </c>
      <c r="F931">
        <v>2.2000000000000002</v>
      </c>
      <c r="G931">
        <v>2.2000000000000002</v>
      </c>
      <c r="H931">
        <v>2.1</v>
      </c>
      <c r="I931">
        <v>3521914</v>
      </c>
      <c r="J931">
        <v>7748210.7999999998</v>
      </c>
      <c r="K931" s="3">
        <v>44344</v>
      </c>
      <c r="L931">
        <v>529</v>
      </c>
      <c r="M931" t="s">
        <v>2100</v>
      </c>
    </row>
    <row r="932" spans="1:13" x14ac:dyDescent="0.3">
      <c r="A932" t="s">
        <v>2101</v>
      </c>
      <c r="B932" t="s">
        <v>411</v>
      </c>
      <c r="C932">
        <v>3.95</v>
      </c>
      <c r="D932">
        <v>3.95</v>
      </c>
      <c r="E932">
        <v>3.8</v>
      </c>
      <c r="F932">
        <v>3.9</v>
      </c>
      <c r="G932">
        <v>3.9</v>
      </c>
      <c r="H932">
        <v>3.95</v>
      </c>
      <c r="I932">
        <v>30977555</v>
      </c>
      <c r="J932">
        <v>120055261.05</v>
      </c>
      <c r="K932" s="3">
        <v>44344</v>
      </c>
      <c r="L932">
        <v>20192</v>
      </c>
      <c r="M932" t="s">
        <v>2102</v>
      </c>
    </row>
    <row r="933" spans="1:13" x14ac:dyDescent="0.3">
      <c r="A933" t="s">
        <v>2103</v>
      </c>
      <c r="B933" t="s">
        <v>411</v>
      </c>
      <c r="C933">
        <v>92.15</v>
      </c>
      <c r="D933">
        <v>97</v>
      </c>
      <c r="E933">
        <v>91.65</v>
      </c>
      <c r="F933">
        <v>92.55</v>
      </c>
      <c r="G933">
        <v>92.25</v>
      </c>
      <c r="H933">
        <v>91.4</v>
      </c>
      <c r="I933">
        <v>2999239</v>
      </c>
      <c r="J933">
        <v>279850215</v>
      </c>
      <c r="K933" s="3">
        <v>44344</v>
      </c>
      <c r="L933">
        <v>15234</v>
      </c>
      <c r="M933" t="s">
        <v>2104</v>
      </c>
    </row>
    <row r="934" spans="1:13" x14ac:dyDescent="0.3">
      <c r="A934" t="s">
        <v>2105</v>
      </c>
      <c r="B934" t="s">
        <v>411</v>
      </c>
      <c r="C934">
        <v>177.8</v>
      </c>
      <c r="D934">
        <v>182.7</v>
      </c>
      <c r="E934">
        <v>175.75</v>
      </c>
      <c r="F934">
        <v>176.05</v>
      </c>
      <c r="G934">
        <v>176</v>
      </c>
      <c r="H934">
        <v>175.75</v>
      </c>
      <c r="I934">
        <v>584991</v>
      </c>
      <c r="J934">
        <v>104483878.90000001</v>
      </c>
      <c r="K934" s="3">
        <v>44344</v>
      </c>
      <c r="L934">
        <v>6106</v>
      </c>
      <c r="M934" t="s">
        <v>2106</v>
      </c>
    </row>
    <row r="935" spans="1:13" x14ac:dyDescent="0.3">
      <c r="A935" t="s">
        <v>154</v>
      </c>
      <c r="B935" t="s">
        <v>411</v>
      </c>
      <c r="C935">
        <v>116.6</v>
      </c>
      <c r="D935">
        <v>118.5</v>
      </c>
      <c r="E935">
        <v>115.25</v>
      </c>
      <c r="F935">
        <v>116.15</v>
      </c>
      <c r="G935">
        <v>115.9</v>
      </c>
      <c r="H935">
        <v>115.7</v>
      </c>
      <c r="I935">
        <v>3652280</v>
      </c>
      <c r="J935">
        <v>428069460.35000002</v>
      </c>
      <c r="K935" s="3">
        <v>44344</v>
      </c>
      <c r="L935">
        <v>18821</v>
      </c>
      <c r="M935" t="s">
        <v>2107</v>
      </c>
    </row>
    <row r="936" spans="1:13" x14ac:dyDescent="0.3">
      <c r="A936" t="s">
        <v>2108</v>
      </c>
      <c r="B936" t="s">
        <v>411</v>
      </c>
      <c r="C936">
        <v>4534</v>
      </c>
      <c r="D936">
        <v>4649</v>
      </c>
      <c r="E936">
        <v>4400.1499999999996</v>
      </c>
      <c r="F936">
        <v>4585.3999999999996</v>
      </c>
      <c r="G936">
        <v>4595</v>
      </c>
      <c r="H936">
        <v>4446.2</v>
      </c>
      <c r="I936">
        <v>4980</v>
      </c>
      <c r="J936">
        <v>22773489.949999999</v>
      </c>
      <c r="K936" s="3">
        <v>44344</v>
      </c>
      <c r="L936">
        <v>877</v>
      </c>
      <c r="M936" t="s">
        <v>2109</v>
      </c>
    </row>
    <row r="937" spans="1:13" x14ac:dyDescent="0.3">
      <c r="A937" t="s">
        <v>2110</v>
      </c>
      <c r="B937" t="s">
        <v>411</v>
      </c>
      <c r="C937">
        <v>55.25</v>
      </c>
      <c r="D937">
        <v>55.9</v>
      </c>
      <c r="E937">
        <v>51.55</v>
      </c>
      <c r="F937">
        <v>52.25</v>
      </c>
      <c r="G937">
        <v>51.95</v>
      </c>
      <c r="H937">
        <v>53.5</v>
      </c>
      <c r="I937">
        <v>1986108</v>
      </c>
      <c r="J937">
        <v>108095120.5</v>
      </c>
      <c r="K937" s="3">
        <v>44344</v>
      </c>
      <c r="L937">
        <v>4944</v>
      </c>
      <c r="M937" t="s">
        <v>2111</v>
      </c>
    </row>
    <row r="938" spans="1:13" x14ac:dyDescent="0.3">
      <c r="A938" t="s">
        <v>144</v>
      </c>
      <c r="B938" t="s">
        <v>411</v>
      </c>
      <c r="C938">
        <v>697.8</v>
      </c>
      <c r="D938">
        <v>708.8</v>
      </c>
      <c r="E938">
        <v>686.2</v>
      </c>
      <c r="F938">
        <v>689.8</v>
      </c>
      <c r="G938">
        <v>690.25</v>
      </c>
      <c r="H938">
        <v>681.85</v>
      </c>
      <c r="I938">
        <v>12698590</v>
      </c>
      <c r="J938">
        <v>8867915889.8500004</v>
      </c>
      <c r="K938" s="3">
        <v>44344</v>
      </c>
      <c r="L938">
        <v>165575</v>
      </c>
      <c r="M938" t="s">
        <v>2112</v>
      </c>
    </row>
    <row r="939" spans="1:13" x14ac:dyDescent="0.3">
      <c r="A939" t="s">
        <v>2113</v>
      </c>
      <c r="B939" t="s">
        <v>411</v>
      </c>
      <c r="C939">
        <v>117</v>
      </c>
      <c r="D939">
        <v>117</v>
      </c>
      <c r="E939">
        <v>108</v>
      </c>
      <c r="F939">
        <v>109.5</v>
      </c>
      <c r="G939">
        <v>108.75</v>
      </c>
      <c r="H939">
        <v>114.6</v>
      </c>
      <c r="I939">
        <v>1084134</v>
      </c>
      <c r="J939">
        <v>122047213.55</v>
      </c>
      <c r="K939" s="3">
        <v>44344</v>
      </c>
      <c r="L939">
        <v>13335</v>
      </c>
      <c r="M939" t="s">
        <v>2114</v>
      </c>
    </row>
    <row r="940" spans="1:13" x14ac:dyDescent="0.3">
      <c r="A940" t="s">
        <v>168</v>
      </c>
      <c r="B940" t="s">
        <v>411</v>
      </c>
      <c r="C940">
        <v>3107.4</v>
      </c>
      <c r="D940">
        <v>3159.45</v>
      </c>
      <c r="E940">
        <v>3092.3</v>
      </c>
      <c r="F940">
        <v>3120.6</v>
      </c>
      <c r="G940">
        <v>3118.1</v>
      </c>
      <c r="H940">
        <v>3096.3</v>
      </c>
      <c r="I940">
        <v>386469</v>
      </c>
      <c r="J940">
        <v>1207680957.8</v>
      </c>
      <c r="K940" s="3">
        <v>44344</v>
      </c>
      <c r="L940">
        <v>23635</v>
      </c>
      <c r="M940" t="s">
        <v>2115</v>
      </c>
    </row>
    <row r="941" spans="1:13" x14ac:dyDescent="0.3">
      <c r="A941" t="s">
        <v>2116</v>
      </c>
      <c r="B941" t="s">
        <v>411</v>
      </c>
      <c r="C941">
        <v>287</v>
      </c>
      <c r="D941">
        <v>289.89999999999998</v>
      </c>
      <c r="E941">
        <v>281</v>
      </c>
      <c r="F941">
        <v>282.14999999999998</v>
      </c>
      <c r="G941">
        <v>281.05</v>
      </c>
      <c r="H941">
        <v>285.64999999999998</v>
      </c>
      <c r="I941">
        <v>31999</v>
      </c>
      <c r="J941">
        <v>9128020.75</v>
      </c>
      <c r="K941" s="3">
        <v>44344</v>
      </c>
      <c r="L941">
        <v>1530</v>
      </c>
      <c r="M941" t="s">
        <v>2117</v>
      </c>
    </row>
    <row r="942" spans="1:13" x14ac:dyDescent="0.3">
      <c r="A942" t="s">
        <v>2118</v>
      </c>
      <c r="B942" t="s">
        <v>411</v>
      </c>
      <c r="C942">
        <v>482</v>
      </c>
      <c r="D942">
        <v>495</v>
      </c>
      <c r="E942">
        <v>478.2</v>
      </c>
      <c r="F942">
        <v>483.9</v>
      </c>
      <c r="G942">
        <v>481</v>
      </c>
      <c r="H942">
        <v>477.05</v>
      </c>
      <c r="I942">
        <v>576746</v>
      </c>
      <c r="J942">
        <v>281315484.19999999</v>
      </c>
      <c r="K942" s="3">
        <v>44344</v>
      </c>
      <c r="L942">
        <v>13352</v>
      </c>
      <c r="M942" t="s">
        <v>2119</v>
      </c>
    </row>
    <row r="943" spans="1:13" x14ac:dyDescent="0.3">
      <c r="A943" t="s">
        <v>2120</v>
      </c>
      <c r="B943" t="s">
        <v>411</v>
      </c>
      <c r="C943">
        <v>885.75</v>
      </c>
      <c r="D943">
        <v>899.95</v>
      </c>
      <c r="E943">
        <v>874.95</v>
      </c>
      <c r="F943">
        <v>881.6</v>
      </c>
      <c r="G943">
        <v>879</v>
      </c>
      <c r="H943">
        <v>887.3</v>
      </c>
      <c r="I943">
        <v>190811</v>
      </c>
      <c r="J943">
        <v>169068484.05000001</v>
      </c>
      <c r="K943" s="3">
        <v>44344</v>
      </c>
      <c r="L943">
        <v>10143</v>
      </c>
      <c r="M943" t="s">
        <v>2121</v>
      </c>
    </row>
    <row r="944" spans="1:13" x14ac:dyDescent="0.3">
      <c r="A944" t="s">
        <v>2122</v>
      </c>
      <c r="B944" t="s">
        <v>411</v>
      </c>
      <c r="C944">
        <v>7.25</v>
      </c>
      <c r="D944">
        <v>7.25</v>
      </c>
      <c r="E944">
        <v>6.7</v>
      </c>
      <c r="F944">
        <v>6.95</v>
      </c>
      <c r="G944">
        <v>6.95</v>
      </c>
      <c r="H944">
        <v>7.05</v>
      </c>
      <c r="I944">
        <v>3281140</v>
      </c>
      <c r="J944">
        <v>22502704.949999999</v>
      </c>
      <c r="K944" s="3">
        <v>44344</v>
      </c>
      <c r="L944">
        <v>3155</v>
      </c>
      <c r="M944" t="s">
        <v>2123</v>
      </c>
    </row>
    <row r="945" spans="1:13" x14ac:dyDescent="0.3">
      <c r="A945" t="s">
        <v>2124</v>
      </c>
      <c r="B945" t="s">
        <v>411</v>
      </c>
      <c r="C945">
        <v>396</v>
      </c>
      <c r="D945">
        <v>396.88</v>
      </c>
      <c r="E945">
        <v>391.25</v>
      </c>
      <c r="F945">
        <v>391.68</v>
      </c>
      <c r="G945">
        <v>391.25</v>
      </c>
      <c r="H945">
        <v>391.54</v>
      </c>
      <c r="I945">
        <v>54215</v>
      </c>
      <c r="J945">
        <v>21295282.41</v>
      </c>
      <c r="K945" s="3">
        <v>44344</v>
      </c>
      <c r="L945">
        <v>4007</v>
      </c>
      <c r="M945" t="s">
        <v>2125</v>
      </c>
    </row>
    <row r="946" spans="1:13" x14ac:dyDescent="0.3">
      <c r="A946" t="s">
        <v>2126</v>
      </c>
      <c r="B946" t="s">
        <v>411</v>
      </c>
      <c r="C946">
        <v>870</v>
      </c>
      <c r="D946">
        <v>941.55</v>
      </c>
      <c r="E946">
        <v>860.65</v>
      </c>
      <c r="F946">
        <v>922.05</v>
      </c>
      <c r="G946">
        <v>915</v>
      </c>
      <c r="H946">
        <v>863.3</v>
      </c>
      <c r="I946">
        <v>11481700</v>
      </c>
      <c r="J946">
        <v>10444612998.75</v>
      </c>
      <c r="K946" s="3">
        <v>44344</v>
      </c>
      <c r="L946">
        <v>260815</v>
      </c>
      <c r="M946" t="s">
        <v>2127</v>
      </c>
    </row>
    <row r="947" spans="1:13" x14ac:dyDescent="0.3">
      <c r="A947" t="s">
        <v>2128</v>
      </c>
      <c r="B947" t="s">
        <v>411</v>
      </c>
      <c r="C947">
        <v>159</v>
      </c>
      <c r="D947">
        <v>159.5</v>
      </c>
      <c r="E947">
        <v>157</v>
      </c>
      <c r="F947">
        <v>158.30000000000001</v>
      </c>
      <c r="G947">
        <v>158.5</v>
      </c>
      <c r="H947">
        <v>156.9</v>
      </c>
      <c r="I947">
        <v>1174557</v>
      </c>
      <c r="J947">
        <v>186047542.44999999</v>
      </c>
      <c r="K947" s="3">
        <v>44344</v>
      </c>
      <c r="L947">
        <v>10404</v>
      </c>
      <c r="M947" t="s">
        <v>2129</v>
      </c>
    </row>
    <row r="948" spans="1:13" x14ac:dyDescent="0.3">
      <c r="A948" t="s">
        <v>2130</v>
      </c>
      <c r="B948" t="s">
        <v>756</v>
      </c>
      <c r="C948">
        <v>4.5</v>
      </c>
      <c r="D948">
        <v>4.7</v>
      </c>
      <c r="E948">
        <v>4.3499999999999996</v>
      </c>
      <c r="F948">
        <v>4.4000000000000004</v>
      </c>
      <c r="G948">
        <v>4.4000000000000004</v>
      </c>
      <c r="H948">
        <v>4.55</v>
      </c>
      <c r="I948">
        <v>83035</v>
      </c>
      <c r="J948">
        <v>375116.95</v>
      </c>
      <c r="K948" s="3">
        <v>44344</v>
      </c>
      <c r="L948">
        <v>57</v>
      </c>
      <c r="M948" t="s">
        <v>2131</v>
      </c>
    </row>
    <row r="949" spans="1:13" x14ac:dyDescent="0.3">
      <c r="A949" t="s">
        <v>2132</v>
      </c>
      <c r="B949" t="s">
        <v>411</v>
      </c>
      <c r="C949">
        <v>196.3</v>
      </c>
      <c r="D949">
        <v>205</v>
      </c>
      <c r="E949">
        <v>193.3</v>
      </c>
      <c r="F949">
        <v>195.95</v>
      </c>
      <c r="G949">
        <v>193.3</v>
      </c>
      <c r="H949">
        <v>194.75</v>
      </c>
      <c r="I949">
        <v>176585</v>
      </c>
      <c r="J949">
        <v>35088563.200000003</v>
      </c>
      <c r="K949" s="3">
        <v>44344</v>
      </c>
      <c r="L949">
        <v>7836</v>
      </c>
      <c r="M949" t="s">
        <v>2133</v>
      </c>
    </row>
    <row r="950" spans="1:13" x14ac:dyDescent="0.3">
      <c r="A950" t="s">
        <v>2134</v>
      </c>
      <c r="B950" t="s">
        <v>411</v>
      </c>
      <c r="C950">
        <v>963.6</v>
      </c>
      <c r="D950">
        <v>963.6</v>
      </c>
      <c r="E950">
        <v>950</v>
      </c>
      <c r="F950">
        <v>955.1</v>
      </c>
      <c r="G950">
        <v>956</v>
      </c>
      <c r="H950">
        <v>958.6</v>
      </c>
      <c r="I950">
        <v>66045</v>
      </c>
      <c r="J950">
        <v>63001903.5</v>
      </c>
      <c r="K950" s="3">
        <v>44344</v>
      </c>
      <c r="L950">
        <v>3510</v>
      </c>
      <c r="M950" t="s">
        <v>2135</v>
      </c>
    </row>
    <row r="951" spans="1:13" x14ac:dyDescent="0.3">
      <c r="A951" t="s">
        <v>2136</v>
      </c>
      <c r="B951" t="s">
        <v>411</v>
      </c>
      <c r="C951">
        <v>242.3</v>
      </c>
      <c r="D951">
        <v>250.5</v>
      </c>
      <c r="E951">
        <v>241</v>
      </c>
      <c r="F951">
        <v>242.45</v>
      </c>
      <c r="G951">
        <v>241.6</v>
      </c>
      <c r="H951">
        <v>245.9</v>
      </c>
      <c r="I951">
        <v>14072</v>
      </c>
      <c r="J951">
        <v>3447120.5</v>
      </c>
      <c r="K951" s="3">
        <v>44344</v>
      </c>
      <c r="L951">
        <v>965</v>
      </c>
      <c r="M951" t="s">
        <v>2137</v>
      </c>
    </row>
    <row r="952" spans="1:13" x14ac:dyDescent="0.3">
      <c r="A952" t="s">
        <v>2138</v>
      </c>
      <c r="B952" t="s">
        <v>411</v>
      </c>
      <c r="C952">
        <v>428.85</v>
      </c>
      <c r="D952">
        <v>429.45</v>
      </c>
      <c r="E952">
        <v>420</v>
      </c>
      <c r="F952">
        <v>423.65</v>
      </c>
      <c r="G952">
        <v>425</v>
      </c>
      <c r="H952">
        <v>426.9</v>
      </c>
      <c r="I952">
        <v>270889</v>
      </c>
      <c r="J952">
        <v>114769365.8</v>
      </c>
      <c r="K952" s="3">
        <v>44344</v>
      </c>
      <c r="L952">
        <v>12576</v>
      </c>
      <c r="M952" t="s">
        <v>2139</v>
      </c>
    </row>
    <row r="953" spans="1:13" x14ac:dyDescent="0.3">
      <c r="A953" t="s">
        <v>2140</v>
      </c>
      <c r="B953" t="s">
        <v>423</v>
      </c>
      <c r="C953">
        <v>192</v>
      </c>
      <c r="D953">
        <v>200.7</v>
      </c>
      <c r="E953">
        <v>191</v>
      </c>
      <c r="F953">
        <v>193.05</v>
      </c>
      <c r="G953">
        <v>194</v>
      </c>
      <c r="H953">
        <v>195</v>
      </c>
      <c r="I953">
        <v>1653</v>
      </c>
      <c r="J953">
        <v>320365.45</v>
      </c>
      <c r="K953" s="3">
        <v>44344</v>
      </c>
      <c r="L953">
        <v>37</v>
      </c>
      <c r="M953" t="s">
        <v>2141</v>
      </c>
    </row>
    <row r="954" spans="1:13" x14ac:dyDescent="0.3">
      <c r="A954" t="s">
        <v>2142</v>
      </c>
      <c r="B954" t="s">
        <v>411</v>
      </c>
      <c r="C954">
        <v>69.8</v>
      </c>
      <c r="D954">
        <v>70</v>
      </c>
      <c r="E954">
        <v>67.5</v>
      </c>
      <c r="F954">
        <v>67.900000000000006</v>
      </c>
      <c r="G954">
        <v>67.8</v>
      </c>
      <c r="H954">
        <v>68.5</v>
      </c>
      <c r="I954">
        <v>4577224</v>
      </c>
      <c r="J954">
        <v>314618767</v>
      </c>
      <c r="K954" s="3">
        <v>44344</v>
      </c>
      <c r="L954">
        <v>26534</v>
      </c>
      <c r="M954" t="s">
        <v>2143</v>
      </c>
    </row>
    <row r="955" spans="1:13" x14ac:dyDescent="0.3">
      <c r="A955" t="s">
        <v>2144</v>
      </c>
      <c r="B955" t="s">
        <v>411</v>
      </c>
      <c r="C955">
        <v>44.8</v>
      </c>
      <c r="D955">
        <v>45.8</v>
      </c>
      <c r="E955">
        <v>42.1</v>
      </c>
      <c r="F955">
        <v>42.55</v>
      </c>
      <c r="G955">
        <v>42.95</v>
      </c>
      <c r="H955">
        <v>44.65</v>
      </c>
      <c r="I955">
        <v>243020</v>
      </c>
      <c r="J955">
        <v>10616205.15</v>
      </c>
      <c r="K955" s="3">
        <v>44344</v>
      </c>
      <c r="L955">
        <v>2176</v>
      </c>
      <c r="M955" t="s">
        <v>2145</v>
      </c>
    </row>
    <row r="956" spans="1:13" x14ac:dyDescent="0.3">
      <c r="A956" t="s">
        <v>2146</v>
      </c>
      <c r="B956" t="s">
        <v>411</v>
      </c>
      <c r="C956">
        <v>151.25</v>
      </c>
      <c r="D956">
        <v>153</v>
      </c>
      <c r="E956">
        <v>149.5</v>
      </c>
      <c r="F956">
        <v>150.6</v>
      </c>
      <c r="G956">
        <v>150.94999999999999</v>
      </c>
      <c r="H956">
        <v>149.15</v>
      </c>
      <c r="I956">
        <v>56270</v>
      </c>
      <c r="J956">
        <v>8524231.9000000004</v>
      </c>
      <c r="K956" s="3">
        <v>44344</v>
      </c>
      <c r="L956">
        <v>1840</v>
      </c>
      <c r="M956" t="s">
        <v>2147</v>
      </c>
    </row>
    <row r="957" spans="1:13" x14ac:dyDescent="0.3">
      <c r="A957" t="s">
        <v>2148</v>
      </c>
      <c r="B957" t="s">
        <v>411</v>
      </c>
      <c r="C957">
        <v>4.8</v>
      </c>
      <c r="D957">
        <v>5.15</v>
      </c>
      <c r="E957">
        <v>4.8</v>
      </c>
      <c r="F957">
        <v>5.15</v>
      </c>
      <c r="G957">
        <v>5.15</v>
      </c>
      <c r="H957">
        <v>4.7</v>
      </c>
      <c r="I957">
        <v>105563</v>
      </c>
      <c r="J957">
        <v>535704.75</v>
      </c>
      <c r="K957" s="3">
        <v>44344</v>
      </c>
      <c r="L957">
        <v>192</v>
      </c>
      <c r="M957" t="s">
        <v>2149</v>
      </c>
    </row>
    <row r="958" spans="1:13" x14ac:dyDescent="0.3">
      <c r="A958" t="s">
        <v>2150</v>
      </c>
      <c r="B958" t="s">
        <v>411</v>
      </c>
      <c r="C958">
        <v>142.9</v>
      </c>
      <c r="D958">
        <v>144.69999999999999</v>
      </c>
      <c r="E958">
        <v>133.35</v>
      </c>
      <c r="F958">
        <v>134.05000000000001</v>
      </c>
      <c r="G958">
        <v>133.35</v>
      </c>
      <c r="H958">
        <v>140.35</v>
      </c>
      <c r="I958">
        <v>125499</v>
      </c>
      <c r="J958">
        <v>17181127.850000001</v>
      </c>
      <c r="K958" s="3">
        <v>44344</v>
      </c>
      <c r="L958">
        <v>987</v>
      </c>
      <c r="M958" t="s">
        <v>2151</v>
      </c>
    </row>
    <row r="959" spans="1:13" x14ac:dyDescent="0.3">
      <c r="A959" t="s">
        <v>2152</v>
      </c>
      <c r="B959" t="s">
        <v>411</v>
      </c>
      <c r="C959">
        <v>244</v>
      </c>
      <c r="D959">
        <v>252</v>
      </c>
      <c r="E959">
        <v>233.45</v>
      </c>
      <c r="F959">
        <v>247.25</v>
      </c>
      <c r="G959">
        <v>245.3</v>
      </c>
      <c r="H959">
        <v>239.4</v>
      </c>
      <c r="I959">
        <v>166945</v>
      </c>
      <c r="J959">
        <v>40831462.75</v>
      </c>
      <c r="K959" s="3">
        <v>44344</v>
      </c>
      <c r="L959">
        <v>4725</v>
      </c>
      <c r="M959" t="s">
        <v>2153</v>
      </c>
    </row>
    <row r="960" spans="1:13" x14ac:dyDescent="0.3">
      <c r="A960" t="s">
        <v>175</v>
      </c>
      <c r="B960" t="s">
        <v>411</v>
      </c>
      <c r="C960">
        <v>589</v>
      </c>
      <c r="D960">
        <v>590</v>
      </c>
      <c r="E960">
        <v>568</v>
      </c>
      <c r="F960">
        <v>572.29999999999995</v>
      </c>
      <c r="G960">
        <v>570.95000000000005</v>
      </c>
      <c r="H960">
        <v>588.70000000000005</v>
      </c>
      <c r="I960">
        <v>605450</v>
      </c>
      <c r="J960">
        <v>348116380.25</v>
      </c>
      <c r="K960" s="3">
        <v>44344</v>
      </c>
      <c r="L960">
        <v>11150</v>
      </c>
      <c r="M960" t="s">
        <v>2154</v>
      </c>
    </row>
    <row r="961" spans="1:13" x14ac:dyDescent="0.3">
      <c r="A961" t="s">
        <v>2155</v>
      </c>
      <c r="B961" t="s">
        <v>423</v>
      </c>
      <c r="C961">
        <v>92</v>
      </c>
      <c r="D961">
        <v>92</v>
      </c>
      <c r="E961">
        <v>86</v>
      </c>
      <c r="F961">
        <v>90</v>
      </c>
      <c r="G961">
        <v>90</v>
      </c>
      <c r="H961">
        <v>89.7</v>
      </c>
      <c r="I961">
        <v>72</v>
      </c>
      <c r="J961">
        <v>6508.45</v>
      </c>
      <c r="K961" s="3">
        <v>44344</v>
      </c>
      <c r="L961">
        <v>8</v>
      </c>
      <c r="M961" t="s">
        <v>2156</v>
      </c>
    </row>
    <row r="962" spans="1:13" x14ac:dyDescent="0.3">
      <c r="A962" t="s">
        <v>2157</v>
      </c>
      <c r="B962" t="s">
        <v>411</v>
      </c>
      <c r="C962">
        <v>177.95</v>
      </c>
      <c r="D962">
        <v>180.5</v>
      </c>
      <c r="E962">
        <v>172.7</v>
      </c>
      <c r="F962">
        <v>175.75</v>
      </c>
      <c r="G962">
        <v>175.95</v>
      </c>
      <c r="H962">
        <v>176.2</v>
      </c>
      <c r="I962">
        <v>177458</v>
      </c>
      <c r="J962">
        <v>31215542.199999999</v>
      </c>
      <c r="K962" s="3">
        <v>44344</v>
      </c>
      <c r="L962">
        <v>1545</v>
      </c>
      <c r="M962" t="s">
        <v>2158</v>
      </c>
    </row>
    <row r="963" spans="1:13" x14ac:dyDescent="0.3">
      <c r="A963" t="s">
        <v>2159</v>
      </c>
      <c r="B963" t="s">
        <v>411</v>
      </c>
      <c r="C963">
        <v>15.25</v>
      </c>
      <c r="D963">
        <v>15.25</v>
      </c>
      <c r="E963">
        <v>14.55</v>
      </c>
      <c r="F963">
        <v>14.55</v>
      </c>
      <c r="G963">
        <v>14.55</v>
      </c>
      <c r="H963">
        <v>15.25</v>
      </c>
      <c r="I963">
        <v>5346</v>
      </c>
      <c r="J963">
        <v>80290.350000000006</v>
      </c>
      <c r="K963" s="3">
        <v>44344</v>
      </c>
      <c r="L963">
        <v>57</v>
      </c>
      <c r="M963" t="s">
        <v>2160</v>
      </c>
    </row>
    <row r="964" spans="1:13" x14ac:dyDescent="0.3">
      <c r="A964" t="s">
        <v>2161</v>
      </c>
      <c r="B964" t="s">
        <v>411</v>
      </c>
      <c r="C964">
        <v>59.6</v>
      </c>
      <c r="D964">
        <v>60.5</v>
      </c>
      <c r="E964">
        <v>57.1</v>
      </c>
      <c r="F964">
        <v>58.05</v>
      </c>
      <c r="G964">
        <v>58</v>
      </c>
      <c r="H964">
        <v>59.3</v>
      </c>
      <c r="I964">
        <v>3450385</v>
      </c>
      <c r="J964">
        <v>201948984.44999999</v>
      </c>
      <c r="K964" s="3">
        <v>44344</v>
      </c>
      <c r="L964">
        <v>13141</v>
      </c>
      <c r="M964" t="s">
        <v>2162</v>
      </c>
    </row>
    <row r="965" spans="1:13" x14ac:dyDescent="0.3">
      <c r="A965" t="s">
        <v>2163</v>
      </c>
      <c r="B965" t="s">
        <v>411</v>
      </c>
      <c r="C965">
        <v>1.45</v>
      </c>
      <c r="D965">
        <v>1.5</v>
      </c>
      <c r="E965">
        <v>1.45</v>
      </c>
      <c r="F965">
        <v>1.5</v>
      </c>
      <c r="G965">
        <v>1.5</v>
      </c>
      <c r="H965">
        <v>1.45</v>
      </c>
      <c r="I965">
        <v>650</v>
      </c>
      <c r="J965">
        <v>945</v>
      </c>
      <c r="K965" s="3">
        <v>44344</v>
      </c>
      <c r="L965">
        <v>5</v>
      </c>
      <c r="M965" t="s">
        <v>2164</v>
      </c>
    </row>
    <row r="966" spans="1:13" x14ac:dyDescent="0.3">
      <c r="A966" t="s">
        <v>2165</v>
      </c>
      <c r="B966" t="s">
        <v>411</v>
      </c>
      <c r="C966">
        <v>316.10000000000002</v>
      </c>
      <c r="D966">
        <v>331.05</v>
      </c>
      <c r="E966">
        <v>306.75</v>
      </c>
      <c r="F966">
        <v>311.95</v>
      </c>
      <c r="G966">
        <v>312.95</v>
      </c>
      <c r="H966">
        <v>315.55</v>
      </c>
      <c r="I966">
        <v>111845</v>
      </c>
      <c r="J966">
        <v>35847382.100000001</v>
      </c>
      <c r="K966" s="3">
        <v>44344</v>
      </c>
      <c r="L966">
        <v>5308</v>
      </c>
      <c r="M966" t="s">
        <v>2166</v>
      </c>
    </row>
    <row r="967" spans="1:13" x14ac:dyDescent="0.3">
      <c r="A967" t="s">
        <v>2167</v>
      </c>
      <c r="B967" t="s">
        <v>411</v>
      </c>
      <c r="C967">
        <v>106.1</v>
      </c>
      <c r="D967">
        <v>111</v>
      </c>
      <c r="E967">
        <v>106</v>
      </c>
      <c r="F967">
        <v>107.45</v>
      </c>
      <c r="G967">
        <v>107</v>
      </c>
      <c r="H967">
        <v>106.4</v>
      </c>
      <c r="I967">
        <v>768499</v>
      </c>
      <c r="J967">
        <v>82931929.950000003</v>
      </c>
      <c r="K967" s="3">
        <v>44344</v>
      </c>
      <c r="L967">
        <v>13773</v>
      </c>
      <c r="M967" t="s">
        <v>2168</v>
      </c>
    </row>
    <row r="968" spans="1:13" x14ac:dyDescent="0.3">
      <c r="A968" t="s">
        <v>2169</v>
      </c>
      <c r="B968" t="s">
        <v>411</v>
      </c>
      <c r="C968">
        <v>21.3</v>
      </c>
      <c r="D968">
        <v>21.35</v>
      </c>
      <c r="E968">
        <v>20.5</v>
      </c>
      <c r="F968">
        <v>20.65</v>
      </c>
      <c r="G968">
        <v>20.85</v>
      </c>
      <c r="H968">
        <v>21.1</v>
      </c>
      <c r="I968">
        <v>223297</v>
      </c>
      <c r="J968">
        <v>4656490.55</v>
      </c>
      <c r="K968" s="3">
        <v>44344</v>
      </c>
      <c r="L968">
        <v>940</v>
      </c>
      <c r="M968" t="s">
        <v>2170</v>
      </c>
    </row>
    <row r="969" spans="1:13" x14ac:dyDescent="0.3">
      <c r="A969" t="s">
        <v>2171</v>
      </c>
      <c r="B969" t="s">
        <v>411</v>
      </c>
      <c r="C969">
        <v>282.14999999999998</v>
      </c>
      <c r="D969">
        <v>286.5</v>
      </c>
      <c r="E969">
        <v>280.5</v>
      </c>
      <c r="F969">
        <v>282.14999999999998</v>
      </c>
      <c r="G969">
        <v>281.05</v>
      </c>
      <c r="H969">
        <v>283.60000000000002</v>
      </c>
      <c r="I969">
        <v>6059</v>
      </c>
      <c r="J969">
        <v>1719450.7</v>
      </c>
      <c r="K969" s="3">
        <v>44344</v>
      </c>
      <c r="L969">
        <v>179</v>
      </c>
      <c r="M969" t="s">
        <v>2172</v>
      </c>
    </row>
    <row r="970" spans="1:13" x14ac:dyDescent="0.3">
      <c r="A970" t="s">
        <v>226</v>
      </c>
      <c r="B970" t="s">
        <v>411</v>
      </c>
      <c r="C970">
        <v>430.2</v>
      </c>
      <c r="D970">
        <v>431.05</v>
      </c>
      <c r="E970">
        <v>412.2</v>
      </c>
      <c r="F970">
        <v>414.55</v>
      </c>
      <c r="G970">
        <v>414.4</v>
      </c>
      <c r="H970">
        <v>430.45</v>
      </c>
      <c r="I970">
        <v>171999</v>
      </c>
      <c r="J970">
        <v>72419204.450000003</v>
      </c>
      <c r="K970" s="3">
        <v>44344</v>
      </c>
      <c r="L970">
        <v>6640</v>
      </c>
      <c r="M970" t="s">
        <v>2173</v>
      </c>
    </row>
    <row r="971" spans="1:13" x14ac:dyDescent="0.3">
      <c r="A971" t="s">
        <v>2174</v>
      </c>
      <c r="B971" t="s">
        <v>423</v>
      </c>
      <c r="C971">
        <v>21.6</v>
      </c>
      <c r="D971">
        <v>21.6</v>
      </c>
      <c r="E971">
        <v>20</v>
      </c>
      <c r="F971">
        <v>21.55</v>
      </c>
      <c r="G971">
        <v>21.6</v>
      </c>
      <c r="H971">
        <v>20.6</v>
      </c>
      <c r="I971">
        <v>418682</v>
      </c>
      <c r="J971">
        <v>8875178</v>
      </c>
      <c r="K971" s="3">
        <v>44344</v>
      </c>
      <c r="L971">
        <v>1126</v>
      </c>
      <c r="M971" t="s">
        <v>2175</v>
      </c>
    </row>
    <row r="972" spans="1:13" x14ac:dyDescent="0.3">
      <c r="A972" t="s">
        <v>2176</v>
      </c>
      <c r="B972" t="s">
        <v>411</v>
      </c>
      <c r="C972">
        <v>21.55</v>
      </c>
      <c r="D972">
        <v>22.3</v>
      </c>
      <c r="E972">
        <v>21.2</v>
      </c>
      <c r="F972">
        <v>21.65</v>
      </c>
      <c r="G972">
        <v>21.8</v>
      </c>
      <c r="H972">
        <v>21.85</v>
      </c>
      <c r="I972">
        <v>16509</v>
      </c>
      <c r="J972">
        <v>360509.75</v>
      </c>
      <c r="K972" s="3">
        <v>44344</v>
      </c>
      <c r="L972">
        <v>152</v>
      </c>
      <c r="M972" t="s">
        <v>2177</v>
      </c>
    </row>
    <row r="973" spans="1:13" x14ac:dyDescent="0.3">
      <c r="A973" t="s">
        <v>2178</v>
      </c>
      <c r="B973" t="s">
        <v>411</v>
      </c>
      <c r="C973">
        <v>628.9</v>
      </c>
      <c r="D973">
        <v>645.5</v>
      </c>
      <c r="E973">
        <v>615</v>
      </c>
      <c r="F973">
        <v>623.1</v>
      </c>
      <c r="G973">
        <v>624.35</v>
      </c>
      <c r="H973">
        <v>623.6</v>
      </c>
      <c r="I973">
        <v>430542</v>
      </c>
      <c r="J973">
        <v>270117622.89999998</v>
      </c>
      <c r="K973" s="3">
        <v>44344</v>
      </c>
      <c r="L973">
        <v>15417</v>
      </c>
      <c r="M973" t="s">
        <v>2179</v>
      </c>
    </row>
    <row r="974" spans="1:13" x14ac:dyDescent="0.3">
      <c r="A974" t="s">
        <v>2180</v>
      </c>
      <c r="B974" t="s">
        <v>411</v>
      </c>
      <c r="C974">
        <v>75.400000000000006</v>
      </c>
      <c r="D974">
        <v>76.5</v>
      </c>
      <c r="E974">
        <v>74.05</v>
      </c>
      <c r="F974">
        <v>74.55</v>
      </c>
      <c r="G974">
        <v>74.2</v>
      </c>
      <c r="H974">
        <v>74.650000000000006</v>
      </c>
      <c r="I974">
        <v>1317411</v>
      </c>
      <c r="J974">
        <v>99192739.900000006</v>
      </c>
      <c r="K974" s="3">
        <v>44344</v>
      </c>
      <c r="L974">
        <v>6308</v>
      </c>
      <c r="M974" t="s">
        <v>2181</v>
      </c>
    </row>
    <row r="975" spans="1:13" x14ac:dyDescent="0.3">
      <c r="A975" t="s">
        <v>2182</v>
      </c>
      <c r="B975" t="s">
        <v>411</v>
      </c>
      <c r="C975">
        <v>1208.5</v>
      </c>
      <c r="D975">
        <v>1211.3499999999999</v>
      </c>
      <c r="E975">
        <v>1175.6500000000001</v>
      </c>
      <c r="F975">
        <v>1185.8499999999999</v>
      </c>
      <c r="G975">
        <v>1205.95</v>
      </c>
      <c r="H975">
        <v>1179.95</v>
      </c>
      <c r="I975">
        <v>8334</v>
      </c>
      <c r="J975">
        <v>9970565.3000000007</v>
      </c>
      <c r="K975" s="3">
        <v>44344</v>
      </c>
      <c r="L975">
        <v>1917</v>
      </c>
      <c r="M975" t="s">
        <v>2183</v>
      </c>
    </row>
    <row r="976" spans="1:13" x14ac:dyDescent="0.3">
      <c r="A976" t="s">
        <v>2184</v>
      </c>
      <c r="B976" t="s">
        <v>423</v>
      </c>
      <c r="C976">
        <v>63.25</v>
      </c>
      <c r="D976">
        <v>65.900000000000006</v>
      </c>
      <c r="E976">
        <v>61.8</v>
      </c>
      <c r="F976">
        <v>61.8</v>
      </c>
      <c r="G976">
        <v>61.8</v>
      </c>
      <c r="H976">
        <v>65.05</v>
      </c>
      <c r="I976">
        <v>73667</v>
      </c>
      <c r="J976">
        <v>4563814</v>
      </c>
      <c r="K976" s="3">
        <v>44344</v>
      </c>
      <c r="L976">
        <v>238</v>
      </c>
      <c r="M976" t="s">
        <v>2185</v>
      </c>
    </row>
    <row r="977" spans="1:13" x14ac:dyDescent="0.3">
      <c r="A977" t="s">
        <v>2186</v>
      </c>
      <c r="B977" t="s">
        <v>411</v>
      </c>
      <c r="C977">
        <v>85.75</v>
      </c>
      <c r="D977">
        <v>86.1</v>
      </c>
      <c r="E977">
        <v>82.3</v>
      </c>
      <c r="F977">
        <v>82.8</v>
      </c>
      <c r="G977">
        <v>82.7</v>
      </c>
      <c r="H977">
        <v>85.35</v>
      </c>
      <c r="I977">
        <v>1715942</v>
      </c>
      <c r="J977">
        <v>143945613.09999999</v>
      </c>
      <c r="K977" s="3">
        <v>44344</v>
      </c>
      <c r="L977">
        <v>9295</v>
      </c>
      <c r="M977" t="s">
        <v>2187</v>
      </c>
    </row>
    <row r="978" spans="1:13" x14ac:dyDescent="0.3">
      <c r="A978" t="s">
        <v>2188</v>
      </c>
      <c r="B978" t="s">
        <v>411</v>
      </c>
      <c r="C978">
        <v>64.599999999999994</v>
      </c>
      <c r="D978">
        <v>67.95</v>
      </c>
      <c r="E978">
        <v>64.599999999999994</v>
      </c>
      <c r="F978">
        <v>65.8</v>
      </c>
      <c r="G978">
        <v>67.7</v>
      </c>
      <c r="H978">
        <v>67.349999999999994</v>
      </c>
      <c r="I978">
        <v>2311</v>
      </c>
      <c r="J978">
        <v>153516.1</v>
      </c>
      <c r="K978" s="3">
        <v>44344</v>
      </c>
      <c r="L978">
        <v>114</v>
      </c>
      <c r="M978" t="s">
        <v>2189</v>
      </c>
    </row>
    <row r="979" spans="1:13" x14ac:dyDescent="0.3">
      <c r="A979" t="s">
        <v>2190</v>
      </c>
      <c r="B979" t="s">
        <v>411</v>
      </c>
      <c r="C979">
        <v>167.95</v>
      </c>
      <c r="D979">
        <v>168</v>
      </c>
      <c r="E979">
        <v>158.25</v>
      </c>
      <c r="F979">
        <v>159.94999999999999</v>
      </c>
      <c r="G979">
        <v>160</v>
      </c>
      <c r="H979">
        <v>166.2</v>
      </c>
      <c r="I979">
        <v>110362</v>
      </c>
      <c r="J979">
        <v>18071963.850000001</v>
      </c>
      <c r="K979" s="3">
        <v>44344</v>
      </c>
      <c r="L979">
        <v>4150</v>
      </c>
      <c r="M979" t="s">
        <v>2191</v>
      </c>
    </row>
    <row r="980" spans="1:13" x14ac:dyDescent="0.3">
      <c r="A980" t="s">
        <v>2192</v>
      </c>
      <c r="B980" t="s">
        <v>411</v>
      </c>
      <c r="C980">
        <v>34.5</v>
      </c>
      <c r="D980">
        <v>34.65</v>
      </c>
      <c r="E980">
        <v>33.1</v>
      </c>
      <c r="F980">
        <v>33.35</v>
      </c>
      <c r="G980">
        <v>33.85</v>
      </c>
      <c r="H980">
        <v>34.1</v>
      </c>
      <c r="I980">
        <v>222131</v>
      </c>
      <c r="J980">
        <v>7505511.5499999998</v>
      </c>
      <c r="K980" s="3">
        <v>44344</v>
      </c>
      <c r="L980">
        <v>2375</v>
      </c>
      <c r="M980" t="s">
        <v>2193</v>
      </c>
    </row>
    <row r="981" spans="1:13" x14ac:dyDescent="0.3">
      <c r="A981" t="s">
        <v>2194</v>
      </c>
      <c r="B981" t="s">
        <v>411</v>
      </c>
      <c r="C981">
        <v>17.55</v>
      </c>
      <c r="D981">
        <v>18.5</v>
      </c>
      <c r="E981">
        <v>17.25</v>
      </c>
      <c r="F981">
        <v>17.649999999999999</v>
      </c>
      <c r="G981">
        <v>17.25</v>
      </c>
      <c r="H981">
        <v>18.05</v>
      </c>
      <c r="I981">
        <v>3380</v>
      </c>
      <c r="J981">
        <v>59615.75</v>
      </c>
      <c r="K981" s="3">
        <v>44344</v>
      </c>
      <c r="L981">
        <v>17</v>
      </c>
      <c r="M981" t="s">
        <v>2195</v>
      </c>
    </row>
    <row r="982" spans="1:13" x14ac:dyDescent="0.3">
      <c r="A982" t="s">
        <v>2196</v>
      </c>
      <c r="B982" t="s">
        <v>411</v>
      </c>
      <c r="C982">
        <v>1719.95</v>
      </c>
      <c r="D982">
        <v>1750</v>
      </c>
      <c r="E982">
        <v>1710.1</v>
      </c>
      <c r="F982">
        <v>1711.3</v>
      </c>
      <c r="G982">
        <v>1711</v>
      </c>
      <c r="H982">
        <v>1703.95</v>
      </c>
      <c r="I982">
        <v>682</v>
      </c>
      <c r="J982">
        <v>1175728.1000000001</v>
      </c>
      <c r="K982" s="3">
        <v>44344</v>
      </c>
      <c r="L982">
        <v>146</v>
      </c>
      <c r="M982" t="s">
        <v>2197</v>
      </c>
    </row>
    <row r="983" spans="1:13" x14ac:dyDescent="0.3">
      <c r="A983" t="s">
        <v>2198</v>
      </c>
      <c r="B983" t="s">
        <v>423</v>
      </c>
      <c r="C983">
        <v>169.1</v>
      </c>
      <c r="D983">
        <v>174.4</v>
      </c>
      <c r="E983">
        <v>167.8</v>
      </c>
      <c r="F983">
        <v>168.65</v>
      </c>
      <c r="G983">
        <v>167.8</v>
      </c>
      <c r="H983">
        <v>176.6</v>
      </c>
      <c r="I983">
        <v>16635</v>
      </c>
      <c r="J983">
        <v>2830651.5</v>
      </c>
      <c r="K983" s="3">
        <v>44344</v>
      </c>
      <c r="L983">
        <v>243</v>
      </c>
      <c r="M983" t="s">
        <v>2199</v>
      </c>
    </row>
    <row r="984" spans="1:13" x14ac:dyDescent="0.3">
      <c r="A984" t="s">
        <v>2200</v>
      </c>
      <c r="B984" t="s">
        <v>411</v>
      </c>
      <c r="C984">
        <v>925</v>
      </c>
      <c r="D984">
        <v>932</v>
      </c>
      <c r="E984">
        <v>895</v>
      </c>
      <c r="F984">
        <v>907.35</v>
      </c>
      <c r="G984">
        <v>906.25</v>
      </c>
      <c r="H984">
        <v>909.65</v>
      </c>
      <c r="I984">
        <v>7059</v>
      </c>
      <c r="J984">
        <v>6412036.6500000004</v>
      </c>
      <c r="K984" s="3">
        <v>44344</v>
      </c>
      <c r="L984">
        <v>852</v>
      </c>
      <c r="M984" t="s">
        <v>2201</v>
      </c>
    </row>
    <row r="985" spans="1:13" x14ac:dyDescent="0.3">
      <c r="A985" t="s">
        <v>2202</v>
      </c>
      <c r="B985" t="s">
        <v>411</v>
      </c>
      <c r="C985">
        <v>246.4</v>
      </c>
      <c r="D985">
        <v>246.55</v>
      </c>
      <c r="E985">
        <v>238.65</v>
      </c>
      <c r="F985">
        <v>246.55</v>
      </c>
      <c r="G985">
        <v>246.55</v>
      </c>
      <c r="H985">
        <v>234.85</v>
      </c>
      <c r="I985">
        <v>159604</v>
      </c>
      <c r="J985">
        <v>39294032.149999999</v>
      </c>
      <c r="K985" s="3">
        <v>44344</v>
      </c>
      <c r="L985">
        <v>1418</v>
      </c>
      <c r="M985" t="s">
        <v>2203</v>
      </c>
    </row>
    <row r="986" spans="1:13" x14ac:dyDescent="0.3">
      <c r="A986" t="s">
        <v>2204</v>
      </c>
      <c r="B986" t="s">
        <v>411</v>
      </c>
      <c r="C986">
        <v>463.5</v>
      </c>
      <c r="D986">
        <v>488.9</v>
      </c>
      <c r="E986">
        <v>463.5</v>
      </c>
      <c r="F986">
        <v>471.75</v>
      </c>
      <c r="G986">
        <v>472</v>
      </c>
      <c r="H986">
        <v>463.1</v>
      </c>
      <c r="I986">
        <v>526755</v>
      </c>
      <c r="J986">
        <v>251832257</v>
      </c>
      <c r="K986" s="3">
        <v>44344</v>
      </c>
      <c r="L986">
        <v>20626</v>
      </c>
      <c r="M986" t="s">
        <v>2205</v>
      </c>
    </row>
    <row r="987" spans="1:13" x14ac:dyDescent="0.3">
      <c r="A987" t="s">
        <v>2206</v>
      </c>
      <c r="B987" t="s">
        <v>411</v>
      </c>
      <c r="C987">
        <v>250</v>
      </c>
      <c r="D987">
        <v>254</v>
      </c>
      <c r="E987">
        <v>242.1</v>
      </c>
      <c r="F987">
        <v>243.15</v>
      </c>
      <c r="G987">
        <v>245</v>
      </c>
      <c r="H987">
        <v>248.55</v>
      </c>
      <c r="I987">
        <v>141738</v>
      </c>
      <c r="J987">
        <v>35143988.899999999</v>
      </c>
      <c r="K987" s="3">
        <v>44344</v>
      </c>
      <c r="L987">
        <v>4637</v>
      </c>
      <c r="M987" t="s">
        <v>2207</v>
      </c>
    </row>
    <row r="988" spans="1:13" x14ac:dyDescent="0.3">
      <c r="A988" t="s">
        <v>2208</v>
      </c>
      <c r="B988" t="s">
        <v>411</v>
      </c>
      <c r="C988">
        <v>378</v>
      </c>
      <c r="D988">
        <v>385.45</v>
      </c>
      <c r="E988">
        <v>352.55</v>
      </c>
      <c r="F988">
        <v>366.5</v>
      </c>
      <c r="G988">
        <v>363</v>
      </c>
      <c r="H988">
        <v>370.4</v>
      </c>
      <c r="I988">
        <v>469151</v>
      </c>
      <c r="J988">
        <v>174583435.94999999</v>
      </c>
      <c r="K988" s="3">
        <v>44344</v>
      </c>
      <c r="L988">
        <v>22731</v>
      </c>
      <c r="M988" t="s">
        <v>2209</v>
      </c>
    </row>
    <row r="989" spans="1:13" x14ac:dyDescent="0.3">
      <c r="A989" t="s">
        <v>2210</v>
      </c>
      <c r="B989" t="s">
        <v>411</v>
      </c>
      <c r="C989">
        <v>230.2</v>
      </c>
      <c r="D989">
        <v>233.75</v>
      </c>
      <c r="E989">
        <v>221.85</v>
      </c>
      <c r="F989">
        <v>223</v>
      </c>
      <c r="G989">
        <v>223</v>
      </c>
      <c r="H989">
        <v>229.45</v>
      </c>
      <c r="I989">
        <v>664646</v>
      </c>
      <c r="J989">
        <v>150842801.15000001</v>
      </c>
      <c r="K989" s="3">
        <v>44344</v>
      </c>
      <c r="L989">
        <v>13522</v>
      </c>
      <c r="M989" t="s">
        <v>2211</v>
      </c>
    </row>
    <row r="990" spans="1:13" x14ac:dyDescent="0.3">
      <c r="A990" t="s">
        <v>2212</v>
      </c>
      <c r="B990" t="s">
        <v>411</v>
      </c>
      <c r="C990">
        <v>1528.95</v>
      </c>
      <c r="D990">
        <v>1528.95</v>
      </c>
      <c r="E990">
        <v>1471</v>
      </c>
      <c r="F990">
        <v>1483.05</v>
      </c>
      <c r="G990">
        <v>1490</v>
      </c>
      <c r="H990">
        <v>1524.15</v>
      </c>
      <c r="I990">
        <v>2084</v>
      </c>
      <c r="J990">
        <v>3130043.55</v>
      </c>
      <c r="K990" s="3">
        <v>44344</v>
      </c>
      <c r="L990">
        <v>377</v>
      </c>
      <c r="M990" t="s">
        <v>2213</v>
      </c>
    </row>
    <row r="991" spans="1:13" x14ac:dyDescent="0.3">
      <c r="A991" t="s">
        <v>2214</v>
      </c>
      <c r="B991" t="s">
        <v>411</v>
      </c>
      <c r="C991">
        <v>115.65</v>
      </c>
      <c r="D991">
        <v>117.2</v>
      </c>
      <c r="E991">
        <v>113.25</v>
      </c>
      <c r="F991">
        <v>114</v>
      </c>
      <c r="G991">
        <v>114</v>
      </c>
      <c r="H991">
        <v>115.65</v>
      </c>
      <c r="I991">
        <v>245483</v>
      </c>
      <c r="J991">
        <v>28215240.75</v>
      </c>
      <c r="K991" s="3">
        <v>44344</v>
      </c>
      <c r="L991">
        <v>4393</v>
      </c>
      <c r="M991" t="s">
        <v>2215</v>
      </c>
    </row>
    <row r="992" spans="1:13" x14ac:dyDescent="0.3">
      <c r="A992" t="s">
        <v>2216</v>
      </c>
      <c r="B992" t="s">
        <v>411</v>
      </c>
      <c r="C992">
        <v>875</v>
      </c>
      <c r="D992">
        <v>905.95</v>
      </c>
      <c r="E992">
        <v>860.05</v>
      </c>
      <c r="F992">
        <v>877.1</v>
      </c>
      <c r="G992">
        <v>879</v>
      </c>
      <c r="H992">
        <v>864.75</v>
      </c>
      <c r="I992">
        <v>2791</v>
      </c>
      <c r="J992">
        <v>2445637.25</v>
      </c>
      <c r="K992" s="3">
        <v>44344</v>
      </c>
      <c r="L992">
        <v>430</v>
      </c>
      <c r="M992" t="s">
        <v>2217</v>
      </c>
    </row>
    <row r="993" spans="1:13" x14ac:dyDescent="0.3">
      <c r="A993" t="s">
        <v>2218</v>
      </c>
      <c r="B993" t="s">
        <v>411</v>
      </c>
      <c r="C993">
        <v>18.5</v>
      </c>
      <c r="D993">
        <v>18.5</v>
      </c>
      <c r="E993">
        <v>17.7</v>
      </c>
      <c r="F993">
        <v>17.850000000000001</v>
      </c>
      <c r="G993">
        <v>17.7</v>
      </c>
      <c r="H993">
        <v>18.3</v>
      </c>
      <c r="I993">
        <v>486371</v>
      </c>
      <c r="J993">
        <v>8761142.9000000004</v>
      </c>
      <c r="K993" s="3">
        <v>44344</v>
      </c>
      <c r="L993">
        <v>1842</v>
      </c>
      <c r="M993" t="s">
        <v>2219</v>
      </c>
    </row>
    <row r="994" spans="1:13" x14ac:dyDescent="0.3">
      <c r="A994" t="s">
        <v>2220</v>
      </c>
      <c r="B994" t="s">
        <v>411</v>
      </c>
      <c r="C994">
        <v>221.4</v>
      </c>
      <c r="D994">
        <v>223</v>
      </c>
      <c r="E994">
        <v>216.5</v>
      </c>
      <c r="F994">
        <v>217.05</v>
      </c>
      <c r="G994">
        <v>217.95</v>
      </c>
      <c r="H994">
        <v>222.65</v>
      </c>
      <c r="I994">
        <v>581343</v>
      </c>
      <c r="J994">
        <v>127490266.25</v>
      </c>
      <c r="K994" s="3">
        <v>44344</v>
      </c>
      <c r="L994">
        <v>12191</v>
      </c>
      <c r="M994" t="s">
        <v>2221</v>
      </c>
    </row>
    <row r="995" spans="1:13" x14ac:dyDescent="0.3">
      <c r="A995" t="s">
        <v>2222</v>
      </c>
      <c r="B995" t="s">
        <v>411</v>
      </c>
      <c r="C995">
        <v>62.7</v>
      </c>
      <c r="D995">
        <v>63.4</v>
      </c>
      <c r="E995">
        <v>60.5</v>
      </c>
      <c r="F995">
        <v>60.9</v>
      </c>
      <c r="G995">
        <v>61</v>
      </c>
      <c r="H995">
        <v>60.7</v>
      </c>
      <c r="I995">
        <v>546760</v>
      </c>
      <c r="J995">
        <v>33738162.399999999</v>
      </c>
      <c r="K995" s="3">
        <v>44344</v>
      </c>
      <c r="L995">
        <v>4068</v>
      </c>
      <c r="M995" t="s">
        <v>2223</v>
      </c>
    </row>
    <row r="996" spans="1:13" x14ac:dyDescent="0.3">
      <c r="A996" t="s">
        <v>2224</v>
      </c>
      <c r="B996" t="s">
        <v>411</v>
      </c>
      <c r="C996">
        <v>233.45</v>
      </c>
      <c r="D996">
        <v>234.95</v>
      </c>
      <c r="E996">
        <v>230</v>
      </c>
      <c r="F996">
        <v>230.85</v>
      </c>
      <c r="G996">
        <v>231</v>
      </c>
      <c r="H996">
        <v>233.15</v>
      </c>
      <c r="I996">
        <v>189246</v>
      </c>
      <c r="J996">
        <v>43950434.549999997</v>
      </c>
      <c r="K996" s="3">
        <v>44344</v>
      </c>
      <c r="L996">
        <v>4164</v>
      </c>
      <c r="M996" t="s">
        <v>2225</v>
      </c>
    </row>
    <row r="997" spans="1:13" x14ac:dyDescent="0.3">
      <c r="A997" t="s">
        <v>2226</v>
      </c>
      <c r="B997" t="s">
        <v>411</v>
      </c>
      <c r="C997">
        <v>189</v>
      </c>
      <c r="D997">
        <v>196</v>
      </c>
      <c r="E997">
        <v>186.75</v>
      </c>
      <c r="F997">
        <v>186.8</v>
      </c>
      <c r="G997">
        <v>186.75</v>
      </c>
      <c r="H997">
        <v>196.55</v>
      </c>
      <c r="I997">
        <v>1204476</v>
      </c>
      <c r="J997">
        <v>227557509.84999999</v>
      </c>
      <c r="K997" s="3">
        <v>44344</v>
      </c>
      <c r="L997">
        <v>13132</v>
      </c>
      <c r="M997" t="s">
        <v>2227</v>
      </c>
    </row>
    <row r="998" spans="1:13" x14ac:dyDescent="0.3">
      <c r="A998" t="s">
        <v>2228</v>
      </c>
      <c r="B998" t="s">
        <v>411</v>
      </c>
      <c r="C998">
        <v>1786</v>
      </c>
      <c r="D998">
        <v>1813</v>
      </c>
      <c r="E998">
        <v>1778.25</v>
      </c>
      <c r="F998">
        <v>1800.75</v>
      </c>
      <c r="G998">
        <v>1800</v>
      </c>
      <c r="H998">
        <v>1777.25</v>
      </c>
      <c r="I998">
        <v>3247009</v>
      </c>
      <c r="J998">
        <v>5843914394.75</v>
      </c>
      <c r="K998" s="3">
        <v>44344</v>
      </c>
      <c r="L998">
        <v>98051</v>
      </c>
      <c r="M998" t="s">
        <v>2229</v>
      </c>
    </row>
    <row r="999" spans="1:13" x14ac:dyDescent="0.3">
      <c r="A999" t="s">
        <v>2230</v>
      </c>
      <c r="B999" t="s">
        <v>411</v>
      </c>
      <c r="C999">
        <v>357.82</v>
      </c>
      <c r="D999">
        <v>357.82</v>
      </c>
      <c r="E999">
        <v>353</v>
      </c>
      <c r="F999">
        <v>354.69</v>
      </c>
      <c r="G999">
        <v>354.96</v>
      </c>
      <c r="H999">
        <v>353.55</v>
      </c>
      <c r="I999">
        <v>133282</v>
      </c>
      <c r="J999">
        <v>47284731.659999996</v>
      </c>
      <c r="K999" s="3">
        <v>44344</v>
      </c>
      <c r="L999">
        <v>787</v>
      </c>
      <c r="M999" t="s">
        <v>2231</v>
      </c>
    </row>
    <row r="1000" spans="1:13" x14ac:dyDescent="0.3">
      <c r="A1000" t="s">
        <v>2232</v>
      </c>
      <c r="B1000" t="s">
        <v>411</v>
      </c>
      <c r="C1000">
        <v>426.75</v>
      </c>
      <c r="D1000">
        <v>426.75</v>
      </c>
      <c r="E1000">
        <v>423.35</v>
      </c>
      <c r="F1000">
        <v>424.15</v>
      </c>
      <c r="G1000">
        <v>424.95</v>
      </c>
      <c r="H1000">
        <v>426.6</v>
      </c>
      <c r="I1000">
        <v>44043</v>
      </c>
      <c r="J1000">
        <v>18689981.899999999</v>
      </c>
      <c r="K1000" s="3">
        <v>44344</v>
      </c>
      <c r="L1000">
        <v>1124</v>
      </c>
      <c r="M1000" t="s">
        <v>2233</v>
      </c>
    </row>
    <row r="1001" spans="1:13" x14ac:dyDescent="0.3">
      <c r="A1001" t="s">
        <v>2234</v>
      </c>
      <c r="B1001" t="s">
        <v>411</v>
      </c>
      <c r="C1001">
        <v>27.97</v>
      </c>
      <c r="D1001">
        <v>27.97</v>
      </c>
      <c r="E1001">
        <v>26.32</v>
      </c>
      <c r="F1001">
        <v>27.03</v>
      </c>
      <c r="G1001">
        <v>27.1</v>
      </c>
      <c r="H1001">
        <v>26.97</v>
      </c>
      <c r="I1001">
        <v>4820</v>
      </c>
      <c r="J1001">
        <v>130544.69</v>
      </c>
      <c r="K1001" s="3">
        <v>44344</v>
      </c>
      <c r="L1001">
        <v>99</v>
      </c>
      <c r="M1001" t="s">
        <v>2235</v>
      </c>
    </row>
    <row r="1002" spans="1:13" x14ac:dyDescent="0.3">
      <c r="A1002" t="s">
        <v>2236</v>
      </c>
      <c r="B1002" t="s">
        <v>411</v>
      </c>
      <c r="C1002">
        <v>160.30000000000001</v>
      </c>
      <c r="D1002">
        <v>161.94999999999999</v>
      </c>
      <c r="E1002">
        <v>160.30000000000001</v>
      </c>
      <c r="F1002">
        <v>161.09</v>
      </c>
      <c r="G1002">
        <v>161.15</v>
      </c>
      <c r="H1002">
        <v>160.19999999999999</v>
      </c>
      <c r="I1002">
        <v>51399</v>
      </c>
      <c r="J1002">
        <v>8275420.0499999998</v>
      </c>
      <c r="K1002" s="3">
        <v>44344</v>
      </c>
      <c r="L1002">
        <v>344</v>
      </c>
      <c r="M1002" t="s">
        <v>2237</v>
      </c>
    </row>
    <row r="1003" spans="1:13" x14ac:dyDescent="0.3">
      <c r="A1003" t="s">
        <v>2238</v>
      </c>
      <c r="B1003" t="s">
        <v>411</v>
      </c>
      <c r="C1003">
        <v>84.5</v>
      </c>
      <c r="D1003">
        <v>85</v>
      </c>
      <c r="E1003">
        <v>82.02</v>
      </c>
      <c r="F1003">
        <v>82.69</v>
      </c>
      <c r="G1003">
        <v>83</v>
      </c>
      <c r="H1003">
        <v>83.35</v>
      </c>
      <c r="I1003">
        <v>15120</v>
      </c>
      <c r="J1003">
        <v>1264475.77</v>
      </c>
      <c r="K1003" s="3">
        <v>44344</v>
      </c>
      <c r="L1003">
        <v>237</v>
      </c>
      <c r="M1003" t="s">
        <v>2239</v>
      </c>
    </row>
    <row r="1004" spans="1:13" x14ac:dyDescent="0.3">
      <c r="A1004" t="s">
        <v>2240</v>
      </c>
      <c r="B1004" t="s">
        <v>411</v>
      </c>
      <c r="C1004">
        <v>239.99</v>
      </c>
      <c r="D1004">
        <v>240.5</v>
      </c>
      <c r="E1004">
        <v>236.06</v>
      </c>
      <c r="F1004">
        <v>237.51</v>
      </c>
      <c r="G1004">
        <v>237.99</v>
      </c>
      <c r="H1004">
        <v>236.51</v>
      </c>
      <c r="I1004">
        <v>34134</v>
      </c>
      <c r="J1004">
        <v>8135886.3799999999</v>
      </c>
      <c r="K1004" s="3">
        <v>44344</v>
      </c>
      <c r="L1004">
        <v>440</v>
      </c>
      <c r="M1004" t="s">
        <v>2241</v>
      </c>
    </row>
    <row r="1005" spans="1:13" x14ac:dyDescent="0.3">
      <c r="A1005" t="s">
        <v>2242</v>
      </c>
      <c r="B1005" t="s">
        <v>411</v>
      </c>
      <c r="C1005">
        <v>37</v>
      </c>
      <c r="D1005">
        <v>37.75</v>
      </c>
      <c r="E1005">
        <v>36.5</v>
      </c>
      <c r="F1005">
        <v>36.799999999999997</v>
      </c>
      <c r="G1005">
        <v>36.85</v>
      </c>
      <c r="H1005">
        <v>37.75</v>
      </c>
      <c r="I1005">
        <v>385658</v>
      </c>
      <c r="J1005">
        <v>14324801.550000001</v>
      </c>
      <c r="K1005" s="3">
        <v>44344</v>
      </c>
      <c r="L1005">
        <v>1956</v>
      </c>
      <c r="M1005" t="s">
        <v>2243</v>
      </c>
    </row>
    <row r="1006" spans="1:13" x14ac:dyDescent="0.3">
      <c r="A1006" t="s">
        <v>2244</v>
      </c>
      <c r="B1006" t="s">
        <v>411</v>
      </c>
      <c r="C1006">
        <v>41.4</v>
      </c>
      <c r="D1006">
        <v>42</v>
      </c>
      <c r="E1006">
        <v>39.4</v>
      </c>
      <c r="F1006">
        <v>39.65</v>
      </c>
      <c r="G1006">
        <v>39.950000000000003</v>
      </c>
      <c r="H1006">
        <v>40.5</v>
      </c>
      <c r="I1006">
        <v>180405</v>
      </c>
      <c r="J1006">
        <v>7234763.4000000004</v>
      </c>
      <c r="K1006" s="3">
        <v>44344</v>
      </c>
      <c r="L1006">
        <v>1244</v>
      </c>
      <c r="M1006" t="s">
        <v>2245</v>
      </c>
    </row>
    <row r="1007" spans="1:13" x14ac:dyDescent="0.3">
      <c r="A1007" t="s">
        <v>2246</v>
      </c>
      <c r="B1007" t="s">
        <v>411</v>
      </c>
      <c r="C1007">
        <v>76.599999999999994</v>
      </c>
      <c r="D1007">
        <v>79.650000000000006</v>
      </c>
      <c r="E1007">
        <v>76</v>
      </c>
      <c r="F1007">
        <v>77.900000000000006</v>
      </c>
      <c r="G1007">
        <v>78.400000000000006</v>
      </c>
      <c r="H1007">
        <v>77.150000000000006</v>
      </c>
      <c r="I1007">
        <v>12621</v>
      </c>
      <c r="J1007">
        <v>983253.65</v>
      </c>
      <c r="K1007" s="3">
        <v>44344</v>
      </c>
      <c r="L1007">
        <v>286</v>
      </c>
      <c r="M1007" t="s">
        <v>2247</v>
      </c>
    </row>
    <row r="1008" spans="1:13" x14ac:dyDescent="0.3">
      <c r="A1008" t="s">
        <v>81</v>
      </c>
      <c r="B1008" t="s">
        <v>411</v>
      </c>
      <c r="C1008">
        <v>242.6</v>
      </c>
      <c r="D1008">
        <v>249.6</v>
      </c>
      <c r="E1008">
        <v>237</v>
      </c>
      <c r="F1008">
        <v>242.6</v>
      </c>
      <c r="G1008">
        <v>242.15</v>
      </c>
      <c r="H1008">
        <v>233.95</v>
      </c>
      <c r="I1008">
        <v>1028827</v>
      </c>
      <c r="J1008">
        <v>249150520.44999999</v>
      </c>
      <c r="K1008" s="3">
        <v>44344</v>
      </c>
      <c r="L1008">
        <v>18715</v>
      </c>
      <c r="M1008" t="s">
        <v>2248</v>
      </c>
    </row>
    <row r="1009" spans="1:13" x14ac:dyDescent="0.3">
      <c r="A1009" t="s">
        <v>2249</v>
      </c>
      <c r="B1009" t="s">
        <v>411</v>
      </c>
      <c r="C1009">
        <v>1618</v>
      </c>
      <c r="D1009">
        <v>1624.85</v>
      </c>
      <c r="E1009">
        <v>1579.85</v>
      </c>
      <c r="F1009">
        <v>1594.55</v>
      </c>
      <c r="G1009">
        <v>1590</v>
      </c>
      <c r="H1009">
        <v>1604.95</v>
      </c>
      <c r="I1009">
        <v>54927</v>
      </c>
      <c r="J1009">
        <v>88320268.849999994</v>
      </c>
      <c r="K1009" s="3">
        <v>44344</v>
      </c>
      <c r="L1009">
        <v>6373</v>
      </c>
      <c r="M1009" t="s">
        <v>2250</v>
      </c>
    </row>
    <row r="1010" spans="1:13" x14ac:dyDescent="0.3">
      <c r="A1010" t="s">
        <v>2251</v>
      </c>
      <c r="B1010" t="s">
        <v>411</v>
      </c>
      <c r="C1010">
        <v>218</v>
      </c>
      <c r="D1010">
        <v>223.5</v>
      </c>
      <c r="E1010">
        <v>213</v>
      </c>
      <c r="F1010">
        <v>214.7</v>
      </c>
      <c r="G1010">
        <v>216</v>
      </c>
      <c r="H1010">
        <v>218.95</v>
      </c>
      <c r="I1010">
        <v>1028416</v>
      </c>
      <c r="J1010">
        <v>224473918.80000001</v>
      </c>
      <c r="K1010" s="3">
        <v>44344</v>
      </c>
      <c r="L1010">
        <v>15967</v>
      </c>
      <c r="M1010" t="s">
        <v>2252</v>
      </c>
    </row>
    <row r="1011" spans="1:13" x14ac:dyDescent="0.3">
      <c r="A1011" t="s">
        <v>2253</v>
      </c>
      <c r="B1011" t="s">
        <v>411</v>
      </c>
      <c r="C1011">
        <v>125</v>
      </c>
      <c r="D1011">
        <v>127.45</v>
      </c>
      <c r="E1011">
        <v>122</v>
      </c>
      <c r="F1011">
        <v>123.1</v>
      </c>
      <c r="G1011">
        <v>122.1</v>
      </c>
      <c r="H1011">
        <v>124.95</v>
      </c>
      <c r="I1011">
        <v>43115</v>
      </c>
      <c r="J1011">
        <v>5395015.7000000002</v>
      </c>
      <c r="K1011" s="3">
        <v>44344</v>
      </c>
      <c r="L1011">
        <v>629</v>
      </c>
      <c r="M1011" t="s">
        <v>2254</v>
      </c>
    </row>
    <row r="1012" spans="1:13" x14ac:dyDescent="0.3">
      <c r="A1012" t="s">
        <v>2255</v>
      </c>
      <c r="B1012" t="s">
        <v>411</v>
      </c>
      <c r="C1012">
        <v>5.05</v>
      </c>
      <c r="D1012">
        <v>5.35</v>
      </c>
      <c r="E1012">
        <v>5.05</v>
      </c>
      <c r="F1012">
        <v>5.35</v>
      </c>
      <c r="G1012">
        <v>5.35</v>
      </c>
      <c r="H1012">
        <v>4.9000000000000004</v>
      </c>
      <c r="I1012">
        <v>971565</v>
      </c>
      <c r="J1012">
        <v>5140535.45</v>
      </c>
      <c r="K1012" s="3">
        <v>44344</v>
      </c>
      <c r="L1012">
        <v>933</v>
      </c>
      <c r="M1012" t="s">
        <v>2256</v>
      </c>
    </row>
    <row r="1013" spans="1:13" x14ac:dyDescent="0.3">
      <c r="A1013" t="s">
        <v>2257</v>
      </c>
      <c r="B1013" t="s">
        <v>411</v>
      </c>
      <c r="C1013">
        <v>89.55</v>
      </c>
      <c r="D1013">
        <v>89.6</v>
      </c>
      <c r="E1013">
        <v>85.6</v>
      </c>
      <c r="F1013">
        <v>86</v>
      </c>
      <c r="G1013">
        <v>86.2</v>
      </c>
      <c r="H1013">
        <v>85.55</v>
      </c>
      <c r="I1013">
        <v>15214</v>
      </c>
      <c r="J1013">
        <v>1314527.3999999999</v>
      </c>
      <c r="K1013" s="3">
        <v>44344</v>
      </c>
      <c r="L1013">
        <v>277</v>
      </c>
      <c r="M1013" t="s">
        <v>2258</v>
      </c>
    </row>
    <row r="1014" spans="1:13" x14ac:dyDescent="0.3">
      <c r="A1014" t="s">
        <v>2259</v>
      </c>
      <c r="B1014" t="s">
        <v>411</v>
      </c>
      <c r="C1014">
        <v>995.15</v>
      </c>
      <c r="D1014">
        <v>1020</v>
      </c>
      <c r="E1014">
        <v>994</v>
      </c>
      <c r="F1014">
        <v>1001.95</v>
      </c>
      <c r="G1014">
        <v>1000</v>
      </c>
      <c r="H1014">
        <v>998.35</v>
      </c>
      <c r="I1014">
        <v>50097</v>
      </c>
      <c r="J1014">
        <v>50465360.450000003</v>
      </c>
      <c r="K1014" s="3">
        <v>44344</v>
      </c>
      <c r="L1014">
        <v>7251</v>
      </c>
      <c r="M1014" t="s">
        <v>2260</v>
      </c>
    </row>
    <row r="1015" spans="1:13" x14ac:dyDescent="0.3">
      <c r="A1015" t="s">
        <v>2261</v>
      </c>
      <c r="B1015" t="s">
        <v>411</v>
      </c>
      <c r="C1015">
        <v>754</v>
      </c>
      <c r="D1015">
        <v>761.25</v>
      </c>
      <c r="E1015">
        <v>744</v>
      </c>
      <c r="F1015">
        <v>749.4</v>
      </c>
      <c r="G1015">
        <v>748</v>
      </c>
      <c r="H1015">
        <v>752.8</v>
      </c>
      <c r="I1015">
        <v>176358</v>
      </c>
      <c r="J1015">
        <v>132752727.45</v>
      </c>
      <c r="K1015" s="3">
        <v>44344</v>
      </c>
      <c r="L1015">
        <v>8021</v>
      </c>
      <c r="M1015" t="s">
        <v>2262</v>
      </c>
    </row>
    <row r="1016" spans="1:13" x14ac:dyDescent="0.3">
      <c r="A1016" t="s">
        <v>2263</v>
      </c>
      <c r="B1016" t="s">
        <v>457</v>
      </c>
      <c r="C1016">
        <v>24.8</v>
      </c>
      <c r="D1016">
        <v>24.8</v>
      </c>
      <c r="E1016">
        <v>24.8</v>
      </c>
      <c r="F1016">
        <v>24.8</v>
      </c>
      <c r="G1016">
        <v>24.8</v>
      </c>
      <c r="H1016">
        <v>25</v>
      </c>
      <c r="I1016">
        <v>12000</v>
      </c>
      <c r="J1016">
        <v>297600</v>
      </c>
      <c r="K1016" s="3">
        <v>44344</v>
      </c>
      <c r="L1016">
        <v>2</v>
      </c>
      <c r="M1016" t="s">
        <v>2264</v>
      </c>
    </row>
    <row r="1017" spans="1:13" x14ac:dyDescent="0.3">
      <c r="A1017" t="s">
        <v>2265</v>
      </c>
      <c r="B1017" t="s">
        <v>411</v>
      </c>
      <c r="C1017">
        <v>383.1</v>
      </c>
      <c r="D1017">
        <v>388.75</v>
      </c>
      <c r="E1017">
        <v>372</v>
      </c>
      <c r="F1017">
        <v>374.8</v>
      </c>
      <c r="G1017">
        <v>375.95</v>
      </c>
      <c r="H1017">
        <v>378.4</v>
      </c>
      <c r="I1017">
        <v>85376</v>
      </c>
      <c r="J1017">
        <v>32497550.350000001</v>
      </c>
      <c r="K1017" s="3">
        <v>44344</v>
      </c>
      <c r="L1017">
        <v>3537</v>
      </c>
      <c r="M1017" t="s">
        <v>2266</v>
      </c>
    </row>
    <row r="1018" spans="1:13" x14ac:dyDescent="0.3">
      <c r="A1018" t="s">
        <v>2267</v>
      </c>
      <c r="B1018" t="s">
        <v>457</v>
      </c>
      <c r="C1018">
        <v>1635</v>
      </c>
      <c r="D1018">
        <v>1636.4</v>
      </c>
      <c r="E1018">
        <v>1605.1</v>
      </c>
      <c r="F1018">
        <v>1636.4</v>
      </c>
      <c r="G1018">
        <v>1636.4</v>
      </c>
      <c r="H1018">
        <v>1558.5</v>
      </c>
      <c r="I1018">
        <v>15900</v>
      </c>
      <c r="J1018">
        <v>25974675</v>
      </c>
      <c r="K1018" s="3">
        <v>44344</v>
      </c>
      <c r="L1018">
        <v>51</v>
      </c>
      <c r="M1018" t="s">
        <v>2268</v>
      </c>
    </row>
    <row r="1019" spans="1:13" x14ac:dyDescent="0.3">
      <c r="A1019" t="s">
        <v>2269</v>
      </c>
      <c r="B1019" t="s">
        <v>411</v>
      </c>
      <c r="C1019">
        <v>66.5</v>
      </c>
      <c r="D1019">
        <v>66.900000000000006</v>
      </c>
      <c r="E1019">
        <v>63.65</v>
      </c>
      <c r="F1019">
        <v>64.150000000000006</v>
      </c>
      <c r="G1019">
        <v>64.400000000000006</v>
      </c>
      <c r="H1019">
        <v>65.900000000000006</v>
      </c>
      <c r="I1019">
        <v>4291075</v>
      </c>
      <c r="J1019">
        <v>277636389.89999998</v>
      </c>
      <c r="K1019" s="3">
        <v>44344</v>
      </c>
      <c r="L1019">
        <v>15611</v>
      </c>
      <c r="M1019" t="s">
        <v>2270</v>
      </c>
    </row>
    <row r="1020" spans="1:13" x14ac:dyDescent="0.3">
      <c r="A1020" t="s">
        <v>2271</v>
      </c>
      <c r="B1020" t="s">
        <v>411</v>
      </c>
      <c r="C1020">
        <v>68.45</v>
      </c>
      <c r="D1020">
        <v>68.75</v>
      </c>
      <c r="E1020">
        <v>65.650000000000006</v>
      </c>
      <c r="F1020">
        <v>67.25</v>
      </c>
      <c r="G1020">
        <v>67.25</v>
      </c>
      <c r="H1020">
        <v>67.7</v>
      </c>
      <c r="I1020">
        <v>68702</v>
      </c>
      <c r="J1020">
        <v>4637970</v>
      </c>
      <c r="K1020" s="3">
        <v>44344</v>
      </c>
      <c r="L1020">
        <v>1119</v>
      </c>
      <c r="M1020" t="s">
        <v>2272</v>
      </c>
    </row>
    <row r="1021" spans="1:13" x14ac:dyDescent="0.3">
      <c r="A1021" t="s">
        <v>2273</v>
      </c>
      <c r="B1021" t="s">
        <v>411</v>
      </c>
      <c r="C1021">
        <v>88.95</v>
      </c>
      <c r="D1021">
        <v>94</v>
      </c>
      <c r="E1021">
        <v>88.75</v>
      </c>
      <c r="F1021">
        <v>93.6</v>
      </c>
      <c r="G1021">
        <v>93.65</v>
      </c>
      <c r="H1021">
        <v>88.5</v>
      </c>
      <c r="I1021">
        <v>31789947</v>
      </c>
      <c r="J1021">
        <v>2932582114.1999998</v>
      </c>
      <c r="K1021" s="3">
        <v>44344</v>
      </c>
      <c r="L1021">
        <v>92349</v>
      </c>
      <c r="M1021" t="s">
        <v>2274</v>
      </c>
    </row>
    <row r="1022" spans="1:13" x14ac:dyDescent="0.3">
      <c r="A1022" t="s">
        <v>2275</v>
      </c>
      <c r="B1022" t="s">
        <v>1163</v>
      </c>
      <c r="C1022">
        <v>1050</v>
      </c>
      <c r="D1022">
        <v>1050</v>
      </c>
      <c r="E1022">
        <v>1050</v>
      </c>
      <c r="F1022">
        <v>1050</v>
      </c>
      <c r="G1022">
        <v>1050</v>
      </c>
      <c r="H1022">
        <v>1050.5</v>
      </c>
      <c r="I1022">
        <v>50</v>
      </c>
      <c r="J1022">
        <v>52500</v>
      </c>
      <c r="K1022" s="3">
        <v>44344</v>
      </c>
      <c r="L1022">
        <v>1</v>
      </c>
      <c r="M1022" t="s">
        <v>2276</v>
      </c>
    </row>
    <row r="1023" spans="1:13" x14ac:dyDescent="0.3">
      <c r="A1023" t="s">
        <v>2275</v>
      </c>
      <c r="B1023" t="s">
        <v>1272</v>
      </c>
      <c r="C1023">
        <v>1111</v>
      </c>
      <c r="D1023">
        <v>1111</v>
      </c>
      <c r="E1023">
        <v>1111</v>
      </c>
      <c r="F1023">
        <v>1111</v>
      </c>
      <c r="G1023">
        <v>1111</v>
      </c>
      <c r="H1023">
        <v>1096</v>
      </c>
      <c r="I1023">
        <v>100</v>
      </c>
      <c r="J1023">
        <v>111100</v>
      </c>
      <c r="K1023" s="3">
        <v>44344</v>
      </c>
      <c r="L1023">
        <v>1</v>
      </c>
      <c r="M1023" t="s">
        <v>2277</v>
      </c>
    </row>
    <row r="1024" spans="1:13" x14ac:dyDescent="0.3">
      <c r="A1024" t="s">
        <v>2275</v>
      </c>
      <c r="B1024" t="s">
        <v>1274</v>
      </c>
      <c r="C1024">
        <v>1142.79</v>
      </c>
      <c r="D1024">
        <v>1150</v>
      </c>
      <c r="E1024">
        <v>1142.79</v>
      </c>
      <c r="F1024">
        <v>1150</v>
      </c>
      <c r="G1024">
        <v>1150</v>
      </c>
      <c r="H1024">
        <v>1155</v>
      </c>
      <c r="I1024">
        <v>84</v>
      </c>
      <c r="J1024">
        <v>96015.07</v>
      </c>
      <c r="K1024" s="3">
        <v>44344</v>
      </c>
      <c r="L1024">
        <v>9</v>
      </c>
      <c r="M1024" t="s">
        <v>2278</v>
      </c>
    </row>
    <row r="1025" spans="1:13" x14ac:dyDescent="0.3">
      <c r="A1025" t="s">
        <v>2275</v>
      </c>
      <c r="B1025" t="s">
        <v>1277</v>
      </c>
      <c r="C1025">
        <v>1030.01</v>
      </c>
      <c r="D1025">
        <v>1030.01</v>
      </c>
      <c r="E1025">
        <v>1020.16</v>
      </c>
      <c r="F1025">
        <v>1020.16</v>
      </c>
      <c r="G1025">
        <v>1020.16</v>
      </c>
      <c r="H1025">
        <v>1020.05</v>
      </c>
      <c r="I1025">
        <v>150</v>
      </c>
      <c r="J1025">
        <v>153614.70000000001</v>
      </c>
      <c r="K1025" s="3">
        <v>44344</v>
      </c>
      <c r="L1025">
        <v>4</v>
      </c>
      <c r="M1025" t="s">
        <v>2279</v>
      </c>
    </row>
    <row r="1026" spans="1:13" x14ac:dyDescent="0.3">
      <c r="A1026" t="s">
        <v>2275</v>
      </c>
      <c r="B1026" t="s">
        <v>1171</v>
      </c>
      <c r="C1026">
        <v>1089.77</v>
      </c>
      <c r="D1026">
        <v>1089.77</v>
      </c>
      <c r="E1026">
        <v>1089.77</v>
      </c>
      <c r="F1026">
        <v>1089.77</v>
      </c>
      <c r="G1026">
        <v>1089.77</v>
      </c>
      <c r="H1026">
        <v>1088.99</v>
      </c>
      <c r="I1026">
        <v>5</v>
      </c>
      <c r="J1026">
        <v>5448.85</v>
      </c>
      <c r="K1026" s="3">
        <v>44344</v>
      </c>
      <c r="L1026">
        <v>1</v>
      </c>
      <c r="M1026" t="s">
        <v>2280</v>
      </c>
    </row>
    <row r="1027" spans="1:13" x14ac:dyDescent="0.3">
      <c r="A1027" t="s">
        <v>2275</v>
      </c>
      <c r="B1027" t="s">
        <v>1191</v>
      </c>
      <c r="C1027">
        <v>1230</v>
      </c>
      <c r="D1027">
        <v>1230</v>
      </c>
      <c r="E1027">
        <v>1230</v>
      </c>
      <c r="F1027">
        <v>1230</v>
      </c>
      <c r="G1027">
        <v>1230</v>
      </c>
      <c r="H1027">
        <v>1226</v>
      </c>
      <c r="I1027">
        <v>1</v>
      </c>
      <c r="J1027">
        <v>1230</v>
      </c>
      <c r="K1027" s="3">
        <v>44344</v>
      </c>
      <c r="L1027">
        <v>1</v>
      </c>
      <c r="M1027" t="s">
        <v>2281</v>
      </c>
    </row>
    <row r="1028" spans="1:13" x14ac:dyDescent="0.3">
      <c r="A1028" t="s">
        <v>2275</v>
      </c>
      <c r="B1028" t="s">
        <v>2282</v>
      </c>
      <c r="C1028">
        <v>1135</v>
      </c>
      <c r="D1028">
        <v>1135</v>
      </c>
      <c r="E1028">
        <v>1135</v>
      </c>
      <c r="F1028">
        <v>1135</v>
      </c>
      <c r="G1028">
        <v>1135</v>
      </c>
      <c r="H1028">
        <v>1135</v>
      </c>
      <c r="I1028">
        <v>3</v>
      </c>
      <c r="J1028">
        <v>3405</v>
      </c>
      <c r="K1028" s="3">
        <v>44344</v>
      </c>
      <c r="L1028">
        <v>1</v>
      </c>
      <c r="M1028" t="s">
        <v>2283</v>
      </c>
    </row>
    <row r="1029" spans="1:13" x14ac:dyDescent="0.3">
      <c r="A1029" t="s">
        <v>2275</v>
      </c>
      <c r="B1029" t="s">
        <v>2284</v>
      </c>
      <c r="C1029">
        <v>1075</v>
      </c>
      <c r="D1029">
        <v>1075</v>
      </c>
      <c r="E1029">
        <v>1069.5999999999999</v>
      </c>
      <c r="F1029">
        <v>1069.5999999999999</v>
      </c>
      <c r="G1029">
        <v>1069.5999999999999</v>
      </c>
      <c r="H1029">
        <v>1056</v>
      </c>
      <c r="I1029">
        <v>421</v>
      </c>
      <c r="J1029">
        <v>450961.6</v>
      </c>
      <c r="K1029" s="3">
        <v>44344</v>
      </c>
      <c r="L1029">
        <v>5</v>
      </c>
      <c r="M1029" t="s">
        <v>2285</v>
      </c>
    </row>
    <row r="1030" spans="1:13" x14ac:dyDescent="0.3">
      <c r="A1030" t="s">
        <v>2275</v>
      </c>
      <c r="B1030" t="s">
        <v>2286</v>
      </c>
      <c r="C1030">
        <v>1090</v>
      </c>
      <c r="D1030">
        <v>1090</v>
      </c>
      <c r="E1030">
        <v>1090</v>
      </c>
      <c r="F1030">
        <v>1090</v>
      </c>
      <c r="G1030">
        <v>1090</v>
      </c>
      <c r="H1030">
        <v>1084.0899999999999</v>
      </c>
      <c r="I1030">
        <v>85</v>
      </c>
      <c r="J1030">
        <v>92650</v>
      </c>
      <c r="K1030" s="3">
        <v>44344</v>
      </c>
      <c r="L1030">
        <v>7</v>
      </c>
      <c r="M1030" t="s">
        <v>2287</v>
      </c>
    </row>
    <row r="1031" spans="1:13" x14ac:dyDescent="0.3">
      <c r="A1031" t="s">
        <v>2275</v>
      </c>
      <c r="B1031" t="s">
        <v>2288</v>
      </c>
      <c r="C1031">
        <v>1069</v>
      </c>
      <c r="D1031">
        <v>1072</v>
      </c>
      <c r="E1031">
        <v>1064.55</v>
      </c>
      <c r="F1031">
        <v>1072</v>
      </c>
      <c r="G1031">
        <v>1072</v>
      </c>
      <c r="H1031">
        <v>1068</v>
      </c>
      <c r="I1031">
        <v>54</v>
      </c>
      <c r="J1031">
        <v>57517.4</v>
      </c>
      <c r="K1031" s="3">
        <v>44344</v>
      </c>
      <c r="L1031">
        <v>8</v>
      </c>
      <c r="M1031" t="s">
        <v>2289</v>
      </c>
    </row>
    <row r="1032" spans="1:13" x14ac:dyDescent="0.3">
      <c r="A1032" t="s">
        <v>2290</v>
      </c>
      <c r="B1032" t="s">
        <v>457</v>
      </c>
      <c r="C1032">
        <v>25.15</v>
      </c>
      <c r="D1032">
        <v>25.7</v>
      </c>
      <c r="E1032">
        <v>25.1</v>
      </c>
      <c r="F1032">
        <v>25.7</v>
      </c>
      <c r="G1032">
        <v>25.7</v>
      </c>
      <c r="H1032">
        <v>26.4</v>
      </c>
      <c r="I1032">
        <v>21000</v>
      </c>
      <c r="J1032">
        <v>530700</v>
      </c>
      <c r="K1032" s="3">
        <v>44344</v>
      </c>
      <c r="L1032">
        <v>7</v>
      </c>
      <c r="M1032" t="s">
        <v>2291</v>
      </c>
    </row>
    <row r="1033" spans="1:13" x14ac:dyDescent="0.3">
      <c r="A1033" t="s">
        <v>2292</v>
      </c>
      <c r="B1033" t="s">
        <v>756</v>
      </c>
      <c r="C1033">
        <v>5.25</v>
      </c>
      <c r="D1033">
        <v>5.25</v>
      </c>
      <c r="E1033">
        <v>5.0999999999999996</v>
      </c>
      <c r="F1033">
        <v>5.2</v>
      </c>
      <c r="G1033">
        <v>5.2</v>
      </c>
      <c r="H1033">
        <v>5</v>
      </c>
      <c r="I1033">
        <v>2635</v>
      </c>
      <c r="J1033">
        <v>13700.3</v>
      </c>
      <c r="K1033" s="3">
        <v>44344</v>
      </c>
      <c r="L1033">
        <v>12</v>
      </c>
      <c r="M1033" t="s">
        <v>2293</v>
      </c>
    </row>
    <row r="1034" spans="1:13" x14ac:dyDescent="0.3">
      <c r="A1034" t="s">
        <v>2294</v>
      </c>
      <c r="B1034" t="s">
        <v>411</v>
      </c>
      <c r="C1034">
        <v>2784</v>
      </c>
      <c r="D1034">
        <v>2858</v>
      </c>
      <c r="E1034">
        <v>2767.45</v>
      </c>
      <c r="F1034">
        <v>2805.8</v>
      </c>
      <c r="G1034">
        <v>2802.3</v>
      </c>
      <c r="H1034">
        <v>2783.15</v>
      </c>
      <c r="I1034">
        <v>281981</v>
      </c>
      <c r="J1034">
        <v>794803811.14999998</v>
      </c>
      <c r="K1034" s="3">
        <v>44344</v>
      </c>
      <c r="L1034">
        <v>18808</v>
      </c>
      <c r="M1034" t="s">
        <v>2295</v>
      </c>
    </row>
    <row r="1035" spans="1:13" x14ac:dyDescent="0.3">
      <c r="A1035" t="s">
        <v>2296</v>
      </c>
      <c r="B1035" t="s">
        <v>411</v>
      </c>
      <c r="C1035">
        <v>65.599999999999994</v>
      </c>
      <c r="D1035">
        <v>67.95</v>
      </c>
      <c r="E1035">
        <v>63.85</v>
      </c>
      <c r="F1035">
        <v>67.099999999999994</v>
      </c>
      <c r="G1035">
        <v>66.8</v>
      </c>
      <c r="H1035">
        <v>65.75</v>
      </c>
      <c r="I1035">
        <v>81767</v>
      </c>
      <c r="J1035">
        <v>5427275.0499999998</v>
      </c>
      <c r="K1035" s="3">
        <v>44344</v>
      </c>
      <c r="L1035">
        <v>1022</v>
      </c>
      <c r="M1035" t="s">
        <v>2297</v>
      </c>
    </row>
    <row r="1036" spans="1:13" x14ac:dyDescent="0.3">
      <c r="A1036" t="s">
        <v>2298</v>
      </c>
      <c r="B1036" t="s">
        <v>411</v>
      </c>
      <c r="C1036">
        <v>265.85000000000002</v>
      </c>
      <c r="D1036">
        <v>277.85000000000002</v>
      </c>
      <c r="E1036">
        <v>263.25</v>
      </c>
      <c r="F1036">
        <v>266.8</v>
      </c>
      <c r="G1036">
        <v>265.35000000000002</v>
      </c>
      <c r="H1036">
        <v>264.5</v>
      </c>
      <c r="I1036">
        <v>428111</v>
      </c>
      <c r="J1036">
        <v>115739909</v>
      </c>
      <c r="K1036" s="3">
        <v>44344</v>
      </c>
      <c r="L1036">
        <v>12209</v>
      </c>
      <c r="M1036" t="s">
        <v>2299</v>
      </c>
    </row>
    <row r="1037" spans="1:13" x14ac:dyDescent="0.3">
      <c r="A1037" t="s">
        <v>2300</v>
      </c>
      <c r="B1037" t="s">
        <v>411</v>
      </c>
      <c r="C1037">
        <v>77.650000000000006</v>
      </c>
      <c r="D1037">
        <v>80.95</v>
      </c>
      <c r="E1037">
        <v>77.55</v>
      </c>
      <c r="F1037">
        <v>80.25</v>
      </c>
      <c r="G1037">
        <v>80.55</v>
      </c>
      <c r="H1037">
        <v>77.95</v>
      </c>
      <c r="I1037">
        <v>303594</v>
      </c>
      <c r="J1037">
        <v>24140668.050000001</v>
      </c>
      <c r="K1037" s="3">
        <v>44344</v>
      </c>
      <c r="L1037">
        <v>6750</v>
      </c>
      <c r="M1037" t="s">
        <v>2301</v>
      </c>
    </row>
    <row r="1038" spans="1:13" x14ac:dyDescent="0.3">
      <c r="A1038" t="s">
        <v>349</v>
      </c>
      <c r="B1038" t="s">
        <v>411</v>
      </c>
      <c r="C1038">
        <v>521</v>
      </c>
      <c r="D1038">
        <v>527.45000000000005</v>
      </c>
      <c r="E1038">
        <v>520</v>
      </c>
      <c r="F1038">
        <v>521.85</v>
      </c>
      <c r="G1038">
        <v>521.4</v>
      </c>
      <c r="H1038">
        <v>520.6</v>
      </c>
      <c r="I1038">
        <v>1772752</v>
      </c>
      <c r="J1038">
        <v>927796501.70000005</v>
      </c>
      <c r="K1038" s="3">
        <v>44344</v>
      </c>
      <c r="L1038">
        <v>27189</v>
      </c>
      <c r="M1038" t="s">
        <v>2302</v>
      </c>
    </row>
    <row r="1039" spans="1:13" x14ac:dyDescent="0.3">
      <c r="A1039" t="s">
        <v>2303</v>
      </c>
      <c r="B1039" t="s">
        <v>457</v>
      </c>
      <c r="C1039">
        <v>15.7</v>
      </c>
      <c r="D1039">
        <v>15.7</v>
      </c>
      <c r="E1039">
        <v>15.7</v>
      </c>
      <c r="F1039">
        <v>15.7</v>
      </c>
      <c r="G1039">
        <v>15.7</v>
      </c>
      <c r="H1039">
        <v>16.899999999999999</v>
      </c>
      <c r="I1039">
        <v>12000</v>
      </c>
      <c r="J1039">
        <v>188400</v>
      </c>
      <c r="K1039" s="3">
        <v>44344</v>
      </c>
      <c r="L1039">
        <v>2</v>
      </c>
      <c r="M1039" t="s">
        <v>2304</v>
      </c>
    </row>
    <row r="1040" spans="1:13" x14ac:dyDescent="0.3">
      <c r="A1040" t="s">
        <v>2305</v>
      </c>
      <c r="B1040" t="s">
        <v>411</v>
      </c>
      <c r="C1040">
        <v>6610</v>
      </c>
      <c r="D1040">
        <v>6674</v>
      </c>
      <c r="E1040">
        <v>6451.1</v>
      </c>
      <c r="F1040">
        <v>6497.3</v>
      </c>
      <c r="G1040">
        <v>6507</v>
      </c>
      <c r="H1040">
        <v>6504.95</v>
      </c>
      <c r="I1040">
        <v>4587</v>
      </c>
      <c r="J1040">
        <v>30145520.699999999</v>
      </c>
      <c r="K1040" s="3">
        <v>44344</v>
      </c>
      <c r="L1040">
        <v>1429</v>
      </c>
      <c r="M1040" t="s">
        <v>2306</v>
      </c>
    </row>
    <row r="1041" spans="1:13" x14ac:dyDescent="0.3">
      <c r="A1041" t="s">
        <v>2307</v>
      </c>
      <c r="B1041" t="s">
        <v>411</v>
      </c>
      <c r="C1041">
        <v>1.6</v>
      </c>
      <c r="D1041">
        <v>1.6</v>
      </c>
      <c r="E1041">
        <v>1.6</v>
      </c>
      <c r="F1041">
        <v>1.6</v>
      </c>
      <c r="G1041">
        <v>1.6</v>
      </c>
      <c r="H1041">
        <v>1.55</v>
      </c>
      <c r="I1041">
        <v>65649</v>
      </c>
      <c r="J1041">
        <v>105038.39999999999</v>
      </c>
      <c r="K1041" s="3">
        <v>44344</v>
      </c>
      <c r="L1041">
        <v>35</v>
      </c>
      <c r="M1041" t="s">
        <v>2308</v>
      </c>
    </row>
    <row r="1042" spans="1:13" x14ac:dyDescent="0.3">
      <c r="A1042" t="s">
        <v>2309</v>
      </c>
      <c r="B1042" t="s">
        <v>411</v>
      </c>
      <c r="C1042">
        <v>42.6</v>
      </c>
      <c r="D1042">
        <v>42.85</v>
      </c>
      <c r="E1042">
        <v>41.05</v>
      </c>
      <c r="F1042">
        <v>41.65</v>
      </c>
      <c r="G1042">
        <v>41.85</v>
      </c>
      <c r="H1042">
        <v>42.3</v>
      </c>
      <c r="I1042">
        <v>2654282</v>
      </c>
      <c r="J1042">
        <v>111271988.7</v>
      </c>
      <c r="K1042" s="3">
        <v>44344</v>
      </c>
      <c r="L1042">
        <v>9401</v>
      </c>
      <c r="M1042" t="s">
        <v>2310</v>
      </c>
    </row>
    <row r="1043" spans="1:13" x14ac:dyDescent="0.3">
      <c r="A1043" t="s">
        <v>2311</v>
      </c>
      <c r="B1043" t="s">
        <v>457</v>
      </c>
      <c r="C1043">
        <v>12.6</v>
      </c>
      <c r="D1043">
        <v>12.6</v>
      </c>
      <c r="E1043">
        <v>12.6</v>
      </c>
      <c r="F1043">
        <v>12.6</v>
      </c>
      <c r="G1043">
        <v>12.6</v>
      </c>
      <c r="H1043">
        <v>12.9</v>
      </c>
      <c r="I1043">
        <v>1000</v>
      </c>
      <c r="J1043">
        <v>12600</v>
      </c>
      <c r="K1043" s="3">
        <v>44344</v>
      </c>
      <c r="L1043">
        <v>1</v>
      </c>
      <c r="M1043" t="s">
        <v>2312</v>
      </c>
    </row>
    <row r="1044" spans="1:13" x14ac:dyDescent="0.3">
      <c r="A1044" t="s">
        <v>2313</v>
      </c>
      <c r="B1044" t="s">
        <v>411</v>
      </c>
      <c r="C1044">
        <v>76.05</v>
      </c>
      <c r="D1044">
        <v>81</v>
      </c>
      <c r="E1044">
        <v>72.150000000000006</v>
      </c>
      <c r="F1044">
        <v>78.55</v>
      </c>
      <c r="G1044">
        <v>77.45</v>
      </c>
      <c r="H1044">
        <v>79.099999999999994</v>
      </c>
      <c r="I1044">
        <v>893</v>
      </c>
      <c r="J1044">
        <v>69671.850000000006</v>
      </c>
      <c r="K1044" s="3">
        <v>44344</v>
      </c>
      <c r="L1044">
        <v>40</v>
      </c>
      <c r="M1044" t="s">
        <v>2314</v>
      </c>
    </row>
    <row r="1045" spans="1:13" x14ac:dyDescent="0.3">
      <c r="A1045" t="s">
        <v>2315</v>
      </c>
      <c r="B1045" t="s">
        <v>411</v>
      </c>
      <c r="C1045">
        <v>322.5</v>
      </c>
      <c r="D1045">
        <v>324</v>
      </c>
      <c r="E1045">
        <v>312.5</v>
      </c>
      <c r="F1045">
        <v>313.55</v>
      </c>
      <c r="G1045">
        <v>314</v>
      </c>
      <c r="H1045">
        <v>318.35000000000002</v>
      </c>
      <c r="I1045">
        <v>50458</v>
      </c>
      <c r="J1045">
        <v>15971727</v>
      </c>
      <c r="K1045" s="3">
        <v>44344</v>
      </c>
      <c r="L1045">
        <v>2127</v>
      </c>
      <c r="M1045" t="s">
        <v>2316</v>
      </c>
    </row>
    <row r="1046" spans="1:13" x14ac:dyDescent="0.3">
      <c r="A1046" t="s">
        <v>2317</v>
      </c>
      <c r="B1046" t="s">
        <v>411</v>
      </c>
      <c r="C1046">
        <v>4.5999999999999996</v>
      </c>
      <c r="D1046">
        <v>4.75</v>
      </c>
      <c r="E1046">
        <v>4.5999999999999996</v>
      </c>
      <c r="F1046">
        <v>4.75</v>
      </c>
      <c r="G1046">
        <v>4.6500000000000004</v>
      </c>
      <c r="H1046">
        <v>4.7</v>
      </c>
      <c r="I1046">
        <v>76632</v>
      </c>
      <c r="J1046">
        <v>356838.65</v>
      </c>
      <c r="K1046" s="3">
        <v>44344</v>
      </c>
      <c r="L1046">
        <v>133</v>
      </c>
      <c r="M1046" t="s">
        <v>2318</v>
      </c>
    </row>
    <row r="1047" spans="1:13" x14ac:dyDescent="0.3">
      <c r="A1047" t="s">
        <v>2319</v>
      </c>
      <c r="B1047" t="s">
        <v>411</v>
      </c>
      <c r="C1047">
        <v>48.5</v>
      </c>
      <c r="D1047">
        <v>49.15</v>
      </c>
      <c r="E1047">
        <v>47</v>
      </c>
      <c r="F1047">
        <v>47.85</v>
      </c>
      <c r="G1047">
        <v>48</v>
      </c>
      <c r="H1047">
        <v>47.85</v>
      </c>
      <c r="I1047">
        <v>267227</v>
      </c>
      <c r="J1047">
        <v>12771283.9</v>
      </c>
      <c r="K1047" s="3">
        <v>44344</v>
      </c>
      <c r="L1047">
        <v>1326</v>
      </c>
      <c r="M1047" t="s">
        <v>2320</v>
      </c>
    </row>
    <row r="1048" spans="1:13" x14ac:dyDescent="0.3">
      <c r="A1048" t="s">
        <v>2321</v>
      </c>
      <c r="B1048" t="s">
        <v>411</v>
      </c>
      <c r="C1048">
        <v>142.9</v>
      </c>
      <c r="D1048">
        <v>149.44999999999999</v>
      </c>
      <c r="E1048">
        <v>141.55000000000001</v>
      </c>
      <c r="F1048">
        <v>145.44999999999999</v>
      </c>
      <c r="G1048">
        <v>145.85</v>
      </c>
      <c r="H1048">
        <v>141.6</v>
      </c>
      <c r="I1048">
        <v>663071</v>
      </c>
      <c r="J1048">
        <v>97064847.799999997</v>
      </c>
      <c r="K1048" s="3">
        <v>44344</v>
      </c>
      <c r="L1048">
        <v>10414</v>
      </c>
      <c r="M1048" t="s">
        <v>2322</v>
      </c>
    </row>
    <row r="1049" spans="1:13" x14ac:dyDescent="0.3">
      <c r="A1049" t="s">
        <v>2323</v>
      </c>
      <c r="B1049" t="s">
        <v>411</v>
      </c>
      <c r="C1049">
        <v>452.5</v>
      </c>
      <c r="D1049">
        <v>459.25</v>
      </c>
      <c r="E1049">
        <v>446.45</v>
      </c>
      <c r="F1049">
        <v>455.95</v>
      </c>
      <c r="G1049">
        <v>456.1</v>
      </c>
      <c r="H1049">
        <v>450.8</v>
      </c>
      <c r="I1049">
        <v>2219574</v>
      </c>
      <c r="J1049">
        <v>1006924780.5</v>
      </c>
      <c r="K1049" s="3">
        <v>44344</v>
      </c>
      <c r="L1049">
        <v>34725</v>
      </c>
      <c r="M1049" t="s">
        <v>2324</v>
      </c>
    </row>
    <row r="1050" spans="1:13" x14ac:dyDescent="0.3">
      <c r="A1050" t="s">
        <v>2325</v>
      </c>
      <c r="B1050" t="s">
        <v>411</v>
      </c>
      <c r="C1050">
        <v>21.86</v>
      </c>
      <c r="D1050">
        <v>22.35</v>
      </c>
      <c r="E1050">
        <v>21.86</v>
      </c>
      <c r="F1050">
        <v>21.96</v>
      </c>
      <c r="G1050">
        <v>22</v>
      </c>
      <c r="H1050">
        <v>21.99</v>
      </c>
      <c r="I1050">
        <v>4805</v>
      </c>
      <c r="J1050">
        <v>105646.19</v>
      </c>
      <c r="K1050" s="3">
        <v>44344</v>
      </c>
      <c r="L1050">
        <v>92</v>
      </c>
      <c r="M1050" t="s">
        <v>2326</v>
      </c>
    </row>
    <row r="1051" spans="1:13" x14ac:dyDescent="0.3">
      <c r="A1051" t="s">
        <v>2327</v>
      </c>
      <c r="B1051" t="s">
        <v>411</v>
      </c>
      <c r="C1051">
        <v>194.19</v>
      </c>
      <c r="D1051">
        <v>194.19</v>
      </c>
      <c r="E1051">
        <v>194.19</v>
      </c>
      <c r="F1051">
        <v>194.19</v>
      </c>
      <c r="G1051">
        <v>194.19</v>
      </c>
      <c r="H1051">
        <v>193</v>
      </c>
      <c r="I1051">
        <v>101</v>
      </c>
      <c r="J1051">
        <v>19613.189999999999</v>
      </c>
      <c r="K1051" s="3">
        <v>44344</v>
      </c>
      <c r="L1051">
        <v>13</v>
      </c>
      <c r="M1051" t="s">
        <v>2328</v>
      </c>
    </row>
    <row r="1052" spans="1:13" x14ac:dyDescent="0.3">
      <c r="A1052" t="s">
        <v>2329</v>
      </c>
      <c r="B1052" t="s">
        <v>411</v>
      </c>
      <c r="C1052">
        <v>564.9</v>
      </c>
      <c r="D1052">
        <v>566.9</v>
      </c>
      <c r="E1052">
        <v>551</v>
      </c>
      <c r="F1052">
        <v>553.52</v>
      </c>
      <c r="G1052">
        <v>554.76</v>
      </c>
      <c r="H1052">
        <v>555.74</v>
      </c>
      <c r="I1052">
        <v>51</v>
      </c>
      <c r="J1052">
        <v>28481.03</v>
      </c>
      <c r="K1052" s="3">
        <v>44344</v>
      </c>
      <c r="L1052">
        <v>28</v>
      </c>
      <c r="M1052" t="s">
        <v>2330</v>
      </c>
    </row>
    <row r="1053" spans="1:13" x14ac:dyDescent="0.3">
      <c r="A1053" t="s">
        <v>2331</v>
      </c>
      <c r="B1053" t="s">
        <v>411</v>
      </c>
      <c r="C1053">
        <v>168.43</v>
      </c>
      <c r="D1053">
        <v>168.43</v>
      </c>
      <c r="E1053">
        <v>163</v>
      </c>
      <c r="F1053">
        <v>165</v>
      </c>
      <c r="G1053">
        <v>165</v>
      </c>
      <c r="H1053">
        <v>163.53</v>
      </c>
      <c r="I1053">
        <v>204</v>
      </c>
      <c r="J1053">
        <v>33611.360000000001</v>
      </c>
      <c r="K1053" s="3">
        <v>44344</v>
      </c>
      <c r="L1053">
        <v>84</v>
      </c>
      <c r="M1053" t="s">
        <v>2332</v>
      </c>
    </row>
    <row r="1054" spans="1:13" x14ac:dyDescent="0.3">
      <c r="A1054" t="s">
        <v>2333</v>
      </c>
      <c r="B1054" t="s">
        <v>411</v>
      </c>
      <c r="C1054">
        <v>412.5</v>
      </c>
      <c r="D1054">
        <v>412.5</v>
      </c>
      <c r="E1054">
        <v>392.3</v>
      </c>
      <c r="F1054">
        <v>395.4</v>
      </c>
      <c r="G1054">
        <v>397</v>
      </c>
      <c r="H1054">
        <v>408.8</v>
      </c>
      <c r="I1054">
        <v>99085</v>
      </c>
      <c r="J1054">
        <v>39616150.899999999</v>
      </c>
      <c r="K1054" s="3">
        <v>44344</v>
      </c>
      <c r="L1054">
        <v>5364</v>
      </c>
      <c r="M1054" t="s">
        <v>2334</v>
      </c>
    </row>
    <row r="1055" spans="1:13" x14ac:dyDescent="0.3">
      <c r="A1055" t="s">
        <v>2335</v>
      </c>
      <c r="B1055" t="s">
        <v>411</v>
      </c>
      <c r="C1055">
        <v>290</v>
      </c>
      <c r="D1055">
        <v>292</v>
      </c>
      <c r="E1055">
        <v>276.2</v>
      </c>
      <c r="F1055">
        <v>280.2</v>
      </c>
      <c r="G1055">
        <v>283</v>
      </c>
      <c r="H1055">
        <v>286.95</v>
      </c>
      <c r="I1055">
        <v>289011</v>
      </c>
      <c r="J1055">
        <v>81601016.299999997</v>
      </c>
      <c r="K1055" s="3">
        <v>44344</v>
      </c>
      <c r="L1055">
        <v>8034</v>
      </c>
      <c r="M1055" t="s">
        <v>2336</v>
      </c>
    </row>
    <row r="1056" spans="1:13" x14ac:dyDescent="0.3">
      <c r="A1056" t="s">
        <v>2337</v>
      </c>
      <c r="B1056" t="s">
        <v>411</v>
      </c>
      <c r="C1056">
        <v>169.95</v>
      </c>
      <c r="D1056">
        <v>169.95</v>
      </c>
      <c r="E1056">
        <v>160.19999999999999</v>
      </c>
      <c r="F1056">
        <v>162.15</v>
      </c>
      <c r="G1056">
        <v>161.4</v>
      </c>
      <c r="H1056">
        <v>168.1</v>
      </c>
      <c r="I1056">
        <v>2876</v>
      </c>
      <c r="J1056">
        <v>472733.1</v>
      </c>
      <c r="K1056" s="3">
        <v>44344</v>
      </c>
      <c r="L1056">
        <v>181</v>
      </c>
      <c r="M1056" t="s">
        <v>2338</v>
      </c>
    </row>
    <row r="1057" spans="1:13" x14ac:dyDescent="0.3">
      <c r="A1057" t="s">
        <v>225</v>
      </c>
      <c r="B1057" t="s">
        <v>411</v>
      </c>
      <c r="C1057">
        <v>1625</v>
      </c>
      <c r="D1057">
        <v>1644</v>
      </c>
      <c r="E1057">
        <v>1611</v>
      </c>
      <c r="F1057">
        <v>1620.3</v>
      </c>
      <c r="G1057">
        <v>1615</v>
      </c>
      <c r="H1057">
        <v>1609.4</v>
      </c>
      <c r="I1057">
        <v>71706</v>
      </c>
      <c r="J1057">
        <v>116836614.65000001</v>
      </c>
      <c r="K1057" s="3">
        <v>44344</v>
      </c>
      <c r="L1057">
        <v>7811</v>
      </c>
      <c r="M1057" t="s">
        <v>2339</v>
      </c>
    </row>
    <row r="1058" spans="1:13" x14ac:dyDescent="0.3">
      <c r="A1058" t="s">
        <v>2340</v>
      </c>
      <c r="B1058" t="s">
        <v>411</v>
      </c>
      <c r="C1058">
        <v>1000.75</v>
      </c>
      <c r="D1058">
        <v>1000.75</v>
      </c>
      <c r="E1058">
        <v>999.89</v>
      </c>
      <c r="F1058">
        <v>1000.01</v>
      </c>
      <c r="G1058">
        <v>1000.01</v>
      </c>
      <c r="H1058">
        <v>999.99</v>
      </c>
      <c r="I1058">
        <v>1367967</v>
      </c>
      <c r="J1058">
        <v>1367978328.29</v>
      </c>
      <c r="K1058" s="3">
        <v>44344</v>
      </c>
      <c r="L1058">
        <v>4198</v>
      </c>
      <c r="M1058" t="s">
        <v>2341</v>
      </c>
    </row>
    <row r="1059" spans="1:13" x14ac:dyDescent="0.3">
      <c r="A1059" t="s">
        <v>2342</v>
      </c>
      <c r="B1059" t="s">
        <v>411</v>
      </c>
      <c r="C1059">
        <v>999.99</v>
      </c>
      <c r="D1059">
        <v>1000.01</v>
      </c>
      <c r="E1059">
        <v>999.99</v>
      </c>
      <c r="F1059">
        <v>999.99</v>
      </c>
      <c r="G1059">
        <v>999.99</v>
      </c>
      <c r="H1059">
        <v>1000</v>
      </c>
      <c r="I1059">
        <v>32421</v>
      </c>
      <c r="J1059">
        <v>32421118.940000001</v>
      </c>
      <c r="K1059" s="3">
        <v>44344</v>
      </c>
      <c r="L1059">
        <v>83</v>
      </c>
      <c r="M1059" t="s">
        <v>2343</v>
      </c>
    </row>
    <row r="1060" spans="1:13" x14ac:dyDescent="0.3">
      <c r="A1060" t="s">
        <v>273</v>
      </c>
      <c r="B1060" t="s">
        <v>411</v>
      </c>
      <c r="C1060">
        <v>616</v>
      </c>
      <c r="D1060">
        <v>643</v>
      </c>
      <c r="E1060">
        <v>615</v>
      </c>
      <c r="F1060">
        <v>635.15</v>
      </c>
      <c r="G1060">
        <v>630</v>
      </c>
      <c r="H1060">
        <v>614.95000000000005</v>
      </c>
      <c r="I1060">
        <v>416283</v>
      </c>
      <c r="J1060">
        <v>264087028.15000001</v>
      </c>
      <c r="K1060" s="3">
        <v>44344</v>
      </c>
      <c r="L1060">
        <v>17790</v>
      </c>
      <c r="M1060" t="s">
        <v>2344</v>
      </c>
    </row>
    <row r="1061" spans="1:13" x14ac:dyDescent="0.3">
      <c r="A1061" t="s">
        <v>2345</v>
      </c>
      <c r="B1061" t="s">
        <v>423</v>
      </c>
      <c r="C1061">
        <v>45.1</v>
      </c>
      <c r="D1061">
        <v>47</v>
      </c>
      <c r="E1061">
        <v>45.1</v>
      </c>
      <c r="F1061">
        <v>45.4</v>
      </c>
      <c r="G1061">
        <v>45.3</v>
      </c>
      <c r="H1061">
        <v>46.15</v>
      </c>
      <c r="I1061">
        <v>13769</v>
      </c>
      <c r="J1061">
        <v>628144.9</v>
      </c>
      <c r="K1061" s="3">
        <v>44344</v>
      </c>
      <c r="L1061">
        <v>62</v>
      </c>
      <c r="M1061" t="s">
        <v>2346</v>
      </c>
    </row>
    <row r="1062" spans="1:13" x14ac:dyDescent="0.3">
      <c r="A1062" t="s">
        <v>2347</v>
      </c>
      <c r="B1062" t="s">
        <v>411</v>
      </c>
      <c r="C1062">
        <v>46.65</v>
      </c>
      <c r="D1062">
        <v>47.9</v>
      </c>
      <c r="E1062">
        <v>46.05</v>
      </c>
      <c r="F1062">
        <v>46.4</v>
      </c>
      <c r="G1062">
        <v>46.15</v>
      </c>
      <c r="H1062">
        <v>46.5</v>
      </c>
      <c r="I1062">
        <v>13356</v>
      </c>
      <c r="J1062">
        <v>622966.5</v>
      </c>
      <c r="K1062" s="3">
        <v>44344</v>
      </c>
      <c r="L1062">
        <v>183</v>
      </c>
      <c r="M1062" t="s">
        <v>2348</v>
      </c>
    </row>
    <row r="1063" spans="1:13" x14ac:dyDescent="0.3">
      <c r="A1063" t="s">
        <v>2349</v>
      </c>
      <c r="B1063" t="s">
        <v>411</v>
      </c>
      <c r="C1063">
        <v>127.65</v>
      </c>
      <c r="D1063">
        <v>145.55000000000001</v>
      </c>
      <c r="E1063">
        <v>127.65</v>
      </c>
      <c r="F1063">
        <v>133.9</v>
      </c>
      <c r="G1063">
        <v>133.80000000000001</v>
      </c>
      <c r="H1063">
        <v>127.15</v>
      </c>
      <c r="I1063">
        <v>1762692</v>
      </c>
      <c r="J1063">
        <v>242381678.25</v>
      </c>
      <c r="K1063" s="3">
        <v>44344</v>
      </c>
      <c r="L1063">
        <v>23480</v>
      </c>
      <c r="M1063" t="s">
        <v>2350</v>
      </c>
    </row>
    <row r="1064" spans="1:13" x14ac:dyDescent="0.3">
      <c r="A1064" t="s">
        <v>2351</v>
      </c>
      <c r="B1064" t="s">
        <v>411</v>
      </c>
      <c r="C1064">
        <v>2.2999999999999998</v>
      </c>
      <c r="D1064">
        <v>2.2999999999999998</v>
      </c>
      <c r="E1064">
        <v>2.2000000000000002</v>
      </c>
      <c r="F1064">
        <v>2.25</v>
      </c>
      <c r="G1064">
        <v>2.2000000000000002</v>
      </c>
      <c r="H1064">
        <v>2.2000000000000002</v>
      </c>
      <c r="I1064">
        <v>25519</v>
      </c>
      <c r="J1064">
        <v>58253.3</v>
      </c>
      <c r="K1064" s="3">
        <v>44344</v>
      </c>
      <c r="L1064">
        <v>85</v>
      </c>
      <c r="M1064" t="s">
        <v>2352</v>
      </c>
    </row>
    <row r="1065" spans="1:13" x14ac:dyDescent="0.3">
      <c r="A1065" t="s">
        <v>2353</v>
      </c>
      <c r="B1065" t="s">
        <v>423</v>
      </c>
      <c r="C1065">
        <v>2</v>
      </c>
      <c r="D1065">
        <v>2</v>
      </c>
      <c r="E1065">
        <v>2</v>
      </c>
      <c r="F1065">
        <v>2</v>
      </c>
      <c r="G1065">
        <v>2</v>
      </c>
      <c r="H1065">
        <v>1.95</v>
      </c>
      <c r="I1065">
        <v>1403475</v>
      </c>
      <c r="J1065">
        <v>2806950</v>
      </c>
      <c r="K1065" s="3">
        <v>44344</v>
      </c>
      <c r="L1065">
        <v>685</v>
      </c>
      <c r="M1065" t="s">
        <v>2354</v>
      </c>
    </row>
    <row r="1066" spans="1:13" x14ac:dyDescent="0.3">
      <c r="A1066" t="s">
        <v>15</v>
      </c>
      <c r="B1066" t="s">
        <v>411</v>
      </c>
      <c r="C1066">
        <v>1487.1</v>
      </c>
      <c r="D1066">
        <v>1499.65</v>
      </c>
      <c r="E1066">
        <v>1473.9</v>
      </c>
      <c r="F1066">
        <v>1478.1</v>
      </c>
      <c r="G1066">
        <v>1475.95</v>
      </c>
      <c r="H1066">
        <v>1482.85</v>
      </c>
      <c r="I1066">
        <v>2315923</v>
      </c>
      <c r="J1066">
        <v>3437535394.4000001</v>
      </c>
      <c r="K1066" s="3">
        <v>44344</v>
      </c>
      <c r="L1066">
        <v>89620</v>
      </c>
      <c r="M1066" t="s">
        <v>2355</v>
      </c>
    </row>
    <row r="1067" spans="1:13" x14ac:dyDescent="0.3">
      <c r="A1067" t="s">
        <v>8</v>
      </c>
      <c r="B1067" t="s">
        <v>411</v>
      </c>
      <c r="C1067">
        <v>3960</v>
      </c>
      <c r="D1067">
        <v>3994.9</v>
      </c>
      <c r="E1067">
        <v>3912.95</v>
      </c>
      <c r="F1067">
        <v>3930.45</v>
      </c>
      <c r="G1067">
        <v>3939</v>
      </c>
      <c r="H1067">
        <v>3924.3</v>
      </c>
      <c r="I1067">
        <v>464949</v>
      </c>
      <c r="J1067">
        <v>1841113944.45</v>
      </c>
      <c r="K1067" s="3">
        <v>44344</v>
      </c>
      <c r="L1067">
        <v>36469</v>
      </c>
      <c r="M1067" t="s">
        <v>2356</v>
      </c>
    </row>
    <row r="1068" spans="1:13" x14ac:dyDescent="0.3">
      <c r="A1068" t="s">
        <v>2357</v>
      </c>
      <c r="B1068" t="s">
        <v>466</v>
      </c>
      <c r="C1068">
        <v>17.2</v>
      </c>
      <c r="D1068">
        <v>17.2</v>
      </c>
      <c r="E1068">
        <v>17.2</v>
      </c>
      <c r="F1068">
        <v>17.2</v>
      </c>
      <c r="G1068">
        <v>17.2</v>
      </c>
      <c r="H1068">
        <v>17.2</v>
      </c>
      <c r="I1068">
        <v>2500</v>
      </c>
      <c r="J1068">
        <v>43000</v>
      </c>
      <c r="K1068" s="3">
        <v>44344</v>
      </c>
      <c r="L1068">
        <v>1</v>
      </c>
      <c r="M1068" t="s">
        <v>2358</v>
      </c>
    </row>
    <row r="1069" spans="1:13" x14ac:dyDescent="0.3">
      <c r="A1069" t="s">
        <v>198</v>
      </c>
      <c r="B1069" t="s">
        <v>411</v>
      </c>
      <c r="C1069">
        <v>2735</v>
      </c>
      <c r="D1069">
        <v>2747.9</v>
      </c>
      <c r="E1069">
        <v>2694</v>
      </c>
      <c r="F1069">
        <v>2705.25</v>
      </c>
      <c r="G1069">
        <v>2702.15</v>
      </c>
      <c r="H1069">
        <v>2725.45</v>
      </c>
      <c r="I1069">
        <v>98747</v>
      </c>
      <c r="J1069">
        <v>267925980.44999999</v>
      </c>
      <c r="K1069" s="3">
        <v>44344</v>
      </c>
      <c r="L1069">
        <v>9616</v>
      </c>
      <c r="M1069" t="s">
        <v>2359</v>
      </c>
    </row>
    <row r="1070" spans="1:13" x14ac:dyDescent="0.3">
      <c r="A1070" t="s">
        <v>257</v>
      </c>
      <c r="B1070" t="s">
        <v>411</v>
      </c>
      <c r="C1070">
        <v>1649.55</v>
      </c>
      <c r="D1070">
        <v>1658.95</v>
      </c>
      <c r="E1070">
        <v>1610</v>
      </c>
      <c r="F1070">
        <v>1626.65</v>
      </c>
      <c r="G1070">
        <v>1632.45</v>
      </c>
      <c r="H1070">
        <v>1641.3</v>
      </c>
      <c r="I1070">
        <v>3247</v>
      </c>
      <c r="J1070">
        <v>5269608.9000000004</v>
      </c>
      <c r="K1070" s="3">
        <v>44344</v>
      </c>
      <c r="L1070">
        <v>580</v>
      </c>
      <c r="M1070" t="s">
        <v>2360</v>
      </c>
    </row>
    <row r="1071" spans="1:13" x14ac:dyDescent="0.3">
      <c r="A1071" t="s">
        <v>305</v>
      </c>
      <c r="B1071" t="s">
        <v>411</v>
      </c>
      <c r="C1071">
        <v>148.75</v>
      </c>
      <c r="D1071">
        <v>151.80000000000001</v>
      </c>
      <c r="E1071">
        <v>144.44999999999999</v>
      </c>
      <c r="F1071">
        <v>145.6</v>
      </c>
      <c r="G1071">
        <v>146.19999999999999</v>
      </c>
      <c r="H1071">
        <v>148.44999999999999</v>
      </c>
      <c r="I1071">
        <v>51581</v>
      </c>
      <c r="J1071">
        <v>7621911.6500000004</v>
      </c>
      <c r="K1071" s="3">
        <v>44344</v>
      </c>
      <c r="L1071">
        <v>1777</v>
      </c>
      <c r="M1071" t="s">
        <v>2361</v>
      </c>
    </row>
    <row r="1072" spans="1:13" x14ac:dyDescent="0.3">
      <c r="A1072" t="s">
        <v>149</v>
      </c>
      <c r="B1072" t="s">
        <v>411</v>
      </c>
      <c r="C1072">
        <v>1203.3499999999999</v>
      </c>
      <c r="D1072">
        <v>1211.7</v>
      </c>
      <c r="E1072">
        <v>1190.55</v>
      </c>
      <c r="F1072">
        <v>1208.9000000000001</v>
      </c>
      <c r="G1072">
        <v>1206.5</v>
      </c>
      <c r="H1072">
        <v>1203.3499999999999</v>
      </c>
      <c r="I1072">
        <v>1128334</v>
      </c>
      <c r="J1072">
        <v>1355020637.9000001</v>
      </c>
      <c r="K1072" s="3">
        <v>44344</v>
      </c>
      <c r="L1072">
        <v>25756</v>
      </c>
      <c r="M1072" t="s">
        <v>2362</v>
      </c>
    </row>
    <row r="1073" spans="1:13" x14ac:dyDescent="0.3">
      <c r="A1073" t="s">
        <v>2363</v>
      </c>
      <c r="B1073" t="s">
        <v>411</v>
      </c>
      <c r="C1073">
        <v>2779.95</v>
      </c>
      <c r="D1073">
        <v>3323.9</v>
      </c>
      <c r="E1073">
        <v>2721</v>
      </c>
      <c r="F1073">
        <v>3254</v>
      </c>
      <c r="G1073">
        <v>3199</v>
      </c>
      <c r="H1073">
        <v>2802.4</v>
      </c>
      <c r="I1073">
        <v>1108789</v>
      </c>
      <c r="J1073">
        <v>3460113232.0999999</v>
      </c>
      <c r="K1073" s="3">
        <v>44344</v>
      </c>
      <c r="L1073">
        <v>91536</v>
      </c>
      <c r="M1073" t="s">
        <v>2364</v>
      </c>
    </row>
    <row r="1074" spans="1:13" x14ac:dyDescent="0.3">
      <c r="A1074" t="s">
        <v>2365</v>
      </c>
      <c r="B1074" t="s">
        <v>411</v>
      </c>
      <c r="C1074">
        <v>223.05</v>
      </c>
      <c r="D1074">
        <v>225</v>
      </c>
      <c r="E1074">
        <v>219</v>
      </c>
      <c r="F1074">
        <v>219.35</v>
      </c>
      <c r="G1074">
        <v>219.5</v>
      </c>
      <c r="H1074">
        <v>223.55</v>
      </c>
      <c r="I1074">
        <v>1511487</v>
      </c>
      <c r="J1074">
        <v>334615374</v>
      </c>
      <c r="K1074" s="3">
        <v>44344</v>
      </c>
      <c r="L1074">
        <v>29567</v>
      </c>
      <c r="M1074" t="s">
        <v>2366</v>
      </c>
    </row>
    <row r="1075" spans="1:13" x14ac:dyDescent="0.3">
      <c r="A1075" t="s">
        <v>2367</v>
      </c>
      <c r="B1075" t="s">
        <v>411</v>
      </c>
      <c r="C1075">
        <v>76.95</v>
      </c>
      <c r="D1075">
        <v>76.95</v>
      </c>
      <c r="E1075">
        <v>69.650000000000006</v>
      </c>
      <c r="F1075">
        <v>69.650000000000006</v>
      </c>
      <c r="G1075">
        <v>69.650000000000006</v>
      </c>
      <c r="H1075">
        <v>73.3</v>
      </c>
      <c r="I1075">
        <v>782559</v>
      </c>
      <c r="J1075">
        <v>57249010.200000003</v>
      </c>
      <c r="K1075" s="3">
        <v>44344</v>
      </c>
      <c r="L1075">
        <v>3575</v>
      </c>
      <c r="M1075" t="s">
        <v>2368</v>
      </c>
    </row>
    <row r="1076" spans="1:13" x14ac:dyDescent="0.3">
      <c r="A1076" t="s">
        <v>2369</v>
      </c>
      <c r="B1076" t="s">
        <v>411</v>
      </c>
      <c r="C1076">
        <v>4.8</v>
      </c>
      <c r="D1076">
        <v>4.8499999999999996</v>
      </c>
      <c r="E1076">
        <v>4.5</v>
      </c>
      <c r="F1076">
        <v>4.7</v>
      </c>
      <c r="G1076">
        <v>4.7</v>
      </c>
      <c r="H1076">
        <v>4.6500000000000004</v>
      </c>
      <c r="I1076">
        <v>67925</v>
      </c>
      <c r="J1076">
        <v>321631.5</v>
      </c>
      <c r="K1076" s="3">
        <v>44344</v>
      </c>
      <c r="L1076">
        <v>167</v>
      </c>
      <c r="M1076" t="s">
        <v>2370</v>
      </c>
    </row>
    <row r="1077" spans="1:13" x14ac:dyDescent="0.3">
      <c r="A1077" t="s">
        <v>180</v>
      </c>
      <c r="B1077" t="s">
        <v>411</v>
      </c>
      <c r="C1077">
        <v>829</v>
      </c>
      <c r="D1077">
        <v>853</v>
      </c>
      <c r="E1077">
        <v>810.5</v>
      </c>
      <c r="F1077">
        <v>845.85</v>
      </c>
      <c r="G1077">
        <v>847</v>
      </c>
      <c r="H1077">
        <v>828.6</v>
      </c>
      <c r="I1077">
        <v>11638455</v>
      </c>
      <c r="J1077">
        <v>9716595945.25</v>
      </c>
      <c r="K1077" s="3">
        <v>44344</v>
      </c>
      <c r="L1077">
        <v>221052</v>
      </c>
      <c r="M1077" t="s">
        <v>2371</v>
      </c>
    </row>
    <row r="1078" spans="1:13" x14ac:dyDescent="0.3">
      <c r="A1078" t="s">
        <v>2372</v>
      </c>
      <c r="B1078" t="s">
        <v>411</v>
      </c>
      <c r="C1078">
        <v>155.9</v>
      </c>
      <c r="D1078">
        <v>160.75</v>
      </c>
      <c r="E1078">
        <v>155</v>
      </c>
      <c r="F1078">
        <v>159.75</v>
      </c>
      <c r="G1078">
        <v>160.19999999999999</v>
      </c>
      <c r="H1078">
        <v>154.5</v>
      </c>
      <c r="I1078">
        <v>11777561</v>
      </c>
      <c r="J1078">
        <v>1860337404.5999999</v>
      </c>
      <c r="K1078" s="3">
        <v>44344</v>
      </c>
      <c r="L1078">
        <v>62939</v>
      </c>
      <c r="M1078" t="s">
        <v>2373</v>
      </c>
    </row>
    <row r="1079" spans="1:13" x14ac:dyDescent="0.3">
      <c r="A1079" t="s">
        <v>2374</v>
      </c>
      <c r="B1079" t="s">
        <v>411</v>
      </c>
      <c r="C1079">
        <v>27.98</v>
      </c>
      <c r="D1079">
        <v>27.98</v>
      </c>
      <c r="E1079">
        <v>27.01</v>
      </c>
      <c r="F1079">
        <v>27.54</v>
      </c>
      <c r="G1079">
        <v>27.3</v>
      </c>
      <c r="H1079">
        <v>27.26</v>
      </c>
      <c r="I1079">
        <v>69302</v>
      </c>
      <c r="J1079">
        <v>1894990.61</v>
      </c>
      <c r="K1079" s="3">
        <v>44344</v>
      </c>
      <c r="L1079">
        <v>1833</v>
      </c>
      <c r="M1079" t="s">
        <v>2375</v>
      </c>
    </row>
    <row r="1080" spans="1:13" x14ac:dyDescent="0.3">
      <c r="A1080" t="s">
        <v>2376</v>
      </c>
      <c r="B1080" t="s">
        <v>466</v>
      </c>
      <c r="C1080">
        <v>10.81</v>
      </c>
      <c r="D1080">
        <v>10.81</v>
      </c>
      <c r="E1080">
        <v>10.81</v>
      </c>
      <c r="F1080">
        <v>10.81</v>
      </c>
      <c r="G1080">
        <v>10.81</v>
      </c>
      <c r="H1080">
        <v>9.83</v>
      </c>
      <c r="I1080">
        <v>5000</v>
      </c>
      <c r="J1080">
        <v>54050</v>
      </c>
      <c r="K1080" s="3">
        <v>44344</v>
      </c>
      <c r="L1080">
        <v>1</v>
      </c>
      <c r="M1080" t="s">
        <v>2377</v>
      </c>
    </row>
    <row r="1081" spans="1:13" x14ac:dyDescent="0.3">
      <c r="A1081" t="s">
        <v>2378</v>
      </c>
      <c r="B1081" t="s">
        <v>466</v>
      </c>
      <c r="C1081">
        <v>10.5</v>
      </c>
      <c r="D1081">
        <v>10.51</v>
      </c>
      <c r="E1081">
        <v>10.5</v>
      </c>
      <c r="F1081">
        <v>10.5</v>
      </c>
      <c r="G1081">
        <v>10.5</v>
      </c>
      <c r="H1081">
        <v>10.52</v>
      </c>
      <c r="I1081">
        <v>37000</v>
      </c>
      <c r="J1081">
        <v>388575</v>
      </c>
      <c r="K1081" s="3">
        <v>44344</v>
      </c>
      <c r="L1081">
        <v>5</v>
      </c>
      <c r="M1081" t="s">
        <v>2379</v>
      </c>
    </row>
    <row r="1082" spans="1:13" x14ac:dyDescent="0.3">
      <c r="A1082" t="s">
        <v>2380</v>
      </c>
      <c r="B1082" t="s">
        <v>466</v>
      </c>
      <c r="C1082">
        <v>8.32</v>
      </c>
      <c r="D1082">
        <v>8.32</v>
      </c>
      <c r="E1082">
        <v>8.32</v>
      </c>
      <c r="F1082">
        <v>8.32</v>
      </c>
      <c r="G1082">
        <v>8.32</v>
      </c>
      <c r="H1082">
        <v>8.7100000000000009</v>
      </c>
      <c r="I1082">
        <v>1</v>
      </c>
      <c r="J1082">
        <v>8.32</v>
      </c>
      <c r="K1082" s="3">
        <v>44344</v>
      </c>
      <c r="L1082">
        <v>1</v>
      </c>
      <c r="M1082" t="s">
        <v>2381</v>
      </c>
    </row>
    <row r="1083" spans="1:13" x14ac:dyDescent="0.3">
      <c r="A1083" t="s">
        <v>2382</v>
      </c>
      <c r="B1083" t="s">
        <v>466</v>
      </c>
      <c r="C1083">
        <v>8.32</v>
      </c>
      <c r="D1083">
        <v>9.06</v>
      </c>
      <c r="E1083">
        <v>8.32</v>
      </c>
      <c r="F1083">
        <v>9.06</v>
      </c>
      <c r="G1083">
        <v>9.06</v>
      </c>
      <c r="H1083">
        <v>9.1999999999999993</v>
      </c>
      <c r="I1083">
        <v>18000</v>
      </c>
      <c r="J1083">
        <v>162300</v>
      </c>
      <c r="K1083" s="3">
        <v>44344</v>
      </c>
      <c r="L1083">
        <v>5</v>
      </c>
      <c r="M1083" t="s">
        <v>2383</v>
      </c>
    </row>
    <row r="1084" spans="1:13" x14ac:dyDescent="0.3">
      <c r="A1084" t="s">
        <v>2384</v>
      </c>
      <c r="B1084" t="s">
        <v>411</v>
      </c>
      <c r="C1084">
        <v>151.55000000000001</v>
      </c>
      <c r="D1084">
        <v>152.83000000000001</v>
      </c>
      <c r="E1084">
        <v>150.44999999999999</v>
      </c>
      <c r="F1084">
        <v>152.5</v>
      </c>
      <c r="G1084">
        <v>152.6</v>
      </c>
      <c r="H1084">
        <v>151.15</v>
      </c>
      <c r="I1084">
        <v>4153</v>
      </c>
      <c r="J1084">
        <v>632943.65</v>
      </c>
      <c r="K1084" s="3">
        <v>44344</v>
      </c>
      <c r="L1084">
        <v>58</v>
      </c>
      <c r="M1084" t="s">
        <v>2385</v>
      </c>
    </row>
    <row r="1085" spans="1:13" x14ac:dyDescent="0.3">
      <c r="A1085" t="s">
        <v>2386</v>
      </c>
      <c r="B1085" t="s">
        <v>411</v>
      </c>
      <c r="C1085">
        <v>192.35</v>
      </c>
      <c r="D1085">
        <v>194.55</v>
      </c>
      <c r="E1085">
        <v>187.3</v>
      </c>
      <c r="F1085">
        <v>191.1</v>
      </c>
      <c r="G1085">
        <v>192.65</v>
      </c>
      <c r="H1085">
        <v>187.55</v>
      </c>
      <c r="I1085">
        <v>31107</v>
      </c>
      <c r="J1085">
        <v>5922312.5499999998</v>
      </c>
      <c r="K1085" s="3">
        <v>44344</v>
      </c>
      <c r="L1085">
        <v>1070</v>
      </c>
      <c r="M1085" t="s">
        <v>2387</v>
      </c>
    </row>
    <row r="1086" spans="1:13" x14ac:dyDescent="0.3">
      <c r="A1086" t="s">
        <v>2388</v>
      </c>
      <c r="B1086" t="s">
        <v>411</v>
      </c>
      <c r="C1086">
        <v>115.4</v>
      </c>
      <c r="D1086">
        <v>115.4</v>
      </c>
      <c r="E1086">
        <v>104.5</v>
      </c>
      <c r="F1086">
        <v>109.55</v>
      </c>
      <c r="G1086">
        <v>112.85</v>
      </c>
      <c r="H1086">
        <v>109.95</v>
      </c>
      <c r="I1086">
        <v>96124</v>
      </c>
      <c r="J1086">
        <v>10507539</v>
      </c>
      <c r="K1086" s="3">
        <v>44344</v>
      </c>
      <c r="L1086">
        <v>770</v>
      </c>
      <c r="M1086" t="s">
        <v>2389</v>
      </c>
    </row>
    <row r="1087" spans="1:13" x14ac:dyDescent="0.3">
      <c r="A1087" t="s">
        <v>2390</v>
      </c>
      <c r="B1087" t="s">
        <v>411</v>
      </c>
      <c r="C1087">
        <v>59.4</v>
      </c>
      <c r="D1087">
        <v>61.3</v>
      </c>
      <c r="E1087">
        <v>53.3</v>
      </c>
      <c r="F1087">
        <v>56.75</v>
      </c>
      <c r="G1087">
        <v>57.2</v>
      </c>
      <c r="H1087">
        <v>58.55</v>
      </c>
      <c r="I1087">
        <v>136951</v>
      </c>
      <c r="J1087">
        <v>8067120.8499999996</v>
      </c>
      <c r="K1087" s="3">
        <v>44344</v>
      </c>
      <c r="L1087">
        <v>1688</v>
      </c>
      <c r="M1087" t="s">
        <v>2391</v>
      </c>
    </row>
    <row r="1088" spans="1:13" x14ac:dyDescent="0.3">
      <c r="A1088" t="s">
        <v>2392</v>
      </c>
      <c r="B1088" t="s">
        <v>411</v>
      </c>
      <c r="C1088">
        <v>5.45</v>
      </c>
      <c r="D1088">
        <v>5.45</v>
      </c>
      <c r="E1088">
        <v>5.25</v>
      </c>
      <c r="F1088">
        <v>5.45</v>
      </c>
      <c r="G1088">
        <v>5.45</v>
      </c>
      <c r="H1088">
        <v>5.25</v>
      </c>
      <c r="I1088">
        <v>21829</v>
      </c>
      <c r="J1088">
        <v>116884.5</v>
      </c>
      <c r="K1088" s="3">
        <v>44344</v>
      </c>
      <c r="L1088">
        <v>89</v>
      </c>
      <c r="M1088" t="s">
        <v>2393</v>
      </c>
    </row>
    <row r="1089" spans="1:13" x14ac:dyDescent="0.3">
      <c r="A1089" t="s">
        <v>2394</v>
      </c>
      <c r="B1089" t="s">
        <v>411</v>
      </c>
      <c r="C1089">
        <v>29.85</v>
      </c>
      <c r="D1089">
        <v>29.85</v>
      </c>
      <c r="E1089">
        <v>29.05</v>
      </c>
      <c r="F1089">
        <v>29.15</v>
      </c>
      <c r="G1089">
        <v>29.2</v>
      </c>
      <c r="H1089">
        <v>29.3</v>
      </c>
      <c r="I1089">
        <v>132468</v>
      </c>
      <c r="J1089">
        <v>3890543.45</v>
      </c>
      <c r="K1089" s="3">
        <v>44344</v>
      </c>
      <c r="L1089">
        <v>600</v>
      </c>
      <c r="M1089" t="s">
        <v>2395</v>
      </c>
    </row>
    <row r="1090" spans="1:13" x14ac:dyDescent="0.3">
      <c r="A1090" t="s">
        <v>2396</v>
      </c>
      <c r="B1090" t="s">
        <v>411</v>
      </c>
      <c r="C1090">
        <v>26.26</v>
      </c>
      <c r="D1090">
        <v>26.35</v>
      </c>
      <c r="E1090">
        <v>26.17</v>
      </c>
      <c r="F1090">
        <v>26.3</v>
      </c>
      <c r="G1090">
        <v>26.31</v>
      </c>
      <c r="H1090">
        <v>26.07</v>
      </c>
      <c r="I1090">
        <v>15410</v>
      </c>
      <c r="J1090">
        <v>404722.55</v>
      </c>
      <c r="K1090" s="3">
        <v>44344</v>
      </c>
      <c r="L1090">
        <v>104</v>
      </c>
      <c r="M1090" t="s">
        <v>2397</v>
      </c>
    </row>
    <row r="1091" spans="1:13" x14ac:dyDescent="0.3">
      <c r="A1091" t="s">
        <v>2398</v>
      </c>
      <c r="B1091" t="s">
        <v>411</v>
      </c>
      <c r="C1091">
        <v>49.35</v>
      </c>
      <c r="D1091">
        <v>49.37</v>
      </c>
      <c r="E1091">
        <v>48.1</v>
      </c>
      <c r="F1091">
        <v>48.46</v>
      </c>
      <c r="G1091">
        <v>48.59</v>
      </c>
      <c r="H1091">
        <v>48.37</v>
      </c>
      <c r="I1091">
        <v>160003</v>
      </c>
      <c r="J1091">
        <v>7752971.5700000003</v>
      </c>
      <c r="K1091" s="3">
        <v>44344</v>
      </c>
      <c r="L1091">
        <v>1828</v>
      </c>
      <c r="M1091" t="s">
        <v>2399</v>
      </c>
    </row>
    <row r="1092" spans="1:13" x14ac:dyDescent="0.3">
      <c r="A1092" t="s">
        <v>2400</v>
      </c>
      <c r="B1092" t="s">
        <v>411</v>
      </c>
      <c r="C1092">
        <v>181.7</v>
      </c>
      <c r="D1092">
        <v>184</v>
      </c>
      <c r="E1092">
        <v>177.15</v>
      </c>
      <c r="F1092">
        <v>181.25</v>
      </c>
      <c r="G1092">
        <v>181.5</v>
      </c>
      <c r="H1092">
        <v>180.35</v>
      </c>
      <c r="I1092">
        <v>62198</v>
      </c>
      <c r="J1092">
        <v>11268770.75</v>
      </c>
      <c r="K1092" s="3">
        <v>44344</v>
      </c>
      <c r="L1092">
        <v>1009</v>
      </c>
      <c r="M1092" t="s">
        <v>2401</v>
      </c>
    </row>
    <row r="1093" spans="1:13" x14ac:dyDescent="0.3">
      <c r="A1093" t="s">
        <v>2402</v>
      </c>
      <c r="B1093" t="s">
        <v>411</v>
      </c>
      <c r="C1093">
        <v>133.1</v>
      </c>
      <c r="D1093">
        <v>134.9</v>
      </c>
      <c r="E1093">
        <v>127.65</v>
      </c>
      <c r="F1093">
        <v>129.69999999999999</v>
      </c>
      <c r="G1093">
        <v>130.80000000000001</v>
      </c>
      <c r="H1093">
        <v>133.05000000000001</v>
      </c>
      <c r="I1093">
        <v>718616</v>
      </c>
      <c r="J1093">
        <v>94039058.5</v>
      </c>
      <c r="K1093" s="3">
        <v>44344</v>
      </c>
      <c r="L1093">
        <v>6586</v>
      </c>
      <c r="M1093" t="s">
        <v>2403</v>
      </c>
    </row>
    <row r="1094" spans="1:13" x14ac:dyDescent="0.3">
      <c r="A1094" t="s">
        <v>2402</v>
      </c>
      <c r="B1094" t="s">
        <v>1159</v>
      </c>
      <c r="C1094">
        <v>1050</v>
      </c>
      <c r="D1094">
        <v>1050</v>
      </c>
      <c r="E1094">
        <v>1050</v>
      </c>
      <c r="F1094">
        <v>1050</v>
      </c>
      <c r="G1094">
        <v>1050</v>
      </c>
      <c r="H1094">
        <v>1050</v>
      </c>
      <c r="I1094">
        <v>28</v>
      </c>
      <c r="J1094">
        <v>29400</v>
      </c>
      <c r="K1094" s="3">
        <v>44344</v>
      </c>
      <c r="L1094">
        <v>1</v>
      </c>
      <c r="M1094" t="s">
        <v>2404</v>
      </c>
    </row>
    <row r="1095" spans="1:13" x14ac:dyDescent="0.3">
      <c r="A1095" t="s">
        <v>2405</v>
      </c>
      <c r="B1095" t="s">
        <v>411</v>
      </c>
      <c r="C1095">
        <v>6.65</v>
      </c>
      <c r="D1095">
        <v>6.65</v>
      </c>
      <c r="E1095">
        <v>6.65</v>
      </c>
      <c r="F1095">
        <v>6.65</v>
      </c>
      <c r="G1095">
        <v>6.65</v>
      </c>
      <c r="H1095">
        <v>6.35</v>
      </c>
      <c r="I1095">
        <v>30496</v>
      </c>
      <c r="J1095">
        <v>202798.4</v>
      </c>
      <c r="K1095" s="3">
        <v>44344</v>
      </c>
      <c r="L1095">
        <v>45</v>
      </c>
      <c r="M1095" t="s">
        <v>2406</v>
      </c>
    </row>
    <row r="1096" spans="1:13" x14ac:dyDescent="0.3">
      <c r="A1096" t="s">
        <v>22</v>
      </c>
      <c r="B1096" t="s">
        <v>411</v>
      </c>
      <c r="C1096">
        <v>25</v>
      </c>
      <c r="D1096">
        <v>25</v>
      </c>
      <c r="E1096">
        <v>24.3</v>
      </c>
      <c r="F1096">
        <v>24.45</v>
      </c>
      <c r="G1096">
        <v>24.35</v>
      </c>
      <c r="H1096">
        <v>24.7</v>
      </c>
      <c r="I1096">
        <v>4156002</v>
      </c>
      <c r="J1096">
        <v>102298884.7</v>
      </c>
      <c r="K1096" s="3">
        <v>44344</v>
      </c>
      <c r="L1096">
        <v>6280</v>
      </c>
      <c r="M1096" t="s">
        <v>2407</v>
      </c>
    </row>
    <row r="1097" spans="1:13" x14ac:dyDescent="0.3">
      <c r="A1097" t="s">
        <v>2408</v>
      </c>
      <c r="B1097" t="s">
        <v>423</v>
      </c>
      <c r="C1097">
        <v>87.6</v>
      </c>
      <c r="D1097">
        <v>93.5</v>
      </c>
      <c r="E1097">
        <v>87.6</v>
      </c>
      <c r="F1097">
        <v>90.4</v>
      </c>
      <c r="G1097">
        <v>90.95</v>
      </c>
      <c r="H1097">
        <v>91.9</v>
      </c>
      <c r="I1097">
        <v>11016</v>
      </c>
      <c r="J1097">
        <v>978201.5</v>
      </c>
      <c r="K1097" s="3">
        <v>44344</v>
      </c>
      <c r="L1097">
        <v>63</v>
      </c>
      <c r="M1097" t="s">
        <v>2409</v>
      </c>
    </row>
    <row r="1098" spans="1:13" x14ac:dyDescent="0.3">
      <c r="A1098" t="s">
        <v>2410</v>
      </c>
      <c r="B1098" t="s">
        <v>411</v>
      </c>
      <c r="C1098">
        <v>92.9</v>
      </c>
      <c r="D1098">
        <v>92.9</v>
      </c>
      <c r="E1098">
        <v>88</v>
      </c>
      <c r="F1098">
        <v>88.45</v>
      </c>
      <c r="G1098">
        <v>88.75</v>
      </c>
      <c r="H1098">
        <v>91.35</v>
      </c>
      <c r="I1098">
        <v>29900</v>
      </c>
      <c r="J1098">
        <v>2693465.85</v>
      </c>
      <c r="K1098" s="3">
        <v>44344</v>
      </c>
      <c r="L1098">
        <v>376</v>
      </c>
      <c r="M1098" t="s">
        <v>2411</v>
      </c>
    </row>
    <row r="1099" spans="1:13" x14ac:dyDescent="0.3">
      <c r="A1099" t="s">
        <v>2412</v>
      </c>
      <c r="B1099" t="s">
        <v>411</v>
      </c>
      <c r="C1099">
        <v>151</v>
      </c>
      <c r="D1099">
        <v>151.35</v>
      </c>
      <c r="E1099">
        <v>146.05000000000001</v>
      </c>
      <c r="F1099">
        <v>148.44999999999999</v>
      </c>
      <c r="G1099">
        <v>148.1</v>
      </c>
      <c r="H1099">
        <v>149.44999999999999</v>
      </c>
      <c r="I1099">
        <v>103331</v>
      </c>
      <c r="J1099">
        <v>15351464.15</v>
      </c>
      <c r="K1099" s="3">
        <v>44344</v>
      </c>
      <c r="L1099">
        <v>2056</v>
      </c>
      <c r="M1099" t="s">
        <v>2413</v>
      </c>
    </row>
    <row r="1100" spans="1:13" x14ac:dyDescent="0.3">
      <c r="A1100" t="s">
        <v>2414</v>
      </c>
      <c r="B1100" t="s">
        <v>411</v>
      </c>
      <c r="C1100">
        <v>118.45</v>
      </c>
      <c r="D1100">
        <v>120</v>
      </c>
      <c r="E1100">
        <v>117</v>
      </c>
      <c r="F1100">
        <v>119.05</v>
      </c>
      <c r="G1100">
        <v>119.4</v>
      </c>
      <c r="H1100">
        <v>117.9</v>
      </c>
      <c r="I1100">
        <v>216123</v>
      </c>
      <c r="J1100">
        <v>25681182.699999999</v>
      </c>
      <c r="K1100" s="3">
        <v>44344</v>
      </c>
      <c r="L1100">
        <v>2493</v>
      </c>
      <c r="M1100" t="s">
        <v>2415</v>
      </c>
    </row>
    <row r="1101" spans="1:13" x14ac:dyDescent="0.3">
      <c r="A1101" t="s">
        <v>2416</v>
      </c>
      <c r="B1101" t="s">
        <v>457</v>
      </c>
      <c r="C1101">
        <v>90.9</v>
      </c>
      <c r="D1101">
        <v>91.9</v>
      </c>
      <c r="E1101">
        <v>90</v>
      </c>
      <c r="F1101">
        <v>91.85</v>
      </c>
      <c r="G1101">
        <v>91.85</v>
      </c>
      <c r="H1101">
        <v>91.8</v>
      </c>
      <c r="I1101">
        <v>7500</v>
      </c>
      <c r="J1101">
        <v>684375</v>
      </c>
      <c r="K1101" s="3">
        <v>44344</v>
      </c>
      <c r="L1101">
        <v>5</v>
      </c>
      <c r="M1101" t="s">
        <v>2417</v>
      </c>
    </row>
    <row r="1102" spans="1:13" x14ac:dyDescent="0.3">
      <c r="A1102" t="s">
        <v>2418</v>
      </c>
      <c r="B1102" t="s">
        <v>411</v>
      </c>
      <c r="C1102">
        <v>203.95</v>
      </c>
      <c r="D1102">
        <v>204.75</v>
      </c>
      <c r="E1102">
        <v>191.8</v>
      </c>
      <c r="F1102">
        <v>193</v>
      </c>
      <c r="G1102">
        <v>193.2</v>
      </c>
      <c r="H1102">
        <v>201.7</v>
      </c>
      <c r="I1102">
        <v>440523</v>
      </c>
      <c r="J1102">
        <v>86568945.25</v>
      </c>
      <c r="K1102" s="3">
        <v>44344</v>
      </c>
      <c r="L1102">
        <v>11193</v>
      </c>
      <c r="M1102" t="s">
        <v>2419</v>
      </c>
    </row>
    <row r="1103" spans="1:13" x14ac:dyDescent="0.3">
      <c r="A1103" t="s">
        <v>2420</v>
      </c>
      <c r="B1103" t="s">
        <v>411</v>
      </c>
      <c r="C1103">
        <v>530</v>
      </c>
      <c r="D1103">
        <v>534.1</v>
      </c>
      <c r="E1103">
        <v>514</v>
      </c>
      <c r="F1103">
        <v>521.70000000000005</v>
      </c>
      <c r="G1103">
        <v>522</v>
      </c>
      <c r="H1103">
        <v>529.04999999999995</v>
      </c>
      <c r="I1103">
        <v>23100</v>
      </c>
      <c r="J1103">
        <v>12065230.6</v>
      </c>
      <c r="K1103" s="3">
        <v>44344</v>
      </c>
      <c r="L1103">
        <v>1329</v>
      </c>
      <c r="M1103" t="s">
        <v>2421</v>
      </c>
    </row>
    <row r="1104" spans="1:13" x14ac:dyDescent="0.3">
      <c r="A1104" t="s">
        <v>2422</v>
      </c>
      <c r="B1104" t="s">
        <v>411</v>
      </c>
      <c r="C1104">
        <v>530</v>
      </c>
      <c r="D1104">
        <v>534.54999999999995</v>
      </c>
      <c r="E1104">
        <v>522.04999999999995</v>
      </c>
      <c r="F1104">
        <v>529.25</v>
      </c>
      <c r="G1104">
        <v>530</v>
      </c>
      <c r="H1104">
        <v>528.54999999999995</v>
      </c>
      <c r="I1104">
        <v>68244</v>
      </c>
      <c r="J1104">
        <v>36100307.950000003</v>
      </c>
      <c r="K1104" s="3">
        <v>44344</v>
      </c>
      <c r="L1104">
        <v>4912</v>
      </c>
      <c r="M1104" t="s">
        <v>2423</v>
      </c>
    </row>
    <row r="1105" spans="1:13" x14ac:dyDescent="0.3">
      <c r="A1105" t="s">
        <v>2424</v>
      </c>
      <c r="B1105" t="s">
        <v>411</v>
      </c>
      <c r="C1105">
        <v>3858.9</v>
      </c>
      <c r="D1105">
        <v>3870.1</v>
      </c>
      <c r="E1105">
        <v>3701.15</v>
      </c>
      <c r="F1105">
        <v>3735.75</v>
      </c>
      <c r="G1105">
        <v>3760</v>
      </c>
      <c r="H1105">
        <v>3765.7</v>
      </c>
      <c r="I1105">
        <v>9455</v>
      </c>
      <c r="J1105">
        <v>35760927.450000003</v>
      </c>
      <c r="K1105" s="3">
        <v>44344</v>
      </c>
      <c r="L1105">
        <v>1863</v>
      </c>
      <c r="M1105" t="s">
        <v>2425</v>
      </c>
    </row>
    <row r="1106" spans="1:13" x14ac:dyDescent="0.3">
      <c r="A1106" t="s">
        <v>2426</v>
      </c>
      <c r="B1106" t="s">
        <v>411</v>
      </c>
      <c r="C1106">
        <v>298</v>
      </c>
      <c r="D1106">
        <v>303</v>
      </c>
      <c r="E1106">
        <v>293.3</v>
      </c>
      <c r="F1106">
        <v>294.89999999999998</v>
      </c>
      <c r="G1106">
        <v>296</v>
      </c>
      <c r="H1106">
        <v>295.55</v>
      </c>
      <c r="I1106">
        <v>75657</v>
      </c>
      <c r="J1106">
        <v>22512891.699999999</v>
      </c>
      <c r="K1106" s="3">
        <v>44344</v>
      </c>
      <c r="L1106">
        <v>2729</v>
      </c>
      <c r="M1106" t="s">
        <v>2427</v>
      </c>
    </row>
    <row r="1107" spans="1:13" x14ac:dyDescent="0.3">
      <c r="A1107" t="s">
        <v>2428</v>
      </c>
      <c r="B1107" t="s">
        <v>411</v>
      </c>
      <c r="C1107">
        <v>769.7</v>
      </c>
      <c r="D1107">
        <v>780</v>
      </c>
      <c r="E1107">
        <v>752</v>
      </c>
      <c r="F1107">
        <v>754.75</v>
      </c>
      <c r="G1107">
        <v>753</v>
      </c>
      <c r="H1107">
        <v>761.5</v>
      </c>
      <c r="I1107">
        <v>44518</v>
      </c>
      <c r="J1107">
        <v>34005957.399999999</v>
      </c>
      <c r="K1107" s="3">
        <v>44344</v>
      </c>
      <c r="L1107">
        <v>3202</v>
      </c>
      <c r="M1107" t="s">
        <v>2429</v>
      </c>
    </row>
    <row r="1108" spans="1:13" x14ac:dyDescent="0.3">
      <c r="A1108" t="s">
        <v>2430</v>
      </c>
      <c r="B1108" t="s">
        <v>411</v>
      </c>
      <c r="C1108">
        <v>76.7</v>
      </c>
      <c r="D1108">
        <v>76.95</v>
      </c>
      <c r="E1108">
        <v>76.400000000000006</v>
      </c>
      <c r="F1108">
        <v>76.45</v>
      </c>
      <c r="G1108">
        <v>76.45</v>
      </c>
      <c r="H1108">
        <v>76.400000000000006</v>
      </c>
      <c r="I1108">
        <v>224465</v>
      </c>
      <c r="J1108">
        <v>17178488.75</v>
      </c>
      <c r="K1108" s="3">
        <v>44344</v>
      </c>
      <c r="L1108">
        <v>2332</v>
      </c>
      <c r="M1108" t="s">
        <v>2431</v>
      </c>
    </row>
    <row r="1109" spans="1:13" x14ac:dyDescent="0.3">
      <c r="A1109" t="s">
        <v>2432</v>
      </c>
      <c r="B1109" t="s">
        <v>411</v>
      </c>
      <c r="C1109">
        <v>29.5</v>
      </c>
      <c r="D1109">
        <v>29.55</v>
      </c>
      <c r="E1109">
        <v>28.15</v>
      </c>
      <c r="F1109">
        <v>28.4</v>
      </c>
      <c r="G1109">
        <v>28.15</v>
      </c>
      <c r="H1109">
        <v>28.7</v>
      </c>
      <c r="I1109">
        <v>59903</v>
      </c>
      <c r="J1109">
        <v>1727721.65</v>
      </c>
      <c r="K1109" s="3">
        <v>44344</v>
      </c>
      <c r="L1109">
        <v>564</v>
      </c>
      <c r="M1109" t="s">
        <v>2433</v>
      </c>
    </row>
    <row r="1110" spans="1:13" x14ac:dyDescent="0.3">
      <c r="A1110" t="s">
        <v>2434</v>
      </c>
      <c r="B1110" t="s">
        <v>411</v>
      </c>
      <c r="C1110">
        <v>157.56</v>
      </c>
      <c r="D1110">
        <v>158.29</v>
      </c>
      <c r="E1110">
        <v>157.56</v>
      </c>
      <c r="F1110">
        <v>157.9</v>
      </c>
      <c r="G1110">
        <v>157.9</v>
      </c>
      <c r="H1110">
        <v>156.88999999999999</v>
      </c>
      <c r="I1110">
        <v>1465</v>
      </c>
      <c r="J1110">
        <v>231301.45</v>
      </c>
      <c r="K1110" s="3">
        <v>44344</v>
      </c>
      <c r="L1110">
        <v>72</v>
      </c>
      <c r="M1110" t="s">
        <v>2435</v>
      </c>
    </row>
    <row r="1111" spans="1:13" x14ac:dyDescent="0.3">
      <c r="A1111" t="s">
        <v>2436</v>
      </c>
      <c r="B1111" t="s">
        <v>423</v>
      </c>
      <c r="C1111">
        <v>22.85</v>
      </c>
      <c r="D1111">
        <v>23.95</v>
      </c>
      <c r="E1111">
        <v>21.8</v>
      </c>
      <c r="F1111">
        <v>21.95</v>
      </c>
      <c r="G1111">
        <v>21.85</v>
      </c>
      <c r="H1111">
        <v>22.85</v>
      </c>
      <c r="I1111">
        <v>186619</v>
      </c>
      <c r="J1111">
        <v>4173261.9</v>
      </c>
      <c r="K1111" s="3">
        <v>44344</v>
      </c>
      <c r="L1111">
        <v>758</v>
      </c>
      <c r="M1111" t="s">
        <v>2437</v>
      </c>
    </row>
    <row r="1112" spans="1:13" x14ac:dyDescent="0.3">
      <c r="A1112" t="s">
        <v>2438</v>
      </c>
      <c r="B1112" t="s">
        <v>411</v>
      </c>
      <c r="C1112">
        <v>16.350000000000001</v>
      </c>
      <c r="D1112">
        <v>16.399999999999999</v>
      </c>
      <c r="E1112">
        <v>14.9</v>
      </c>
      <c r="F1112">
        <v>15.15</v>
      </c>
      <c r="G1112">
        <v>15.1</v>
      </c>
      <c r="H1112">
        <v>15.65</v>
      </c>
      <c r="I1112">
        <v>114817</v>
      </c>
      <c r="J1112">
        <v>1747856.75</v>
      </c>
      <c r="K1112" s="3">
        <v>44344</v>
      </c>
      <c r="L1112">
        <v>428</v>
      </c>
      <c r="M1112" t="s">
        <v>2439</v>
      </c>
    </row>
    <row r="1113" spans="1:13" x14ac:dyDescent="0.3">
      <c r="A1113" t="s">
        <v>2440</v>
      </c>
      <c r="B1113" t="s">
        <v>411</v>
      </c>
      <c r="C1113">
        <v>65.3</v>
      </c>
      <c r="D1113">
        <v>66.150000000000006</v>
      </c>
      <c r="E1113">
        <v>64.05</v>
      </c>
      <c r="F1113">
        <v>64.5</v>
      </c>
      <c r="G1113">
        <v>64.599999999999994</v>
      </c>
      <c r="H1113">
        <v>65.099999999999994</v>
      </c>
      <c r="I1113">
        <v>59087</v>
      </c>
      <c r="J1113">
        <v>3847332.65</v>
      </c>
      <c r="K1113" s="3">
        <v>44344</v>
      </c>
      <c r="L1113">
        <v>1394</v>
      </c>
      <c r="M1113" t="s">
        <v>2441</v>
      </c>
    </row>
    <row r="1114" spans="1:13" x14ac:dyDescent="0.3">
      <c r="A1114" t="s">
        <v>2442</v>
      </c>
      <c r="B1114" t="s">
        <v>411</v>
      </c>
      <c r="C1114">
        <v>25.7</v>
      </c>
      <c r="D1114">
        <v>26</v>
      </c>
      <c r="E1114">
        <v>24.7</v>
      </c>
      <c r="F1114">
        <v>24.95</v>
      </c>
      <c r="G1114">
        <v>25</v>
      </c>
      <c r="H1114">
        <v>24.9</v>
      </c>
      <c r="I1114">
        <v>63616</v>
      </c>
      <c r="J1114">
        <v>1630631.35</v>
      </c>
      <c r="K1114" s="3">
        <v>44344</v>
      </c>
      <c r="L1114">
        <v>405</v>
      </c>
      <c r="M1114" t="s">
        <v>2443</v>
      </c>
    </row>
    <row r="1115" spans="1:13" x14ac:dyDescent="0.3">
      <c r="A1115" t="s">
        <v>2444</v>
      </c>
      <c r="B1115" t="s">
        <v>411</v>
      </c>
      <c r="C1115">
        <v>86.8</v>
      </c>
      <c r="D1115">
        <v>87.8</v>
      </c>
      <c r="E1115">
        <v>83.5</v>
      </c>
      <c r="F1115">
        <v>83.85</v>
      </c>
      <c r="G1115">
        <v>83.8</v>
      </c>
      <c r="H1115">
        <v>86.3</v>
      </c>
      <c r="I1115">
        <v>940710</v>
      </c>
      <c r="J1115">
        <v>80255805</v>
      </c>
      <c r="K1115" s="3">
        <v>44344</v>
      </c>
      <c r="L1115">
        <v>5968</v>
      </c>
      <c r="M1115" t="s">
        <v>2445</v>
      </c>
    </row>
    <row r="1116" spans="1:13" x14ac:dyDescent="0.3">
      <c r="A1116" t="s">
        <v>2446</v>
      </c>
      <c r="B1116" t="s">
        <v>411</v>
      </c>
      <c r="C1116">
        <v>155</v>
      </c>
      <c r="D1116">
        <v>156.94999999999999</v>
      </c>
      <c r="E1116">
        <v>154.1</v>
      </c>
      <c r="F1116">
        <v>156.30000000000001</v>
      </c>
      <c r="G1116">
        <v>156.69999999999999</v>
      </c>
      <c r="H1116">
        <v>154.19999999999999</v>
      </c>
      <c r="I1116">
        <v>5637587</v>
      </c>
      <c r="J1116">
        <v>877102682.85000002</v>
      </c>
      <c r="K1116" s="3">
        <v>44344</v>
      </c>
      <c r="L1116">
        <v>45315</v>
      </c>
      <c r="M1116" t="s">
        <v>2447</v>
      </c>
    </row>
    <row r="1117" spans="1:13" x14ac:dyDescent="0.3">
      <c r="A1117" t="s">
        <v>2448</v>
      </c>
      <c r="B1117" t="s">
        <v>411</v>
      </c>
      <c r="C1117">
        <v>134.9</v>
      </c>
      <c r="D1117">
        <v>136.5</v>
      </c>
      <c r="E1117">
        <v>134</v>
      </c>
      <c r="F1117">
        <v>134.1</v>
      </c>
      <c r="G1117">
        <v>134.1</v>
      </c>
      <c r="H1117">
        <v>133.9</v>
      </c>
      <c r="I1117">
        <v>81062</v>
      </c>
      <c r="J1117">
        <v>10946584.4</v>
      </c>
      <c r="K1117" s="3">
        <v>44344</v>
      </c>
      <c r="L1117">
        <v>1688</v>
      </c>
      <c r="M1117" t="s">
        <v>2449</v>
      </c>
    </row>
    <row r="1118" spans="1:13" x14ac:dyDescent="0.3">
      <c r="A1118" t="s">
        <v>2450</v>
      </c>
      <c r="B1118" t="s">
        <v>411</v>
      </c>
      <c r="C1118">
        <v>88.15</v>
      </c>
      <c r="D1118">
        <v>88.9</v>
      </c>
      <c r="E1118">
        <v>85</v>
      </c>
      <c r="F1118">
        <v>85.5</v>
      </c>
      <c r="G1118">
        <v>85.95</v>
      </c>
      <c r="H1118">
        <v>87.85</v>
      </c>
      <c r="I1118">
        <v>427109</v>
      </c>
      <c r="J1118">
        <v>36984692.600000001</v>
      </c>
      <c r="K1118" s="3">
        <v>44344</v>
      </c>
      <c r="L1118">
        <v>5058</v>
      </c>
      <c r="M1118" t="s">
        <v>2451</v>
      </c>
    </row>
    <row r="1119" spans="1:13" x14ac:dyDescent="0.3">
      <c r="A1119" t="s">
        <v>2452</v>
      </c>
      <c r="B1119" t="s">
        <v>411</v>
      </c>
      <c r="C1119">
        <v>305.5</v>
      </c>
      <c r="D1119">
        <v>313.75</v>
      </c>
      <c r="E1119">
        <v>303.39999999999998</v>
      </c>
      <c r="F1119">
        <v>305.64999999999998</v>
      </c>
      <c r="G1119">
        <v>304</v>
      </c>
      <c r="H1119">
        <v>309.7</v>
      </c>
      <c r="I1119">
        <v>69672</v>
      </c>
      <c r="J1119">
        <v>21462576.100000001</v>
      </c>
      <c r="K1119" s="3">
        <v>44344</v>
      </c>
      <c r="L1119">
        <v>3193</v>
      </c>
      <c r="M1119" t="s">
        <v>2453</v>
      </c>
    </row>
    <row r="1120" spans="1:13" x14ac:dyDescent="0.3">
      <c r="A1120" t="s">
        <v>2454</v>
      </c>
      <c r="B1120" t="s">
        <v>411</v>
      </c>
      <c r="C1120">
        <v>12.9</v>
      </c>
      <c r="D1120">
        <v>12.9</v>
      </c>
      <c r="E1120">
        <v>12.1</v>
      </c>
      <c r="F1120">
        <v>12.3</v>
      </c>
      <c r="G1120">
        <v>12.15</v>
      </c>
      <c r="H1120">
        <v>12.7</v>
      </c>
      <c r="I1120">
        <v>15476</v>
      </c>
      <c r="J1120">
        <v>191608.75</v>
      </c>
      <c r="K1120" s="3">
        <v>44344</v>
      </c>
      <c r="L1120">
        <v>53</v>
      </c>
      <c r="M1120" t="s">
        <v>2455</v>
      </c>
    </row>
    <row r="1121" spans="1:13" x14ac:dyDescent="0.3">
      <c r="A1121" t="s">
        <v>2456</v>
      </c>
      <c r="B1121" t="s">
        <v>411</v>
      </c>
      <c r="C1121">
        <v>102.95</v>
      </c>
      <c r="D1121">
        <v>104.3</v>
      </c>
      <c r="E1121">
        <v>100.5</v>
      </c>
      <c r="F1121">
        <v>101.9</v>
      </c>
      <c r="G1121">
        <v>102</v>
      </c>
      <c r="H1121">
        <v>102.2</v>
      </c>
      <c r="I1121">
        <v>476371</v>
      </c>
      <c r="J1121">
        <v>48768601.350000001</v>
      </c>
      <c r="K1121" s="3">
        <v>44344</v>
      </c>
      <c r="L1121">
        <v>5580</v>
      </c>
      <c r="M1121" t="s">
        <v>2457</v>
      </c>
    </row>
    <row r="1122" spans="1:13" x14ac:dyDescent="0.3">
      <c r="A1122" t="s">
        <v>2458</v>
      </c>
      <c r="B1122" t="s">
        <v>411</v>
      </c>
      <c r="C1122">
        <v>48.2</v>
      </c>
      <c r="D1122">
        <v>49.45</v>
      </c>
      <c r="E1122">
        <v>47.3</v>
      </c>
      <c r="F1122">
        <v>47.9</v>
      </c>
      <c r="G1122">
        <v>47.55</v>
      </c>
      <c r="H1122">
        <v>47.85</v>
      </c>
      <c r="I1122">
        <v>2182618</v>
      </c>
      <c r="J1122">
        <v>105485374.8</v>
      </c>
      <c r="K1122" s="3">
        <v>44344</v>
      </c>
      <c r="L1122">
        <v>5823</v>
      </c>
      <c r="M1122" t="s">
        <v>2459</v>
      </c>
    </row>
    <row r="1123" spans="1:13" x14ac:dyDescent="0.3">
      <c r="A1123" t="s">
        <v>2460</v>
      </c>
      <c r="B1123" t="s">
        <v>411</v>
      </c>
      <c r="C1123">
        <v>12.1</v>
      </c>
      <c r="D1123">
        <v>12.2</v>
      </c>
      <c r="E1123">
        <v>11.6</v>
      </c>
      <c r="F1123">
        <v>11.7</v>
      </c>
      <c r="G1123">
        <v>11.6</v>
      </c>
      <c r="H1123">
        <v>11.85</v>
      </c>
      <c r="I1123">
        <v>13034</v>
      </c>
      <c r="J1123">
        <v>155866.9</v>
      </c>
      <c r="K1123" s="3">
        <v>44344</v>
      </c>
      <c r="L1123">
        <v>118</v>
      </c>
      <c r="M1123" t="s">
        <v>2461</v>
      </c>
    </row>
    <row r="1124" spans="1:13" x14ac:dyDescent="0.3">
      <c r="A1124" t="s">
        <v>2462</v>
      </c>
      <c r="B1124" t="s">
        <v>411</v>
      </c>
      <c r="C1124">
        <v>373.4</v>
      </c>
      <c r="D1124">
        <v>374.55</v>
      </c>
      <c r="E1124">
        <v>372.5</v>
      </c>
      <c r="F1124">
        <v>372.51</v>
      </c>
      <c r="G1124">
        <v>373</v>
      </c>
      <c r="H1124">
        <v>371.36</v>
      </c>
      <c r="I1124">
        <v>3490</v>
      </c>
      <c r="J1124">
        <v>1300608.4099999999</v>
      </c>
      <c r="K1124" s="3">
        <v>44344</v>
      </c>
      <c r="L1124">
        <v>21</v>
      </c>
      <c r="M1124" t="s">
        <v>2463</v>
      </c>
    </row>
    <row r="1125" spans="1:13" x14ac:dyDescent="0.3">
      <c r="A1125" t="s">
        <v>2464</v>
      </c>
      <c r="B1125" t="s">
        <v>411</v>
      </c>
      <c r="C1125">
        <v>39.1</v>
      </c>
      <c r="D1125">
        <v>39.1</v>
      </c>
      <c r="E1125">
        <v>37.65</v>
      </c>
      <c r="F1125">
        <v>38.049999999999997</v>
      </c>
      <c r="G1125">
        <v>37.65</v>
      </c>
      <c r="H1125">
        <v>39</v>
      </c>
      <c r="I1125">
        <v>16139</v>
      </c>
      <c r="J1125">
        <v>619053.55000000005</v>
      </c>
      <c r="K1125" s="3">
        <v>44344</v>
      </c>
      <c r="L1125">
        <v>97</v>
      </c>
      <c r="M1125" t="s">
        <v>2465</v>
      </c>
    </row>
    <row r="1126" spans="1:13" x14ac:dyDescent="0.3">
      <c r="A1126" t="s">
        <v>2466</v>
      </c>
      <c r="B1126" t="s">
        <v>411</v>
      </c>
      <c r="C1126">
        <v>64</v>
      </c>
      <c r="D1126">
        <v>64.2</v>
      </c>
      <c r="E1126">
        <v>59.95</v>
      </c>
      <c r="F1126">
        <v>60.7</v>
      </c>
      <c r="G1126">
        <v>60.55</v>
      </c>
      <c r="H1126">
        <v>63.1</v>
      </c>
      <c r="I1126">
        <v>121259</v>
      </c>
      <c r="J1126">
        <v>7391811</v>
      </c>
      <c r="K1126" s="3">
        <v>44344</v>
      </c>
      <c r="L1126">
        <v>1576</v>
      </c>
      <c r="M1126" t="s">
        <v>2467</v>
      </c>
    </row>
    <row r="1127" spans="1:13" x14ac:dyDescent="0.3">
      <c r="A1127" t="s">
        <v>16</v>
      </c>
      <c r="B1127" t="s">
        <v>411</v>
      </c>
      <c r="C1127">
        <v>475</v>
      </c>
      <c r="D1127">
        <v>477.7</v>
      </c>
      <c r="E1127">
        <v>468.3</v>
      </c>
      <c r="F1127">
        <v>471.05</v>
      </c>
      <c r="G1127">
        <v>471.5</v>
      </c>
      <c r="H1127">
        <v>473.15</v>
      </c>
      <c r="I1127">
        <v>1134083</v>
      </c>
      <c r="J1127">
        <v>535348334.80000001</v>
      </c>
      <c r="K1127" s="3">
        <v>44344</v>
      </c>
      <c r="L1127">
        <v>22444</v>
      </c>
      <c r="M1127" t="s">
        <v>2468</v>
      </c>
    </row>
    <row r="1128" spans="1:13" x14ac:dyDescent="0.3">
      <c r="A1128" t="s">
        <v>2469</v>
      </c>
      <c r="B1128" t="s">
        <v>411</v>
      </c>
      <c r="C1128">
        <v>80.400000000000006</v>
      </c>
      <c r="D1128">
        <v>81.5</v>
      </c>
      <c r="E1128">
        <v>78.05</v>
      </c>
      <c r="F1128">
        <v>78.5</v>
      </c>
      <c r="G1128">
        <v>78.8</v>
      </c>
      <c r="H1128">
        <v>79.75</v>
      </c>
      <c r="I1128">
        <v>225438</v>
      </c>
      <c r="J1128">
        <v>17993824.699999999</v>
      </c>
      <c r="K1128" s="3">
        <v>44344</v>
      </c>
      <c r="L1128">
        <v>2294</v>
      </c>
      <c r="M1128" t="s">
        <v>2470</v>
      </c>
    </row>
    <row r="1129" spans="1:13" x14ac:dyDescent="0.3">
      <c r="A1129" t="s">
        <v>2471</v>
      </c>
      <c r="B1129" t="s">
        <v>411</v>
      </c>
      <c r="C1129">
        <v>75.25</v>
      </c>
      <c r="D1129">
        <v>76.599999999999994</v>
      </c>
      <c r="E1129">
        <v>73.45</v>
      </c>
      <c r="F1129">
        <v>73.95</v>
      </c>
      <c r="G1129">
        <v>73.900000000000006</v>
      </c>
      <c r="H1129">
        <v>74.95</v>
      </c>
      <c r="I1129">
        <v>2576510</v>
      </c>
      <c r="J1129">
        <v>193339733.55000001</v>
      </c>
      <c r="K1129" s="3">
        <v>44344</v>
      </c>
      <c r="L1129">
        <v>14406</v>
      </c>
      <c r="M1129" t="s">
        <v>2472</v>
      </c>
    </row>
    <row r="1130" spans="1:13" x14ac:dyDescent="0.3">
      <c r="A1130" t="s">
        <v>2473</v>
      </c>
      <c r="B1130" t="s">
        <v>457</v>
      </c>
      <c r="C1130">
        <v>16</v>
      </c>
      <c r="D1130">
        <v>16</v>
      </c>
      <c r="E1130">
        <v>15.4</v>
      </c>
      <c r="F1130">
        <v>15.75</v>
      </c>
      <c r="G1130">
        <v>16</v>
      </c>
      <c r="H1130">
        <v>15.45</v>
      </c>
      <c r="I1130">
        <v>18000</v>
      </c>
      <c r="J1130">
        <v>284550</v>
      </c>
      <c r="K1130" s="3">
        <v>44344</v>
      </c>
      <c r="L1130">
        <v>6</v>
      </c>
      <c r="M1130" t="s">
        <v>2474</v>
      </c>
    </row>
    <row r="1131" spans="1:13" x14ac:dyDescent="0.3">
      <c r="A1131" t="s">
        <v>58</v>
      </c>
      <c r="B1131" t="s">
        <v>411</v>
      </c>
      <c r="C1131">
        <v>6988.6</v>
      </c>
      <c r="D1131">
        <v>7047</v>
      </c>
      <c r="E1131">
        <v>6940.5</v>
      </c>
      <c r="F1131">
        <v>6970</v>
      </c>
      <c r="G1131">
        <v>6965</v>
      </c>
      <c r="H1131">
        <v>6968.9</v>
      </c>
      <c r="I1131">
        <v>393809</v>
      </c>
      <c r="J1131">
        <v>2748276839.5500002</v>
      </c>
      <c r="K1131" s="3">
        <v>44344</v>
      </c>
      <c r="L1131">
        <v>39040</v>
      </c>
      <c r="M1131" t="s">
        <v>2475</v>
      </c>
    </row>
    <row r="1132" spans="1:13" x14ac:dyDescent="0.3">
      <c r="A1132" t="s">
        <v>2476</v>
      </c>
      <c r="B1132" t="s">
        <v>411</v>
      </c>
      <c r="C1132">
        <v>960</v>
      </c>
      <c r="D1132">
        <v>960.15</v>
      </c>
      <c r="E1132">
        <v>920</v>
      </c>
      <c r="F1132">
        <v>922.6</v>
      </c>
      <c r="G1132">
        <v>924</v>
      </c>
      <c r="H1132">
        <v>951</v>
      </c>
      <c r="I1132">
        <v>17969</v>
      </c>
      <c r="J1132">
        <v>16740083.4</v>
      </c>
      <c r="K1132" s="3">
        <v>44344</v>
      </c>
      <c r="L1132">
        <v>2093</v>
      </c>
      <c r="M1132" t="s">
        <v>2477</v>
      </c>
    </row>
    <row r="1133" spans="1:13" x14ac:dyDescent="0.3">
      <c r="A1133" t="s">
        <v>2478</v>
      </c>
      <c r="B1133" t="s">
        <v>423</v>
      </c>
      <c r="C1133">
        <v>26.55</v>
      </c>
      <c r="D1133">
        <v>26.55</v>
      </c>
      <c r="E1133">
        <v>24.75</v>
      </c>
      <c r="F1133">
        <v>24.75</v>
      </c>
      <c r="G1133">
        <v>24.75</v>
      </c>
      <c r="H1133">
        <v>26.05</v>
      </c>
      <c r="I1133">
        <v>627</v>
      </c>
      <c r="J1133">
        <v>16221.95</v>
      </c>
      <c r="K1133" s="3">
        <v>44344</v>
      </c>
      <c r="L1133">
        <v>11</v>
      </c>
      <c r="M1133" t="s">
        <v>2479</v>
      </c>
    </row>
    <row r="1134" spans="1:13" x14ac:dyDescent="0.3">
      <c r="A1134" t="s">
        <v>2480</v>
      </c>
      <c r="B1134" t="s">
        <v>411</v>
      </c>
      <c r="C1134">
        <v>1910</v>
      </c>
      <c r="D1134">
        <v>2038</v>
      </c>
      <c r="E1134">
        <v>1874.1</v>
      </c>
      <c r="F1134">
        <v>1989.3</v>
      </c>
      <c r="G1134">
        <v>1985</v>
      </c>
      <c r="H1134">
        <v>1884.3</v>
      </c>
      <c r="I1134">
        <v>493058</v>
      </c>
      <c r="J1134">
        <v>983392008.54999995</v>
      </c>
      <c r="K1134" s="3">
        <v>44344</v>
      </c>
      <c r="L1134">
        <v>35082</v>
      </c>
      <c r="M1134" t="s">
        <v>2481</v>
      </c>
    </row>
    <row r="1135" spans="1:13" x14ac:dyDescent="0.3">
      <c r="A1135" t="s">
        <v>86</v>
      </c>
      <c r="B1135" t="s">
        <v>411</v>
      </c>
      <c r="C1135">
        <v>925.65</v>
      </c>
      <c r="D1135">
        <v>942</v>
      </c>
      <c r="E1135">
        <v>916.7</v>
      </c>
      <c r="F1135">
        <v>923.25</v>
      </c>
      <c r="G1135">
        <v>926.85</v>
      </c>
      <c r="H1135">
        <v>917.5</v>
      </c>
      <c r="I1135">
        <v>17567</v>
      </c>
      <c r="J1135">
        <v>16276856.75</v>
      </c>
      <c r="K1135" s="3">
        <v>44344</v>
      </c>
      <c r="L1135">
        <v>1937</v>
      </c>
      <c r="M1135" t="s">
        <v>2482</v>
      </c>
    </row>
    <row r="1136" spans="1:13" x14ac:dyDescent="0.3">
      <c r="A1136" t="s">
        <v>2483</v>
      </c>
      <c r="B1136" t="s">
        <v>411</v>
      </c>
      <c r="C1136">
        <v>50.8</v>
      </c>
      <c r="D1136">
        <v>51.8</v>
      </c>
      <c r="E1136">
        <v>49.6</v>
      </c>
      <c r="F1136">
        <v>49.8</v>
      </c>
      <c r="G1136">
        <v>50.55</v>
      </c>
      <c r="H1136">
        <v>51.25</v>
      </c>
      <c r="I1136">
        <v>51823</v>
      </c>
      <c r="J1136">
        <v>2610337.9</v>
      </c>
      <c r="K1136" s="3">
        <v>44344</v>
      </c>
      <c r="L1136">
        <v>688</v>
      </c>
      <c r="M1136" t="s">
        <v>2484</v>
      </c>
    </row>
    <row r="1137" spans="1:13" x14ac:dyDescent="0.3">
      <c r="A1137" t="s">
        <v>2485</v>
      </c>
      <c r="B1137" t="s">
        <v>411</v>
      </c>
      <c r="C1137">
        <v>230.95</v>
      </c>
      <c r="D1137">
        <v>233.5</v>
      </c>
      <c r="E1137">
        <v>222.35</v>
      </c>
      <c r="F1137">
        <v>224.55</v>
      </c>
      <c r="G1137">
        <v>223.9</v>
      </c>
      <c r="H1137">
        <v>231.6</v>
      </c>
      <c r="I1137">
        <v>1958601</v>
      </c>
      <c r="J1137">
        <v>446687799</v>
      </c>
      <c r="K1137" s="3">
        <v>44344</v>
      </c>
      <c r="L1137">
        <v>25583</v>
      </c>
      <c r="M1137" t="s">
        <v>2486</v>
      </c>
    </row>
    <row r="1138" spans="1:13" x14ac:dyDescent="0.3">
      <c r="A1138" t="s">
        <v>2487</v>
      </c>
      <c r="B1138" t="s">
        <v>411</v>
      </c>
      <c r="C1138">
        <v>72.3</v>
      </c>
      <c r="D1138">
        <v>72.3</v>
      </c>
      <c r="E1138">
        <v>69.150000000000006</v>
      </c>
      <c r="F1138">
        <v>69.3</v>
      </c>
      <c r="G1138">
        <v>69.599999999999994</v>
      </c>
      <c r="H1138">
        <v>71.55</v>
      </c>
      <c r="I1138">
        <v>370383</v>
      </c>
      <c r="J1138">
        <v>26024895.300000001</v>
      </c>
      <c r="K1138" s="3">
        <v>44344</v>
      </c>
      <c r="L1138">
        <v>2437</v>
      </c>
      <c r="M1138" t="s">
        <v>2488</v>
      </c>
    </row>
    <row r="1139" spans="1:13" x14ac:dyDescent="0.3">
      <c r="A1139" t="s">
        <v>2489</v>
      </c>
      <c r="B1139" t="s">
        <v>411</v>
      </c>
      <c r="C1139">
        <v>66.900000000000006</v>
      </c>
      <c r="D1139">
        <v>75.900000000000006</v>
      </c>
      <c r="E1139">
        <v>66.599999999999994</v>
      </c>
      <c r="F1139">
        <v>71.900000000000006</v>
      </c>
      <c r="G1139">
        <v>72</v>
      </c>
      <c r="H1139">
        <v>67.2</v>
      </c>
      <c r="I1139">
        <v>1855725</v>
      </c>
      <c r="J1139">
        <v>134336076.15000001</v>
      </c>
      <c r="K1139" s="3">
        <v>44344</v>
      </c>
      <c r="L1139">
        <v>9870</v>
      </c>
      <c r="M1139" t="s">
        <v>2490</v>
      </c>
    </row>
    <row r="1140" spans="1:13" x14ac:dyDescent="0.3">
      <c r="A1140" t="s">
        <v>2491</v>
      </c>
      <c r="B1140" t="s">
        <v>411</v>
      </c>
      <c r="C1140">
        <v>440</v>
      </c>
      <c r="D1140">
        <v>441</v>
      </c>
      <c r="E1140">
        <v>435</v>
      </c>
      <c r="F1140">
        <v>436.75</v>
      </c>
      <c r="G1140">
        <v>435.2</v>
      </c>
      <c r="H1140">
        <v>437.25</v>
      </c>
      <c r="I1140">
        <v>23312</v>
      </c>
      <c r="J1140">
        <v>10215156.75</v>
      </c>
      <c r="K1140" s="3">
        <v>44344</v>
      </c>
      <c r="L1140">
        <v>1307</v>
      </c>
      <c r="M1140" t="s">
        <v>2492</v>
      </c>
    </row>
    <row r="1141" spans="1:13" x14ac:dyDescent="0.3">
      <c r="A1141" t="s">
        <v>2493</v>
      </c>
      <c r="B1141" t="s">
        <v>411</v>
      </c>
      <c r="C1141">
        <v>574.54999999999995</v>
      </c>
      <c r="D1141">
        <v>682.85</v>
      </c>
      <c r="E1141">
        <v>572.25</v>
      </c>
      <c r="F1141">
        <v>682.85</v>
      </c>
      <c r="G1141">
        <v>682.85</v>
      </c>
      <c r="H1141">
        <v>569.04999999999995</v>
      </c>
      <c r="I1141">
        <v>231383</v>
      </c>
      <c r="J1141">
        <v>148922598.80000001</v>
      </c>
      <c r="K1141" s="3">
        <v>44344</v>
      </c>
      <c r="L1141">
        <v>13329</v>
      </c>
      <c r="M1141" t="s">
        <v>2494</v>
      </c>
    </row>
    <row r="1142" spans="1:13" x14ac:dyDescent="0.3">
      <c r="A1142" t="s">
        <v>2495</v>
      </c>
      <c r="B1142" t="s">
        <v>411</v>
      </c>
      <c r="C1142">
        <v>217</v>
      </c>
      <c r="D1142">
        <v>218.8</v>
      </c>
      <c r="E1142">
        <v>212</v>
      </c>
      <c r="F1142">
        <v>212.45</v>
      </c>
      <c r="G1142">
        <v>212.85</v>
      </c>
      <c r="H1142">
        <v>215.7</v>
      </c>
      <c r="I1142">
        <v>371944</v>
      </c>
      <c r="J1142">
        <v>79812149.700000003</v>
      </c>
      <c r="K1142" s="3">
        <v>44344</v>
      </c>
      <c r="L1142">
        <v>4743</v>
      </c>
      <c r="M1142" t="s">
        <v>2496</v>
      </c>
    </row>
    <row r="1143" spans="1:13" x14ac:dyDescent="0.3">
      <c r="A1143" t="s">
        <v>2497</v>
      </c>
      <c r="B1143" t="s">
        <v>411</v>
      </c>
      <c r="C1143">
        <v>80.599999999999994</v>
      </c>
      <c r="D1143">
        <v>86.2</v>
      </c>
      <c r="E1143">
        <v>80.599999999999994</v>
      </c>
      <c r="F1143">
        <v>81.349999999999994</v>
      </c>
      <c r="G1143">
        <v>82</v>
      </c>
      <c r="H1143">
        <v>84.2</v>
      </c>
      <c r="I1143">
        <v>5060</v>
      </c>
      <c r="J1143">
        <v>417907.5</v>
      </c>
      <c r="K1143" s="3">
        <v>44344</v>
      </c>
      <c r="L1143">
        <v>47</v>
      </c>
      <c r="M1143" t="s">
        <v>2498</v>
      </c>
    </row>
    <row r="1144" spans="1:13" x14ac:dyDescent="0.3">
      <c r="A1144" t="s">
        <v>2499</v>
      </c>
      <c r="B1144" t="s">
        <v>423</v>
      </c>
      <c r="C1144">
        <v>8.4499999999999993</v>
      </c>
      <c r="D1144">
        <v>8.4499999999999993</v>
      </c>
      <c r="E1144">
        <v>8</v>
      </c>
      <c r="F1144">
        <v>8.0500000000000007</v>
      </c>
      <c r="G1144">
        <v>8.1</v>
      </c>
      <c r="H1144">
        <v>8.1999999999999993</v>
      </c>
      <c r="I1144">
        <v>23675</v>
      </c>
      <c r="J1144">
        <v>193539.85</v>
      </c>
      <c r="K1144" s="3">
        <v>44344</v>
      </c>
      <c r="L1144">
        <v>86</v>
      </c>
      <c r="M1144" t="s">
        <v>2500</v>
      </c>
    </row>
    <row r="1145" spans="1:13" x14ac:dyDescent="0.3">
      <c r="A1145" t="s">
        <v>2501</v>
      </c>
      <c r="B1145" t="s">
        <v>411</v>
      </c>
      <c r="C1145">
        <v>22.5</v>
      </c>
      <c r="D1145">
        <v>22.75</v>
      </c>
      <c r="E1145">
        <v>21.85</v>
      </c>
      <c r="F1145">
        <v>22</v>
      </c>
      <c r="G1145">
        <v>21.85</v>
      </c>
      <c r="H1145">
        <v>22.95</v>
      </c>
      <c r="I1145">
        <v>222055</v>
      </c>
      <c r="J1145">
        <v>4929974.75</v>
      </c>
      <c r="K1145" s="3">
        <v>44344</v>
      </c>
      <c r="L1145">
        <v>1171</v>
      </c>
      <c r="M1145" t="s">
        <v>2502</v>
      </c>
    </row>
    <row r="1146" spans="1:13" x14ac:dyDescent="0.3">
      <c r="A1146" t="s">
        <v>2503</v>
      </c>
      <c r="B1146" t="s">
        <v>466</v>
      </c>
      <c r="C1146">
        <v>13.49</v>
      </c>
      <c r="D1146">
        <v>13.49</v>
      </c>
      <c r="E1146">
        <v>12.61</v>
      </c>
      <c r="F1146">
        <v>13.05</v>
      </c>
      <c r="G1146">
        <v>12.61</v>
      </c>
      <c r="H1146">
        <v>13.09</v>
      </c>
      <c r="I1146">
        <v>2</v>
      </c>
      <c r="J1146">
        <v>26.1</v>
      </c>
      <c r="K1146" s="3">
        <v>44344</v>
      </c>
      <c r="L1146">
        <v>2</v>
      </c>
      <c r="M1146" t="s">
        <v>2504</v>
      </c>
    </row>
    <row r="1147" spans="1:13" x14ac:dyDescent="0.3">
      <c r="A1147" t="s">
        <v>2505</v>
      </c>
      <c r="B1147" t="s">
        <v>411</v>
      </c>
      <c r="C1147">
        <v>40.1</v>
      </c>
      <c r="D1147">
        <v>44.05</v>
      </c>
      <c r="E1147">
        <v>40.1</v>
      </c>
      <c r="F1147">
        <v>44</v>
      </c>
      <c r="G1147">
        <v>43.95</v>
      </c>
      <c r="H1147">
        <v>40.049999999999997</v>
      </c>
      <c r="I1147">
        <v>376377</v>
      </c>
      <c r="J1147">
        <v>16402048.449999999</v>
      </c>
      <c r="K1147" s="3">
        <v>44344</v>
      </c>
      <c r="L1147">
        <v>1736</v>
      </c>
      <c r="M1147" t="s">
        <v>2506</v>
      </c>
    </row>
    <row r="1148" spans="1:13" x14ac:dyDescent="0.3">
      <c r="A1148" t="s">
        <v>201</v>
      </c>
      <c r="B1148" t="s">
        <v>411</v>
      </c>
      <c r="C1148">
        <v>607</v>
      </c>
      <c r="D1148">
        <v>613.45000000000005</v>
      </c>
      <c r="E1148">
        <v>596.85</v>
      </c>
      <c r="F1148">
        <v>611.25</v>
      </c>
      <c r="G1148">
        <v>610.75</v>
      </c>
      <c r="H1148">
        <v>602.20000000000005</v>
      </c>
      <c r="I1148">
        <v>2497007</v>
      </c>
      <c r="J1148">
        <v>1513631768.9000001</v>
      </c>
      <c r="K1148" s="3">
        <v>44344</v>
      </c>
      <c r="L1148">
        <v>47344</v>
      </c>
      <c r="M1148" t="s">
        <v>2507</v>
      </c>
    </row>
    <row r="1149" spans="1:13" x14ac:dyDescent="0.3">
      <c r="A1149" t="s">
        <v>2508</v>
      </c>
      <c r="B1149" t="s">
        <v>411</v>
      </c>
      <c r="C1149">
        <v>88.85</v>
      </c>
      <c r="D1149">
        <v>88.85</v>
      </c>
      <c r="E1149">
        <v>85.1</v>
      </c>
      <c r="F1149">
        <v>85.6</v>
      </c>
      <c r="G1149">
        <v>86.2</v>
      </c>
      <c r="H1149">
        <v>86.25</v>
      </c>
      <c r="I1149">
        <v>8884</v>
      </c>
      <c r="J1149">
        <v>765625.3</v>
      </c>
      <c r="K1149" s="3">
        <v>44344</v>
      </c>
      <c r="L1149">
        <v>140</v>
      </c>
      <c r="M1149" t="s">
        <v>2509</v>
      </c>
    </row>
    <row r="1150" spans="1:13" x14ac:dyDescent="0.3">
      <c r="A1150" t="s">
        <v>2510</v>
      </c>
      <c r="B1150" t="s">
        <v>411</v>
      </c>
      <c r="C1150">
        <v>31.15</v>
      </c>
      <c r="D1150">
        <v>31.15</v>
      </c>
      <c r="E1150">
        <v>30.15</v>
      </c>
      <c r="F1150">
        <v>30.9</v>
      </c>
      <c r="G1150">
        <v>30.4</v>
      </c>
      <c r="H1150">
        <v>29.7</v>
      </c>
      <c r="I1150">
        <v>5041932</v>
      </c>
      <c r="J1150">
        <v>156416132.30000001</v>
      </c>
      <c r="K1150" s="3">
        <v>44344</v>
      </c>
      <c r="L1150">
        <v>4060</v>
      </c>
      <c r="M1150" t="s">
        <v>2511</v>
      </c>
    </row>
    <row r="1151" spans="1:13" x14ac:dyDescent="0.3">
      <c r="A1151" t="s">
        <v>2512</v>
      </c>
      <c r="B1151" t="s">
        <v>411</v>
      </c>
      <c r="C1151">
        <v>1564</v>
      </c>
      <c r="D1151">
        <v>1564</v>
      </c>
      <c r="E1151">
        <v>1540.05</v>
      </c>
      <c r="F1151">
        <v>1549.75</v>
      </c>
      <c r="G1151">
        <v>1547.95</v>
      </c>
      <c r="H1151">
        <v>1553.2</v>
      </c>
      <c r="I1151">
        <v>153545</v>
      </c>
      <c r="J1151">
        <v>238160189.5</v>
      </c>
      <c r="K1151" s="3">
        <v>44344</v>
      </c>
      <c r="L1151">
        <v>9276</v>
      </c>
      <c r="M1151" t="s">
        <v>2513</v>
      </c>
    </row>
    <row r="1152" spans="1:13" x14ac:dyDescent="0.3">
      <c r="A1152" t="s">
        <v>2514</v>
      </c>
      <c r="B1152" t="s">
        <v>457</v>
      </c>
      <c r="C1152">
        <v>27.95</v>
      </c>
      <c r="D1152">
        <v>27.95</v>
      </c>
      <c r="E1152">
        <v>27.95</v>
      </c>
      <c r="F1152">
        <v>27.95</v>
      </c>
      <c r="G1152">
        <v>27.95</v>
      </c>
      <c r="H1152">
        <v>26.65</v>
      </c>
      <c r="I1152">
        <v>2000</v>
      </c>
      <c r="J1152">
        <v>55900</v>
      </c>
      <c r="K1152" s="3">
        <v>44344</v>
      </c>
      <c r="L1152">
        <v>1</v>
      </c>
      <c r="M1152" t="s">
        <v>2515</v>
      </c>
    </row>
    <row r="1153" spans="1:13" x14ac:dyDescent="0.3">
      <c r="A1153" t="s">
        <v>2516</v>
      </c>
      <c r="B1153" t="s">
        <v>423</v>
      </c>
      <c r="C1153">
        <v>11.65</v>
      </c>
      <c r="D1153">
        <v>12.2</v>
      </c>
      <c r="E1153">
        <v>11.4</v>
      </c>
      <c r="F1153">
        <v>12.15</v>
      </c>
      <c r="G1153">
        <v>12.15</v>
      </c>
      <c r="H1153">
        <v>11.65</v>
      </c>
      <c r="I1153">
        <v>163564</v>
      </c>
      <c r="J1153">
        <v>1968098.65</v>
      </c>
      <c r="K1153" s="3">
        <v>44344</v>
      </c>
      <c r="L1153">
        <v>337</v>
      </c>
      <c r="M1153" t="s">
        <v>2517</v>
      </c>
    </row>
    <row r="1154" spans="1:13" x14ac:dyDescent="0.3">
      <c r="A1154" t="s">
        <v>2518</v>
      </c>
      <c r="B1154" t="s">
        <v>756</v>
      </c>
      <c r="C1154">
        <v>2.5</v>
      </c>
      <c r="D1154">
        <v>2.5</v>
      </c>
      <c r="E1154">
        <v>2.2999999999999998</v>
      </c>
      <c r="F1154">
        <v>2.4</v>
      </c>
      <c r="G1154">
        <v>2.4</v>
      </c>
      <c r="H1154">
        <v>2.4</v>
      </c>
      <c r="I1154">
        <v>1936</v>
      </c>
      <c r="J1154">
        <v>4629.2</v>
      </c>
      <c r="K1154" s="3">
        <v>44344</v>
      </c>
      <c r="L1154">
        <v>15</v>
      </c>
      <c r="M1154" t="s">
        <v>2519</v>
      </c>
    </row>
    <row r="1155" spans="1:13" x14ac:dyDescent="0.3">
      <c r="A1155" t="s">
        <v>2520</v>
      </c>
      <c r="B1155" t="s">
        <v>411</v>
      </c>
      <c r="C1155">
        <v>67.25</v>
      </c>
      <c r="D1155">
        <v>67.25</v>
      </c>
      <c r="E1155">
        <v>64.2</v>
      </c>
      <c r="F1155">
        <v>64.8</v>
      </c>
      <c r="G1155">
        <v>64.7</v>
      </c>
      <c r="H1155">
        <v>67</v>
      </c>
      <c r="I1155">
        <v>69597</v>
      </c>
      <c r="J1155">
        <v>4559244</v>
      </c>
      <c r="K1155" s="3">
        <v>44344</v>
      </c>
      <c r="L1155">
        <v>1608</v>
      </c>
      <c r="M1155" t="s">
        <v>2521</v>
      </c>
    </row>
    <row r="1156" spans="1:13" x14ac:dyDescent="0.3">
      <c r="A1156" t="s">
        <v>2522</v>
      </c>
      <c r="B1156" t="s">
        <v>411</v>
      </c>
      <c r="C1156">
        <v>22.8</v>
      </c>
      <c r="D1156">
        <v>24</v>
      </c>
      <c r="E1156">
        <v>20.399999999999999</v>
      </c>
      <c r="F1156">
        <v>20.6</v>
      </c>
      <c r="G1156">
        <v>20.75</v>
      </c>
      <c r="H1156">
        <v>22.65</v>
      </c>
      <c r="I1156">
        <v>1858110</v>
      </c>
      <c r="J1156">
        <v>39617130.5</v>
      </c>
      <c r="K1156" s="3">
        <v>44344</v>
      </c>
      <c r="L1156">
        <v>4187</v>
      </c>
      <c r="M1156" t="s">
        <v>2523</v>
      </c>
    </row>
    <row r="1157" spans="1:13" x14ac:dyDescent="0.3">
      <c r="A1157" t="s">
        <v>2524</v>
      </c>
      <c r="B1157" t="s">
        <v>411</v>
      </c>
      <c r="C1157">
        <v>1.4</v>
      </c>
      <c r="D1157">
        <v>1.4</v>
      </c>
      <c r="E1157">
        <v>1.4</v>
      </c>
      <c r="F1157">
        <v>1.4</v>
      </c>
      <c r="G1157">
        <v>1.4</v>
      </c>
      <c r="H1157">
        <v>1.45</v>
      </c>
      <c r="I1157">
        <v>404816</v>
      </c>
      <c r="J1157">
        <v>566742.4</v>
      </c>
      <c r="K1157" s="3">
        <v>44344</v>
      </c>
      <c r="L1157">
        <v>401</v>
      </c>
      <c r="M1157" t="s">
        <v>2525</v>
      </c>
    </row>
    <row r="1158" spans="1:13" x14ac:dyDescent="0.3">
      <c r="A1158" t="s">
        <v>2526</v>
      </c>
      <c r="B1158" t="s">
        <v>756</v>
      </c>
      <c r="C1158">
        <v>7</v>
      </c>
      <c r="D1158">
        <v>7.15</v>
      </c>
      <c r="E1158">
        <v>6.55</v>
      </c>
      <c r="F1158">
        <v>6.55</v>
      </c>
      <c r="G1158">
        <v>6.55</v>
      </c>
      <c r="H1158">
        <v>6.85</v>
      </c>
      <c r="I1158">
        <v>24628</v>
      </c>
      <c r="J1158">
        <v>165139.70000000001</v>
      </c>
      <c r="K1158" s="3">
        <v>44344</v>
      </c>
      <c r="L1158">
        <v>60</v>
      </c>
      <c r="M1158" t="s">
        <v>2527</v>
      </c>
    </row>
    <row r="1159" spans="1:13" x14ac:dyDescent="0.3">
      <c r="A1159" t="s">
        <v>373</v>
      </c>
      <c r="B1159" t="s">
        <v>411</v>
      </c>
      <c r="C1159">
        <v>2318</v>
      </c>
      <c r="D1159">
        <v>2615</v>
      </c>
      <c r="E1159">
        <v>2311</v>
      </c>
      <c r="F1159">
        <v>2524.15</v>
      </c>
      <c r="G1159">
        <v>2485.25</v>
      </c>
      <c r="H1159">
        <v>2298.1</v>
      </c>
      <c r="I1159">
        <v>1598840</v>
      </c>
      <c r="J1159">
        <v>4030334496.8499999</v>
      </c>
      <c r="K1159" s="3">
        <v>44344</v>
      </c>
      <c r="L1159">
        <v>126246</v>
      </c>
      <c r="M1159" t="s">
        <v>2528</v>
      </c>
    </row>
    <row r="1160" spans="1:13" x14ac:dyDescent="0.3">
      <c r="A1160" t="s">
        <v>148</v>
      </c>
      <c r="B1160" t="s">
        <v>411</v>
      </c>
      <c r="C1160">
        <v>943</v>
      </c>
      <c r="D1160">
        <v>960</v>
      </c>
      <c r="E1160">
        <v>930.5</v>
      </c>
      <c r="F1160">
        <v>935.25</v>
      </c>
      <c r="G1160">
        <v>934.2</v>
      </c>
      <c r="H1160">
        <v>943.1</v>
      </c>
      <c r="I1160">
        <v>773149</v>
      </c>
      <c r="J1160">
        <v>731359622.64999998</v>
      </c>
      <c r="K1160" s="3">
        <v>44344</v>
      </c>
      <c r="L1160">
        <v>27988</v>
      </c>
      <c r="M1160" t="s">
        <v>2529</v>
      </c>
    </row>
    <row r="1161" spans="1:13" x14ac:dyDescent="0.3">
      <c r="A1161" t="s">
        <v>2530</v>
      </c>
      <c r="B1161" t="s">
        <v>411</v>
      </c>
      <c r="C1161">
        <v>48</v>
      </c>
      <c r="D1161">
        <v>48</v>
      </c>
      <c r="E1161">
        <v>46</v>
      </c>
      <c r="F1161">
        <v>46.75</v>
      </c>
      <c r="G1161">
        <v>46.05</v>
      </c>
      <c r="H1161">
        <v>47.05</v>
      </c>
      <c r="I1161">
        <v>47483</v>
      </c>
      <c r="J1161">
        <v>2235443.4500000002</v>
      </c>
      <c r="K1161" s="3">
        <v>44344</v>
      </c>
      <c r="L1161">
        <v>94</v>
      </c>
      <c r="M1161" t="s">
        <v>2531</v>
      </c>
    </row>
    <row r="1162" spans="1:13" x14ac:dyDescent="0.3">
      <c r="A1162" t="s">
        <v>2532</v>
      </c>
      <c r="B1162" t="s">
        <v>411</v>
      </c>
      <c r="C1162">
        <v>1215.7</v>
      </c>
      <c r="D1162">
        <v>1223.8</v>
      </c>
      <c r="E1162">
        <v>1172.0999999999999</v>
      </c>
      <c r="F1162">
        <v>1175.0999999999999</v>
      </c>
      <c r="G1162">
        <v>1177.2</v>
      </c>
      <c r="H1162">
        <v>1210.7</v>
      </c>
      <c r="I1162">
        <v>587871</v>
      </c>
      <c r="J1162">
        <v>700597192.20000005</v>
      </c>
      <c r="K1162" s="3">
        <v>44344</v>
      </c>
      <c r="L1162">
        <v>23042</v>
      </c>
      <c r="M1162" t="s">
        <v>2533</v>
      </c>
    </row>
    <row r="1163" spans="1:13" x14ac:dyDescent="0.3">
      <c r="A1163" t="s">
        <v>2534</v>
      </c>
      <c r="B1163" t="s">
        <v>457</v>
      </c>
      <c r="C1163">
        <v>27.65</v>
      </c>
      <c r="D1163">
        <v>27.65</v>
      </c>
      <c r="E1163">
        <v>27.65</v>
      </c>
      <c r="F1163">
        <v>27.65</v>
      </c>
      <c r="G1163">
        <v>27.65</v>
      </c>
      <c r="H1163">
        <v>29.1</v>
      </c>
      <c r="I1163">
        <v>21000</v>
      </c>
      <c r="J1163">
        <v>580650</v>
      </c>
      <c r="K1163" s="3">
        <v>44344</v>
      </c>
      <c r="L1163">
        <v>6</v>
      </c>
      <c r="M1163" t="s">
        <v>2535</v>
      </c>
    </row>
    <row r="1164" spans="1:13" x14ac:dyDescent="0.3">
      <c r="A1164" t="s">
        <v>2536</v>
      </c>
      <c r="B1164" t="s">
        <v>411</v>
      </c>
      <c r="C1164">
        <v>259.85000000000002</v>
      </c>
      <c r="D1164">
        <v>263.64999999999998</v>
      </c>
      <c r="E1164">
        <v>252.95</v>
      </c>
      <c r="F1164">
        <v>258.10000000000002</v>
      </c>
      <c r="G1164">
        <v>259.7</v>
      </c>
      <c r="H1164">
        <v>256.89999999999998</v>
      </c>
      <c r="I1164">
        <v>732673</v>
      </c>
      <c r="J1164">
        <v>189505771.30000001</v>
      </c>
      <c r="K1164" s="3">
        <v>44344</v>
      </c>
      <c r="L1164">
        <v>16343</v>
      </c>
      <c r="M1164" t="s">
        <v>2537</v>
      </c>
    </row>
    <row r="1165" spans="1:13" x14ac:dyDescent="0.3">
      <c r="A1165" t="s">
        <v>2538</v>
      </c>
      <c r="B1165" t="s">
        <v>423</v>
      </c>
      <c r="C1165">
        <v>1.25</v>
      </c>
      <c r="D1165">
        <v>1.25</v>
      </c>
      <c r="E1165">
        <v>1.1499999999999999</v>
      </c>
      <c r="F1165">
        <v>1.1499999999999999</v>
      </c>
      <c r="G1165">
        <v>1.2</v>
      </c>
      <c r="H1165">
        <v>1.2</v>
      </c>
      <c r="I1165">
        <v>91820</v>
      </c>
      <c r="J1165">
        <v>110814.2</v>
      </c>
      <c r="K1165" s="3">
        <v>44344</v>
      </c>
      <c r="L1165">
        <v>90</v>
      </c>
      <c r="M1165" t="s">
        <v>2539</v>
      </c>
    </row>
    <row r="1166" spans="1:13" x14ac:dyDescent="0.3">
      <c r="A1166" t="s">
        <v>2540</v>
      </c>
      <c r="B1166" t="s">
        <v>411</v>
      </c>
      <c r="C1166">
        <v>192.4</v>
      </c>
      <c r="D1166">
        <v>194.4</v>
      </c>
      <c r="E1166">
        <v>190.55</v>
      </c>
      <c r="F1166">
        <v>191.4</v>
      </c>
      <c r="G1166">
        <v>191.4</v>
      </c>
      <c r="H1166">
        <v>190.85</v>
      </c>
      <c r="I1166">
        <v>568849</v>
      </c>
      <c r="J1166">
        <v>109457315.25</v>
      </c>
      <c r="K1166" s="3">
        <v>44344</v>
      </c>
      <c r="L1166">
        <v>7226</v>
      </c>
      <c r="M1166" t="s">
        <v>2541</v>
      </c>
    </row>
    <row r="1167" spans="1:13" x14ac:dyDescent="0.3">
      <c r="A1167" t="s">
        <v>2542</v>
      </c>
      <c r="B1167" t="s">
        <v>457</v>
      </c>
      <c r="C1167">
        <v>25.15</v>
      </c>
      <c r="D1167">
        <v>25.15</v>
      </c>
      <c r="E1167">
        <v>24.5</v>
      </c>
      <c r="F1167">
        <v>24.5</v>
      </c>
      <c r="G1167">
        <v>24.5</v>
      </c>
      <c r="H1167">
        <v>24</v>
      </c>
      <c r="I1167">
        <v>13200</v>
      </c>
      <c r="J1167">
        <v>328240</v>
      </c>
      <c r="K1167" s="3">
        <v>44344</v>
      </c>
      <c r="L1167">
        <v>3</v>
      </c>
      <c r="M1167" t="s">
        <v>2543</v>
      </c>
    </row>
    <row r="1168" spans="1:13" x14ac:dyDescent="0.3">
      <c r="A1168" t="s">
        <v>2544</v>
      </c>
      <c r="B1168" t="s">
        <v>411</v>
      </c>
      <c r="C1168">
        <v>115</v>
      </c>
      <c r="D1168">
        <v>116</v>
      </c>
      <c r="E1168">
        <v>113</v>
      </c>
      <c r="F1168">
        <v>113.6</v>
      </c>
      <c r="G1168">
        <v>113.25</v>
      </c>
      <c r="H1168">
        <v>113.85</v>
      </c>
      <c r="I1168">
        <v>778617</v>
      </c>
      <c r="J1168">
        <v>88660865.099999994</v>
      </c>
      <c r="K1168" s="3">
        <v>44344</v>
      </c>
      <c r="L1168">
        <v>4828</v>
      </c>
      <c r="M1168" t="s">
        <v>2545</v>
      </c>
    </row>
    <row r="1169" spans="1:13" x14ac:dyDescent="0.3">
      <c r="A1169" t="s">
        <v>235</v>
      </c>
      <c r="B1169" t="s">
        <v>411</v>
      </c>
      <c r="C1169">
        <v>565.75</v>
      </c>
      <c r="D1169">
        <v>582.4</v>
      </c>
      <c r="E1169">
        <v>565.15</v>
      </c>
      <c r="F1169">
        <v>577.29999999999995</v>
      </c>
      <c r="G1169">
        <v>577.04999999999995</v>
      </c>
      <c r="H1169">
        <v>565.75</v>
      </c>
      <c r="I1169">
        <v>159234</v>
      </c>
      <c r="J1169">
        <v>91282849.799999997</v>
      </c>
      <c r="K1169" s="3">
        <v>44344</v>
      </c>
      <c r="L1169">
        <v>6165</v>
      </c>
      <c r="M1169" t="s">
        <v>2546</v>
      </c>
    </row>
    <row r="1170" spans="1:13" x14ac:dyDescent="0.3">
      <c r="A1170" t="s">
        <v>2547</v>
      </c>
      <c r="B1170" t="s">
        <v>856</v>
      </c>
      <c r="C1170">
        <v>281.5</v>
      </c>
      <c r="D1170">
        <v>281.8</v>
      </c>
      <c r="E1170">
        <v>275.05</v>
      </c>
      <c r="F1170">
        <v>277.91000000000003</v>
      </c>
      <c r="G1170">
        <v>279</v>
      </c>
      <c r="H1170">
        <v>279.41000000000003</v>
      </c>
      <c r="I1170">
        <v>682800</v>
      </c>
      <c r="J1170">
        <v>189427840</v>
      </c>
      <c r="K1170" s="3">
        <v>44344</v>
      </c>
      <c r="L1170">
        <v>1090</v>
      </c>
      <c r="M1170" t="s">
        <v>2548</v>
      </c>
    </row>
    <row r="1171" spans="1:13" x14ac:dyDescent="0.3">
      <c r="A1171" t="s">
        <v>2549</v>
      </c>
      <c r="B1171" t="s">
        <v>411</v>
      </c>
      <c r="C1171">
        <v>59.35</v>
      </c>
      <c r="D1171">
        <v>59.55</v>
      </c>
      <c r="E1171">
        <v>55</v>
      </c>
      <c r="F1171">
        <v>56.5</v>
      </c>
      <c r="G1171">
        <v>56.5</v>
      </c>
      <c r="H1171">
        <v>58</v>
      </c>
      <c r="I1171">
        <v>28831</v>
      </c>
      <c r="J1171">
        <v>1647058.05</v>
      </c>
      <c r="K1171" s="3">
        <v>44344</v>
      </c>
      <c r="L1171">
        <v>579</v>
      </c>
      <c r="M1171" t="s">
        <v>2550</v>
      </c>
    </row>
    <row r="1172" spans="1:13" x14ac:dyDescent="0.3">
      <c r="A1172" t="s">
        <v>102</v>
      </c>
      <c r="B1172" t="s">
        <v>411</v>
      </c>
      <c r="C1172">
        <v>2322</v>
      </c>
      <c r="D1172">
        <v>2365</v>
      </c>
      <c r="E1172">
        <v>2283.35</v>
      </c>
      <c r="F1172">
        <v>2355.6</v>
      </c>
      <c r="G1172">
        <v>2355</v>
      </c>
      <c r="H1172">
        <v>2310.25</v>
      </c>
      <c r="I1172">
        <v>1542961</v>
      </c>
      <c r="J1172">
        <v>3603252152.6500001</v>
      </c>
      <c r="K1172" s="3">
        <v>44344</v>
      </c>
      <c r="L1172">
        <v>65211</v>
      </c>
      <c r="M1172" t="s">
        <v>2551</v>
      </c>
    </row>
    <row r="1173" spans="1:13" x14ac:dyDescent="0.3">
      <c r="A1173" t="s">
        <v>2552</v>
      </c>
      <c r="B1173" t="s">
        <v>411</v>
      </c>
      <c r="C1173">
        <v>18.2</v>
      </c>
      <c r="D1173">
        <v>18.350000000000001</v>
      </c>
      <c r="E1173">
        <v>17.399999999999999</v>
      </c>
      <c r="F1173">
        <v>17.649999999999999</v>
      </c>
      <c r="G1173">
        <v>17.649999999999999</v>
      </c>
      <c r="H1173">
        <v>18.149999999999999</v>
      </c>
      <c r="I1173">
        <v>887801</v>
      </c>
      <c r="J1173">
        <v>15782969.949999999</v>
      </c>
      <c r="K1173" s="3">
        <v>44344</v>
      </c>
      <c r="L1173">
        <v>1432</v>
      </c>
      <c r="M1173" t="s">
        <v>2553</v>
      </c>
    </row>
    <row r="1174" spans="1:13" x14ac:dyDescent="0.3">
      <c r="A1174" t="s">
        <v>2554</v>
      </c>
      <c r="B1174" t="s">
        <v>411</v>
      </c>
      <c r="C1174">
        <v>53.95</v>
      </c>
      <c r="D1174">
        <v>56.4</v>
      </c>
      <c r="E1174">
        <v>53.5</v>
      </c>
      <c r="F1174">
        <v>54.05</v>
      </c>
      <c r="G1174">
        <v>54</v>
      </c>
      <c r="H1174">
        <v>53.45</v>
      </c>
      <c r="I1174">
        <v>1323202</v>
      </c>
      <c r="J1174">
        <v>72661297.099999994</v>
      </c>
      <c r="K1174" s="3">
        <v>44344</v>
      </c>
      <c r="L1174">
        <v>8256</v>
      </c>
      <c r="M1174" t="s">
        <v>2555</v>
      </c>
    </row>
    <row r="1175" spans="1:13" x14ac:dyDescent="0.3">
      <c r="A1175" t="s">
        <v>2556</v>
      </c>
      <c r="B1175" t="s">
        <v>457</v>
      </c>
      <c r="C1175">
        <v>36.6</v>
      </c>
      <c r="D1175">
        <v>36.6</v>
      </c>
      <c r="E1175">
        <v>36.6</v>
      </c>
      <c r="F1175">
        <v>36.6</v>
      </c>
      <c r="G1175">
        <v>36.6</v>
      </c>
      <c r="H1175">
        <v>38.5</v>
      </c>
      <c r="I1175">
        <v>2000</v>
      </c>
      <c r="J1175">
        <v>73200</v>
      </c>
      <c r="K1175" s="3">
        <v>44344</v>
      </c>
      <c r="L1175">
        <v>1</v>
      </c>
      <c r="M1175" t="s">
        <v>2557</v>
      </c>
    </row>
    <row r="1176" spans="1:13" x14ac:dyDescent="0.3">
      <c r="A1176" t="s">
        <v>2558</v>
      </c>
      <c r="B1176" t="s">
        <v>411</v>
      </c>
      <c r="C1176">
        <v>13.95</v>
      </c>
      <c r="D1176">
        <v>13.95</v>
      </c>
      <c r="E1176">
        <v>12.65</v>
      </c>
      <c r="F1176">
        <v>12.7</v>
      </c>
      <c r="G1176">
        <v>12.65</v>
      </c>
      <c r="H1176">
        <v>13.3</v>
      </c>
      <c r="I1176">
        <v>434532</v>
      </c>
      <c r="J1176">
        <v>5694231.5499999998</v>
      </c>
      <c r="K1176" s="3">
        <v>44344</v>
      </c>
      <c r="L1176">
        <v>1307</v>
      </c>
      <c r="M1176" t="s">
        <v>2559</v>
      </c>
    </row>
    <row r="1177" spans="1:13" x14ac:dyDescent="0.3">
      <c r="A1177" t="s">
        <v>2560</v>
      </c>
      <c r="B1177" t="s">
        <v>411</v>
      </c>
      <c r="C1177">
        <v>481</v>
      </c>
      <c r="D1177">
        <v>490.55</v>
      </c>
      <c r="E1177">
        <v>476.4</v>
      </c>
      <c r="F1177">
        <v>477.85</v>
      </c>
      <c r="G1177">
        <v>480</v>
      </c>
      <c r="H1177">
        <v>482.7</v>
      </c>
      <c r="I1177">
        <v>4242</v>
      </c>
      <c r="J1177">
        <v>2046522.15</v>
      </c>
      <c r="K1177" s="3">
        <v>44344</v>
      </c>
      <c r="L1177">
        <v>297</v>
      </c>
      <c r="M1177" t="s">
        <v>2561</v>
      </c>
    </row>
    <row r="1178" spans="1:13" x14ac:dyDescent="0.3">
      <c r="A1178" t="s">
        <v>2562</v>
      </c>
      <c r="B1178" t="s">
        <v>411</v>
      </c>
      <c r="C1178">
        <v>96.5</v>
      </c>
      <c r="D1178">
        <v>96.55</v>
      </c>
      <c r="E1178">
        <v>93.55</v>
      </c>
      <c r="F1178">
        <v>94.25</v>
      </c>
      <c r="G1178">
        <v>93.55</v>
      </c>
      <c r="H1178">
        <v>96.7</v>
      </c>
      <c r="I1178">
        <v>9938</v>
      </c>
      <c r="J1178">
        <v>942167.5</v>
      </c>
      <c r="K1178" s="3">
        <v>44344</v>
      </c>
      <c r="L1178">
        <v>163</v>
      </c>
      <c r="M1178" t="s">
        <v>2563</v>
      </c>
    </row>
    <row r="1179" spans="1:13" x14ac:dyDescent="0.3">
      <c r="A1179" t="s">
        <v>2564</v>
      </c>
      <c r="B1179" t="s">
        <v>411</v>
      </c>
      <c r="C1179">
        <v>58</v>
      </c>
      <c r="D1179">
        <v>58.7</v>
      </c>
      <c r="E1179">
        <v>55</v>
      </c>
      <c r="F1179">
        <v>55.45</v>
      </c>
      <c r="G1179">
        <v>55.5</v>
      </c>
      <c r="H1179">
        <v>57.5</v>
      </c>
      <c r="I1179">
        <v>5788355</v>
      </c>
      <c r="J1179">
        <v>327394741.85000002</v>
      </c>
      <c r="K1179" s="3">
        <v>44344</v>
      </c>
      <c r="L1179">
        <v>19650</v>
      </c>
      <c r="M1179" t="s">
        <v>2565</v>
      </c>
    </row>
    <row r="1180" spans="1:13" x14ac:dyDescent="0.3">
      <c r="A1180" t="s">
        <v>2566</v>
      </c>
      <c r="B1180" t="s">
        <v>423</v>
      </c>
      <c r="C1180">
        <v>76.849999999999994</v>
      </c>
      <c r="D1180">
        <v>76.95</v>
      </c>
      <c r="E1180">
        <v>74.5</v>
      </c>
      <c r="F1180">
        <v>76.05</v>
      </c>
      <c r="G1180">
        <v>76.2</v>
      </c>
      <c r="H1180">
        <v>76.150000000000006</v>
      </c>
      <c r="I1180">
        <v>2113</v>
      </c>
      <c r="J1180">
        <v>160332.15</v>
      </c>
      <c r="K1180" s="3">
        <v>44344</v>
      </c>
      <c r="L1180">
        <v>64</v>
      </c>
      <c r="M1180" t="s">
        <v>2567</v>
      </c>
    </row>
    <row r="1181" spans="1:13" x14ac:dyDescent="0.3">
      <c r="A1181" t="s">
        <v>2568</v>
      </c>
      <c r="B1181" t="s">
        <v>411</v>
      </c>
      <c r="C1181">
        <v>65</v>
      </c>
      <c r="D1181">
        <v>66</v>
      </c>
      <c r="E1181">
        <v>60.3</v>
      </c>
      <c r="F1181">
        <v>62.1</v>
      </c>
      <c r="G1181">
        <v>62.8</v>
      </c>
      <c r="H1181">
        <v>63.4</v>
      </c>
      <c r="I1181">
        <v>127091</v>
      </c>
      <c r="J1181">
        <v>7944451.4500000002</v>
      </c>
      <c r="K1181" s="3">
        <v>44344</v>
      </c>
      <c r="L1181">
        <v>1239</v>
      </c>
      <c r="M1181" t="s">
        <v>2569</v>
      </c>
    </row>
    <row r="1182" spans="1:13" x14ac:dyDescent="0.3">
      <c r="A1182" t="s">
        <v>2570</v>
      </c>
      <c r="B1182" t="s">
        <v>411</v>
      </c>
      <c r="C1182">
        <v>8.15</v>
      </c>
      <c r="D1182">
        <v>8.15</v>
      </c>
      <c r="E1182">
        <v>7.85</v>
      </c>
      <c r="F1182">
        <v>7.9</v>
      </c>
      <c r="G1182">
        <v>8</v>
      </c>
      <c r="H1182">
        <v>7.95</v>
      </c>
      <c r="I1182">
        <v>12108</v>
      </c>
      <c r="J1182">
        <v>96096.8</v>
      </c>
      <c r="K1182" s="3">
        <v>44344</v>
      </c>
      <c r="L1182">
        <v>66</v>
      </c>
      <c r="M1182" t="s">
        <v>2571</v>
      </c>
    </row>
    <row r="1183" spans="1:13" x14ac:dyDescent="0.3">
      <c r="A1183" t="s">
        <v>2572</v>
      </c>
      <c r="B1183" t="s">
        <v>411</v>
      </c>
      <c r="C1183">
        <v>6.8</v>
      </c>
      <c r="D1183">
        <v>6.85</v>
      </c>
      <c r="E1183">
        <v>6.4</v>
      </c>
      <c r="F1183">
        <v>6.45</v>
      </c>
      <c r="G1183">
        <v>6.4</v>
      </c>
      <c r="H1183">
        <v>6.7</v>
      </c>
      <c r="I1183">
        <v>264352</v>
      </c>
      <c r="J1183">
        <v>1716998.1</v>
      </c>
      <c r="K1183" s="3">
        <v>44344</v>
      </c>
      <c r="L1183">
        <v>413</v>
      </c>
      <c r="M1183" t="s">
        <v>2573</v>
      </c>
    </row>
    <row r="1184" spans="1:13" x14ac:dyDescent="0.3">
      <c r="A1184" t="s">
        <v>2574</v>
      </c>
      <c r="B1184" t="s">
        <v>411</v>
      </c>
      <c r="C1184">
        <v>170.05</v>
      </c>
      <c r="D1184">
        <v>174.8</v>
      </c>
      <c r="E1184">
        <v>170.05</v>
      </c>
      <c r="F1184">
        <v>172.65</v>
      </c>
      <c r="G1184">
        <v>172.8</v>
      </c>
      <c r="H1184">
        <v>168.4</v>
      </c>
      <c r="I1184">
        <v>1464795</v>
      </c>
      <c r="J1184">
        <v>253417384.5</v>
      </c>
      <c r="K1184" s="3">
        <v>44344</v>
      </c>
      <c r="L1184">
        <v>15219</v>
      </c>
      <c r="M1184" t="s">
        <v>2575</v>
      </c>
    </row>
    <row r="1185" spans="1:13" x14ac:dyDescent="0.3">
      <c r="A1185" t="s">
        <v>2576</v>
      </c>
      <c r="B1185" t="s">
        <v>411</v>
      </c>
      <c r="C1185">
        <v>63</v>
      </c>
      <c r="D1185">
        <v>63</v>
      </c>
      <c r="E1185">
        <v>60.5</v>
      </c>
      <c r="F1185">
        <v>61.25</v>
      </c>
      <c r="G1185">
        <v>62</v>
      </c>
      <c r="H1185">
        <v>61.75</v>
      </c>
      <c r="I1185">
        <v>63287</v>
      </c>
      <c r="J1185">
        <v>3859092.3</v>
      </c>
      <c r="K1185" s="3">
        <v>44344</v>
      </c>
      <c r="L1185">
        <v>221</v>
      </c>
      <c r="M1185" t="s">
        <v>2577</v>
      </c>
    </row>
    <row r="1186" spans="1:13" x14ac:dyDescent="0.3">
      <c r="A1186" t="s">
        <v>2578</v>
      </c>
      <c r="B1186" t="s">
        <v>411</v>
      </c>
      <c r="C1186">
        <v>60</v>
      </c>
      <c r="D1186">
        <v>60.45</v>
      </c>
      <c r="E1186">
        <v>56.9</v>
      </c>
      <c r="F1186">
        <v>57.35</v>
      </c>
      <c r="G1186">
        <v>57.5</v>
      </c>
      <c r="H1186">
        <v>59.35</v>
      </c>
      <c r="I1186">
        <v>77018</v>
      </c>
      <c r="J1186">
        <v>4500951.55</v>
      </c>
      <c r="K1186" s="3">
        <v>44344</v>
      </c>
      <c r="L1186">
        <v>1435</v>
      </c>
      <c r="M1186" t="s">
        <v>2579</v>
      </c>
    </row>
    <row r="1187" spans="1:13" x14ac:dyDescent="0.3">
      <c r="A1187" t="s">
        <v>2580</v>
      </c>
      <c r="B1187" t="s">
        <v>454</v>
      </c>
      <c r="C1187">
        <v>366.15</v>
      </c>
      <c r="D1187">
        <v>380.8</v>
      </c>
      <c r="E1187">
        <v>360.1</v>
      </c>
      <c r="F1187">
        <v>363.5</v>
      </c>
      <c r="G1187">
        <v>363.5</v>
      </c>
      <c r="H1187">
        <v>366.15</v>
      </c>
      <c r="I1187">
        <v>642</v>
      </c>
      <c r="J1187">
        <v>235436.4</v>
      </c>
      <c r="K1187" s="3">
        <v>44344</v>
      </c>
      <c r="L1187">
        <v>75</v>
      </c>
      <c r="M1187" t="s">
        <v>2581</v>
      </c>
    </row>
    <row r="1188" spans="1:13" x14ac:dyDescent="0.3">
      <c r="A1188" t="s">
        <v>2582</v>
      </c>
      <c r="B1188" t="s">
        <v>411</v>
      </c>
      <c r="C1188">
        <v>497</v>
      </c>
      <c r="D1188">
        <v>497</v>
      </c>
      <c r="E1188">
        <v>474.8</v>
      </c>
      <c r="F1188">
        <v>479.65</v>
      </c>
      <c r="G1188">
        <v>482.95</v>
      </c>
      <c r="H1188">
        <v>486.35</v>
      </c>
      <c r="I1188">
        <v>62576</v>
      </c>
      <c r="J1188">
        <v>30226319.949999999</v>
      </c>
      <c r="K1188" s="3">
        <v>44344</v>
      </c>
      <c r="L1188">
        <v>3431</v>
      </c>
      <c r="M1188" t="s">
        <v>2583</v>
      </c>
    </row>
    <row r="1189" spans="1:13" x14ac:dyDescent="0.3">
      <c r="A1189" t="s">
        <v>2582</v>
      </c>
      <c r="B1189" t="s">
        <v>2584</v>
      </c>
      <c r="C1189">
        <v>341.05</v>
      </c>
      <c r="D1189">
        <v>365</v>
      </c>
      <c r="E1189">
        <v>335</v>
      </c>
      <c r="F1189">
        <v>365</v>
      </c>
      <c r="G1189">
        <v>365</v>
      </c>
      <c r="H1189">
        <v>357</v>
      </c>
      <c r="I1189">
        <v>1005</v>
      </c>
      <c r="J1189">
        <v>364262.5</v>
      </c>
      <c r="K1189" s="3">
        <v>44344</v>
      </c>
      <c r="L1189">
        <v>20</v>
      </c>
      <c r="M1189" t="s">
        <v>2585</v>
      </c>
    </row>
    <row r="1190" spans="1:13" x14ac:dyDescent="0.3">
      <c r="A1190" t="s">
        <v>2586</v>
      </c>
      <c r="B1190" t="s">
        <v>411</v>
      </c>
      <c r="C1190">
        <v>291</v>
      </c>
      <c r="D1190">
        <v>295</v>
      </c>
      <c r="E1190">
        <v>285.35000000000002</v>
      </c>
      <c r="F1190">
        <v>287.39999999999998</v>
      </c>
      <c r="G1190">
        <v>287.95</v>
      </c>
      <c r="H1190">
        <v>290.3</v>
      </c>
      <c r="I1190">
        <v>111024</v>
      </c>
      <c r="J1190">
        <v>32068948.899999999</v>
      </c>
      <c r="K1190" s="3">
        <v>44344</v>
      </c>
      <c r="L1190">
        <v>3543</v>
      </c>
      <c r="M1190" t="s">
        <v>2587</v>
      </c>
    </row>
    <row r="1191" spans="1:13" x14ac:dyDescent="0.3">
      <c r="A1191" t="s">
        <v>2588</v>
      </c>
      <c r="B1191" t="s">
        <v>411</v>
      </c>
      <c r="C1191">
        <v>16.850000000000001</v>
      </c>
      <c r="D1191">
        <v>16.850000000000001</v>
      </c>
      <c r="E1191">
        <v>15.45</v>
      </c>
      <c r="F1191">
        <v>15.45</v>
      </c>
      <c r="G1191">
        <v>15.45</v>
      </c>
      <c r="H1191">
        <v>16.25</v>
      </c>
      <c r="I1191">
        <v>31620</v>
      </c>
      <c r="J1191">
        <v>491265.45</v>
      </c>
      <c r="K1191" s="3">
        <v>44344</v>
      </c>
      <c r="L1191">
        <v>87</v>
      </c>
      <c r="M1191" t="s">
        <v>2589</v>
      </c>
    </row>
    <row r="1192" spans="1:13" x14ac:dyDescent="0.3">
      <c r="A1192" t="s">
        <v>352</v>
      </c>
      <c r="B1192" t="s">
        <v>411</v>
      </c>
      <c r="C1192">
        <v>58.25</v>
      </c>
      <c r="D1192">
        <v>58.4</v>
      </c>
      <c r="E1192">
        <v>56</v>
      </c>
      <c r="F1192">
        <v>56.25</v>
      </c>
      <c r="G1192">
        <v>56.2</v>
      </c>
      <c r="H1192">
        <v>57.9</v>
      </c>
      <c r="I1192">
        <v>2738237</v>
      </c>
      <c r="J1192">
        <v>155646413.34999999</v>
      </c>
      <c r="K1192" s="3">
        <v>44344</v>
      </c>
      <c r="L1192">
        <v>14633</v>
      </c>
      <c r="M1192" t="s">
        <v>2590</v>
      </c>
    </row>
    <row r="1193" spans="1:13" x14ac:dyDescent="0.3">
      <c r="A1193" t="s">
        <v>143</v>
      </c>
      <c r="B1193" t="s">
        <v>411</v>
      </c>
      <c r="C1193">
        <v>236</v>
      </c>
      <c r="D1193">
        <v>237.8</v>
      </c>
      <c r="E1193">
        <v>233</v>
      </c>
      <c r="F1193">
        <v>235.25</v>
      </c>
      <c r="G1193">
        <v>235.3</v>
      </c>
      <c r="H1193">
        <v>233.1</v>
      </c>
      <c r="I1193">
        <v>9625747</v>
      </c>
      <c r="J1193">
        <v>2261764067.3000002</v>
      </c>
      <c r="K1193" s="3">
        <v>44344</v>
      </c>
      <c r="L1193">
        <v>55716</v>
      </c>
      <c r="M1193" t="s">
        <v>2591</v>
      </c>
    </row>
    <row r="1194" spans="1:13" x14ac:dyDescent="0.3">
      <c r="A1194" t="s">
        <v>2592</v>
      </c>
      <c r="B1194" t="s">
        <v>411</v>
      </c>
      <c r="C1194">
        <v>835.2</v>
      </c>
      <c r="D1194">
        <v>841.3</v>
      </c>
      <c r="E1194">
        <v>806.25</v>
      </c>
      <c r="F1194">
        <v>811.6</v>
      </c>
      <c r="G1194">
        <v>813.9</v>
      </c>
      <c r="H1194">
        <v>832.35</v>
      </c>
      <c r="I1194">
        <v>316406</v>
      </c>
      <c r="J1194">
        <v>260360276.65000001</v>
      </c>
      <c r="K1194" s="3">
        <v>44344</v>
      </c>
      <c r="L1194">
        <v>14139</v>
      </c>
      <c r="M1194" t="s">
        <v>2593</v>
      </c>
    </row>
    <row r="1195" spans="1:13" x14ac:dyDescent="0.3">
      <c r="A1195" t="s">
        <v>2594</v>
      </c>
      <c r="B1195" t="s">
        <v>411</v>
      </c>
      <c r="C1195">
        <v>20.399999999999999</v>
      </c>
      <c r="D1195">
        <v>20.399999999999999</v>
      </c>
      <c r="E1195">
        <v>19.850000000000001</v>
      </c>
      <c r="F1195">
        <v>19.850000000000001</v>
      </c>
      <c r="G1195">
        <v>19.899999999999999</v>
      </c>
      <c r="H1195">
        <v>20.05</v>
      </c>
      <c r="I1195">
        <v>2816</v>
      </c>
      <c r="J1195">
        <v>56570.7</v>
      </c>
      <c r="K1195" s="3">
        <v>44344</v>
      </c>
      <c r="L1195">
        <v>49</v>
      </c>
      <c r="M1195" t="s">
        <v>2595</v>
      </c>
    </row>
    <row r="1196" spans="1:13" x14ac:dyDescent="0.3">
      <c r="A1196" t="s">
        <v>63</v>
      </c>
      <c r="B1196" t="s">
        <v>411</v>
      </c>
      <c r="C1196">
        <v>1979</v>
      </c>
      <c r="D1196">
        <v>1995</v>
      </c>
      <c r="E1196">
        <v>1921</v>
      </c>
      <c r="F1196">
        <v>1936.1</v>
      </c>
      <c r="G1196">
        <v>1943</v>
      </c>
      <c r="H1196">
        <v>1968.75</v>
      </c>
      <c r="I1196">
        <v>827508</v>
      </c>
      <c r="J1196">
        <v>1616922643.5</v>
      </c>
      <c r="K1196" s="3">
        <v>44344</v>
      </c>
      <c r="L1196">
        <v>30315</v>
      </c>
      <c r="M1196" t="s">
        <v>2596</v>
      </c>
    </row>
    <row r="1197" spans="1:13" x14ac:dyDescent="0.3">
      <c r="A1197" t="s">
        <v>2597</v>
      </c>
      <c r="B1197" t="s">
        <v>411</v>
      </c>
      <c r="C1197">
        <v>569.5</v>
      </c>
      <c r="D1197">
        <v>569.70000000000005</v>
      </c>
      <c r="E1197">
        <v>552.29999999999995</v>
      </c>
      <c r="F1197">
        <v>557.20000000000005</v>
      </c>
      <c r="G1197">
        <v>558.4</v>
      </c>
      <c r="H1197">
        <v>560.04999999999995</v>
      </c>
      <c r="I1197">
        <v>55336</v>
      </c>
      <c r="J1197">
        <v>30875077.449999999</v>
      </c>
      <c r="K1197" s="3">
        <v>44344</v>
      </c>
      <c r="L1197">
        <v>3058</v>
      </c>
      <c r="M1197" t="s">
        <v>2598</v>
      </c>
    </row>
    <row r="1198" spans="1:13" x14ac:dyDescent="0.3">
      <c r="A1198" t="s">
        <v>2599</v>
      </c>
      <c r="B1198" t="s">
        <v>457</v>
      </c>
      <c r="C1198">
        <v>18.3</v>
      </c>
      <c r="D1198">
        <v>18.3</v>
      </c>
      <c r="E1198">
        <v>18.3</v>
      </c>
      <c r="F1198">
        <v>18.3</v>
      </c>
      <c r="G1198">
        <v>18.3</v>
      </c>
      <c r="H1198">
        <v>17.45</v>
      </c>
      <c r="I1198">
        <v>2000</v>
      </c>
      <c r="J1198">
        <v>36600</v>
      </c>
      <c r="K1198" s="3">
        <v>44344</v>
      </c>
      <c r="L1198">
        <v>1</v>
      </c>
      <c r="M1198" t="s">
        <v>2600</v>
      </c>
    </row>
    <row r="1199" spans="1:13" x14ac:dyDescent="0.3">
      <c r="A1199" t="s">
        <v>325</v>
      </c>
      <c r="B1199" t="s">
        <v>411</v>
      </c>
      <c r="C1199">
        <v>83199</v>
      </c>
      <c r="D1199">
        <v>83650</v>
      </c>
      <c r="E1199">
        <v>82825</v>
      </c>
      <c r="F1199">
        <v>83382.100000000006</v>
      </c>
      <c r="G1199">
        <v>83369</v>
      </c>
      <c r="H1199">
        <v>82794.149999999994</v>
      </c>
      <c r="I1199">
        <v>10943</v>
      </c>
      <c r="J1199">
        <v>911071995.39999998</v>
      </c>
      <c r="K1199" s="3">
        <v>44344</v>
      </c>
      <c r="L1199">
        <v>6694</v>
      </c>
      <c r="M1199" t="s">
        <v>2601</v>
      </c>
    </row>
    <row r="1200" spans="1:13" x14ac:dyDescent="0.3">
      <c r="A1200" t="s">
        <v>2602</v>
      </c>
      <c r="B1200" t="s">
        <v>411</v>
      </c>
      <c r="C1200">
        <v>24.55</v>
      </c>
      <c r="D1200">
        <v>25.35</v>
      </c>
      <c r="E1200">
        <v>24.25</v>
      </c>
      <c r="F1200">
        <v>24.9</v>
      </c>
      <c r="G1200">
        <v>24.9</v>
      </c>
      <c r="H1200">
        <v>24.5</v>
      </c>
      <c r="I1200">
        <v>2764</v>
      </c>
      <c r="J1200">
        <v>68311.199999999997</v>
      </c>
      <c r="K1200" s="3">
        <v>44344</v>
      </c>
      <c r="L1200">
        <v>101</v>
      </c>
      <c r="M1200" t="s">
        <v>2603</v>
      </c>
    </row>
    <row r="1201" spans="1:13" x14ac:dyDescent="0.3">
      <c r="A1201" t="s">
        <v>2604</v>
      </c>
      <c r="B1201" t="s">
        <v>411</v>
      </c>
      <c r="C1201">
        <v>51.7</v>
      </c>
      <c r="D1201">
        <v>52.2</v>
      </c>
      <c r="E1201">
        <v>49.75</v>
      </c>
      <c r="F1201">
        <v>49.95</v>
      </c>
      <c r="G1201">
        <v>50.1</v>
      </c>
      <c r="H1201">
        <v>51.35</v>
      </c>
      <c r="I1201">
        <v>3436985</v>
      </c>
      <c r="J1201">
        <v>174404877.90000001</v>
      </c>
      <c r="K1201" s="3">
        <v>44344</v>
      </c>
      <c r="L1201">
        <v>12970</v>
      </c>
      <c r="M1201" t="s">
        <v>2605</v>
      </c>
    </row>
    <row r="1202" spans="1:13" x14ac:dyDescent="0.3">
      <c r="A1202" t="s">
        <v>2606</v>
      </c>
      <c r="B1202" t="s">
        <v>423</v>
      </c>
      <c r="C1202">
        <v>11.2</v>
      </c>
      <c r="D1202">
        <v>11.25</v>
      </c>
      <c r="E1202">
        <v>10.7</v>
      </c>
      <c r="F1202">
        <v>10.75</v>
      </c>
      <c r="G1202">
        <v>10.7</v>
      </c>
      <c r="H1202">
        <v>11</v>
      </c>
      <c r="I1202">
        <v>73697</v>
      </c>
      <c r="J1202">
        <v>799737.3</v>
      </c>
      <c r="K1202" s="3">
        <v>44344</v>
      </c>
      <c r="L1202">
        <v>157</v>
      </c>
      <c r="M1202" t="s">
        <v>2607</v>
      </c>
    </row>
    <row r="1203" spans="1:13" x14ac:dyDescent="0.3">
      <c r="A1203" t="s">
        <v>2608</v>
      </c>
      <c r="B1203" t="s">
        <v>411</v>
      </c>
      <c r="C1203">
        <v>271</v>
      </c>
      <c r="D1203">
        <v>280.89999999999998</v>
      </c>
      <c r="E1203">
        <v>270</v>
      </c>
      <c r="F1203">
        <v>271.89999999999998</v>
      </c>
      <c r="G1203">
        <v>272.60000000000002</v>
      </c>
      <c r="H1203">
        <v>268.95</v>
      </c>
      <c r="I1203">
        <v>624190</v>
      </c>
      <c r="J1203">
        <v>171573531.80000001</v>
      </c>
      <c r="K1203" s="3">
        <v>44344</v>
      </c>
      <c r="L1203">
        <v>10800</v>
      </c>
      <c r="M1203" t="s">
        <v>2609</v>
      </c>
    </row>
    <row r="1204" spans="1:13" x14ac:dyDescent="0.3">
      <c r="A1204" t="s">
        <v>158</v>
      </c>
      <c r="B1204" t="s">
        <v>411</v>
      </c>
      <c r="C1204">
        <v>1009</v>
      </c>
      <c r="D1204">
        <v>1009.35</v>
      </c>
      <c r="E1204">
        <v>979</v>
      </c>
      <c r="F1204">
        <v>982.1</v>
      </c>
      <c r="G1204">
        <v>982.05</v>
      </c>
      <c r="H1204">
        <v>998</v>
      </c>
      <c r="I1204">
        <v>133143</v>
      </c>
      <c r="J1204">
        <v>132414089.15000001</v>
      </c>
      <c r="K1204" s="3">
        <v>44344</v>
      </c>
      <c r="L1204">
        <v>7851</v>
      </c>
      <c r="M1204" t="s">
        <v>2610</v>
      </c>
    </row>
    <row r="1205" spans="1:13" x14ac:dyDescent="0.3">
      <c r="A1205" t="s">
        <v>2611</v>
      </c>
      <c r="B1205" t="s">
        <v>411</v>
      </c>
      <c r="C1205">
        <v>8.6</v>
      </c>
      <c r="D1205">
        <v>8.6999999999999993</v>
      </c>
      <c r="E1205">
        <v>8.1</v>
      </c>
      <c r="F1205">
        <v>8.15</v>
      </c>
      <c r="G1205">
        <v>8.1999999999999993</v>
      </c>
      <c r="H1205">
        <v>8.5500000000000007</v>
      </c>
      <c r="I1205">
        <v>205914</v>
      </c>
      <c r="J1205">
        <v>1718182.1</v>
      </c>
      <c r="K1205" s="3">
        <v>44344</v>
      </c>
      <c r="L1205">
        <v>606</v>
      </c>
      <c r="M1205" t="s">
        <v>2612</v>
      </c>
    </row>
    <row r="1206" spans="1:13" x14ac:dyDescent="0.3">
      <c r="A1206" t="s">
        <v>2613</v>
      </c>
      <c r="B1206" t="s">
        <v>411</v>
      </c>
      <c r="C1206">
        <v>22.8</v>
      </c>
      <c r="D1206">
        <v>24</v>
      </c>
      <c r="E1206">
        <v>22.55</v>
      </c>
      <c r="F1206">
        <v>23.2</v>
      </c>
      <c r="G1206">
        <v>23.15</v>
      </c>
      <c r="H1206">
        <v>21.85</v>
      </c>
      <c r="I1206">
        <v>27752504</v>
      </c>
      <c r="J1206">
        <v>652913546.60000002</v>
      </c>
      <c r="K1206" s="3">
        <v>44344</v>
      </c>
      <c r="L1206">
        <v>48198</v>
      </c>
      <c r="M1206" t="s">
        <v>2614</v>
      </c>
    </row>
    <row r="1207" spans="1:13" x14ac:dyDescent="0.3">
      <c r="A1207" t="s">
        <v>2615</v>
      </c>
      <c r="B1207" t="s">
        <v>423</v>
      </c>
      <c r="C1207">
        <v>118.85</v>
      </c>
      <c r="D1207">
        <v>122</v>
      </c>
      <c r="E1207">
        <v>115.5</v>
      </c>
      <c r="F1207">
        <v>117.9</v>
      </c>
      <c r="G1207">
        <v>118.85</v>
      </c>
      <c r="H1207">
        <v>118.85</v>
      </c>
      <c r="I1207">
        <v>93178</v>
      </c>
      <c r="J1207">
        <v>11118191.65</v>
      </c>
      <c r="K1207" s="3">
        <v>44344</v>
      </c>
      <c r="L1207">
        <v>382</v>
      </c>
      <c r="M1207" t="s">
        <v>2616</v>
      </c>
    </row>
    <row r="1208" spans="1:13" x14ac:dyDescent="0.3">
      <c r="A1208" t="s">
        <v>2615</v>
      </c>
      <c r="B1208" t="s">
        <v>2617</v>
      </c>
      <c r="C1208">
        <v>6</v>
      </c>
      <c r="D1208">
        <v>6</v>
      </c>
      <c r="E1208">
        <v>5.4</v>
      </c>
      <c r="F1208">
        <v>5.4</v>
      </c>
      <c r="G1208">
        <v>5.4</v>
      </c>
      <c r="H1208">
        <v>5.4</v>
      </c>
      <c r="I1208">
        <v>632</v>
      </c>
      <c r="J1208">
        <v>3654</v>
      </c>
      <c r="K1208" s="3">
        <v>44344</v>
      </c>
      <c r="L1208">
        <v>6</v>
      </c>
      <c r="M1208" t="s">
        <v>2618</v>
      </c>
    </row>
    <row r="1209" spans="1:13" x14ac:dyDescent="0.3">
      <c r="A1209" t="s">
        <v>2619</v>
      </c>
      <c r="B1209" t="s">
        <v>411</v>
      </c>
      <c r="C1209">
        <v>34.9</v>
      </c>
      <c r="D1209">
        <v>35</v>
      </c>
      <c r="E1209">
        <v>33.5</v>
      </c>
      <c r="F1209">
        <v>33.950000000000003</v>
      </c>
      <c r="G1209">
        <v>33.5</v>
      </c>
      <c r="H1209">
        <v>34.85</v>
      </c>
      <c r="I1209">
        <v>31083</v>
      </c>
      <c r="J1209">
        <v>1057523.75</v>
      </c>
      <c r="K1209" s="3">
        <v>44344</v>
      </c>
      <c r="L1209">
        <v>333</v>
      </c>
      <c r="M1209" t="s">
        <v>2620</v>
      </c>
    </row>
    <row r="1210" spans="1:13" x14ac:dyDescent="0.3">
      <c r="A1210" t="s">
        <v>2621</v>
      </c>
      <c r="B1210" t="s">
        <v>411</v>
      </c>
      <c r="C1210">
        <v>64.599999999999994</v>
      </c>
      <c r="D1210">
        <v>64.599999999999994</v>
      </c>
      <c r="E1210">
        <v>62.05</v>
      </c>
      <c r="F1210">
        <v>62.15</v>
      </c>
      <c r="G1210">
        <v>62.1</v>
      </c>
      <c r="H1210">
        <v>63.6</v>
      </c>
      <c r="I1210">
        <v>285453</v>
      </c>
      <c r="J1210">
        <v>17919383.149999999</v>
      </c>
      <c r="K1210" s="3">
        <v>44344</v>
      </c>
      <c r="L1210">
        <v>2982</v>
      </c>
      <c r="M1210" t="s">
        <v>2622</v>
      </c>
    </row>
    <row r="1211" spans="1:13" x14ac:dyDescent="0.3">
      <c r="A1211" t="s">
        <v>2623</v>
      </c>
      <c r="B1211" t="s">
        <v>411</v>
      </c>
      <c r="C1211">
        <v>150.69999999999999</v>
      </c>
      <c r="D1211">
        <v>153.94999999999999</v>
      </c>
      <c r="E1211">
        <v>148.05000000000001</v>
      </c>
      <c r="F1211">
        <v>148.75</v>
      </c>
      <c r="G1211">
        <v>149</v>
      </c>
      <c r="H1211">
        <v>150.44999999999999</v>
      </c>
      <c r="I1211">
        <v>48127</v>
      </c>
      <c r="J1211">
        <v>7267687.1500000004</v>
      </c>
      <c r="K1211" s="3">
        <v>44344</v>
      </c>
      <c r="L1211">
        <v>1650</v>
      </c>
      <c r="M1211" t="s">
        <v>2624</v>
      </c>
    </row>
    <row r="1212" spans="1:13" x14ac:dyDescent="0.3">
      <c r="A1212" t="s">
        <v>2625</v>
      </c>
      <c r="B1212" t="s">
        <v>411</v>
      </c>
      <c r="C1212">
        <v>26.4</v>
      </c>
      <c r="D1212">
        <v>26.4</v>
      </c>
      <c r="E1212">
        <v>24.6</v>
      </c>
      <c r="F1212">
        <v>24.75</v>
      </c>
      <c r="G1212">
        <v>24.85</v>
      </c>
      <c r="H1212">
        <v>26.15</v>
      </c>
      <c r="I1212">
        <v>269928</v>
      </c>
      <c r="J1212">
        <v>6833868.6500000004</v>
      </c>
      <c r="K1212" s="3">
        <v>44344</v>
      </c>
      <c r="L1212">
        <v>2428</v>
      </c>
      <c r="M1212" t="s">
        <v>2626</v>
      </c>
    </row>
    <row r="1213" spans="1:13" x14ac:dyDescent="0.3">
      <c r="A1213" t="s">
        <v>2627</v>
      </c>
      <c r="B1213" t="s">
        <v>411</v>
      </c>
      <c r="C1213">
        <v>414</v>
      </c>
      <c r="D1213">
        <v>417.95</v>
      </c>
      <c r="E1213">
        <v>405</v>
      </c>
      <c r="F1213">
        <v>407.25</v>
      </c>
      <c r="G1213">
        <v>409</v>
      </c>
      <c r="H1213">
        <v>408.8</v>
      </c>
      <c r="I1213">
        <v>29564</v>
      </c>
      <c r="J1213">
        <v>12118302.800000001</v>
      </c>
      <c r="K1213" s="3">
        <v>44344</v>
      </c>
      <c r="L1213">
        <v>2131</v>
      </c>
      <c r="M1213" t="s">
        <v>2628</v>
      </c>
    </row>
    <row r="1214" spans="1:13" x14ac:dyDescent="0.3">
      <c r="A1214" t="s">
        <v>2629</v>
      </c>
      <c r="B1214" t="s">
        <v>411</v>
      </c>
      <c r="C1214">
        <v>1253</v>
      </c>
      <c r="D1214">
        <v>1274</v>
      </c>
      <c r="E1214">
        <v>1246.25</v>
      </c>
      <c r="F1214">
        <v>1266.2</v>
      </c>
      <c r="G1214">
        <v>1266</v>
      </c>
      <c r="H1214">
        <v>1244.1500000000001</v>
      </c>
      <c r="I1214">
        <v>688147</v>
      </c>
      <c r="J1214">
        <v>867531590.89999998</v>
      </c>
      <c r="K1214" s="3">
        <v>44344</v>
      </c>
      <c r="L1214">
        <v>42761</v>
      </c>
      <c r="M1214" t="s">
        <v>2630</v>
      </c>
    </row>
    <row r="1215" spans="1:13" x14ac:dyDescent="0.3">
      <c r="A1215" t="s">
        <v>2631</v>
      </c>
      <c r="B1215" t="s">
        <v>411</v>
      </c>
      <c r="C1215">
        <v>986.95</v>
      </c>
      <c r="D1215">
        <v>987</v>
      </c>
      <c r="E1215">
        <v>978.44</v>
      </c>
      <c r="F1215">
        <v>981.03</v>
      </c>
      <c r="G1215">
        <v>981.5</v>
      </c>
      <c r="H1215">
        <v>978.55</v>
      </c>
      <c r="I1215">
        <v>34454</v>
      </c>
      <c r="J1215">
        <v>33801471.100000001</v>
      </c>
      <c r="K1215" s="3">
        <v>44344</v>
      </c>
      <c r="L1215">
        <v>3213</v>
      </c>
      <c r="M1215" t="s">
        <v>2632</v>
      </c>
    </row>
    <row r="1216" spans="1:13" x14ac:dyDescent="0.3">
      <c r="A1216" t="s">
        <v>2633</v>
      </c>
      <c r="B1216" t="s">
        <v>900</v>
      </c>
      <c r="C1216">
        <v>1241.99</v>
      </c>
      <c r="D1216">
        <v>1242</v>
      </c>
      <c r="E1216">
        <v>1241</v>
      </c>
      <c r="F1216">
        <v>1241.47</v>
      </c>
      <c r="G1216">
        <v>1242</v>
      </c>
      <c r="H1216">
        <v>1241.99</v>
      </c>
      <c r="I1216">
        <v>476</v>
      </c>
      <c r="J1216">
        <v>590875.68999999994</v>
      </c>
      <c r="K1216" s="3">
        <v>44344</v>
      </c>
      <c r="L1216">
        <v>16</v>
      </c>
      <c r="M1216" t="s">
        <v>2634</v>
      </c>
    </row>
    <row r="1217" spans="1:13" x14ac:dyDescent="0.3">
      <c r="A1217" t="s">
        <v>2635</v>
      </c>
      <c r="B1217" t="s">
        <v>411</v>
      </c>
      <c r="C1217">
        <v>58.1</v>
      </c>
      <c r="D1217">
        <v>59</v>
      </c>
      <c r="E1217">
        <v>55.35</v>
      </c>
      <c r="F1217">
        <v>56.35</v>
      </c>
      <c r="G1217">
        <v>57</v>
      </c>
      <c r="H1217">
        <v>58.5</v>
      </c>
      <c r="I1217">
        <v>635063</v>
      </c>
      <c r="J1217">
        <v>36120106.549999997</v>
      </c>
      <c r="K1217" s="3">
        <v>44344</v>
      </c>
      <c r="L1217">
        <v>4887</v>
      </c>
      <c r="M1217" t="s">
        <v>2636</v>
      </c>
    </row>
    <row r="1218" spans="1:13" x14ac:dyDescent="0.3">
      <c r="A1218" t="s">
        <v>2637</v>
      </c>
      <c r="B1218" t="s">
        <v>411</v>
      </c>
      <c r="C1218">
        <v>10.45</v>
      </c>
      <c r="D1218">
        <v>10.55</v>
      </c>
      <c r="E1218">
        <v>9.75</v>
      </c>
      <c r="F1218">
        <v>10.1</v>
      </c>
      <c r="G1218">
        <v>10.050000000000001</v>
      </c>
      <c r="H1218">
        <v>10.1</v>
      </c>
      <c r="I1218">
        <v>1787310</v>
      </c>
      <c r="J1218">
        <v>18147464.5</v>
      </c>
      <c r="K1218" s="3">
        <v>44344</v>
      </c>
      <c r="L1218">
        <v>2571</v>
      </c>
      <c r="M1218" t="s">
        <v>2638</v>
      </c>
    </row>
    <row r="1219" spans="1:13" x14ac:dyDescent="0.3">
      <c r="A1219" t="s">
        <v>2639</v>
      </c>
      <c r="B1219" t="s">
        <v>411</v>
      </c>
      <c r="C1219">
        <v>7.15</v>
      </c>
      <c r="D1219">
        <v>7.15</v>
      </c>
      <c r="E1219">
        <v>7.15</v>
      </c>
      <c r="F1219">
        <v>7.15</v>
      </c>
      <c r="G1219">
        <v>7.15</v>
      </c>
      <c r="H1219">
        <v>7.15</v>
      </c>
      <c r="I1219">
        <v>7331</v>
      </c>
      <c r="J1219">
        <v>52416.65</v>
      </c>
      <c r="K1219" s="3">
        <v>44344</v>
      </c>
      <c r="L1219">
        <v>7</v>
      </c>
      <c r="M1219" t="s">
        <v>2640</v>
      </c>
    </row>
    <row r="1220" spans="1:13" x14ac:dyDescent="0.3">
      <c r="A1220" t="s">
        <v>2641</v>
      </c>
      <c r="B1220" t="s">
        <v>411</v>
      </c>
      <c r="C1220">
        <v>21.1</v>
      </c>
      <c r="D1220">
        <v>22.4</v>
      </c>
      <c r="E1220">
        <v>20.149999999999999</v>
      </c>
      <c r="F1220">
        <v>22.4</v>
      </c>
      <c r="G1220">
        <v>22.4</v>
      </c>
      <c r="H1220">
        <v>20.399999999999999</v>
      </c>
      <c r="I1220">
        <v>73582</v>
      </c>
      <c r="J1220">
        <v>1635727.55</v>
      </c>
      <c r="K1220" s="3">
        <v>44344</v>
      </c>
      <c r="L1220">
        <v>356</v>
      </c>
      <c r="M1220" t="s">
        <v>2642</v>
      </c>
    </row>
    <row r="1221" spans="1:13" x14ac:dyDescent="0.3">
      <c r="A1221" t="s">
        <v>2643</v>
      </c>
      <c r="B1221" t="s">
        <v>411</v>
      </c>
      <c r="C1221">
        <v>124.15</v>
      </c>
      <c r="D1221">
        <v>130.25</v>
      </c>
      <c r="E1221">
        <v>123.95</v>
      </c>
      <c r="F1221">
        <v>125.8</v>
      </c>
      <c r="G1221">
        <v>125.6</v>
      </c>
      <c r="H1221">
        <v>123.8</v>
      </c>
      <c r="I1221">
        <v>49803</v>
      </c>
      <c r="J1221">
        <v>6329255.4500000002</v>
      </c>
      <c r="K1221" s="3">
        <v>44344</v>
      </c>
      <c r="L1221">
        <v>924</v>
      </c>
      <c r="M1221" t="s">
        <v>2644</v>
      </c>
    </row>
    <row r="1222" spans="1:13" x14ac:dyDescent="0.3">
      <c r="A1222" t="s">
        <v>2645</v>
      </c>
      <c r="B1222" t="s">
        <v>411</v>
      </c>
      <c r="C1222">
        <v>57.4</v>
      </c>
      <c r="D1222">
        <v>58</v>
      </c>
      <c r="E1222">
        <v>56.05</v>
      </c>
      <c r="F1222">
        <v>57.55</v>
      </c>
      <c r="G1222">
        <v>57.5</v>
      </c>
      <c r="H1222">
        <v>56.4</v>
      </c>
      <c r="I1222">
        <v>31251</v>
      </c>
      <c r="J1222">
        <v>1783693.3</v>
      </c>
      <c r="K1222" s="3">
        <v>44344</v>
      </c>
      <c r="L1222">
        <v>274</v>
      </c>
      <c r="M1222" t="s">
        <v>2646</v>
      </c>
    </row>
    <row r="1223" spans="1:13" x14ac:dyDescent="0.3">
      <c r="A1223" t="s">
        <v>2647</v>
      </c>
      <c r="B1223" t="s">
        <v>411</v>
      </c>
      <c r="C1223">
        <v>160.5</v>
      </c>
      <c r="D1223">
        <v>168.8</v>
      </c>
      <c r="E1223">
        <v>158.15</v>
      </c>
      <c r="F1223">
        <v>160.1</v>
      </c>
      <c r="G1223">
        <v>161.4</v>
      </c>
      <c r="H1223">
        <v>152.35</v>
      </c>
      <c r="I1223">
        <v>503264</v>
      </c>
      <c r="J1223">
        <v>82599401.599999994</v>
      </c>
      <c r="K1223" s="3">
        <v>44344</v>
      </c>
      <c r="L1223">
        <v>11308</v>
      </c>
      <c r="M1223" t="s">
        <v>2648</v>
      </c>
    </row>
    <row r="1224" spans="1:13" x14ac:dyDescent="0.3">
      <c r="A1224" t="s">
        <v>2649</v>
      </c>
      <c r="B1224" t="s">
        <v>411</v>
      </c>
      <c r="C1224">
        <v>138.44999999999999</v>
      </c>
      <c r="D1224">
        <v>143.5</v>
      </c>
      <c r="E1224">
        <v>136</v>
      </c>
      <c r="F1224">
        <v>139.25</v>
      </c>
      <c r="G1224">
        <v>138.05000000000001</v>
      </c>
      <c r="H1224">
        <v>137.69999999999999</v>
      </c>
      <c r="I1224">
        <v>110174</v>
      </c>
      <c r="J1224">
        <v>15465184.800000001</v>
      </c>
      <c r="K1224" s="3">
        <v>44344</v>
      </c>
      <c r="L1224">
        <v>1615</v>
      </c>
      <c r="M1224" t="s">
        <v>2650</v>
      </c>
    </row>
    <row r="1225" spans="1:13" x14ac:dyDescent="0.3">
      <c r="A1225" t="s">
        <v>275</v>
      </c>
      <c r="B1225" t="s">
        <v>411</v>
      </c>
      <c r="C1225">
        <v>351</v>
      </c>
      <c r="D1225">
        <v>351.95</v>
      </c>
      <c r="E1225">
        <v>344.3</v>
      </c>
      <c r="F1225">
        <v>348.65</v>
      </c>
      <c r="G1225">
        <v>348.25</v>
      </c>
      <c r="H1225">
        <v>347.85</v>
      </c>
      <c r="I1225">
        <v>784609</v>
      </c>
      <c r="J1225">
        <v>273514846.25</v>
      </c>
      <c r="K1225" s="3">
        <v>44344</v>
      </c>
      <c r="L1225">
        <v>12669</v>
      </c>
      <c r="M1225" t="s">
        <v>2651</v>
      </c>
    </row>
    <row r="1226" spans="1:13" x14ac:dyDescent="0.3">
      <c r="A1226" t="s">
        <v>188</v>
      </c>
      <c r="B1226" t="s">
        <v>411</v>
      </c>
      <c r="C1226">
        <v>1075.0999999999999</v>
      </c>
      <c r="D1226">
        <v>1089.2</v>
      </c>
      <c r="E1226">
        <v>1055.1500000000001</v>
      </c>
      <c r="F1226">
        <v>1063.2</v>
      </c>
      <c r="G1226">
        <v>1062.5999999999999</v>
      </c>
      <c r="H1226">
        <v>1074.5</v>
      </c>
      <c r="I1226">
        <v>500615</v>
      </c>
      <c r="J1226">
        <v>535927124.64999998</v>
      </c>
      <c r="K1226" s="3">
        <v>44344</v>
      </c>
      <c r="L1226">
        <v>13735</v>
      </c>
      <c r="M1226" t="s">
        <v>2652</v>
      </c>
    </row>
    <row r="1227" spans="1:13" x14ac:dyDescent="0.3">
      <c r="A1227" t="s">
        <v>2653</v>
      </c>
      <c r="B1227" t="s">
        <v>411</v>
      </c>
      <c r="C1227">
        <v>434.95</v>
      </c>
      <c r="D1227">
        <v>440</v>
      </c>
      <c r="E1227">
        <v>412.8</v>
      </c>
      <c r="F1227">
        <v>415.15</v>
      </c>
      <c r="G1227">
        <v>413</v>
      </c>
      <c r="H1227">
        <v>421.25</v>
      </c>
      <c r="I1227">
        <v>28012</v>
      </c>
      <c r="J1227">
        <v>11780902.199999999</v>
      </c>
      <c r="K1227" s="3">
        <v>44344</v>
      </c>
      <c r="L1227">
        <v>1754</v>
      </c>
      <c r="M1227" t="s">
        <v>2654</v>
      </c>
    </row>
    <row r="1228" spans="1:13" x14ac:dyDescent="0.3">
      <c r="A1228" t="s">
        <v>2655</v>
      </c>
      <c r="B1228" t="s">
        <v>411</v>
      </c>
      <c r="C1228">
        <v>75.099999999999994</v>
      </c>
      <c r="D1228">
        <v>76.2</v>
      </c>
      <c r="E1228">
        <v>71.7</v>
      </c>
      <c r="F1228">
        <v>72.099999999999994</v>
      </c>
      <c r="G1228">
        <v>72.099999999999994</v>
      </c>
      <c r="H1228">
        <v>73.8</v>
      </c>
      <c r="I1228">
        <v>36957613</v>
      </c>
      <c r="J1228">
        <v>2724658600.9499998</v>
      </c>
      <c r="K1228" s="3">
        <v>44344</v>
      </c>
      <c r="L1228">
        <v>73500</v>
      </c>
      <c r="M1228" t="s">
        <v>2656</v>
      </c>
    </row>
    <row r="1229" spans="1:13" x14ac:dyDescent="0.3">
      <c r="A1229" t="s">
        <v>2657</v>
      </c>
      <c r="B1229" t="s">
        <v>411</v>
      </c>
      <c r="C1229">
        <v>4484.45</v>
      </c>
      <c r="D1229">
        <v>4549.75</v>
      </c>
      <c r="E1229">
        <v>4451</v>
      </c>
      <c r="F1229">
        <v>4461.75</v>
      </c>
      <c r="G1229">
        <v>4468</v>
      </c>
      <c r="H1229">
        <v>4484.45</v>
      </c>
      <c r="I1229">
        <v>494066</v>
      </c>
      <c r="J1229">
        <v>2217668840.3499999</v>
      </c>
      <c r="K1229" s="3">
        <v>44344</v>
      </c>
      <c r="L1229">
        <v>34468</v>
      </c>
      <c r="M1229" t="s">
        <v>2658</v>
      </c>
    </row>
    <row r="1230" spans="1:13" x14ac:dyDescent="0.3">
      <c r="A1230" t="s">
        <v>208</v>
      </c>
      <c r="B1230" t="s">
        <v>411</v>
      </c>
      <c r="C1230">
        <v>3202</v>
      </c>
      <c r="D1230">
        <v>3260</v>
      </c>
      <c r="E1230">
        <v>3201</v>
      </c>
      <c r="F1230">
        <v>3213.35</v>
      </c>
      <c r="G1230">
        <v>3201.45</v>
      </c>
      <c r="H1230">
        <v>3201.4</v>
      </c>
      <c r="I1230">
        <v>128567</v>
      </c>
      <c r="J1230">
        <v>414134122.25</v>
      </c>
      <c r="K1230" s="3">
        <v>44344</v>
      </c>
      <c r="L1230">
        <v>12737</v>
      </c>
      <c r="M1230" t="s">
        <v>2659</v>
      </c>
    </row>
    <row r="1231" spans="1:13" x14ac:dyDescent="0.3">
      <c r="A1231" t="s">
        <v>2660</v>
      </c>
      <c r="B1231" t="s">
        <v>411</v>
      </c>
      <c r="C1231">
        <v>47</v>
      </c>
      <c r="D1231">
        <v>47.45</v>
      </c>
      <c r="E1231">
        <v>40.799999999999997</v>
      </c>
      <c r="F1231">
        <v>41.3</v>
      </c>
      <c r="G1231">
        <v>41.25</v>
      </c>
      <c r="H1231">
        <v>46.65</v>
      </c>
      <c r="I1231">
        <v>4650382</v>
      </c>
      <c r="J1231">
        <v>203362468.25</v>
      </c>
      <c r="K1231" s="3">
        <v>44344</v>
      </c>
      <c r="L1231">
        <v>21956</v>
      </c>
      <c r="M1231" t="s">
        <v>2661</v>
      </c>
    </row>
    <row r="1232" spans="1:13" x14ac:dyDescent="0.3">
      <c r="A1232" t="s">
        <v>2662</v>
      </c>
      <c r="B1232" t="s">
        <v>411</v>
      </c>
      <c r="C1232">
        <v>86.3</v>
      </c>
      <c r="D1232">
        <v>87.5</v>
      </c>
      <c r="E1232">
        <v>83.5</v>
      </c>
      <c r="F1232">
        <v>84</v>
      </c>
      <c r="G1232">
        <v>84.05</v>
      </c>
      <c r="H1232">
        <v>88.3</v>
      </c>
      <c r="I1232">
        <v>954185</v>
      </c>
      <c r="J1232">
        <v>81627492.900000006</v>
      </c>
      <c r="K1232" s="3">
        <v>44344</v>
      </c>
      <c r="L1232">
        <v>9390</v>
      </c>
      <c r="M1232" t="s">
        <v>2663</v>
      </c>
    </row>
    <row r="1233" spans="1:13" x14ac:dyDescent="0.3">
      <c r="A1233" t="s">
        <v>2664</v>
      </c>
      <c r="B1233" t="s">
        <v>411</v>
      </c>
      <c r="C1233">
        <v>1780</v>
      </c>
      <c r="D1233">
        <v>1781.95</v>
      </c>
      <c r="E1233">
        <v>1710</v>
      </c>
      <c r="F1233">
        <v>1722.8</v>
      </c>
      <c r="G1233">
        <v>1724.8</v>
      </c>
      <c r="H1233">
        <v>1766.4</v>
      </c>
      <c r="I1233">
        <v>227184</v>
      </c>
      <c r="J1233">
        <v>396775874.5</v>
      </c>
      <c r="K1233" s="3">
        <v>44344</v>
      </c>
      <c r="L1233">
        <v>20568</v>
      </c>
      <c r="M1233" t="s">
        <v>2665</v>
      </c>
    </row>
    <row r="1234" spans="1:13" x14ac:dyDescent="0.3">
      <c r="A1234" t="s">
        <v>2666</v>
      </c>
      <c r="B1234" t="s">
        <v>411</v>
      </c>
      <c r="C1234">
        <v>49.75</v>
      </c>
      <c r="D1234">
        <v>50.2</v>
      </c>
      <c r="E1234">
        <v>48.75</v>
      </c>
      <c r="F1234">
        <v>48.9</v>
      </c>
      <c r="G1234">
        <v>48.9</v>
      </c>
      <c r="H1234">
        <v>49.2</v>
      </c>
      <c r="I1234">
        <v>11252912</v>
      </c>
      <c r="J1234">
        <v>555933987.45000005</v>
      </c>
      <c r="K1234" s="3">
        <v>44344</v>
      </c>
      <c r="L1234">
        <v>22758</v>
      </c>
      <c r="M1234" t="s">
        <v>2667</v>
      </c>
    </row>
    <row r="1235" spans="1:13" x14ac:dyDescent="0.3">
      <c r="A1235" t="s">
        <v>2668</v>
      </c>
      <c r="B1235" t="s">
        <v>411</v>
      </c>
      <c r="C1235">
        <v>2500</v>
      </c>
      <c r="D1235">
        <v>2550</v>
      </c>
      <c r="E1235">
        <v>2424.9499999999998</v>
      </c>
      <c r="F1235">
        <v>2462.85</v>
      </c>
      <c r="G1235">
        <v>2490</v>
      </c>
      <c r="H1235">
        <v>2476.75</v>
      </c>
      <c r="I1235">
        <v>827</v>
      </c>
      <c r="J1235">
        <v>2059130.2</v>
      </c>
      <c r="K1235" s="3">
        <v>44344</v>
      </c>
      <c r="L1235">
        <v>244</v>
      </c>
      <c r="M1235" t="s">
        <v>2669</v>
      </c>
    </row>
    <row r="1236" spans="1:13" x14ac:dyDescent="0.3">
      <c r="A1236" t="s">
        <v>2670</v>
      </c>
      <c r="B1236" t="s">
        <v>411</v>
      </c>
      <c r="C1236">
        <v>89.9</v>
      </c>
      <c r="D1236">
        <v>91.5</v>
      </c>
      <c r="E1236">
        <v>87.5</v>
      </c>
      <c r="F1236">
        <v>87.85</v>
      </c>
      <c r="G1236">
        <v>87.7</v>
      </c>
      <c r="H1236">
        <v>88.2</v>
      </c>
      <c r="I1236">
        <v>748566</v>
      </c>
      <c r="J1236">
        <v>66799236.200000003</v>
      </c>
      <c r="K1236" s="3">
        <v>44344</v>
      </c>
      <c r="L1236">
        <v>5765</v>
      </c>
      <c r="M1236" t="s">
        <v>2671</v>
      </c>
    </row>
    <row r="1237" spans="1:13" x14ac:dyDescent="0.3">
      <c r="A1237" t="s">
        <v>2672</v>
      </c>
      <c r="B1237" t="s">
        <v>411</v>
      </c>
      <c r="C1237">
        <v>87.6</v>
      </c>
      <c r="D1237">
        <v>87.9</v>
      </c>
      <c r="E1237">
        <v>82.55</v>
      </c>
      <c r="F1237">
        <v>83.4</v>
      </c>
      <c r="G1237">
        <v>83.5</v>
      </c>
      <c r="H1237">
        <v>88.1</v>
      </c>
      <c r="I1237">
        <v>7819160</v>
      </c>
      <c r="J1237">
        <v>663455190.60000002</v>
      </c>
      <c r="K1237" s="3">
        <v>44344</v>
      </c>
      <c r="L1237">
        <v>33612</v>
      </c>
      <c r="M1237" t="s">
        <v>2673</v>
      </c>
    </row>
    <row r="1238" spans="1:13" x14ac:dyDescent="0.3">
      <c r="A1238" t="s">
        <v>2674</v>
      </c>
      <c r="B1238" t="s">
        <v>411</v>
      </c>
      <c r="C1238">
        <v>210.95</v>
      </c>
      <c r="D1238">
        <v>211.7</v>
      </c>
      <c r="E1238">
        <v>202.25</v>
      </c>
      <c r="F1238">
        <v>203.7</v>
      </c>
      <c r="G1238">
        <v>203.55</v>
      </c>
      <c r="H1238">
        <v>209.4</v>
      </c>
      <c r="I1238">
        <v>315416</v>
      </c>
      <c r="J1238">
        <v>65493404.75</v>
      </c>
      <c r="K1238" s="3">
        <v>44344</v>
      </c>
      <c r="L1238">
        <v>5698</v>
      </c>
      <c r="M1238" t="s">
        <v>2675</v>
      </c>
    </row>
    <row r="1239" spans="1:13" x14ac:dyDescent="0.3">
      <c r="A1239" t="s">
        <v>2676</v>
      </c>
      <c r="B1239" t="s">
        <v>411</v>
      </c>
      <c r="C1239">
        <v>104.86</v>
      </c>
      <c r="D1239">
        <v>104.86</v>
      </c>
      <c r="E1239">
        <v>104.81</v>
      </c>
      <c r="F1239">
        <v>104.86</v>
      </c>
      <c r="G1239">
        <v>104.86</v>
      </c>
      <c r="H1239">
        <v>104.75</v>
      </c>
      <c r="I1239">
        <v>487</v>
      </c>
      <c r="J1239">
        <v>51056.32</v>
      </c>
      <c r="K1239" s="3">
        <v>44344</v>
      </c>
      <c r="L1239">
        <v>10</v>
      </c>
      <c r="M1239" t="s">
        <v>2677</v>
      </c>
    </row>
    <row r="1240" spans="1:13" x14ac:dyDescent="0.3">
      <c r="A1240" t="s">
        <v>2678</v>
      </c>
      <c r="B1240" t="s">
        <v>411</v>
      </c>
      <c r="C1240">
        <v>975.5</v>
      </c>
      <c r="D1240">
        <v>996.95</v>
      </c>
      <c r="E1240">
        <v>905.15</v>
      </c>
      <c r="F1240">
        <v>928.8</v>
      </c>
      <c r="G1240">
        <v>950.05</v>
      </c>
      <c r="H1240">
        <v>998</v>
      </c>
      <c r="I1240">
        <v>521</v>
      </c>
      <c r="J1240">
        <v>498454.5</v>
      </c>
      <c r="K1240" s="3">
        <v>44344</v>
      </c>
      <c r="L1240">
        <v>130</v>
      </c>
      <c r="M1240" t="s">
        <v>2679</v>
      </c>
    </row>
    <row r="1241" spans="1:13" x14ac:dyDescent="0.3">
      <c r="A1241" t="s">
        <v>2680</v>
      </c>
      <c r="B1241" t="s">
        <v>423</v>
      </c>
      <c r="C1241">
        <v>47.15</v>
      </c>
      <c r="D1241">
        <v>47.65</v>
      </c>
      <c r="E1241">
        <v>44.6</v>
      </c>
      <c r="F1241">
        <v>45.6</v>
      </c>
      <c r="G1241">
        <v>46.35</v>
      </c>
      <c r="H1241">
        <v>46.65</v>
      </c>
      <c r="I1241">
        <v>33381</v>
      </c>
      <c r="J1241">
        <v>1541680.8</v>
      </c>
      <c r="K1241" s="3">
        <v>44344</v>
      </c>
      <c r="L1241">
        <v>226</v>
      </c>
      <c r="M1241" t="s">
        <v>2681</v>
      </c>
    </row>
    <row r="1242" spans="1:13" x14ac:dyDescent="0.3">
      <c r="A1242" t="s">
        <v>2682</v>
      </c>
      <c r="B1242" t="s">
        <v>411</v>
      </c>
      <c r="C1242">
        <v>221</v>
      </c>
      <c r="D1242">
        <v>229.9</v>
      </c>
      <c r="E1242">
        <v>221</v>
      </c>
      <c r="F1242">
        <v>222.45</v>
      </c>
      <c r="G1242">
        <v>224.6</v>
      </c>
      <c r="H1242">
        <v>222.45</v>
      </c>
      <c r="I1242">
        <v>9725</v>
      </c>
      <c r="J1242">
        <v>2188561.4</v>
      </c>
      <c r="K1242" s="3">
        <v>44344</v>
      </c>
      <c r="L1242">
        <v>310</v>
      </c>
      <c r="M1242" t="s">
        <v>2683</v>
      </c>
    </row>
    <row r="1243" spans="1:13" x14ac:dyDescent="0.3">
      <c r="A1243" t="s">
        <v>2684</v>
      </c>
      <c r="B1243" t="s">
        <v>411</v>
      </c>
      <c r="C1243">
        <v>82</v>
      </c>
      <c r="D1243">
        <v>82.2</v>
      </c>
      <c r="E1243">
        <v>77.349999999999994</v>
      </c>
      <c r="F1243">
        <v>77.349999999999994</v>
      </c>
      <c r="G1243">
        <v>77.349999999999994</v>
      </c>
      <c r="H1243">
        <v>81.400000000000006</v>
      </c>
      <c r="I1243">
        <v>53908</v>
      </c>
      <c r="J1243">
        <v>4241107.8499999996</v>
      </c>
      <c r="K1243" s="3">
        <v>44344</v>
      </c>
      <c r="L1243">
        <v>556</v>
      </c>
      <c r="M1243" t="s">
        <v>2685</v>
      </c>
    </row>
    <row r="1244" spans="1:13" x14ac:dyDescent="0.3">
      <c r="A1244" t="s">
        <v>2686</v>
      </c>
      <c r="B1244" t="s">
        <v>411</v>
      </c>
      <c r="C1244">
        <v>11.5</v>
      </c>
      <c r="D1244">
        <v>11.55</v>
      </c>
      <c r="E1244">
        <v>10.35</v>
      </c>
      <c r="F1244">
        <v>10.4</v>
      </c>
      <c r="G1244">
        <v>10.4</v>
      </c>
      <c r="H1244">
        <v>11.15</v>
      </c>
      <c r="I1244">
        <v>307029</v>
      </c>
      <c r="J1244">
        <v>3319368.85</v>
      </c>
      <c r="K1244" s="3">
        <v>44344</v>
      </c>
      <c r="L1244">
        <v>524</v>
      </c>
      <c r="M1244" t="s">
        <v>2687</v>
      </c>
    </row>
    <row r="1245" spans="1:13" x14ac:dyDescent="0.3">
      <c r="A1245" t="s">
        <v>2688</v>
      </c>
      <c r="B1245" t="s">
        <v>411</v>
      </c>
      <c r="C1245">
        <v>34.200000000000003</v>
      </c>
      <c r="D1245">
        <v>34.200000000000003</v>
      </c>
      <c r="E1245">
        <v>31.35</v>
      </c>
      <c r="F1245">
        <v>31.7</v>
      </c>
      <c r="G1245">
        <v>31.7</v>
      </c>
      <c r="H1245">
        <v>33.200000000000003</v>
      </c>
      <c r="I1245">
        <v>2184049</v>
      </c>
      <c r="J1245">
        <v>71116875.200000003</v>
      </c>
      <c r="K1245" s="3">
        <v>44344</v>
      </c>
      <c r="L1245">
        <v>8586</v>
      </c>
      <c r="M1245" t="s">
        <v>2689</v>
      </c>
    </row>
    <row r="1246" spans="1:13" x14ac:dyDescent="0.3">
      <c r="A1246" t="s">
        <v>2690</v>
      </c>
      <c r="B1246" t="s">
        <v>411</v>
      </c>
      <c r="C1246">
        <v>76.900000000000006</v>
      </c>
      <c r="D1246">
        <v>77.45</v>
      </c>
      <c r="E1246">
        <v>74.75</v>
      </c>
      <c r="F1246">
        <v>75.099999999999994</v>
      </c>
      <c r="G1246">
        <v>75.5</v>
      </c>
      <c r="H1246">
        <v>75.7</v>
      </c>
      <c r="I1246">
        <v>111488</v>
      </c>
      <c r="J1246">
        <v>8457831.9499999993</v>
      </c>
      <c r="K1246" s="3">
        <v>44344</v>
      </c>
      <c r="L1246">
        <v>1887</v>
      </c>
      <c r="M1246" t="s">
        <v>2691</v>
      </c>
    </row>
    <row r="1247" spans="1:13" x14ac:dyDescent="0.3">
      <c r="A1247" t="s">
        <v>2692</v>
      </c>
      <c r="B1247" t="s">
        <v>411</v>
      </c>
      <c r="C1247">
        <v>220</v>
      </c>
      <c r="D1247">
        <v>223.5</v>
      </c>
      <c r="E1247">
        <v>217.65</v>
      </c>
      <c r="F1247">
        <v>218.45</v>
      </c>
      <c r="G1247">
        <v>218.5</v>
      </c>
      <c r="H1247">
        <v>219.85</v>
      </c>
      <c r="I1247">
        <v>128002</v>
      </c>
      <c r="J1247">
        <v>28208469.75</v>
      </c>
      <c r="K1247" s="3">
        <v>44344</v>
      </c>
      <c r="L1247">
        <v>3304</v>
      </c>
      <c r="M1247" t="s">
        <v>2693</v>
      </c>
    </row>
    <row r="1248" spans="1:13" x14ac:dyDescent="0.3">
      <c r="A1248" t="s">
        <v>2694</v>
      </c>
      <c r="B1248" t="s">
        <v>411</v>
      </c>
      <c r="C1248">
        <v>984.95</v>
      </c>
      <c r="D1248">
        <v>984.95</v>
      </c>
      <c r="E1248">
        <v>944</v>
      </c>
      <c r="F1248">
        <v>951.15</v>
      </c>
      <c r="G1248">
        <v>957.85</v>
      </c>
      <c r="H1248">
        <v>973.1</v>
      </c>
      <c r="I1248">
        <v>70511</v>
      </c>
      <c r="J1248">
        <v>67721848.700000003</v>
      </c>
      <c r="K1248" s="3">
        <v>44344</v>
      </c>
      <c r="L1248">
        <v>4843</v>
      </c>
      <c r="M1248" t="s">
        <v>2695</v>
      </c>
    </row>
    <row r="1249" spans="1:13" x14ac:dyDescent="0.3">
      <c r="A1249" t="s">
        <v>2696</v>
      </c>
      <c r="B1249" t="s">
        <v>411</v>
      </c>
      <c r="C1249">
        <v>562.54999999999995</v>
      </c>
      <c r="D1249">
        <v>572.95000000000005</v>
      </c>
      <c r="E1249">
        <v>538</v>
      </c>
      <c r="F1249">
        <v>558.4</v>
      </c>
      <c r="G1249">
        <v>551</v>
      </c>
      <c r="H1249">
        <v>562.5</v>
      </c>
      <c r="I1249">
        <v>531116</v>
      </c>
      <c r="J1249">
        <v>292456297.10000002</v>
      </c>
      <c r="K1249" s="3">
        <v>44344</v>
      </c>
      <c r="L1249">
        <v>26848</v>
      </c>
      <c r="M1249" t="s">
        <v>2697</v>
      </c>
    </row>
    <row r="1250" spans="1:13" x14ac:dyDescent="0.3">
      <c r="A1250" t="s">
        <v>35</v>
      </c>
      <c r="B1250" t="s">
        <v>411</v>
      </c>
      <c r="C1250">
        <v>17770</v>
      </c>
      <c r="D1250">
        <v>17814.349999999999</v>
      </c>
      <c r="E1250">
        <v>17500</v>
      </c>
      <c r="F1250">
        <v>17509.400000000001</v>
      </c>
      <c r="G1250">
        <v>17545</v>
      </c>
      <c r="H1250">
        <v>17746.7</v>
      </c>
      <c r="I1250">
        <v>53162</v>
      </c>
      <c r="J1250">
        <v>935266779.64999998</v>
      </c>
      <c r="K1250" s="3">
        <v>44344</v>
      </c>
      <c r="L1250">
        <v>15797</v>
      </c>
      <c r="M1250" t="s">
        <v>2698</v>
      </c>
    </row>
    <row r="1251" spans="1:13" x14ac:dyDescent="0.3">
      <c r="A1251" t="s">
        <v>2699</v>
      </c>
      <c r="B1251" t="s">
        <v>411</v>
      </c>
      <c r="C1251">
        <v>188.41</v>
      </c>
      <c r="D1251">
        <v>188.41</v>
      </c>
      <c r="E1251">
        <v>188.41</v>
      </c>
      <c r="F1251">
        <v>188.41</v>
      </c>
      <c r="G1251">
        <v>188.41</v>
      </c>
      <c r="H1251">
        <v>187.27</v>
      </c>
      <c r="I1251">
        <v>110</v>
      </c>
      <c r="J1251">
        <v>20725.099999999999</v>
      </c>
      <c r="K1251" s="3">
        <v>44344</v>
      </c>
      <c r="L1251">
        <v>12</v>
      </c>
      <c r="M1251" t="s">
        <v>2700</v>
      </c>
    </row>
    <row r="1252" spans="1:13" x14ac:dyDescent="0.3">
      <c r="A1252" t="s">
        <v>2701</v>
      </c>
      <c r="B1252" t="s">
        <v>411</v>
      </c>
      <c r="C1252">
        <v>66.5</v>
      </c>
      <c r="D1252">
        <v>66.75</v>
      </c>
      <c r="E1252">
        <v>65.7</v>
      </c>
      <c r="F1252">
        <v>66.180000000000007</v>
      </c>
      <c r="G1252">
        <v>66.44</v>
      </c>
      <c r="H1252">
        <v>65.87</v>
      </c>
      <c r="I1252">
        <v>7894</v>
      </c>
      <c r="J1252">
        <v>523235.86</v>
      </c>
      <c r="K1252" s="3">
        <v>44344</v>
      </c>
      <c r="L1252">
        <v>129</v>
      </c>
      <c r="M1252" t="s">
        <v>2702</v>
      </c>
    </row>
    <row r="1253" spans="1:13" x14ac:dyDescent="0.3">
      <c r="A1253" t="s">
        <v>2703</v>
      </c>
      <c r="B1253" t="s">
        <v>411</v>
      </c>
      <c r="C1253">
        <v>38.75</v>
      </c>
      <c r="D1253">
        <v>38.79</v>
      </c>
      <c r="E1253">
        <v>38.020000000000003</v>
      </c>
      <c r="F1253">
        <v>38.61</v>
      </c>
      <c r="G1253">
        <v>38.72</v>
      </c>
      <c r="H1253">
        <v>37.880000000000003</v>
      </c>
      <c r="I1253">
        <v>722</v>
      </c>
      <c r="J1253">
        <v>27912.63</v>
      </c>
      <c r="K1253" s="3">
        <v>44344</v>
      </c>
      <c r="L1253">
        <v>46</v>
      </c>
      <c r="M1253" t="s">
        <v>2704</v>
      </c>
    </row>
    <row r="1254" spans="1:13" x14ac:dyDescent="0.3">
      <c r="A1254" t="s">
        <v>2705</v>
      </c>
      <c r="B1254" t="s">
        <v>411</v>
      </c>
      <c r="C1254">
        <v>48.39</v>
      </c>
      <c r="D1254">
        <v>48.39</v>
      </c>
      <c r="E1254">
        <v>48.32</v>
      </c>
      <c r="F1254">
        <v>48.34</v>
      </c>
      <c r="G1254">
        <v>48.32</v>
      </c>
      <c r="H1254">
        <v>48.38</v>
      </c>
      <c r="I1254">
        <v>3</v>
      </c>
      <c r="J1254">
        <v>145.08000000000001</v>
      </c>
      <c r="K1254" s="3">
        <v>44344</v>
      </c>
      <c r="L1254">
        <v>3</v>
      </c>
      <c r="M1254" t="s">
        <v>2706</v>
      </c>
    </row>
    <row r="1255" spans="1:13" x14ac:dyDescent="0.3">
      <c r="A1255" t="s">
        <v>2707</v>
      </c>
      <c r="B1255" t="s">
        <v>411</v>
      </c>
      <c r="C1255">
        <v>27.7</v>
      </c>
      <c r="D1255">
        <v>27.7</v>
      </c>
      <c r="E1255">
        <v>27.26</v>
      </c>
      <c r="F1255">
        <v>27.33</v>
      </c>
      <c r="G1255">
        <v>27.37</v>
      </c>
      <c r="H1255">
        <v>27.37</v>
      </c>
      <c r="I1255">
        <v>7382404</v>
      </c>
      <c r="J1255">
        <v>201433678.22</v>
      </c>
      <c r="K1255" s="3">
        <v>44344</v>
      </c>
      <c r="L1255">
        <v>1710</v>
      </c>
      <c r="M1255" t="s">
        <v>2708</v>
      </c>
    </row>
    <row r="1256" spans="1:13" x14ac:dyDescent="0.3">
      <c r="A1256" t="s">
        <v>2709</v>
      </c>
      <c r="B1256" t="s">
        <v>411</v>
      </c>
      <c r="C1256">
        <v>22.6</v>
      </c>
      <c r="D1256">
        <v>22.6</v>
      </c>
      <c r="E1256">
        <v>22.45</v>
      </c>
      <c r="F1256">
        <v>22.55</v>
      </c>
      <c r="G1256">
        <v>22.55</v>
      </c>
      <c r="H1256">
        <v>22.55</v>
      </c>
      <c r="I1256">
        <v>49327</v>
      </c>
      <c r="J1256">
        <v>1110189.4099999999</v>
      </c>
      <c r="K1256" s="3">
        <v>44344</v>
      </c>
      <c r="L1256">
        <v>145</v>
      </c>
      <c r="M1256" t="s">
        <v>2710</v>
      </c>
    </row>
    <row r="1257" spans="1:13" x14ac:dyDescent="0.3">
      <c r="A1257" t="s">
        <v>2711</v>
      </c>
      <c r="B1257" t="s">
        <v>411</v>
      </c>
      <c r="C1257">
        <v>98.89</v>
      </c>
      <c r="D1257">
        <v>99.48</v>
      </c>
      <c r="E1257">
        <v>97.81</v>
      </c>
      <c r="F1257">
        <v>97.96</v>
      </c>
      <c r="G1257">
        <v>98.05</v>
      </c>
      <c r="H1257">
        <v>97.93</v>
      </c>
      <c r="I1257">
        <v>73702</v>
      </c>
      <c r="J1257">
        <v>7240385.0499999998</v>
      </c>
      <c r="K1257" s="3">
        <v>44344</v>
      </c>
      <c r="L1257">
        <v>798</v>
      </c>
      <c r="M1257" t="s">
        <v>2712</v>
      </c>
    </row>
    <row r="1258" spans="1:13" x14ac:dyDescent="0.3">
      <c r="A1258" t="s">
        <v>2713</v>
      </c>
      <c r="B1258" t="s">
        <v>411</v>
      </c>
      <c r="C1258">
        <v>165</v>
      </c>
      <c r="D1258">
        <v>165</v>
      </c>
      <c r="E1258">
        <v>156.94999999999999</v>
      </c>
      <c r="F1258">
        <v>160.06</v>
      </c>
      <c r="G1258">
        <v>160.16999999999999</v>
      </c>
      <c r="H1258">
        <v>159.30000000000001</v>
      </c>
      <c r="I1258">
        <v>1198</v>
      </c>
      <c r="J1258">
        <v>191107.97</v>
      </c>
      <c r="K1258" s="3">
        <v>44344</v>
      </c>
      <c r="L1258">
        <v>58</v>
      </c>
      <c r="M1258" t="s">
        <v>2714</v>
      </c>
    </row>
    <row r="1259" spans="1:13" x14ac:dyDescent="0.3">
      <c r="A1259" t="s">
        <v>2715</v>
      </c>
      <c r="B1259" t="s">
        <v>411</v>
      </c>
      <c r="C1259">
        <v>84.5</v>
      </c>
      <c r="D1259">
        <v>85.1</v>
      </c>
      <c r="E1259">
        <v>83.9</v>
      </c>
      <c r="F1259">
        <v>84.1</v>
      </c>
      <c r="G1259">
        <v>84.1</v>
      </c>
      <c r="H1259">
        <v>84.36</v>
      </c>
      <c r="I1259">
        <v>4582</v>
      </c>
      <c r="J1259">
        <v>387004.52</v>
      </c>
      <c r="K1259" s="3">
        <v>44344</v>
      </c>
      <c r="L1259">
        <v>125</v>
      </c>
      <c r="M1259" t="s">
        <v>2716</v>
      </c>
    </row>
    <row r="1260" spans="1:13" x14ac:dyDescent="0.3">
      <c r="A1260" t="s">
        <v>2717</v>
      </c>
      <c r="B1260" t="s">
        <v>411</v>
      </c>
      <c r="C1260">
        <v>103.21</v>
      </c>
      <c r="D1260">
        <v>103.7</v>
      </c>
      <c r="E1260">
        <v>103.21</v>
      </c>
      <c r="F1260">
        <v>103.55</v>
      </c>
      <c r="G1260">
        <v>103.23</v>
      </c>
      <c r="H1260">
        <v>103.23</v>
      </c>
      <c r="I1260">
        <v>48044</v>
      </c>
      <c r="J1260">
        <v>4975191.99</v>
      </c>
      <c r="K1260" s="3">
        <v>44344</v>
      </c>
      <c r="L1260">
        <v>32</v>
      </c>
      <c r="M1260" t="s">
        <v>2718</v>
      </c>
    </row>
    <row r="1261" spans="1:13" x14ac:dyDescent="0.3">
      <c r="A1261" t="s">
        <v>2719</v>
      </c>
      <c r="B1261" t="s">
        <v>411</v>
      </c>
      <c r="C1261">
        <v>41.1</v>
      </c>
      <c r="D1261">
        <v>42.1</v>
      </c>
      <c r="E1261">
        <v>40.549999999999997</v>
      </c>
      <c r="F1261">
        <v>40.85</v>
      </c>
      <c r="G1261">
        <v>40.700000000000003</v>
      </c>
      <c r="H1261">
        <v>40.9</v>
      </c>
      <c r="I1261">
        <v>2832706</v>
      </c>
      <c r="J1261">
        <v>117457854.55</v>
      </c>
      <c r="K1261" s="3">
        <v>44344</v>
      </c>
      <c r="L1261">
        <v>6373</v>
      </c>
      <c r="M1261" t="s">
        <v>2720</v>
      </c>
    </row>
    <row r="1262" spans="1:13" x14ac:dyDescent="0.3">
      <c r="A1262" t="s">
        <v>127</v>
      </c>
      <c r="B1262" t="s">
        <v>411</v>
      </c>
      <c r="C1262">
        <v>2277</v>
      </c>
      <c r="D1262">
        <v>2277</v>
      </c>
      <c r="E1262">
        <v>2205</v>
      </c>
      <c r="F1262">
        <v>2218.6999999999998</v>
      </c>
      <c r="G1262">
        <v>2218</v>
      </c>
      <c r="H1262">
        <v>2246.9499999999998</v>
      </c>
      <c r="I1262">
        <v>34455</v>
      </c>
      <c r="J1262">
        <v>76829922.5</v>
      </c>
      <c r="K1262" s="3">
        <v>44344</v>
      </c>
      <c r="L1262">
        <v>6841</v>
      </c>
      <c r="M1262" t="s">
        <v>2721</v>
      </c>
    </row>
    <row r="1263" spans="1:13" x14ac:dyDescent="0.3">
      <c r="A1263" t="s">
        <v>2722</v>
      </c>
      <c r="B1263" t="s">
        <v>411</v>
      </c>
      <c r="C1263">
        <v>416.5</v>
      </c>
      <c r="D1263">
        <v>423.5</v>
      </c>
      <c r="E1263">
        <v>400</v>
      </c>
      <c r="F1263">
        <v>413.6</v>
      </c>
      <c r="G1263">
        <v>412.85</v>
      </c>
      <c r="H1263">
        <v>414.25</v>
      </c>
      <c r="I1263">
        <v>360364</v>
      </c>
      <c r="J1263">
        <v>148017744.40000001</v>
      </c>
      <c r="K1263" s="3">
        <v>44344</v>
      </c>
      <c r="L1263">
        <v>10957</v>
      </c>
      <c r="M1263" t="s">
        <v>2723</v>
      </c>
    </row>
    <row r="1264" spans="1:13" x14ac:dyDescent="0.3">
      <c r="A1264" t="s">
        <v>2724</v>
      </c>
      <c r="B1264" t="s">
        <v>411</v>
      </c>
      <c r="C1264">
        <v>5.35</v>
      </c>
      <c r="D1264">
        <v>5.35</v>
      </c>
      <c r="E1264">
        <v>5</v>
      </c>
      <c r="F1264">
        <v>5.25</v>
      </c>
      <c r="G1264">
        <v>5.35</v>
      </c>
      <c r="H1264">
        <v>5.0999999999999996</v>
      </c>
      <c r="I1264">
        <v>41367</v>
      </c>
      <c r="J1264">
        <v>214585.4</v>
      </c>
      <c r="K1264" s="3">
        <v>44344</v>
      </c>
      <c r="L1264">
        <v>149</v>
      </c>
      <c r="M1264" t="s">
        <v>2725</v>
      </c>
    </row>
    <row r="1265" spans="1:13" x14ac:dyDescent="0.3">
      <c r="A1265" t="s">
        <v>2726</v>
      </c>
      <c r="B1265" t="s">
        <v>411</v>
      </c>
      <c r="C1265">
        <v>69</v>
      </c>
      <c r="D1265">
        <v>70.400000000000006</v>
      </c>
      <c r="E1265">
        <v>68.099999999999994</v>
      </c>
      <c r="F1265">
        <v>69.7</v>
      </c>
      <c r="G1265">
        <v>70.150000000000006</v>
      </c>
      <c r="H1265">
        <v>68.900000000000006</v>
      </c>
      <c r="I1265">
        <v>2979922</v>
      </c>
      <c r="J1265">
        <v>205864588.19999999</v>
      </c>
      <c r="K1265" s="3">
        <v>44344</v>
      </c>
      <c r="L1265">
        <v>12487</v>
      </c>
      <c r="M1265" t="s">
        <v>2727</v>
      </c>
    </row>
    <row r="1266" spans="1:13" x14ac:dyDescent="0.3">
      <c r="A1266" t="s">
        <v>1841</v>
      </c>
      <c r="B1266" t="s">
        <v>411</v>
      </c>
      <c r="C1266">
        <v>430.5</v>
      </c>
      <c r="D1266">
        <v>435.65</v>
      </c>
      <c r="E1266">
        <v>428.7</v>
      </c>
      <c r="F1266">
        <v>430.4</v>
      </c>
      <c r="G1266">
        <v>430.95</v>
      </c>
      <c r="H1266">
        <v>429.7</v>
      </c>
      <c r="I1266">
        <v>691718</v>
      </c>
      <c r="J1266">
        <v>298893553.69999999</v>
      </c>
      <c r="K1266" s="3">
        <v>44344</v>
      </c>
      <c r="L1266">
        <v>9032</v>
      </c>
      <c r="M1266" t="s">
        <v>2728</v>
      </c>
    </row>
    <row r="1267" spans="1:13" x14ac:dyDescent="0.3">
      <c r="A1267" t="s">
        <v>2729</v>
      </c>
      <c r="B1267" t="s">
        <v>1983</v>
      </c>
      <c r="C1267">
        <v>1084</v>
      </c>
      <c r="D1267">
        <v>1084</v>
      </c>
      <c r="E1267">
        <v>1078.56</v>
      </c>
      <c r="F1267">
        <v>1081.55</v>
      </c>
      <c r="G1267">
        <v>1081.55</v>
      </c>
      <c r="H1267">
        <v>1080.5</v>
      </c>
      <c r="I1267">
        <v>1010</v>
      </c>
      <c r="J1267">
        <v>1093512</v>
      </c>
      <c r="K1267" s="3">
        <v>44344</v>
      </c>
      <c r="L1267">
        <v>5</v>
      </c>
      <c r="M1267" t="s">
        <v>2730</v>
      </c>
    </row>
    <row r="1268" spans="1:13" x14ac:dyDescent="0.3">
      <c r="A1268" t="s">
        <v>2729</v>
      </c>
      <c r="B1268" t="s">
        <v>900</v>
      </c>
      <c r="C1268">
        <v>1275</v>
      </c>
      <c r="D1268">
        <v>1277.3</v>
      </c>
      <c r="E1268">
        <v>1275</v>
      </c>
      <c r="F1268">
        <v>1276.01</v>
      </c>
      <c r="G1268">
        <v>1276.01</v>
      </c>
      <c r="H1268">
        <v>1275.02</v>
      </c>
      <c r="I1268">
        <v>292</v>
      </c>
      <c r="J1268">
        <v>372501.92</v>
      </c>
      <c r="K1268" s="3">
        <v>44344</v>
      </c>
      <c r="L1268">
        <v>9</v>
      </c>
      <c r="M1268" t="s">
        <v>2731</v>
      </c>
    </row>
    <row r="1269" spans="1:13" x14ac:dyDescent="0.3">
      <c r="A1269" t="s">
        <v>2729</v>
      </c>
      <c r="B1269" t="s">
        <v>1157</v>
      </c>
      <c r="C1269">
        <v>1272.5</v>
      </c>
      <c r="D1269">
        <v>1275</v>
      </c>
      <c r="E1269">
        <v>1272.5</v>
      </c>
      <c r="F1269">
        <v>1273.31</v>
      </c>
      <c r="G1269">
        <v>1272.51</v>
      </c>
      <c r="H1269">
        <v>1272</v>
      </c>
      <c r="I1269">
        <v>62</v>
      </c>
      <c r="J1269">
        <v>78920.210000000006</v>
      </c>
      <c r="K1269" s="3">
        <v>44344</v>
      </c>
      <c r="L1269">
        <v>3</v>
      </c>
      <c r="M1269" t="s">
        <v>2732</v>
      </c>
    </row>
    <row r="1270" spans="1:13" x14ac:dyDescent="0.3">
      <c r="A1270" t="s">
        <v>2729</v>
      </c>
      <c r="B1270" t="s">
        <v>1159</v>
      </c>
      <c r="C1270">
        <v>1286</v>
      </c>
      <c r="D1270">
        <v>1297.69</v>
      </c>
      <c r="E1270">
        <v>1285.1600000000001</v>
      </c>
      <c r="F1270">
        <v>1286.05</v>
      </c>
      <c r="G1270">
        <v>1285.55</v>
      </c>
      <c r="H1270">
        <v>1285.3499999999999</v>
      </c>
      <c r="I1270">
        <v>1732</v>
      </c>
      <c r="J1270">
        <v>2228033.94</v>
      </c>
      <c r="K1270" s="3">
        <v>44344</v>
      </c>
      <c r="L1270">
        <v>47</v>
      </c>
      <c r="M1270" t="s">
        <v>2733</v>
      </c>
    </row>
    <row r="1271" spans="1:13" x14ac:dyDescent="0.3">
      <c r="A1271" t="s">
        <v>2729</v>
      </c>
      <c r="B1271" t="s">
        <v>1163</v>
      </c>
      <c r="C1271">
        <v>1140</v>
      </c>
      <c r="D1271">
        <v>1140</v>
      </c>
      <c r="E1271">
        <v>1137.5</v>
      </c>
      <c r="F1271">
        <v>1138.43</v>
      </c>
      <c r="G1271">
        <v>1139</v>
      </c>
      <c r="H1271">
        <v>1131.02</v>
      </c>
      <c r="I1271">
        <v>101</v>
      </c>
      <c r="J1271">
        <v>114983.5</v>
      </c>
      <c r="K1271" s="3">
        <v>44344</v>
      </c>
      <c r="L1271">
        <v>7</v>
      </c>
      <c r="M1271" t="s">
        <v>2734</v>
      </c>
    </row>
    <row r="1272" spans="1:13" x14ac:dyDescent="0.3">
      <c r="A1272" t="s">
        <v>2729</v>
      </c>
      <c r="B1272" t="s">
        <v>1771</v>
      </c>
      <c r="C1272">
        <v>1241</v>
      </c>
      <c r="D1272">
        <v>1243</v>
      </c>
      <c r="E1272">
        <v>1238.5</v>
      </c>
      <c r="F1272">
        <v>1240.94</v>
      </c>
      <c r="G1272">
        <v>1240.32</v>
      </c>
      <c r="H1272">
        <v>1240.21</v>
      </c>
      <c r="I1272">
        <v>3510</v>
      </c>
      <c r="J1272">
        <v>4351484.8099999996</v>
      </c>
      <c r="K1272" s="3">
        <v>44344</v>
      </c>
      <c r="L1272">
        <v>25</v>
      </c>
      <c r="M1272" t="s">
        <v>2735</v>
      </c>
    </row>
    <row r="1273" spans="1:13" x14ac:dyDescent="0.3">
      <c r="A1273" t="s">
        <v>2729</v>
      </c>
      <c r="B1273" t="s">
        <v>1272</v>
      </c>
      <c r="C1273">
        <v>1279</v>
      </c>
      <c r="D1273">
        <v>1282.99</v>
      </c>
      <c r="E1273">
        <v>1278</v>
      </c>
      <c r="F1273">
        <v>1280</v>
      </c>
      <c r="G1273">
        <v>1280</v>
      </c>
      <c r="H1273">
        <v>1277</v>
      </c>
      <c r="I1273">
        <v>1112</v>
      </c>
      <c r="J1273">
        <v>1423202.3</v>
      </c>
      <c r="K1273" s="3">
        <v>44344</v>
      </c>
      <c r="L1273">
        <v>10</v>
      </c>
      <c r="M1273" t="s">
        <v>2736</v>
      </c>
    </row>
    <row r="1274" spans="1:13" x14ac:dyDescent="0.3">
      <c r="A1274" t="s">
        <v>2737</v>
      </c>
      <c r="B1274" t="s">
        <v>1159</v>
      </c>
      <c r="C1274">
        <v>7204</v>
      </c>
      <c r="D1274">
        <v>7204</v>
      </c>
      <c r="E1274">
        <v>7199</v>
      </c>
      <c r="F1274">
        <v>7199.99</v>
      </c>
      <c r="G1274">
        <v>7200</v>
      </c>
      <c r="H1274">
        <v>7200</v>
      </c>
      <c r="I1274">
        <v>176</v>
      </c>
      <c r="J1274">
        <v>1267245.1399999999</v>
      </c>
      <c r="K1274" s="3">
        <v>44344</v>
      </c>
      <c r="L1274">
        <v>13</v>
      </c>
      <c r="M1274" t="s">
        <v>2738</v>
      </c>
    </row>
    <row r="1275" spans="1:13" x14ac:dyDescent="0.3">
      <c r="A1275" t="s">
        <v>2739</v>
      </c>
      <c r="B1275" t="s">
        <v>1157</v>
      </c>
      <c r="C1275">
        <v>5550</v>
      </c>
      <c r="D1275">
        <v>5550</v>
      </c>
      <c r="E1275">
        <v>5550</v>
      </c>
      <c r="F1275">
        <v>5550</v>
      </c>
      <c r="G1275">
        <v>5550</v>
      </c>
      <c r="H1275">
        <v>5480</v>
      </c>
      <c r="I1275">
        <v>96</v>
      </c>
      <c r="J1275">
        <v>532800</v>
      </c>
      <c r="K1275" s="3">
        <v>44344</v>
      </c>
      <c r="L1275">
        <v>1</v>
      </c>
      <c r="M1275" t="s">
        <v>2740</v>
      </c>
    </row>
    <row r="1276" spans="1:13" x14ac:dyDescent="0.3">
      <c r="A1276" t="s">
        <v>2739</v>
      </c>
      <c r="B1276" t="s">
        <v>1159</v>
      </c>
      <c r="C1276">
        <v>6500</v>
      </c>
      <c r="D1276">
        <v>6500</v>
      </c>
      <c r="E1276">
        <v>6500</v>
      </c>
      <c r="F1276">
        <v>6500</v>
      </c>
      <c r="G1276">
        <v>6500</v>
      </c>
      <c r="H1276">
        <v>6500</v>
      </c>
      <c r="I1276">
        <v>18</v>
      </c>
      <c r="J1276">
        <v>117000</v>
      </c>
      <c r="K1276" s="3">
        <v>44344</v>
      </c>
      <c r="L1276">
        <v>4</v>
      </c>
      <c r="M1276" t="s">
        <v>2741</v>
      </c>
    </row>
    <row r="1277" spans="1:13" x14ac:dyDescent="0.3">
      <c r="A1277" t="s">
        <v>2742</v>
      </c>
      <c r="B1277" t="s">
        <v>411</v>
      </c>
      <c r="C1277">
        <v>26.3</v>
      </c>
      <c r="D1277">
        <v>26.7</v>
      </c>
      <c r="E1277">
        <v>25.8</v>
      </c>
      <c r="F1277">
        <v>25.95</v>
      </c>
      <c r="G1277">
        <v>25.85</v>
      </c>
      <c r="H1277">
        <v>26.1</v>
      </c>
      <c r="I1277">
        <v>8499308</v>
      </c>
      <c r="J1277">
        <v>223232696.40000001</v>
      </c>
      <c r="K1277" s="3">
        <v>44344</v>
      </c>
      <c r="L1277">
        <v>13643</v>
      </c>
      <c r="M1277" t="s">
        <v>2743</v>
      </c>
    </row>
    <row r="1278" spans="1:13" x14ac:dyDescent="0.3">
      <c r="A1278" t="s">
        <v>2744</v>
      </c>
      <c r="B1278" t="s">
        <v>411</v>
      </c>
      <c r="C1278">
        <v>162.9</v>
      </c>
      <c r="D1278">
        <v>165.9</v>
      </c>
      <c r="E1278">
        <v>161.5</v>
      </c>
      <c r="F1278">
        <v>163.4</v>
      </c>
      <c r="G1278">
        <v>163.30000000000001</v>
      </c>
      <c r="H1278">
        <v>162.30000000000001</v>
      </c>
      <c r="I1278">
        <v>690626</v>
      </c>
      <c r="J1278">
        <v>113253709.65000001</v>
      </c>
      <c r="K1278" s="3">
        <v>44344</v>
      </c>
      <c r="L1278">
        <v>10403</v>
      </c>
      <c r="M1278" t="s">
        <v>2745</v>
      </c>
    </row>
    <row r="1279" spans="1:13" x14ac:dyDescent="0.3">
      <c r="A1279" t="s">
        <v>2746</v>
      </c>
      <c r="B1279" t="s">
        <v>423</v>
      </c>
      <c r="C1279">
        <v>19.7</v>
      </c>
      <c r="D1279">
        <v>20.6</v>
      </c>
      <c r="E1279">
        <v>19.7</v>
      </c>
      <c r="F1279">
        <v>20.3</v>
      </c>
      <c r="G1279">
        <v>20.3</v>
      </c>
      <c r="H1279">
        <v>20.6</v>
      </c>
      <c r="I1279">
        <v>9489</v>
      </c>
      <c r="J1279">
        <v>192507.45</v>
      </c>
      <c r="K1279" s="3">
        <v>44344</v>
      </c>
      <c r="L1279">
        <v>50</v>
      </c>
      <c r="M1279" t="s">
        <v>2747</v>
      </c>
    </row>
    <row r="1280" spans="1:13" x14ac:dyDescent="0.3">
      <c r="A1280" t="s">
        <v>2748</v>
      </c>
      <c r="B1280" t="s">
        <v>411</v>
      </c>
      <c r="C1280">
        <v>168.9</v>
      </c>
      <c r="D1280">
        <v>168.9</v>
      </c>
      <c r="E1280">
        <v>164</v>
      </c>
      <c r="F1280">
        <v>165.02</v>
      </c>
      <c r="G1280">
        <v>165.15</v>
      </c>
      <c r="H1280">
        <v>164.12</v>
      </c>
      <c r="I1280">
        <v>1536434</v>
      </c>
      <c r="J1280">
        <v>253280228.46000001</v>
      </c>
      <c r="K1280" s="3">
        <v>44344</v>
      </c>
      <c r="L1280">
        <v>14177</v>
      </c>
      <c r="M1280" t="s">
        <v>2749</v>
      </c>
    </row>
    <row r="1281" spans="1:13" x14ac:dyDescent="0.3">
      <c r="A1281" t="s">
        <v>2750</v>
      </c>
      <c r="B1281" t="s">
        <v>411</v>
      </c>
      <c r="C1281">
        <v>19500</v>
      </c>
      <c r="D1281">
        <v>19500</v>
      </c>
      <c r="E1281">
        <v>19500</v>
      </c>
      <c r="F1281">
        <v>19500</v>
      </c>
      <c r="G1281">
        <v>19500</v>
      </c>
      <c r="H1281">
        <v>19845</v>
      </c>
      <c r="I1281">
        <v>1</v>
      </c>
      <c r="J1281">
        <v>19500</v>
      </c>
      <c r="K1281" s="3">
        <v>44344</v>
      </c>
      <c r="L1281">
        <v>1</v>
      </c>
      <c r="M1281" t="s">
        <v>2751</v>
      </c>
    </row>
    <row r="1282" spans="1:13" x14ac:dyDescent="0.3">
      <c r="A1282" t="s">
        <v>2752</v>
      </c>
      <c r="B1282" t="s">
        <v>411</v>
      </c>
      <c r="C1282">
        <v>192</v>
      </c>
      <c r="D1282">
        <v>193.7</v>
      </c>
      <c r="E1282">
        <v>187</v>
      </c>
      <c r="F1282">
        <v>191.15</v>
      </c>
      <c r="G1282">
        <v>190.15</v>
      </c>
      <c r="H1282">
        <v>190.05</v>
      </c>
      <c r="I1282">
        <v>602749</v>
      </c>
      <c r="J1282">
        <v>114774377.3</v>
      </c>
      <c r="K1282" s="3">
        <v>44344</v>
      </c>
      <c r="L1282">
        <v>12630</v>
      </c>
      <c r="M1282" t="s">
        <v>2753</v>
      </c>
    </row>
    <row r="1283" spans="1:13" x14ac:dyDescent="0.3">
      <c r="A1283" t="s">
        <v>2754</v>
      </c>
      <c r="B1283" t="s">
        <v>411</v>
      </c>
      <c r="C1283">
        <v>5.25</v>
      </c>
      <c r="D1283">
        <v>5.25</v>
      </c>
      <c r="E1283">
        <v>4.9000000000000004</v>
      </c>
      <c r="F1283">
        <v>5.05</v>
      </c>
      <c r="G1283">
        <v>5.05</v>
      </c>
      <c r="H1283">
        <v>5.15</v>
      </c>
      <c r="I1283">
        <v>247954</v>
      </c>
      <c r="J1283">
        <v>1256967.1499999999</v>
      </c>
      <c r="K1283" s="3">
        <v>44344</v>
      </c>
      <c r="L1283">
        <v>271</v>
      </c>
      <c r="M1283" t="s">
        <v>2755</v>
      </c>
    </row>
    <row r="1284" spans="1:13" x14ac:dyDescent="0.3">
      <c r="A1284" t="s">
        <v>2756</v>
      </c>
      <c r="B1284" t="s">
        <v>411</v>
      </c>
      <c r="C1284">
        <v>1.65</v>
      </c>
      <c r="D1284">
        <v>1.65</v>
      </c>
      <c r="E1284">
        <v>1.55</v>
      </c>
      <c r="F1284">
        <v>1.55</v>
      </c>
      <c r="G1284">
        <v>1.55</v>
      </c>
      <c r="H1284">
        <v>1.6</v>
      </c>
      <c r="I1284">
        <v>288093</v>
      </c>
      <c r="J1284">
        <v>457458.1</v>
      </c>
      <c r="K1284" s="3">
        <v>44344</v>
      </c>
      <c r="L1284">
        <v>208</v>
      </c>
      <c r="M1284" t="s">
        <v>2757</v>
      </c>
    </row>
    <row r="1285" spans="1:13" x14ac:dyDescent="0.3">
      <c r="A1285" t="s">
        <v>2758</v>
      </c>
      <c r="B1285" t="s">
        <v>411</v>
      </c>
      <c r="C1285">
        <v>2200.5</v>
      </c>
      <c r="D1285">
        <v>2230</v>
      </c>
      <c r="E1285">
        <v>2185</v>
      </c>
      <c r="F1285">
        <v>2192.65</v>
      </c>
      <c r="G1285">
        <v>2198</v>
      </c>
      <c r="H1285">
        <v>2197.25</v>
      </c>
      <c r="I1285">
        <v>12210</v>
      </c>
      <c r="J1285">
        <v>26977871.649999999</v>
      </c>
      <c r="K1285" s="3">
        <v>44344</v>
      </c>
      <c r="L1285">
        <v>1957</v>
      </c>
      <c r="M1285" t="s">
        <v>2759</v>
      </c>
    </row>
    <row r="1286" spans="1:13" x14ac:dyDescent="0.3">
      <c r="A1286" t="s">
        <v>2760</v>
      </c>
      <c r="B1286" t="s">
        <v>411</v>
      </c>
      <c r="C1286">
        <v>850</v>
      </c>
      <c r="D1286">
        <v>875</v>
      </c>
      <c r="E1286">
        <v>834.95</v>
      </c>
      <c r="F1286">
        <v>842.9</v>
      </c>
      <c r="G1286">
        <v>850</v>
      </c>
      <c r="H1286">
        <v>856</v>
      </c>
      <c r="I1286">
        <v>4934</v>
      </c>
      <c r="J1286">
        <v>4178025.8</v>
      </c>
      <c r="K1286" s="3">
        <v>44344</v>
      </c>
      <c r="L1286">
        <v>652</v>
      </c>
      <c r="M1286" t="s">
        <v>2761</v>
      </c>
    </row>
    <row r="1287" spans="1:13" x14ac:dyDescent="0.3">
      <c r="A1287" t="s">
        <v>2762</v>
      </c>
      <c r="B1287" t="s">
        <v>411</v>
      </c>
      <c r="C1287">
        <v>45.5</v>
      </c>
      <c r="D1287">
        <v>46.95</v>
      </c>
      <c r="E1287">
        <v>41.25</v>
      </c>
      <c r="F1287">
        <v>42.15</v>
      </c>
      <c r="G1287">
        <v>41.85</v>
      </c>
      <c r="H1287">
        <v>44.2</v>
      </c>
      <c r="I1287">
        <v>38342</v>
      </c>
      <c r="J1287">
        <v>1688846.3</v>
      </c>
      <c r="K1287" s="3">
        <v>44344</v>
      </c>
      <c r="L1287">
        <v>514</v>
      </c>
      <c r="M1287" t="s">
        <v>2763</v>
      </c>
    </row>
    <row r="1288" spans="1:13" x14ac:dyDescent="0.3">
      <c r="A1288" t="s">
        <v>2764</v>
      </c>
      <c r="B1288" t="s">
        <v>411</v>
      </c>
      <c r="C1288">
        <v>26.5</v>
      </c>
      <c r="D1288">
        <v>27.95</v>
      </c>
      <c r="E1288">
        <v>25.7</v>
      </c>
      <c r="F1288">
        <v>25.95</v>
      </c>
      <c r="G1288">
        <v>25.85</v>
      </c>
      <c r="H1288">
        <v>26.5</v>
      </c>
      <c r="I1288">
        <v>530523</v>
      </c>
      <c r="J1288">
        <v>14337330</v>
      </c>
      <c r="K1288" s="3">
        <v>44344</v>
      </c>
      <c r="L1288">
        <v>1896</v>
      </c>
      <c r="M1288" t="s">
        <v>2765</v>
      </c>
    </row>
    <row r="1289" spans="1:13" x14ac:dyDescent="0.3">
      <c r="A1289" t="s">
        <v>2766</v>
      </c>
      <c r="B1289" t="s">
        <v>756</v>
      </c>
      <c r="C1289">
        <v>0.8</v>
      </c>
      <c r="D1289">
        <v>0.85</v>
      </c>
      <c r="E1289">
        <v>0.75</v>
      </c>
      <c r="F1289">
        <v>0.75</v>
      </c>
      <c r="G1289">
        <v>0.75</v>
      </c>
      <c r="H1289">
        <v>0.8</v>
      </c>
      <c r="I1289">
        <v>320816</v>
      </c>
      <c r="J1289">
        <v>255942.35</v>
      </c>
      <c r="K1289" s="3">
        <v>44344</v>
      </c>
      <c r="L1289">
        <v>86</v>
      </c>
      <c r="M1289" t="s">
        <v>2767</v>
      </c>
    </row>
    <row r="1290" spans="1:13" x14ac:dyDescent="0.3">
      <c r="A1290" t="s">
        <v>2768</v>
      </c>
      <c r="B1290" t="s">
        <v>411</v>
      </c>
      <c r="C1290">
        <v>120.45</v>
      </c>
      <c r="D1290">
        <v>120.85</v>
      </c>
      <c r="E1290">
        <v>117</v>
      </c>
      <c r="F1290">
        <v>118.85</v>
      </c>
      <c r="G1290">
        <v>118.5</v>
      </c>
      <c r="H1290">
        <v>119</v>
      </c>
      <c r="I1290">
        <v>205204</v>
      </c>
      <c r="J1290">
        <v>24321007.5</v>
      </c>
      <c r="K1290" s="3">
        <v>44344</v>
      </c>
      <c r="L1290">
        <v>2000</v>
      </c>
      <c r="M1290" t="s">
        <v>2769</v>
      </c>
    </row>
    <row r="1291" spans="1:13" x14ac:dyDescent="0.3">
      <c r="A1291" t="s">
        <v>2770</v>
      </c>
      <c r="B1291" t="s">
        <v>411</v>
      </c>
      <c r="C1291">
        <v>62</v>
      </c>
      <c r="D1291">
        <v>63.5</v>
      </c>
      <c r="E1291">
        <v>62</v>
      </c>
      <c r="F1291">
        <v>63.5</v>
      </c>
      <c r="G1291">
        <v>63.5</v>
      </c>
      <c r="H1291">
        <v>60.5</v>
      </c>
      <c r="I1291">
        <v>18850</v>
      </c>
      <c r="J1291">
        <v>1196385.1499999999</v>
      </c>
      <c r="K1291" s="3">
        <v>44344</v>
      </c>
      <c r="L1291">
        <v>114</v>
      </c>
      <c r="M1291" t="s">
        <v>2771</v>
      </c>
    </row>
    <row r="1292" spans="1:13" x14ac:dyDescent="0.3">
      <c r="A1292" t="s">
        <v>2772</v>
      </c>
      <c r="B1292" t="s">
        <v>423</v>
      </c>
      <c r="C1292">
        <v>24.3</v>
      </c>
      <c r="D1292">
        <v>24.3</v>
      </c>
      <c r="E1292">
        <v>23.4</v>
      </c>
      <c r="F1292">
        <v>23.4</v>
      </c>
      <c r="G1292">
        <v>23.4</v>
      </c>
      <c r="H1292">
        <v>23.4</v>
      </c>
      <c r="I1292">
        <v>250</v>
      </c>
      <c r="J1292">
        <v>6030</v>
      </c>
      <c r="K1292" s="3">
        <v>44344</v>
      </c>
      <c r="L1292">
        <v>2</v>
      </c>
      <c r="M1292" t="s">
        <v>2773</v>
      </c>
    </row>
    <row r="1293" spans="1:13" x14ac:dyDescent="0.3">
      <c r="A1293" t="s">
        <v>2774</v>
      </c>
      <c r="B1293" t="s">
        <v>411</v>
      </c>
      <c r="C1293">
        <v>61.7</v>
      </c>
      <c r="D1293">
        <v>61.75</v>
      </c>
      <c r="E1293">
        <v>60</v>
      </c>
      <c r="F1293">
        <v>60.2</v>
      </c>
      <c r="G1293">
        <v>60.35</v>
      </c>
      <c r="H1293">
        <v>60.95</v>
      </c>
      <c r="I1293">
        <v>2187298</v>
      </c>
      <c r="J1293">
        <v>132757681.8</v>
      </c>
      <c r="K1293" s="3">
        <v>44344</v>
      </c>
      <c r="L1293">
        <v>12783</v>
      </c>
      <c r="M1293" t="s">
        <v>2775</v>
      </c>
    </row>
    <row r="1294" spans="1:13" x14ac:dyDescent="0.3">
      <c r="A1294" t="s">
        <v>109</v>
      </c>
      <c r="B1294" t="s">
        <v>411</v>
      </c>
      <c r="C1294">
        <v>182.1</v>
      </c>
      <c r="D1294">
        <v>186.8</v>
      </c>
      <c r="E1294">
        <v>178.4</v>
      </c>
      <c r="F1294">
        <v>179.25</v>
      </c>
      <c r="G1294">
        <v>179.35</v>
      </c>
      <c r="H1294">
        <v>178.55</v>
      </c>
      <c r="I1294">
        <v>14922892</v>
      </c>
      <c r="J1294">
        <v>2714997928.9000001</v>
      </c>
      <c r="K1294" s="3">
        <v>44344</v>
      </c>
      <c r="L1294">
        <v>66597</v>
      </c>
      <c r="M1294" t="s">
        <v>2776</v>
      </c>
    </row>
    <row r="1295" spans="1:13" x14ac:dyDescent="0.3">
      <c r="A1295" t="s">
        <v>2777</v>
      </c>
      <c r="B1295" t="s">
        <v>411</v>
      </c>
      <c r="C1295">
        <v>213.25</v>
      </c>
      <c r="D1295">
        <v>214</v>
      </c>
      <c r="E1295">
        <v>201</v>
      </c>
      <c r="F1295">
        <v>202</v>
      </c>
      <c r="G1295">
        <v>203.15</v>
      </c>
      <c r="H1295">
        <v>208.7</v>
      </c>
      <c r="I1295">
        <v>1335005</v>
      </c>
      <c r="J1295">
        <v>274907538.5</v>
      </c>
      <c r="K1295" s="3">
        <v>44344</v>
      </c>
      <c r="L1295">
        <v>18357</v>
      </c>
      <c r="M1295" t="s">
        <v>2778</v>
      </c>
    </row>
    <row r="1296" spans="1:13" x14ac:dyDescent="0.3">
      <c r="A1296" t="s">
        <v>2779</v>
      </c>
      <c r="B1296" t="s">
        <v>411</v>
      </c>
      <c r="C1296">
        <v>6.1</v>
      </c>
      <c r="D1296">
        <v>6.1</v>
      </c>
      <c r="E1296">
        <v>5.95</v>
      </c>
      <c r="F1296">
        <v>6.05</v>
      </c>
      <c r="G1296">
        <v>6.05</v>
      </c>
      <c r="H1296">
        <v>6</v>
      </c>
      <c r="I1296">
        <v>222397</v>
      </c>
      <c r="J1296">
        <v>1345043.45</v>
      </c>
      <c r="K1296" s="3">
        <v>44344</v>
      </c>
      <c r="L1296">
        <v>175</v>
      </c>
      <c r="M1296" t="s">
        <v>2780</v>
      </c>
    </row>
    <row r="1297" spans="1:13" x14ac:dyDescent="0.3">
      <c r="A1297" t="s">
        <v>2781</v>
      </c>
      <c r="B1297" t="s">
        <v>411</v>
      </c>
      <c r="C1297">
        <v>5.85</v>
      </c>
      <c r="D1297">
        <v>6</v>
      </c>
      <c r="E1297">
        <v>5.85</v>
      </c>
      <c r="F1297">
        <v>5.95</v>
      </c>
      <c r="G1297">
        <v>5.95</v>
      </c>
      <c r="H1297">
        <v>5.85</v>
      </c>
      <c r="I1297">
        <v>655</v>
      </c>
      <c r="J1297">
        <v>3881.1</v>
      </c>
      <c r="K1297" s="3">
        <v>44344</v>
      </c>
      <c r="L1297">
        <v>14</v>
      </c>
      <c r="M1297" t="s">
        <v>2782</v>
      </c>
    </row>
    <row r="1298" spans="1:13" x14ac:dyDescent="0.3">
      <c r="A1298" t="s">
        <v>2783</v>
      </c>
      <c r="B1298" t="s">
        <v>411</v>
      </c>
      <c r="C1298">
        <v>632</v>
      </c>
      <c r="D1298">
        <v>675</v>
      </c>
      <c r="E1298">
        <v>628.85</v>
      </c>
      <c r="F1298">
        <v>662.6</v>
      </c>
      <c r="G1298">
        <v>660</v>
      </c>
      <c r="H1298">
        <v>630.6</v>
      </c>
      <c r="I1298">
        <v>95816</v>
      </c>
      <c r="J1298">
        <v>63300275.649999999</v>
      </c>
      <c r="K1298" s="3">
        <v>44344</v>
      </c>
      <c r="L1298">
        <v>5596</v>
      </c>
      <c r="M1298" t="s">
        <v>2784</v>
      </c>
    </row>
    <row r="1299" spans="1:13" x14ac:dyDescent="0.3">
      <c r="A1299" t="s">
        <v>2785</v>
      </c>
      <c r="B1299" t="s">
        <v>411</v>
      </c>
      <c r="C1299">
        <v>189</v>
      </c>
      <c r="D1299">
        <v>189</v>
      </c>
      <c r="E1299">
        <v>174.9</v>
      </c>
      <c r="F1299">
        <v>177.79</v>
      </c>
      <c r="G1299">
        <v>178</v>
      </c>
      <c r="H1299">
        <v>174.4</v>
      </c>
      <c r="I1299">
        <v>3066</v>
      </c>
      <c r="J1299">
        <v>557783.13</v>
      </c>
      <c r="K1299" s="3">
        <v>44344</v>
      </c>
      <c r="L1299">
        <v>99</v>
      </c>
      <c r="M1299" t="s">
        <v>2786</v>
      </c>
    </row>
    <row r="1300" spans="1:13" x14ac:dyDescent="0.3">
      <c r="A1300" t="s">
        <v>2787</v>
      </c>
      <c r="B1300" t="s">
        <v>411</v>
      </c>
      <c r="C1300">
        <v>215.45</v>
      </c>
      <c r="D1300">
        <v>219.85</v>
      </c>
      <c r="E1300">
        <v>210</v>
      </c>
      <c r="F1300">
        <v>211.1</v>
      </c>
      <c r="G1300">
        <v>210.95</v>
      </c>
      <c r="H1300">
        <v>214.8</v>
      </c>
      <c r="I1300">
        <v>49339</v>
      </c>
      <c r="J1300">
        <v>10585731</v>
      </c>
      <c r="K1300" s="3">
        <v>44344</v>
      </c>
      <c r="L1300">
        <v>2210</v>
      </c>
      <c r="M1300" t="s">
        <v>2788</v>
      </c>
    </row>
    <row r="1301" spans="1:13" x14ac:dyDescent="0.3">
      <c r="A1301" t="s">
        <v>384</v>
      </c>
      <c r="B1301" t="s">
        <v>411</v>
      </c>
      <c r="C1301">
        <v>118</v>
      </c>
      <c r="D1301">
        <v>119</v>
      </c>
      <c r="E1301">
        <v>115.85</v>
      </c>
      <c r="F1301">
        <v>116.35</v>
      </c>
      <c r="G1301">
        <v>116.45</v>
      </c>
      <c r="H1301">
        <v>117.05</v>
      </c>
      <c r="I1301">
        <v>235735</v>
      </c>
      <c r="J1301">
        <v>27699931.850000001</v>
      </c>
      <c r="K1301" s="3">
        <v>44344</v>
      </c>
      <c r="L1301">
        <v>4255</v>
      </c>
      <c r="M1301" t="s">
        <v>2789</v>
      </c>
    </row>
    <row r="1302" spans="1:13" x14ac:dyDescent="0.3">
      <c r="A1302" t="s">
        <v>2790</v>
      </c>
      <c r="B1302" t="s">
        <v>411</v>
      </c>
      <c r="C1302">
        <v>1619.2</v>
      </c>
      <c r="D1302">
        <v>1628.05</v>
      </c>
      <c r="E1302">
        <v>1580</v>
      </c>
      <c r="F1302">
        <v>1585.6</v>
      </c>
      <c r="G1302">
        <v>1586</v>
      </c>
      <c r="H1302">
        <v>1603.7</v>
      </c>
      <c r="I1302">
        <v>1077</v>
      </c>
      <c r="J1302">
        <v>1723309.2</v>
      </c>
      <c r="K1302" s="3">
        <v>44344</v>
      </c>
      <c r="L1302">
        <v>371</v>
      </c>
      <c r="M1302" t="s">
        <v>2791</v>
      </c>
    </row>
    <row r="1303" spans="1:13" x14ac:dyDescent="0.3">
      <c r="A1303" t="s">
        <v>2792</v>
      </c>
      <c r="B1303" t="s">
        <v>411</v>
      </c>
      <c r="C1303">
        <v>1.05</v>
      </c>
      <c r="D1303">
        <v>1.05</v>
      </c>
      <c r="E1303">
        <v>1</v>
      </c>
      <c r="F1303">
        <v>1.05</v>
      </c>
      <c r="G1303">
        <v>1.05</v>
      </c>
      <c r="H1303">
        <v>1</v>
      </c>
      <c r="I1303">
        <v>12738</v>
      </c>
      <c r="J1303">
        <v>13338.05</v>
      </c>
      <c r="K1303" s="3">
        <v>44344</v>
      </c>
      <c r="L1303">
        <v>18</v>
      </c>
      <c r="M1303" t="s">
        <v>2793</v>
      </c>
    </row>
    <row r="1304" spans="1:13" x14ac:dyDescent="0.3">
      <c r="A1304" t="s">
        <v>41</v>
      </c>
      <c r="B1304" t="s">
        <v>411</v>
      </c>
      <c r="C1304">
        <v>110.3</v>
      </c>
      <c r="D1304">
        <v>111</v>
      </c>
      <c r="E1304">
        <v>108.35</v>
      </c>
      <c r="F1304">
        <v>108.95</v>
      </c>
      <c r="G1304">
        <v>109.15</v>
      </c>
      <c r="H1304">
        <v>110.3</v>
      </c>
      <c r="I1304">
        <v>13383166</v>
      </c>
      <c r="J1304">
        <v>1466183170.75</v>
      </c>
      <c r="K1304" s="3">
        <v>44344</v>
      </c>
      <c r="L1304">
        <v>50012</v>
      </c>
      <c r="M1304" t="s">
        <v>2794</v>
      </c>
    </row>
    <row r="1305" spans="1:13" x14ac:dyDescent="0.3">
      <c r="A1305" t="s">
        <v>41</v>
      </c>
      <c r="B1305" t="s">
        <v>1293</v>
      </c>
      <c r="C1305">
        <v>1140</v>
      </c>
      <c r="D1305">
        <v>1140</v>
      </c>
      <c r="E1305">
        <v>1137.01</v>
      </c>
      <c r="F1305">
        <v>1139.25</v>
      </c>
      <c r="G1305">
        <v>1140</v>
      </c>
      <c r="H1305">
        <v>1140</v>
      </c>
      <c r="I1305">
        <v>543</v>
      </c>
      <c r="J1305">
        <v>618960.19999999995</v>
      </c>
      <c r="K1305" s="3">
        <v>44344</v>
      </c>
      <c r="L1305">
        <v>8</v>
      </c>
      <c r="M1305" t="s">
        <v>2795</v>
      </c>
    </row>
    <row r="1306" spans="1:13" x14ac:dyDescent="0.3">
      <c r="A1306" t="s">
        <v>41</v>
      </c>
      <c r="B1306" t="s">
        <v>1161</v>
      </c>
      <c r="C1306">
        <v>13.69</v>
      </c>
      <c r="D1306">
        <v>13.81</v>
      </c>
      <c r="E1306">
        <v>13.69</v>
      </c>
      <c r="F1306">
        <v>13.75</v>
      </c>
      <c r="G1306">
        <v>13.75</v>
      </c>
      <c r="H1306">
        <v>13.77</v>
      </c>
      <c r="I1306">
        <v>48687</v>
      </c>
      <c r="J1306">
        <v>669224.52</v>
      </c>
      <c r="K1306" s="3">
        <v>44344</v>
      </c>
      <c r="L1306">
        <v>182</v>
      </c>
      <c r="M1306" t="s">
        <v>2796</v>
      </c>
    </row>
    <row r="1307" spans="1:13" x14ac:dyDescent="0.3">
      <c r="A1307" t="s">
        <v>41</v>
      </c>
      <c r="B1307" t="s">
        <v>1165</v>
      </c>
      <c r="C1307">
        <v>1345</v>
      </c>
      <c r="D1307">
        <v>1359.98</v>
      </c>
      <c r="E1307">
        <v>1345</v>
      </c>
      <c r="F1307">
        <v>1359.92</v>
      </c>
      <c r="G1307">
        <v>1359.92</v>
      </c>
      <c r="H1307">
        <v>1348.99</v>
      </c>
      <c r="I1307">
        <v>586</v>
      </c>
      <c r="J1307">
        <v>789476.14</v>
      </c>
      <c r="K1307" s="3">
        <v>44344</v>
      </c>
      <c r="L1307">
        <v>12</v>
      </c>
      <c r="M1307" t="s">
        <v>2797</v>
      </c>
    </row>
    <row r="1308" spans="1:13" x14ac:dyDescent="0.3">
      <c r="A1308" t="s">
        <v>2798</v>
      </c>
      <c r="B1308" t="s">
        <v>411</v>
      </c>
      <c r="C1308">
        <v>614</v>
      </c>
      <c r="D1308">
        <v>628.45000000000005</v>
      </c>
      <c r="E1308">
        <v>597.95000000000005</v>
      </c>
      <c r="F1308">
        <v>601.85</v>
      </c>
      <c r="G1308">
        <v>600</v>
      </c>
      <c r="H1308">
        <v>611.5</v>
      </c>
      <c r="I1308">
        <v>91643</v>
      </c>
      <c r="J1308">
        <v>56000041.200000003</v>
      </c>
      <c r="K1308" s="3">
        <v>44344</v>
      </c>
      <c r="L1308">
        <v>4790</v>
      </c>
      <c r="M1308" t="s">
        <v>2799</v>
      </c>
    </row>
    <row r="1309" spans="1:13" x14ac:dyDescent="0.3">
      <c r="A1309" t="s">
        <v>2800</v>
      </c>
      <c r="B1309" t="s">
        <v>411</v>
      </c>
      <c r="C1309">
        <v>1555</v>
      </c>
      <c r="D1309">
        <v>1555</v>
      </c>
      <c r="E1309">
        <v>1474.05</v>
      </c>
      <c r="F1309">
        <v>1492.15</v>
      </c>
      <c r="G1309">
        <v>1478.35</v>
      </c>
      <c r="H1309">
        <v>1528.6</v>
      </c>
      <c r="I1309">
        <v>31809</v>
      </c>
      <c r="J1309">
        <v>47506791.799999997</v>
      </c>
      <c r="K1309" s="3">
        <v>44344</v>
      </c>
      <c r="L1309">
        <v>2828</v>
      </c>
      <c r="M1309" t="s">
        <v>2801</v>
      </c>
    </row>
    <row r="1310" spans="1:13" x14ac:dyDescent="0.3">
      <c r="A1310" t="s">
        <v>2802</v>
      </c>
      <c r="B1310" t="s">
        <v>411</v>
      </c>
      <c r="C1310">
        <v>497</v>
      </c>
      <c r="D1310">
        <v>537.65</v>
      </c>
      <c r="E1310">
        <v>485.35</v>
      </c>
      <c r="F1310">
        <v>513.54999999999995</v>
      </c>
      <c r="G1310">
        <v>515.70000000000005</v>
      </c>
      <c r="H1310">
        <v>491.55</v>
      </c>
      <c r="I1310">
        <v>17715</v>
      </c>
      <c r="J1310">
        <v>9042335.3000000007</v>
      </c>
      <c r="K1310" s="3">
        <v>44344</v>
      </c>
      <c r="L1310">
        <v>1058</v>
      </c>
      <c r="M1310" t="s">
        <v>2803</v>
      </c>
    </row>
    <row r="1311" spans="1:13" x14ac:dyDescent="0.3">
      <c r="A1311" t="s">
        <v>2804</v>
      </c>
      <c r="B1311" t="s">
        <v>411</v>
      </c>
      <c r="C1311">
        <v>761.5</v>
      </c>
      <c r="D1311">
        <v>842.1</v>
      </c>
      <c r="E1311">
        <v>750</v>
      </c>
      <c r="F1311">
        <v>808.6</v>
      </c>
      <c r="G1311">
        <v>808.9</v>
      </c>
      <c r="H1311">
        <v>761.5</v>
      </c>
      <c r="I1311">
        <v>54720</v>
      </c>
      <c r="J1311">
        <v>43939029.149999999</v>
      </c>
      <c r="K1311" s="3">
        <v>44344</v>
      </c>
      <c r="L1311">
        <v>5984</v>
      </c>
      <c r="M1311" t="s">
        <v>2805</v>
      </c>
    </row>
    <row r="1312" spans="1:13" x14ac:dyDescent="0.3">
      <c r="A1312" t="s">
        <v>132</v>
      </c>
      <c r="B1312" t="s">
        <v>411</v>
      </c>
      <c r="C1312">
        <v>590</v>
      </c>
      <c r="D1312">
        <v>592</v>
      </c>
      <c r="E1312">
        <v>579.5</v>
      </c>
      <c r="F1312">
        <v>586.1</v>
      </c>
      <c r="G1312">
        <v>584.5</v>
      </c>
      <c r="H1312">
        <v>588.6</v>
      </c>
      <c r="I1312">
        <v>342705</v>
      </c>
      <c r="J1312">
        <v>200220621.55000001</v>
      </c>
      <c r="K1312" s="3">
        <v>44344</v>
      </c>
      <c r="L1312">
        <v>24100</v>
      </c>
      <c r="M1312" t="s">
        <v>2806</v>
      </c>
    </row>
    <row r="1313" spans="1:13" x14ac:dyDescent="0.3">
      <c r="A1313" t="s">
        <v>2807</v>
      </c>
      <c r="B1313" t="s">
        <v>411</v>
      </c>
      <c r="C1313">
        <v>1101</v>
      </c>
      <c r="D1313">
        <v>1104.8499999999999</v>
      </c>
      <c r="E1313">
        <v>1050</v>
      </c>
      <c r="F1313">
        <v>1060.0999999999999</v>
      </c>
      <c r="G1313">
        <v>1059</v>
      </c>
      <c r="H1313">
        <v>1092.55</v>
      </c>
      <c r="I1313">
        <v>20138</v>
      </c>
      <c r="J1313">
        <v>21533073.5</v>
      </c>
      <c r="K1313" s="3">
        <v>44344</v>
      </c>
      <c r="L1313">
        <v>2519</v>
      </c>
      <c r="M1313" t="s">
        <v>2808</v>
      </c>
    </row>
    <row r="1314" spans="1:13" x14ac:dyDescent="0.3">
      <c r="A1314" t="s">
        <v>222</v>
      </c>
      <c r="B1314" t="s">
        <v>411</v>
      </c>
      <c r="C1314">
        <v>3520</v>
      </c>
      <c r="D1314">
        <v>3555.6</v>
      </c>
      <c r="E1314">
        <v>3489.4</v>
      </c>
      <c r="F1314">
        <v>3525.3</v>
      </c>
      <c r="G1314">
        <v>3524.4</v>
      </c>
      <c r="H1314">
        <v>3487.75</v>
      </c>
      <c r="I1314">
        <v>59521</v>
      </c>
      <c r="J1314">
        <v>209491126.84999999</v>
      </c>
      <c r="K1314" s="3">
        <v>44344</v>
      </c>
      <c r="L1314">
        <v>6053</v>
      </c>
      <c r="M1314" t="s">
        <v>2809</v>
      </c>
    </row>
    <row r="1315" spans="1:13" x14ac:dyDescent="0.3">
      <c r="A1315" t="s">
        <v>72</v>
      </c>
      <c r="B1315" t="s">
        <v>411</v>
      </c>
      <c r="C1315">
        <v>132.94999999999999</v>
      </c>
      <c r="D1315">
        <v>135</v>
      </c>
      <c r="E1315">
        <v>131.65</v>
      </c>
      <c r="F1315">
        <v>132.94999999999999</v>
      </c>
      <c r="G1315">
        <v>133.69999999999999</v>
      </c>
      <c r="H1315">
        <v>133.25</v>
      </c>
      <c r="I1315">
        <v>969434</v>
      </c>
      <c r="J1315">
        <v>128977070.8</v>
      </c>
      <c r="K1315" s="3">
        <v>44344</v>
      </c>
      <c r="L1315">
        <v>9528</v>
      </c>
      <c r="M1315" t="s">
        <v>2810</v>
      </c>
    </row>
    <row r="1316" spans="1:13" x14ac:dyDescent="0.3">
      <c r="A1316" t="s">
        <v>2811</v>
      </c>
      <c r="B1316" t="s">
        <v>411</v>
      </c>
      <c r="C1316">
        <v>182.5</v>
      </c>
      <c r="D1316">
        <v>182.7</v>
      </c>
      <c r="E1316">
        <v>177.8</v>
      </c>
      <c r="F1316">
        <v>179.2</v>
      </c>
      <c r="G1316">
        <v>178.9</v>
      </c>
      <c r="H1316">
        <v>180.8</v>
      </c>
      <c r="I1316">
        <v>152106</v>
      </c>
      <c r="J1316">
        <v>27305376.25</v>
      </c>
      <c r="K1316" s="3">
        <v>44344</v>
      </c>
      <c r="L1316">
        <v>2914</v>
      </c>
      <c r="M1316" t="s">
        <v>2812</v>
      </c>
    </row>
    <row r="1317" spans="1:13" x14ac:dyDescent="0.3">
      <c r="A1317" t="s">
        <v>2813</v>
      </c>
      <c r="B1317" t="s">
        <v>411</v>
      </c>
      <c r="C1317">
        <v>49.2</v>
      </c>
      <c r="D1317">
        <v>49.2</v>
      </c>
      <c r="E1317">
        <v>46.1</v>
      </c>
      <c r="F1317">
        <v>46.4</v>
      </c>
      <c r="G1317">
        <v>46.95</v>
      </c>
      <c r="H1317">
        <v>48.05</v>
      </c>
      <c r="I1317">
        <v>44602</v>
      </c>
      <c r="J1317">
        <v>2111616.0499999998</v>
      </c>
      <c r="K1317" s="3">
        <v>44344</v>
      </c>
      <c r="L1317">
        <v>934</v>
      </c>
      <c r="M1317" t="s">
        <v>2814</v>
      </c>
    </row>
    <row r="1318" spans="1:13" x14ac:dyDescent="0.3">
      <c r="A1318" t="s">
        <v>2815</v>
      </c>
      <c r="B1318" t="s">
        <v>411</v>
      </c>
      <c r="C1318">
        <v>82</v>
      </c>
      <c r="D1318">
        <v>82.2</v>
      </c>
      <c r="E1318">
        <v>80.3</v>
      </c>
      <c r="F1318">
        <v>80.55</v>
      </c>
      <c r="G1318">
        <v>80.3</v>
      </c>
      <c r="H1318">
        <v>81.650000000000006</v>
      </c>
      <c r="I1318">
        <v>38967</v>
      </c>
      <c r="J1318">
        <v>3163233.55</v>
      </c>
      <c r="K1318" s="3">
        <v>44344</v>
      </c>
      <c r="L1318">
        <v>883</v>
      </c>
      <c r="M1318" t="s">
        <v>2816</v>
      </c>
    </row>
    <row r="1319" spans="1:13" x14ac:dyDescent="0.3">
      <c r="A1319" t="s">
        <v>2817</v>
      </c>
      <c r="B1319" t="s">
        <v>411</v>
      </c>
      <c r="C1319">
        <v>22.85</v>
      </c>
      <c r="D1319">
        <v>26.25</v>
      </c>
      <c r="E1319">
        <v>21.05</v>
      </c>
      <c r="F1319">
        <v>26.15</v>
      </c>
      <c r="G1319">
        <v>26.25</v>
      </c>
      <c r="H1319">
        <v>21.9</v>
      </c>
      <c r="I1319">
        <v>2759864</v>
      </c>
      <c r="J1319">
        <v>67964697.700000003</v>
      </c>
      <c r="K1319" s="3">
        <v>44344</v>
      </c>
      <c r="L1319">
        <v>7702</v>
      </c>
      <c r="M1319" t="s">
        <v>2818</v>
      </c>
    </row>
    <row r="1320" spans="1:13" x14ac:dyDescent="0.3">
      <c r="A1320" t="s">
        <v>2819</v>
      </c>
      <c r="B1320" t="s">
        <v>411</v>
      </c>
      <c r="C1320">
        <v>7.85</v>
      </c>
      <c r="D1320">
        <v>7.95</v>
      </c>
      <c r="E1320">
        <v>7.55</v>
      </c>
      <c r="F1320">
        <v>7.7</v>
      </c>
      <c r="G1320">
        <v>7.55</v>
      </c>
      <c r="H1320">
        <v>7.85</v>
      </c>
      <c r="I1320">
        <v>2575</v>
      </c>
      <c r="J1320">
        <v>20030.7</v>
      </c>
      <c r="K1320" s="3">
        <v>44344</v>
      </c>
      <c r="L1320">
        <v>20</v>
      </c>
      <c r="M1320" t="s">
        <v>2820</v>
      </c>
    </row>
    <row r="1321" spans="1:13" x14ac:dyDescent="0.3">
      <c r="A1321" t="s">
        <v>2821</v>
      </c>
      <c r="B1321" t="s">
        <v>423</v>
      </c>
      <c r="C1321">
        <v>16</v>
      </c>
      <c r="D1321">
        <v>16</v>
      </c>
      <c r="E1321">
        <v>15.65</v>
      </c>
      <c r="F1321">
        <v>15.9</v>
      </c>
      <c r="G1321">
        <v>15.9</v>
      </c>
      <c r="H1321">
        <v>16</v>
      </c>
      <c r="I1321">
        <v>34997</v>
      </c>
      <c r="J1321">
        <v>555939.85</v>
      </c>
      <c r="K1321" s="3">
        <v>44344</v>
      </c>
      <c r="L1321">
        <v>30</v>
      </c>
      <c r="M1321" t="s">
        <v>2822</v>
      </c>
    </row>
    <row r="1322" spans="1:13" x14ac:dyDescent="0.3">
      <c r="A1322" t="s">
        <v>253</v>
      </c>
      <c r="B1322" t="s">
        <v>411</v>
      </c>
      <c r="C1322">
        <v>113.2</v>
      </c>
      <c r="D1322">
        <v>115.55</v>
      </c>
      <c r="E1322">
        <v>111.85</v>
      </c>
      <c r="F1322">
        <v>112.35</v>
      </c>
      <c r="G1322">
        <v>112.75</v>
      </c>
      <c r="H1322">
        <v>111.85</v>
      </c>
      <c r="I1322">
        <v>19331994</v>
      </c>
      <c r="J1322">
        <v>2192492576.6500001</v>
      </c>
      <c r="K1322" s="3">
        <v>44344</v>
      </c>
      <c r="L1322">
        <v>75104</v>
      </c>
      <c r="M1322" t="s">
        <v>2823</v>
      </c>
    </row>
    <row r="1323" spans="1:13" x14ac:dyDescent="0.3">
      <c r="A1323" t="s">
        <v>2824</v>
      </c>
      <c r="B1323" t="s">
        <v>411</v>
      </c>
      <c r="C1323">
        <v>133.5</v>
      </c>
      <c r="D1323">
        <v>134.35</v>
      </c>
      <c r="E1323">
        <v>127.1</v>
      </c>
      <c r="F1323">
        <v>128.6</v>
      </c>
      <c r="G1323">
        <v>128.5</v>
      </c>
      <c r="H1323">
        <v>125.95</v>
      </c>
      <c r="I1323">
        <v>4884501</v>
      </c>
      <c r="J1323">
        <v>639756233.20000005</v>
      </c>
      <c r="K1323" s="3">
        <v>44344</v>
      </c>
      <c r="L1323">
        <v>41521</v>
      </c>
      <c r="M1323" t="s">
        <v>2825</v>
      </c>
    </row>
    <row r="1324" spans="1:13" x14ac:dyDescent="0.3">
      <c r="A1324" t="s">
        <v>2826</v>
      </c>
      <c r="B1324" t="s">
        <v>411</v>
      </c>
      <c r="C1324">
        <v>188</v>
      </c>
      <c r="D1324">
        <v>196.9</v>
      </c>
      <c r="E1324">
        <v>171.55</v>
      </c>
      <c r="F1324">
        <v>190.6</v>
      </c>
      <c r="G1324">
        <v>191.2</v>
      </c>
      <c r="H1324">
        <v>179</v>
      </c>
      <c r="I1324">
        <v>1811326</v>
      </c>
      <c r="J1324">
        <v>337730694.14999998</v>
      </c>
      <c r="K1324" s="3">
        <v>44344</v>
      </c>
      <c r="L1324">
        <v>45170</v>
      </c>
      <c r="M1324" t="s">
        <v>2827</v>
      </c>
    </row>
    <row r="1325" spans="1:13" x14ac:dyDescent="0.3">
      <c r="A1325" t="s">
        <v>2828</v>
      </c>
      <c r="B1325" t="s">
        <v>411</v>
      </c>
      <c r="C1325">
        <v>131.69999999999999</v>
      </c>
      <c r="D1325">
        <v>133.35</v>
      </c>
      <c r="E1325">
        <v>126.5</v>
      </c>
      <c r="F1325">
        <v>127.85</v>
      </c>
      <c r="G1325">
        <v>128.15</v>
      </c>
      <c r="H1325">
        <v>132.25</v>
      </c>
      <c r="I1325">
        <v>50965</v>
      </c>
      <c r="J1325">
        <v>6599466.4500000002</v>
      </c>
      <c r="K1325" s="3">
        <v>44344</v>
      </c>
      <c r="L1325">
        <v>825</v>
      </c>
      <c r="M1325" t="s">
        <v>2829</v>
      </c>
    </row>
    <row r="1326" spans="1:13" x14ac:dyDescent="0.3">
      <c r="A1326" t="s">
        <v>2830</v>
      </c>
      <c r="B1326" t="s">
        <v>423</v>
      </c>
      <c r="C1326">
        <v>4.8499999999999996</v>
      </c>
      <c r="D1326">
        <v>4.9000000000000004</v>
      </c>
      <c r="E1326">
        <v>4.6500000000000004</v>
      </c>
      <c r="F1326">
        <v>4.7</v>
      </c>
      <c r="G1326">
        <v>4.6500000000000004</v>
      </c>
      <c r="H1326">
        <v>4.7</v>
      </c>
      <c r="I1326">
        <v>898180</v>
      </c>
      <c r="J1326">
        <v>4328662.45</v>
      </c>
      <c r="K1326" s="3">
        <v>44344</v>
      </c>
      <c r="L1326">
        <v>760</v>
      </c>
      <c r="M1326" t="s">
        <v>2831</v>
      </c>
    </row>
    <row r="1327" spans="1:13" x14ac:dyDescent="0.3">
      <c r="A1327" t="s">
        <v>2832</v>
      </c>
      <c r="B1327" t="s">
        <v>411</v>
      </c>
      <c r="C1327">
        <v>70.55</v>
      </c>
      <c r="D1327">
        <v>70.900000000000006</v>
      </c>
      <c r="E1327">
        <v>67.650000000000006</v>
      </c>
      <c r="F1327">
        <v>68.75</v>
      </c>
      <c r="G1327">
        <v>68.25</v>
      </c>
      <c r="H1327">
        <v>70.599999999999994</v>
      </c>
      <c r="I1327">
        <v>12514</v>
      </c>
      <c r="J1327">
        <v>861929.6</v>
      </c>
      <c r="K1327" s="3">
        <v>44344</v>
      </c>
      <c r="L1327">
        <v>355</v>
      </c>
      <c r="M1327" t="s">
        <v>2833</v>
      </c>
    </row>
    <row r="1328" spans="1:13" x14ac:dyDescent="0.3">
      <c r="A1328" t="s">
        <v>2834</v>
      </c>
      <c r="B1328" t="s">
        <v>411</v>
      </c>
      <c r="C1328">
        <v>1430</v>
      </c>
      <c r="D1328">
        <v>1444.7</v>
      </c>
      <c r="E1328">
        <v>1412.1</v>
      </c>
      <c r="F1328">
        <v>1430</v>
      </c>
      <c r="G1328">
        <v>1440</v>
      </c>
      <c r="H1328">
        <v>1437.05</v>
      </c>
      <c r="I1328">
        <v>1701</v>
      </c>
      <c r="J1328">
        <v>2429322.65</v>
      </c>
      <c r="K1328" s="3">
        <v>44344</v>
      </c>
      <c r="L1328">
        <v>467</v>
      </c>
      <c r="M1328" t="s">
        <v>2835</v>
      </c>
    </row>
    <row r="1329" spans="1:13" x14ac:dyDescent="0.3">
      <c r="A1329" t="s">
        <v>2836</v>
      </c>
      <c r="B1329" t="s">
        <v>411</v>
      </c>
      <c r="C1329">
        <v>26.7</v>
      </c>
      <c r="D1329">
        <v>26.7</v>
      </c>
      <c r="E1329">
        <v>25.35</v>
      </c>
      <c r="F1329">
        <v>25.45</v>
      </c>
      <c r="G1329">
        <v>25.6</v>
      </c>
      <c r="H1329">
        <v>26.15</v>
      </c>
      <c r="I1329">
        <v>123458</v>
      </c>
      <c r="J1329">
        <v>3201276.85</v>
      </c>
      <c r="K1329" s="3">
        <v>44344</v>
      </c>
      <c r="L1329">
        <v>464</v>
      </c>
      <c r="M1329" t="s">
        <v>2837</v>
      </c>
    </row>
    <row r="1330" spans="1:13" x14ac:dyDescent="0.3">
      <c r="A1330" t="s">
        <v>2838</v>
      </c>
      <c r="B1330" t="s">
        <v>411</v>
      </c>
      <c r="C1330">
        <v>25.1</v>
      </c>
      <c r="D1330">
        <v>25.6</v>
      </c>
      <c r="E1330">
        <v>24.3</v>
      </c>
      <c r="F1330">
        <v>24.45</v>
      </c>
      <c r="G1330">
        <v>24.4</v>
      </c>
      <c r="H1330">
        <v>25.3</v>
      </c>
      <c r="I1330">
        <v>105456</v>
      </c>
      <c r="J1330">
        <v>2607231.9</v>
      </c>
      <c r="K1330" s="3">
        <v>44344</v>
      </c>
      <c r="L1330">
        <v>738</v>
      </c>
      <c r="M1330" t="s">
        <v>2839</v>
      </c>
    </row>
    <row r="1331" spans="1:13" x14ac:dyDescent="0.3">
      <c r="A1331" t="s">
        <v>2840</v>
      </c>
      <c r="B1331" t="s">
        <v>411</v>
      </c>
      <c r="C1331">
        <v>9.1</v>
      </c>
      <c r="D1331">
        <v>9.1999999999999993</v>
      </c>
      <c r="E1331">
        <v>8.75</v>
      </c>
      <c r="F1331">
        <v>8.8000000000000007</v>
      </c>
      <c r="G1331">
        <v>8.9</v>
      </c>
      <c r="H1331">
        <v>9</v>
      </c>
      <c r="I1331">
        <v>835584</v>
      </c>
      <c r="J1331">
        <v>7432095.3499999996</v>
      </c>
      <c r="K1331" s="3">
        <v>44344</v>
      </c>
      <c r="L1331">
        <v>283</v>
      </c>
      <c r="M1331" t="s">
        <v>2841</v>
      </c>
    </row>
    <row r="1332" spans="1:13" x14ac:dyDescent="0.3">
      <c r="A1332" t="s">
        <v>2842</v>
      </c>
      <c r="B1332" t="s">
        <v>411</v>
      </c>
      <c r="C1332">
        <v>277</v>
      </c>
      <c r="D1332">
        <v>278.05</v>
      </c>
      <c r="E1332">
        <v>270</v>
      </c>
      <c r="F1332">
        <v>272.95</v>
      </c>
      <c r="G1332">
        <v>273</v>
      </c>
      <c r="H1332">
        <v>273.3</v>
      </c>
      <c r="I1332">
        <v>33853</v>
      </c>
      <c r="J1332">
        <v>9282127.3000000007</v>
      </c>
      <c r="K1332" s="3">
        <v>44344</v>
      </c>
      <c r="L1332">
        <v>1048</v>
      </c>
      <c r="M1332" t="s">
        <v>2843</v>
      </c>
    </row>
    <row r="1333" spans="1:13" x14ac:dyDescent="0.3">
      <c r="A1333" t="s">
        <v>2844</v>
      </c>
      <c r="B1333" t="s">
        <v>411</v>
      </c>
      <c r="C1333">
        <v>147.80000000000001</v>
      </c>
      <c r="D1333">
        <v>147.80000000000001</v>
      </c>
      <c r="E1333">
        <v>141.85</v>
      </c>
      <c r="F1333">
        <v>142.94999999999999</v>
      </c>
      <c r="G1333">
        <v>143.5</v>
      </c>
      <c r="H1333">
        <v>148</v>
      </c>
      <c r="I1333">
        <v>808286</v>
      </c>
      <c r="J1333">
        <v>116628601.59999999</v>
      </c>
      <c r="K1333" s="3">
        <v>44344</v>
      </c>
      <c r="L1333">
        <v>9791</v>
      </c>
      <c r="M1333" t="s">
        <v>2845</v>
      </c>
    </row>
    <row r="1334" spans="1:13" x14ac:dyDescent="0.3">
      <c r="A1334" t="s">
        <v>389</v>
      </c>
      <c r="B1334" t="s">
        <v>411</v>
      </c>
      <c r="C1334">
        <v>308.89999999999998</v>
      </c>
      <c r="D1334">
        <v>311.60000000000002</v>
      </c>
      <c r="E1334">
        <v>298.10000000000002</v>
      </c>
      <c r="F1334">
        <v>302.3</v>
      </c>
      <c r="G1334">
        <v>301.14999999999998</v>
      </c>
      <c r="H1334">
        <v>308.3</v>
      </c>
      <c r="I1334">
        <v>333923</v>
      </c>
      <c r="J1334">
        <v>102474027.45</v>
      </c>
      <c r="K1334" s="3">
        <v>44344</v>
      </c>
      <c r="L1334">
        <v>12093</v>
      </c>
      <c r="M1334" t="s">
        <v>2846</v>
      </c>
    </row>
    <row r="1335" spans="1:13" x14ac:dyDescent="0.3">
      <c r="A1335" t="s">
        <v>2847</v>
      </c>
      <c r="B1335" t="s">
        <v>411</v>
      </c>
      <c r="C1335">
        <v>38.549999999999997</v>
      </c>
      <c r="D1335">
        <v>39.65</v>
      </c>
      <c r="E1335">
        <v>37.549999999999997</v>
      </c>
      <c r="F1335">
        <v>37.950000000000003</v>
      </c>
      <c r="G1335">
        <v>38.1</v>
      </c>
      <c r="H1335">
        <v>38.6</v>
      </c>
      <c r="I1335">
        <v>404757</v>
      </c>
      <c r="J1335">
        <v>15418802.9</v>
      </c>
      <c r="K1335" s="3">
        <v>44344</v>
      </c>
      <c r="L1335">
        <v>2625</v>
      </c>
      <c r="M1335" t="s">
        <v>2848</v>
      </c>
    </row>
    <row r="1336" spans="1:13" x14ac:dyDescent="0.3">
      <c r="A1336" t="s">
        <v>2849</v>
      </c>
      <c r="B1336" t="s">
        <v>411</v>
      </c>
      <c r="C1336">
        <v>77.45</v>
      </c>
      <c r="D1336">
        <v>78.650000000000006</v>
      </c>
      <c r="E1336">
        <v>76.150000000000006</v>
      </c>
      <c r="F1336">
        <v>76.900000000000006</v>
      </c>
      <c r="G1336">
        <v>77.5</v>
      </c>
      <c r="H1336">
        <v>78.95</v>
      </c>
      <c r="I1336">
        <v>1753</v>
      </c>
      <c r="J1336">
        <v>136166.25</v>
      </c>
      <c r="K1336" s="3">
        <v>44344</v>
      </c>
      <c r="L1336">
        <v>94</v>
      </c>
      <c r="M1336" t="s">
        <v>2850</v>
      </c>
    </row>
    <row r="1337" spans="1:13" x14ac:dyDescent="0.3">
      <c r="A1337" t="s">
        <v>2851</v>
      </c>
      <c r="B1337" t="s">
        <v>411</v>
      </c>
      <c r="C1337">
        <v>26.9</v>
      </c>
      <c r="D1337">
        <v>27.1</v>
      </c>
      <c r="E1337">
        <v>26.3</v>
      </c>
      <c r="F1337">
        <v>26.5</v>
      </c>
      <c r="G1337">
        <v>26.45</v>
      </c>
      <c r="H1337">
        <v>26.8</v>
      </c>
      <c r="I1337">
        <v>788406</v>
      </c>
      <c r="J1337">
        <v>21025992.600000001</v>
      </c>
      <c r="K1337" s="3">
        <v>44344</v>
      </c>
      <c r="L1337">
        <v>2450</v>
      </c>
      <c r="M1337" t="s">
        <v>2852</v>
      </c>
    </row>
    <row r="1338" spans="1:13" x14ac:dyDescent="0.3">
      <c r="A1338" t="s">
        <v>255</v>
      </c>
      <c r="B1338" t="s">
        <v>411</v>
      </c>
      <c r="C1338">
        <v>308</v>
      </c>
      <c r="D1338">
        <v>311.75</v>
      </c>
      <c r="E1338">
        <v>305</v>
      </c>
      <c r="F1338">
        <v>306.3</v>
      </c>
      <c r="G1338">
        <v>306.60000000000002</v>
      </c>
      <c r="H1338">
        <v>306.3</v>
      </c>
      <c r="I1338">
        <v>143996</v>
      </c>
      <c r="J1338">
        <v>44396677.5</v>
      </c>
      <c r="K1338" s="3">
        <v>44344</v>
      </c>
      <c r="L1338">
        <v>5205</v>
      </c>
      <c r="M1338" t="s">
        <v>2853</v>
      </c>
    </row>
    <row r="1339" spans="1:13" x14ac:dyDescent="0.3">
      <c r="A1339" t="s">
        <v>2854</v>
      </c>
      <c r="B1339" t="s">
        <v>411</v>
      </c>
      <c r="C1339">
        <v>2870</v>
      </c>
      <c r="D1339">
        <v>2955</v>
      </c>
      <c r="E1339">
        <v>2750</v>
      </c>
      <c r="F1339">
        <v>2767.85</v>
      </c>
      <c r="G1339">
        <v>2773.85</v>
      </c>
      <c r="H1339">
        <v>2839.8</v>
      </c>
      <c r="I1339">
        <v>62075</v>
      </c>
      <c r="J1339">
        <v>176420432.30000001</v>
      </c>
      <c r="K1339" s="3">
        <v>44344</v>
      </c>
      <c r="L1339">
        <v>8707</v>
      </c>
      <c r="M1339" t="s">
        <v>2855</v>
      </c>
    </row>
    <row r="1340" spans="1:13" x14ac:dyDescent="0.3">
      <c r="A1340" t="s">
        <v>2856</v>
      </c>
      <c r="B1340" t="s">
        <v>756</v>
      </c>
      <c r="C1340">
        <v>1.1000000000000001</v>
      </c>
      <c r="D1340">
        <v>1.1000000000000001</v>
      </c>
      <c r="E1340">
        <v>1.1000000000000001</v>
      </c>
      <c r="F1340">
        <v>1.1000000000000001</v>
      </c>
      <c r="G1340">
        <v>1.1000000000000001</v>
      </c>
      <c r="H1340">
        <v>1.05</v>
      </c>
      <c r="I1340">
        <v>15875</v>
      </c>
      <c r="J1340">
        <v>17462.5</v>
      </c>
      <c r="K1340" s="3">
        <v>44344</v>
      </c>
      <c r="L1340">
        <v>10</v>
      </c>
      <c r="M1340" t="s">
        <v>2857</v>
      </c>
    </row>
    <row r="1341" spans="1:13" x14ac:dyDescent="0.3">
      <c r="A1341" t="s">
        <v>2858</v>
      </c>
      <c r="B1341" t="s">
        <v>411</v>
      </c>
      <c r="C1341">
        <v>28.15</v>
      </c>
      <c r="D1341">
        <v>28.45</v>
      </c>
      <c r="E1341">
        <v>27.55</v>
      </c>
      <c r="F1341">
        <v>27.75</v>
      </c>
      <c r="G1341">
        <v>27.85</v>
      </c>
      <c r="H1341">
        <v>28.05</v>
      </c>
      <c r="I1341">
        <v>26139</v>
      </c>
      <c r="J1341">
        <v>729973.25</v>
      </c>
      <c r="K1341" s="3">
        <v>44344</v>
      </c>
      <c r="L1341">
        <v>441</v>
      </c>
      <c r="M1341" t="s">
        <v>2859</v>
      </c>
    </row>
    <row r="1342" spans="1:13" x14ac:dyDescent="0.3">
      <c r="A1342" t="s">
        <v>2860</v>
      </c>
      <c r="B1342" t="s">
        <v>457</v>
      </c>
      <c r="C1342">
        <v>170</v>
      </c>
      <c r="D1342">
        <v>170</v>
      </c>
      <c r="E1342">
        <v>170</v>
      </c>
      <c r="F1342">
        <v>170</v>
      </c>
      <c r="G1342">
        <v>170</v>
      </c>
      <c r="H1342">
        <v>170</v>
      </c>
      <c r="I1342">
        <v>400</v>
      </c>
      <c r="J1342">
        <v>68000</v>
      </c>
      <c r="K1342" s="3">
        <v>44344</v>
      </c>
      <c r="L1342">
        <v>1</v>
      </c>
      <c r="M1342" t="s">
        <v>2861</v>
      </c>
    </row>
    <row r="1343" spans="1:13" x14ac:dyDescent="0.3">
      <c r="A1343" t="s">
        <v>2862</v>
      </c>
      <c r="B1343" t="s">
        <v>411</v>
      </c>
      <c r="C1343">
        <v>13.4</v>
      </c>
      <c r="D1343">
        <v>13.45</v>
      </c>
      <c r="E1343">
        <v>12</v>
      </c>
      <c r="F1343">
        <v>12.1</v>
      </c>
      <c r="G1343">
        <v>12.05</v>
      </c>
      <c r="H1343">
        <v>13.15</v>
      </c>
      <c r="I1343">
        <v>590529</v>
      </c>
      <c r="J1343">
        <v>7305213.4000000004</v>
      </c>
      <c r="K1343" s="3">
        <v>44344</v>
      </c>
      <c r="L1343">
        <v>1819</v>
      </c>
      <c r="M1343" t="s">
        <v>2863</v>
      </c>
    </row>
    <row r="1344" spans="1:13" x14ac:dyDescent="0.3">
      <c r="A1344" t="s">
        <v>2864</v>
      </c>
      <c r="B1344" t="s">
        <v>457</v>
      </c>
      <c r="C1344">
        <v>42.5</v>
      </c>
      <c r="D1344">
        <v>42.5</v>
      </c>
      <c r="E1344">
        <v>39.450000000000003</v>
      </c>
      <c r="F1344">
        <v>39.450000000000003</v>
      </c>
      <c r="G1344">
        <v>39.450000000000003</v>
      </c>
      <c r="H1344">
        <v>41.5</v>
      </c>
      <c r="I1344">
        <v>8000</v>
      </c>
      <c r="J1344">
        <v>327800</v>
      </c>
      <c r="K1344" s="3">
        <v>44344</v>
      </c>
      <c r="L1344">
        <v>2</v>
      </c>
      <c r="M1344" t="s">
        <v>2865</v>
      </c>
    </row>
    <row r="1345" spans="1:13" x14ac:dyDescent="0.3">
      <c r="A1345" t="s">
        <v>2866</v>
      </c>
      <c r="B1345" t="s">
        <v>756</v>
      </c>
      <c r="C1345">
        <v>8.1999999999999993</v>
      </c>
      <c r="D1345">
        <v>8.4499999999999993</v>
      </c>
      <c r="E1345">
        <v>7.8</v>
      </c>
      <c r="F1345">
        <v>7.85</v>
      </c>
      <c r="G1345">
        <v>8.3000000000000007</v>
      </c>
      <c r="H1345">
        <v>8.1999999999999993</v>
      </c>
      <c r="I1345">
        <v>5169</v>
      </c>
      <c r="J1345">
        <v>41231.800000000003</v>
      </c>
      <c r="K1345" s="3">
        <v>44344</v>
      </c>
      <c r="L1345">
        <v>26</v>
      </c>
      <c r="M1345" t="s">
        <v>2867</v>
      </c>
    </row>
    <row r="1346" spans="1:13" x14ac:dyDescent="0.3">
      <c r="A1346" t="s">
        <v>66</v>
      </c>
      <c r="B1346" t="s">
        <v>411</v>
      </c>
      <c r="C1346">
        <v>31780.05</v>
      </c>
      <c r="D1346">
        <v>32151.15</v>
      </c>
      <c r="E1346">
        <v>31129.35</v>
      </c>
      <c r="F1346">
        <v>31362.3</v>
      </c>
      <c r="G1346">
        <v>31319.9</v>
      </c>
      <c r="H1346">
        <v>31764.45</v>
      </c>
      <c r="I1346">
        <v>59209</v>
      </c>
      <c r="J1346">
        <v>1861231176.3</v>
      </c>
      <c r="K1346" s="3">
        <v>44344</v>
      </c>
      <c r="L1346">
        <v>18797</v>
      </c>
      <c r="M1346" t="s">
        <v>2868</v>
      </c>
    </row>
    <row r="1347" spans="1:13" x14ac:dyDescent="0.3">
      <c r="A1347" t="s">
        <v>2869</v>
      </c>
      <c r="B1347" t="s">
        <v>411</v>
      </c>
      <c r="C1347">
        <v>611.79999999999995</v>
      </c>
      <c r="D1347">
        <v>644</v>
      </c>
      <c r="E1347">
        <v>562.9</v>
      </c>
      <c r="F1347">
        <v>622.75</v>
      </c>
      <c r="G1347">
        <v>620</v>
      </c>
      <c r="H1347">
        <v>603.75</v>
      </c>
      <c r="I1347">
        <v>611781</v>
      </c>
      <c r="J1347">
        <v>353174295.39999998</v>
      </c>
      <c r="K1347" s="3">
        <v>44344</v>
      </c>
      <c r="L1347">
        <v>4820</v>
      </c>
      <c r="M1347" t="s">
        <v>2870</v>
      </c>
    </row>
    <row r="1348" spans="1:13" x14ac:dyDescent="0.3">
      <c r="A1348" t="s">
        <v>2871</v>
      </c>
      <c r="B1348" t="s">
        <v>411</v>
      </c>
      <c r="C1348">
        <v>59.9</v>
      </c>
      <c r="D1348">
        <v>59.9</v>
      </c>
      <c r="E1348">
        <v>56.6</v>
      </c>
      <c r="F1348">
        <v>56.6</v>
      </c>
      <c r="G1348">
        <v>56.6</v>
      </c>
      <c r="H1348">
        <v>57.55</v>
      </c>
      <c r="I1348">
        <v>3657</v>
      </c>
      <c r="J1348">
        <v>213147.45</v>
      </c>
      <c r="K1348" s="3">
        <v>44344</v>
      </c>
      <c r="L1348">
        <v>47</v>
      </c>
      <c r="M1348" t="s">
        <v>2872</v>
      </c>
    </row>
    <row r="1349" spans="1:13" x14ac:dyDescent="0.3">
      <c r="A1349" t="s">
        <v>2873</v>
      </c>
      <c r="B1349" t="s">
        <v>411</v>
      </c>
      <c r="C1349">
        <v>148</v>
      </c>
      <c r="D1349">
        <v>153.69999999999999</v>
      </c>
      <c r="E1349">
        <v>143.6</v>
      </c>
      <c r="F1349">
        <v>145.6</v>
      </c>
      <c r="G1349">
        <v>144.5</v>
      </c>
      <c r="H1349">
        <v>146.94999999999999</v>
      </c>
      <c r="I1349">
        <v>31601</v>
      </c>
      <c r="J1349">
        <v>4675770.5999999996</v>
      </c>
      <c r="K1349" s="3">
        <v>44344</v>
      </c>
      <c r="L1349">
        <v>724</v>
      </c>
      <c r="M1349" t="s">
        <v>2874</v>
      </c>
    </row>
    <row r="1350" spans="1:13" x14ac:dyDescent="0.3">
      <c r="A1350" t="s">
        <v>2875</v>
      </c>
      <c r="B1350" t="s">
        <v>411</v>
      </c>
      <c r="C1350">
        <v>449</v>
      </c>
      <c r="D1350">
        <v>449</v>
      </c>
      <c r="E1350">
        <v>425</v>
      </c>
      <c r="F1350">
        <v>428.05</v>
      </c>
      <c r="G1350">
        <v>428</v>
      </c>
      <c r="H1350">
        <v>439.25</v>
      </c>
      <c r="I1350">
        <v>966040</v>
      </c>
      <c r="J1350">
        <v>418089778.60000002</v>
      </c>
      <c r="K1350" s="3">
        <v>44344</v>
      </c>
      <c r="L1350">
        <v>30739</v>
      </c>
      <c r="M1350" t="s">
        <v>2876</v>
      </c>
    </row>
    <row r="1351" spans="1:13" x14ac:dyDescent="0.3">
      <c r="A1351" t="s">
        <v>2877</v>
      </c>
      <c r="B1351" t="s">
        <v>411</v>
      </c>
      <c r="C1351">
        <v>57.45</v>
      </c>
      <c r="D1351">
        <v>57.7</v>
      </c>
      <c r="E1351">
        <v>56.25</v>
      </c>
      <c r="F1351">
        <v>56.45</v>
      </c>
      <c r="G1351">
        <v>56.9</v>
      </c>
      <c r="H1351">
        <v>57.1</v>
      </c>
      <c r="I1351">
        <v>16725</v>
      </c>
      <c r="J1351">
        <v>953976.65</v>
      </c>
      <c r="K1351" s="3">
        <v>44344</v>
      </c>
      <c r="L1351">
        <v>117</v>
      </c>
      <c r="M1351" t="s">
        <v>2878</v>
      </c>
    </row>
    <row r="1352" spans="1:13" x14ac:dyDescent="0.3">
      <c r="A1352" t="s">
        <v>2879</v>
      </c>
      <c r="B1352" t="s">
        <v>411</v>
      </c>
      <c r="C1352">
        <v>218.25</v>
      </c>
      <c r="D1352">
        <v>219.8</v>
      </c>
      <c r="E1352">
        <v>207.25</v>
      </c>
      <c r="F1352">
        <v>210.05</v>
      </c>
      <c r="G1352">
        <v>208.8</v>
      </c>
      <c r="H1352">
        <v>216.5</v>
      </c>
      <c r="I1352">
        <v>176608</v>
      </c>
      <c r="J1352">
        <v>37587805.299999997</v>
      </c>
      <c r="K1352" s="3">
        <v>44344</v>
      </c>
      <c r="L1352">
        <v>4209</v>
      </c>
      <c r="M1352" t="s">
        <v>2880</v>
      </c>
    </row>
    <row r="1353" spans="1:13" x14ac:dyDescent="0.3">
      <c r="A1353" t="s">
        <v>2881</v>
      </c>
      <c r="B1353" t="s">
        <v>457</v>
      </c>
      <c r="C1353">
        <v>52.75</v>
      </c>
      <c r="D1353">
        <v>52.75</v>
      </c>
      <c r="E1353">
        <v>52.75</v>
      </c>
      <c r="F1353">
        <v>52.75</v>
      </c>
      <c r="G1353">
        <v>52.75</v>
      </c>
      <c r="H1353">
        <v>53</v>
      </c>
      <c r="I1353">
        <v>12000</v>
      </c>
      <c r="J1353">
        <v>633000</v>
      </c>
      <c r="K1353" s="3">
        <v>44344</v>
      </c>
      <c r="L1353">
        <v>2</v>
      </c>
      <c r="M1353" t="s">
        <v>2882</v>
      </c>
    </row>
    <row r="1354" spans="1:13" x14ac:dyDescent="0.3">
      <c r="A1354" t="s">
        <v>2883</v>
      </c>
      <c r="B1354" t="s">
        <v>457</v>
      </c>
      <c r="C1354">
        <v>66</v>
      </c>
      <c r="D1354">
        <v>68.849999999999994</v>
      </c>
      <c r="E1354">
        <v>66</v>
      </c>
      <c r="F1354">
        <v>68.849999999999994</v>
      </c>
      <c r="G1354">
        <v>68.849999999999994</v>
      </c>
      <c r="H1354">
        <v>68.900000000000006</v>
      </c>
      <c r="I1354">
        <v>8000</v>
      </c>
      <c r="J1354">
        <v>539400</v>
      </c>
      <c r="K1354" s="3">
        <v>44344</v>
      </c>
      <c r="L1354">
        <v>2</v>
      </c>
      <c r="M1354" t="s">
        <v>2884</v>
      </c>
    </row>
    <row r="1355" spans="1:13" x14ac:dyDescent="0.3">
      <c r="A1355" t="s">
        <v>2885</v>
      </c>
      <c r="B1355" t="s">
        <v>411</v>
      </c>
      <c r="C1355">
        <v>12.3</v>
      </c>
      <c r="D1355">
        <v>12.7</v>
      </c>
      <c r="E1355">
        <v>11.5</v>
      </c>
      <c r="F1355">
        <v>11.6</v>
      </c>
      <c r="G1355">
        <v>11.7</v>
      </c>
      <c r="H1355">
        <v>12.25</v>
      </c>
      <c r="I1355">
        <v>744522</v>
      </c>
      <c r="J1355">
        <v>8933586.6500000004</v>
      </c>
      <c r="K1355" s="3">
        <v>44344</v>
      </c>
      <c r="L1355">
        <v>1342</v>
      </c>
      <c r="M1355" t="s">
        <v>2886</v>
      </c>
    </row>
    <row r="1356" spans="1:13" x14ac:dyDescent="0.3">
      <c r="A1356" t="s">
        <v>2887</v>
      </c>
      <c r="B1356" t="s">
        <v>411</v>
      </c>
      <c r="C1356">
        <v>142.19999999999999</v>
      </c>
      <c r="D1356">
        <v>143.4</v>
      </c>
      <c r="E1356">
        <v>137.1</v>
      </c>
      <c r="F1356">
        <v>137.9</v>
      </c>
      <c r="G1356">
        <v>137.5</v>
      </c>
      <c r="H1356">
        <v>141.15</v>
      </c>
      <c r="I1356">
        <v>404747</v>
      </c>
      <c r="J1356">
        <v>56495248.799999997</v>
      </c>
      <c r="K1356" s="3">
        <v>44344</v>
      </c>
      <c r="L1356">
        <v>5678</v>
      </c>
      <c r="M1356" t="s">
        <v>2888</v>
      </c>
    </row>
    <row r="1357" spans="1:13" x14ac:dyDescent="0.3">
      <c r="A1357" t="s">
        <v>2889</v>
      </c>
      <c r="B1357" t="s">
        <v>457</v>
      </c>
      <c r="C1357">
        <v>49.5</v>
      </c>
      <c r="D1357">
        <v>49.5</v>
      </c>
      <c r="E1357">
        <v>49.5</v>
      </c>
      <c r="F1357">
        <v>49.5</v>
      </c>
      <c r="G1357">
        <v>49.5</v>
      </c>
      <c r="H1357">
        <v>49.25</v>
      </c>
      <c r="I1357">
        <v>2000</v>
      </c>
      <c r="J1357">
        <v>99000</v>
      </c>
      <c r="K1357" s="3">
        <v>44344</v>
      </c>
      <c r="L1357">
        <v>1</v>
      </c>
      <c r="M1357" t="s">
        <v>2890</v>
      </c>
    </row>
    <row r="1358" spans="1:13" x14ac:dyDescent="0.3">
      <c r="A1358" t="s">
        <v>2891</v>
      </c>
      <c r="B1358" t="s">
        <v>411</v>
      </c>
      <c r="C1358">
        <v>10.35</v>
      </c>
      <c r="D1358">
        <v>10.55</v>
      </c>
      <c r="E1358">
        <v>9.85</v>
      </c>
      <c r="F1358">
        <v>9.9</v>
      </c>
      <c r="G1358">
        <v>9.9499999999999993</v>
      </c>
      <c r="H1358">
        <v>10.050000000000001</v>
      </c>
      <c r="I1358">
        <v>297769</v>
      </c>
      <c r="J1358">
        <v>3030348.65</v>
      </c>
      <c r="K1358" s="3">
        <v>44344</v>
      </c>
      <c r="L1358">
        <v>822</v>
      </c>
      <c r="M1358" t="s">
        <v>2892</v>
      </c>
    </row>
    <row r="1359" spans="1:13" x14ac:dyDescent="0.3">
      <c r="A1359" t="s">
        <v>2893</v>
      </c>
      <c r="B1359" t="s">
        <v>457</v>
      </c>
      <c r="C1359">
        <v>21.7</v>
      </c>
      <c r="D1359">
        <v>21.8</v>
      </c>
      <c r="E1359">
        <v>21.7</v>
      </c>
      <c r="F1359">
        <v>21.8</v>
      </c>
      <c r="G1359">
        <v>21.8</v>
      </c>
      <c r="H1359">
        <v>22</v>
      </c>
      <c r="I1359">
        <v>4000</v>
      </c>
      <c r="J1359">
        <v>87000</v>
      </c>
      <c r="K1359" s="3">
        <v>44344</v>
      </c>
      <c r="L1359">
        <v>2</v>
      </c>
      <c r="M1359" t="s">
        <v>2894</v>
      </c>
    </row>
    <row r="1360" spans="1:13" x14ac:dyDescent="0.3">
      <c r="A1360" t="s">
        <v>2895</v>
      </c>
      <c r="B1360" t="s">
        <v>411</v>
      </c>
      <c r="C1360">
        <v>17</v>
      </c>
      <c r="D1360">
        <v>17.05</v>
      </c>
      <c r="E1360">
        <v>15.4</v>
      </c>
      <c r="F1360">
        <v>15.5</v>
      </c>
      <c r="G1360">
        <v>15.45</v>
      </c>
      <c r="H1360">
        <v>16.8</v>
      </c>
      <c r="I1360">
        <v>3517885</v>
      </c>
      <c r="J1360">
        <v>56789674.950000003</v>
      </c>
      <c r="K1360" s="3">
        <v>44344</v>
      </c>
      <c r="L1360">
        <v>6027</v>
      </c>
      <c r="M1360" t="s">
        <v>2896</v>
      </c>
    </row>
    <row r="1361" spans="1:13" x14ac:dyDescent="0.3">
      <c r="A1361" t="s">
        <v>2897</v>
      </c>
      <c r="B1361" t="s">
        <v>411</v>
      </c>
      <c r="C1361">
        <v>27.8</v>
      </c>
      <c r="D1361">
        <v>28.25</v>
      </c>
      <c r="E1361">
        <v>25.15</v>
      </c>
      <c r="F1361">
        <v>25.7</v>
      </c>
      <c r="G1361">
        <v>25.45</v>
      </c>
      <c r="H1361">
        <v>27.7</v>
      </c>
      <c r="I1361">
        <v>410521</v>
      </c>
      <c r="J1361">
        <v>10754576.050000001</v>
      </c>
      <c r="K1361" s="3">
        <v>44344</v>
      </c>
      <c r="L1361">
        <v>1554</v>
      </c>
      <c r="M1361" t="s">
        <v>2898</v>
      </c>
    </row>
    <row r="1362" spans="1:13" x14ac:dyDescent="0.3">
      <c r="A1362" t="s">
        <v>2899</v>
      </c>
      <c r="B1362" t="s">
        <v>423</v>
      </c>
      <c r="C1362">
        <v>6</v>
      </c>
      <c r="D1362">
        <v>6.3</v>
      </c>
      <c r="E1362">
        <v>6</v>
      </c>
      <c r="F1362">
        <v>6.1</v>
      </c>
      <c r="G1362">
        <v>6.1</v>
      </c>
      <c r="H1362">
        <v>6</v>
      </c>
      <c r="I1362">
        <v>19559</v>
      </c>
      <c r="J1362">
        <v>120400.5</v>
      </c>
      <c r="K1362" s="3">
        <v>44344</v>
      </c>
      <c r="L1362">
        <v>48</v>
      </c>
      <c r="M1362" t="s">
        <v>2900</v>
      </c>
    </row>
    <row r="1363" spans="1:13" x14ac:dyDescent="0.3">
      <c r="A1363" t="s">
        <v>2901</v>
      </c>
      <c r="B1363" t="s">
        <v>457</v>
      </c>
      <c r="C1363">
        <v>167</v>
      </c>
      <c r="D1363">
        <v>167</v>
      </c>
      <c r="E1363">
        <v>167</v>
      </c>
      <c r="F1363">
        <v>167</v>
      </c>
      <c r="G1363">
        <v>167</v>
      </c>
      <c r="H1363">
        <v>167</v>
      </c>
      <c r="I1363">
        <v>800</v>
      </c>
      <c r="J1363">
        <v>133600</v>
      </c>
      <c r="K1363" s="3">
        <v>44344</v>
      </c>
      <c r="L1363">
        <v>1</v>
      </c>
      <c r="M1363" t="s">
        <v>2902</v>
      </c>
    </row>
    <row r="1364" spans="1:13" x14ac:dyDescent="0.3">
      <c r="A1364" t="s">
        <v>2903</v>
      </c>
      <c r="B1364" t="s">
        <v>411</v>
      </c>
      <c r="C1364">
        <v>29</v>
      </c>
      <c r="D1364">
        <v>29.25</v>
      </c>
      <c r="E1364">
        <v>27.25</v>
      </c>
      <c r="F1364">
        <v>27.45</v>
      </c>
      <c r="G1364">
        <v>27.45</v>
      </c>
      <c r="H1364">
        <v>28.9</v>
      </c>
      <c r="I1364">
        <v>4813744</v>
      </c>
      <c r="J1364">
        <v>135005053.55000001</v>
      </c>
      <c r="K1364" s="3">
        <v>44344</v>
      </c>
      <c r="L1364">
        <v>15312</v>
      </c>
      <c r="M1364" t="s">
        <v>2904</v>
      </c>
    </row>
    <row r="1365" spans="1:13" x14ac:dyDescent="0.3">
      <c r="A1365" t="s">
        <v>2905</v>
      </c>
      <c r="B1365" t="s">
        <v>411</v>
      </c>
      <c r="C1365">
        <v>25.8</v>
      </c>
      <c r="D1365">
        <v>29.2</v>
      </c>
      <c r="E1365">
        <v>25.45</v>
      </c>
      <c r="F1365">
        <v>27.1</v>
      </c>
      <c r="G1365">
        <v>27</v>
      </c>
      <c r="H1365">
        <v>25.8</v>
      </c>
      <c r="I1365">
        <v>1440411</v>
      </c>
      <c r="J1365">
        <v>39639156.549999997</v>
      </c>
      <c r="K1365" s="3">
        <v>44344</v>
      </c>
      <c r="L1365">
        <v>4710</v>
      </c>
      <c r="M1365" t="s">
        <v>2906</v>
      </c>
    </row>
    <row r="1366" spans="1:13" x14ac:dyDescent="0.3">
      <c r="A1366" t="s">
        <v>2907</v>
      </c>
      <c r="B1366" t="s">
        <v>411</v>
      </c>
      <c r="C1366">
        <v>810</v>
      </c>
      <c r="D1366">
        <v>840</v>
      </c>
      <c r="E1366">
        <v>800</v>
      </c>
      <c r="F1366">
        <v>836.55</v>
      </c>
      <c r="G1366">
        <v>840</v>
      </c>
      <c r="H1366">
        <v>780.7</v>
      </c>
      <c r="I1366">
        <v>13541</v>
      </c>
      <c r="J1366">
        <v>11229002.65</v>
      </c>
      <c r="K1366" s="3">
        <v>44344</v>
      </c>
      <c r="L1366">
        <v>1101</v>
      </c>
      <c r="M1366" t="s">
        <v>2908</v>
      </c>
    </row>
    <row r="1367" spans="1:13" x14ac:dyDescent="0.3">
      <c r="A1367" t="s">
        <v>2909</v>
      </c>
      <c r="B1367" t="s">
        <v>411</v>
      </c>
      <c r="C1367">
        <v>16</v>
      </c>
      <c r="D1367">
        <v>16.3</v>
      </c>
      <c r="E1367">
        <v>15.5</v>
      </c>
      <c r="F1367">
        <v>15.75</v>
      </c>
      <c r="G1367">
        <v>15.75</v>
      </c>
      <c r="H1367">
        <v>15.4</v>
      </c>
      <c r="I1367">
        <v>47987</v>
      </c>
      <c r="J1367">
        <v>758371.45</v>
      </c>
      <c r="K1367" s="3">
        <v>44344</v>
      </c>
      <c r="L1367">
        <v>327</v>
      </c>
      <c r="M1367" t="s">
        <v>2910</v>
      </c>
    </row>
    <row r="1368" spans="1:13" x14ac:dyDescent="0.3">
      <c r="A1368" t="s">
        <v>78</v>
      </c>
      <c r="B1368" t="s">
        <v>411</v>
      </c>
      <c r="C1368">
        <v>1810</v>
      </c>
      <c r="D1368">
        <v>1816.35</v>
      </c>
      <c r="E1368">
        <v>1772.55</v>
      </c>
      <c r="F1368">
        <v>1785.9</v>
      </c>
      <c r="G1368">
        <v>1782.9</v>
      </c>
      <c r="H1368">
        <v>1808.4</v>
      </c>
      <c r="I1368">
        <v>941131</v>
      </c>
      <c r="J1368">
        <v>1685135669.4000001</v>
      </c>
      <c r="K1368" s="3">
        <v>44344</v>
      </c>
      <c r="L1368">
        <v>37234</v>
      </c>
      <c r="M1368" t="s">
        <v>2911</v>
      </c>
    </row>
    <row r="1369" spans="1:13" x14ac:dyDescent="0.3">
      <c r="A1369" t="s">
        <v>2912</v>
      </c>
      <c r="B1369" t="s">
        <v>411</v>
      </c>
      <c r="C1369">
        <v>24</v>
      </c>
      <c r="D1369">
        <v>25.1</v>
      </c>
      <c r="E1369">
        <v>22.95</v>
      </c>
      <c r="F1369">
        <v>24.65</v>
      </c>
      <c r="G1369">
        <v>24.35</v>
      </c>
      <c r="H1369">
        <v>23.35</v>
      </c>
      <c r="I1369">
        <v>13554468</v>
      </c>
      <c r="J1369">
        <v>329407398.55000001</v>
      </c>
      <c r="K1369" s="3">
        <v>44344</v>
      </c>
      <c r="L1369">
        <v>21763</v>
      </c>
      <c r="M1369" t="s">
        <v>2913</v>
      </c>
    </row>
    <row r="1370" spans="1:13" x14ac:dyDescent="0.3">
      <c r="A1370" t="s">
        <v>2914</v>
      </c>
      <c r="B1370" t="s">
        <v>423</v>
      </c>
      <c r="C1370">
        <v>7.95</v>
      </c>
      <c r="D1370">
        <v>7.95</v>
      </c>
      <c r="E1370">
        <v>7.45</v>
      </c>
      <c r="F1370">
        <v>7.5</v>
      </c>
      <c r="G1370">
        <v>7.5</v>
      </c>
      <c r="H1370">
        <v>7.6</v>
      </c>
      <c r="I1370">
        <v>288312</v>
      </c>
      <c r="J1370">
        <v>2243376.75</v>
      </c>
      <c r="K1370" s="3">
        <v>44344</v>
      </c>
      <c r="L1370">
        <v>454</v>
      </c>
      <c r="M1370" t="s">
        <v>2915</v>
      </c>
    </row>
    <row r="1371" spans="1:13" x14ac:dyDescent="0.3">
      <c r="A1371" t="s">
        <v>2916</v>
      </c>
      <c r="B1371" t="s">
        <v>411</v>
      </c>
      <c r="C1371">
        <v>2544</v>
      </c>
      <c r="D1371">
        <v>2554.9499999999998</v>
      </c>
      <c r="E1371">
        <v>2460</v>
      </c>
      <c r="F1371">
        <v>2482.3000000000002</v>
      </c>
      <c r="G1371">
        <v>2490</v>
      </c>
      <c r="H1371">
        <v>2528.0500000000002</v>
      </c>
      <c r="I1371">
        <v>87794</v>
      </c>
      <c r="J1371">
        <v>219803564.65000001</v>
      </c>
      <c r="K1371" s="3">
        <v>44344</v>
      </c>
      <c r="L1371">
        <v>10049</v>
      </c>
      <c r="M1371" t="s">
        <v>2917</v>
      </c>
    </row>
    <row r="1372" spans="1:13" x14ac:dyDescent="0.3">
      <c r="A1372" t="s">
        <v>24</v>
      </c>
      <c r="B1372" t="s">
        <v>411</v>
      </c>
      <c r="C1372">
        <v>241.25</v>
      </c>
      <c r="D1372">
        <v>241.95</v>
      </c>
      <c r="E1372">
        <v>238.1</v>
      </c>
      <c r="F1372">
        <v>240.8</v>
      </c>
      <c r="G1372">
        <v>240.5</v>
      </c>
      <c r="H1372">
        <v>239.5</v>
      </c>
      <c r="I1372">
        <v>8087220</v>
      </c>
      <c r="J1372">
        <v>1948096688.5</v>
      </c>
      <c r="K1372" s="3">
        <v>44344</v>
      </c>
      <c r="L1372">
        <v>37483</v>
      </c>
      <c r="M1372" t="s">
        <v>2918</v>
      </c>
    </row>
    <row r="1373" spans="1:13" x14ac:dyDescent="0.3">
      <c r="A1373" t="s">
        <v>2919</v>
      </c>
      <c r="B1373" t="s">
        <v>411</v>
      </c>
      <c r="C1373">
        <v>118.4</v>
      </c>
      <c r="D1373">
        <v>121.85</v>
      </c>
      <c r="E1373">
        <v>117.55</v>
      </c>
      <c r="F1373">
        <v>120.5</v>
      </c>
      <c r="G1373">
        <v>120.5</v>
      </c>
      <c r="H1373">
        <v>117.1</v>
      </c>
      <c r="I1373">
        <v>10895627</v>
      </c>
      <c r="J1373">
        <v>1304935761.7</v>
      </c>
      <c r="K1373" s="3">
        <v>44344</v>
      </c>
      <c r="L1373">
        <v>41784</v>
      </c>
      <c r="M1373" t="s">
        <v>2920</v>
      </c>
    </row>
    <row r="1374" spans="1:13" x14ac:dyDescent="0.3">
      <c r="A1374" t="s">
        <v>2919</v>
      </c>
      <c r="B1374" t="s">
        <v>1155</v>
      </c>
      <c r="C1374">
        <v>1332.65</v>
      </c>
      <c r="D1374">
        <v>1343.06</v>
      </c>
      <c r="E1374">
        <v>1332.65</v>
      </c>
      <c r="F1374">
        <v>1343.06</v>
      </c>
      <c r="G1374">
        <v>1343.06</v>
      </c>
      <c r="H1374">
        <v>1337.62</v>
      </c>
      <c r="I1374">
        <v>187</v>
      </c>
      <c r="J1374">
        <v>249679.79</v>
      </c>
      <c r="K1374" s="3">
        <v>44344</v>
      </c>
      <c r="L1374">
        <v>4</v>
      </c>
      <c r="M1374" t="s">
        <v>2921</v>
      </c>
    </row>
    <row r="1375" spans="1:13" x14ac:dyDescent="0.3">
      <c r="A1375" t="s">
        <v>2919</v>
      </c>
      <c r="B1375" t="s">
        <v>1293</v>
      </c>
      <c r="C1375">
        <v>1078</v>
      </c>
      <c r="D1375">
        <v>1078</v>
      </c>
      <c r="E1375">
        <v>1078</v>
      </c>
      <c r="F1375">
        <v>1078</v>
      </c>
      <c r="G1375">
        <v>1078</v>
      </c>
      <c r="H1375">
        <v>1078.05</v>
      </c>
      <c r="I1375">
        <v>80</v>
      </c>
      <c r="J1375">
        <v>86240</v>
      </c>
      <c r="K1375" s="3">
        <v>44344</v>
      </c>
      <c r="L1375">
        <v>1</v>
      </c>
      <c r="M1375" t="s">
        <v>2922</v>
      </c>
    </row>
    <row r="1376" spans="1:13" x14ac:dyDescent="0.3">
      <c r="A1376" t="s">
        <v>2919</v>
      </c>
      <c r="B1376" t="s">
        <v>1157</v>
      </c>
      <c r="C1376">
        <v>1247</v>
      </c>
      <c r="D1376">
        <v>1247.01</v>
      </c>
      <c r="E1376">
        <v>1245</v>
      </c>
      <c r="F1376">
        <v>1247.01</v>
      </c>
      <c r="G1376">
        <v>1247.01</v>
      </c>
      <c r="H1376">
        <v>1243.3399999999999</v>
      </c>
      <c r="I1376">
        <v>420</v>
      </c>
      <c r="J1376">
        <v>523340.1</v>
      </c>
      <c r="K1376" s="3">
        <v>44344</v>
      </c>
      <c r="L1376">
        <v>6</v>
      </c>
      <c r="M1376" t="s">
        <v>2923</v>
      </c>
    </row>
    <row r="1377" spans="1:13" x14ac:dyDescent="0.3">
      <c r="A1377" t="s">
        <v>2919</v>
      </c>
      <c r="B1377" t="s">
        <v>1163</v>
      </c>
      <c r="C1377">
        <v>1448.5</v>
      </c>
      <c r="D1377">
        <v>1452</v>
      </c>
      <c r="E1377">
        <v>1448.5</v>
      </c>
      <c r="F1377">
        <v>1450</v>
      </c>
      <c r="G1377">
        <v>1450</v>
      </c>
      <c r="H1377">
        <v>1456.94</v>
      </c>
      <c r="I1377">
        <v>115</v>
      </c>
      <c r="J1377">
        <v>166698.6</v>
      </c>
      <c r="K1377" s="3">
        <v>44344</v>
      </c>
      <c r="L1377">
        <v>12</v>
      </c>
      <c r="M1377" t="s">
        <v>2924</v>
      </c>
    </row>
    <row r="1378" spans="1:13" x14ac:dyDescent="0.3">
      <c r="A1378" t="s">
        <v>285</v>
      </c>
      <c r="B1378" t="s">
        <v>411</v>
      </c>
      <c r="C1378">
        <v>5165</v>
      </c>
      <c r="D1378">
        <v>5189</v>
      </c>
      <c r="E1378">
        <v>5125</v>
      </c>
      <c r="F1378">
        <v>5131.3500000000004</v>
      </c>
      <c r="G1378">
        <v>5130</v>
      </c>
      <c r="H1378">
        <v>5132.6000000000004</v>
      </c>
      <c r="I1378">
        <v>53391</v>
      </c>
      <c r="J1378">
        <v>274556685.75</v>
      </c>
      <c r="K1378" s="3">
        <v>44344</v>
      </c>
      <c r="L1378">
        <v>6425</v>
      </c>
      <c r="M1378" t="s">
        <v>2925</v>
      </c>
    </row>
    <row r="1379" spans="1:13" x14ac:dyDescent="0.3">
      <c r="A1379" t="s">
        <v>2926</v>
      </c>
      <c r="B1379" t="s">
        <v>423</v>
      </c>
      <c r="C1379">
        <v>63.65</v>
      </c>
      <c r="D1379">
        <v>63.95</v>
      </c>
      <c r="E1379">
        <v>61.6</v>
      </c>
      <c r="F1379">
        <v>62.1</v>
      </c>
      <c r="G1379">
        <v>63</v>
      </c>
      <c r="H1379">
        <v>63.8</v>
      </c>
      <c r="I1379">
        <v>20856</v>
      </c>
      <c r="J1379">
        <v>1305958.8999999999</v>
      </c>
      <c r="K1379" s="3">
        <v>44344</v>
      </c>
      <c r="L1379">
        <v>120</v>
      </c>
      <c r="M1379" t="s">
        <v>2927</v>
      </c>
    </row>
    <row r="1380" spans="1:13" x14ac:dyDescent="0.3">
      <c r="A1380" t="s">
        <v>2928</v>
      </c>
      <c r="B1380" t="s">
        <v>411</v>
      </c>
      <c r="C1380">
        <v>19.05</v>
      </c>
      <c r="D1380">
        <v>19.100000000000001</v>
      </c>
      <c r="E1380">
        <v>18.399999999999999</v>
      </c>
      <c r="F1380">
        <v>18.45</v>
      </c>
      <c r="G1380">
        <v>18.55</v>
      </c>
      <c r="H1380">
        <v>18.850000000000001</v>
      </c>
      <c r="I1380">
        <v>847549</v>
      </c>
      <c r="J1380">
        <v>15843197.85</v>
      </c>
      <c r="K1380" s="3">
        <v>44344</v>
      </c>
      <c r="L1380">
        <v>2128</v>
      </c>
      <c r="M1380" t="s">
        <v>2929</v>
      </c>
    </row>
    <row r="1381" spans="1:13" x14ac:dyDescent="0.3">
      <c r="A1381" t="s">
        <v>2930</v>
      </c>
      <c r="B1381" t="s">
        <v>411</v>
      </c>
      <c r="C1381">
        <v>452</v>
      </c>
      <c r="D1381">
        <v>454.55</v>
      </c>
      <c r="E1381">
        <v>411.35</v>
      </c>
      <c r="F1381">
        <v>412.05</v>
      </c>
      <c r="G1381">
        <v>412</v>
      </c>
      <c r="H1381">
        <v>432.95</v>
      </c>
      <c r="I1381">
        <v>176064</v>
      </c>
      <c r="J1381">
        <v>76192579.299999997</v>
      </c>
      <c r="K1381" s="3">
        <v>44344</v>
      </c>
      <c r="L1381">
        <v>4170</v>
      </c>
      <c r="M1381" t="s">
        <v>2931</v>
      </c>
    </row>
    <row r="1382" spans="1:13" x14ac:dyDescent="0.3">
      <c r="A1382" t="s">
        <v>262</v>
      </c>
      <c r="B1382" t="s">
        <v>411</v>
      </c>
      <c r="C1382">
        <v>13302</v>
      </c>
      <c r="D1382">
        <v>13361.55</v>
      </c>
      <c r="E1382">
        <v>13001</v>
      </c>
      <c r="F1382">
        <v>13082.9</v>
      </c>
      <c r="G1382">
        <v>13077</v>
      </c>
      <c r="H1382">
        <v>13302</v>
      </c>
      <c r="I1382">
        <v>10669</v>
      </c>
      <c r="J1382">
        <v>140573705.55000001</v>
      </c>
      <c r="K1382" s="3">
        <v>44344</v>
      </c>
      <c r="L1382">
        <v>3484</v>
      </c>
      <c r="M1382" t="s">
        <v>2932</v>
      </c>
    </row>
    <row r="1383" spans="1:13" x14ac:dyDescent="0.3">
      <c r="A1383" t="s">
        <v>124</v>
      </c>
      <c r="B1383" t="s">
        <v>411</v>
      </c>
      <c r="C1383">
        <v>6075.6</v>
      </c>
      <c r="D1383">
        <v>6075.6</v>
      </c>
      <c r="E1383">
        <v>5945</v>
      </c>
      <c r="F1383">
        <v>5961.5</v>
      </c>
      <c r="G1383">
        <v>5945</v>
      </c>
      <c r="H1383">
        <v>6035.1</v>
      </c>
      <c r="I1383">
        <v>6302</v>
      </c>
      <c r="J1383">
        <v>37752701.75</v>
      </c>
      <c r="K1383" s="3">
        <v>44344</v>
      </c>
      <c r="L1383">
        <v>1867</v>
      </c>
      <c r="M1383" t="s">
        <v>2933</v>
      </c>
    </row>
    <row r="1384" spans="1:13" x14ac:dyDescent="0.3">
      <c r="A1384" t="s">
        <v>2934</v>
      </c>
      <c r="B1384" t="s">
        <v>411</v>
      </c>
      <c r="C1384">
        <v>207.05</v>
      </c>
      <c r="D1384">
        <v>214</v>
      </c>
      <c r="E1384">
        <v>203.95</v>
      </c>
      <c r="F1384">
        <v>204.2</v>
      </c>
      <c r="G1384">
        <v>204.95</v>
      </c>
      <c r="H1384">
        <v>210</v>
      </c>
      <c r="I1384">
        <v>18949</v>
      </c>
      <c r="J1384">
        <v>3930228.15</v>
      </c>
      <c r="K1384" s="3">
        <v>44344</v>
      </c>
      <c r="L1384">
        <v>353</v>
      </c>
      <c r="M1384" t="s">
        <v>2935</v>
      </c>
    </row>
    <row r="1385" spans="1:13" x14ac:dyDescent="0.3">
      <c r="A1385" t="s">
        <v>2936</v>
      </c>
      <c r="B1385" t="s">
        <v>1902</v>
      </c>
      <c r="C1385">
        <v>112.48</v>
      </c>
      <c r="D1385">
        <v>112.7</v>
      </c>
      <c r="E1385">
        <v>112.02</v>
      </c>
      <c r="F1385">
        <v>112.22</v>
      </c>
      <c r="G1385">
        <v>112.2</v>
      </c>
      <c r="H1385">
        <v>112.48</v>
      </c>
      <c r="I1385">
        <v>1645600</v>
      </c>
      <c r="J1385">
        <v>184858093</v>
      </c>
      <c r="K1385" s="3">
        <v>44344</v>
      </c>
      <c r="L1385">
        <v>2773</v>
      </c>
      <c r="M1385" t="s">
        <v>2937</v>
      </c>
    </row>
    <row r="1386" spans="1:13" x14ac:dyDescent="0.3">
      <c r="A1386" t="s">
        <v>2938</v>
      </c>
      <c r="B1386" t="s">
        <v>411</v>
      </c>
      <c r="C1386">
        <v>223.65</v>
      </c>
      <c r="D1386">
        <v>227</v>
      </c>
      <c r="E1386">
        <v>218.15</v>
      </c>
      <c r="F1386">
        <v>223.85</v>
      </c>
      <c r="G1386">
        <v>224</v>
      </c>
      <c r="H1386">
        <v>221.8</v>
      </c>
      <c r="I1386">
        <v>1766434</v>
      </c>
      <c r="J1386">
        <v>393473573.05000001</v>
      </c>
      <c r="K1386" s="3">
        <v>44344</v>
      </c>
      <c r="L1386">
        <v>21877</v>
      </c>
      <c r="M1386" t="s">
        <v>2939</v>
      </c>
    </row>
    <row r="1387" spans="1:13" x14ac:dyDescent="0.3">
      <c r="A1387" t="s">
        <v>2940</v>
      </c>
      <c r="B1387" t="s">
        <v>411</v>
      </c>
      <c r="C1387">
        <v>770.8</v>
      </c>
      <c r="D1387">
        <v>782</v>
      </c>
      <c r="E1387">
        <v>756.6</v>
      </c>
      <c r="F1387">
        <v>765.95</v>
      </c>
      <c r="G1387">
        <v>758.5</v>
      </c>
      <c r="H1387">
        <v>769.1</v>
      </c>
      <c r="I1387">
        <v>114556</v>
      </c>
      <c r="J1387">
        <v>88635025.75</v>
      </c>
      <c r="K1387" s="3">
        <v>44344</v>
      </c>
      <c r="L1387">
        <v>6744</v>
      </c>
      <c r="M1387" t="s">
        <v>2941</v>
      </c>
    </row>
    <row r="1388" spans="1:13" x14ac:dyDescent="0.3">
      <c r="A1388" t="s">
        <v>200</v>
      </c>
      <c r="B1388" t="s">
        <v>411</v>
      </c>
      <c r="C1388">
        <v>2089</v>
      </c>
      <c r="D1388">
        <v>2091</v>
      </c>
      <c r="E1388">
        <v>2055.25</v>
      </c>
      <c r="F1388">
        <v>2060</v>
      </c>
      <c r="G1388">
        <v>2067.4499999999998</v>
      </c>
      <c r="H1388">
        <v>2097.4499999999998</v>
      </c>
      <c r="I1388">
        <v>389887</v>
      </c>
      <c r="J1388">
        <v>807447943.25</v>
      </c>
      <c r="K1388" s="3">
        <v>44344</v>
      </c>
      <c r="L1388">
        <v>27463</v>
      </c>
      <c r="M1388" t="s">
        <v>2942</v>
      </c>
    </row>
    <row r="1389" spans="1:13" x14ac:dyDescent="0.3">
      <c r="A1389" t="s">
        <v>268</v>
      </c>
      <c r="B1389" t="s">
        <v>411</v>
      </c>
      <c r="C1389">
        <v>2614</v>
      </c>
      <c r="D1389">
        <v>2638.9</v>
      </c>
      <c r="E1389">
        <v>2590.8000000000002</v>
      </c>
      <c r="F1389">
        <v>2606.3000000000002</v>
      </c>
      <c r="G1389">
        <v>2599</v>
      </c>
      <c r="H1389">
        <v>2612.65</v>
      </c>
      <c r="I1389">
        <v>229962</v>
      </c>
      <c r="J1389">
        <v>600415968.70000005</v>
      </c>
      <c r="K1389" s="3">
        <v>44344</v>
      </c>
      <c r="L1389">
        <v>12616</v>
      </c>
      <c r="M1389" t="s">
        <v>2943</v>
      </c>
    </row>
    <row r="1390" spans="1:13" x14ac:dyDescent="0.3">
      <c r="A1390" t="s">
        <v>2944</v>
      </c>
      <c r="B1390" t="s">
        <v>411</v>
      </c>
      <c r="C1390">
        <v>1689.2</v>
      </c>
      <c r="D1390">
        <v>1690</v>
      </c>
      <c r="E1390">
        <v>1678</v>
      </c>
      <c r="F1390">
        <v>1688.4</v>
      </c>
      <c r="G1390">
        <v>1689.5</v>
      </c>
      <c r="H1390">
        <v>1684.75</v>
      </c>
      <c r="I1390">
        <v>2976</v>
      </c>
      <c r="J1390">
        <v>5019777.6500000004</v>
      </c>
      <c r="K1390" s="3">
        <v>44344</v>
      </c>
      <c r="L1390">
        <v>404</v>
      </c>
      <c r="M1390" t="s">
        <v>2945</v>
      </c>
    </row>
    <row r="1391" spans="1:13" x14ac:dyDescent="0.3">
      <c r="A1391" t="s">
        <v>2946</v>
      </c>
      <c r="B1391" t="s">
        <v>411</v>
      </c>
      <c r="C1391">
        <v>13.2</v>
      </c>
      <c r="D1391">
        <v>13.4</v>
      </c>
      <c r="E1391">
        <v>11.85</v>
      </c>
      <c r="F1391">
        <v>12.1</v>
      </c>
      <c r="G1391">
        <v>12.15</v>
      </c>
      <c r="H1391">
        <v>13</v>
      </c>
      <c r="I1391">
        <v>955155</v>
      </c>
      <c r="J1391">
        <v>11986111.35</v>
      </c>
      <c r="K1391" s="3">
        <v>44344</v>
      </c>
      <c r="L1391">
        <v>2115</v>
      </c>
      <c r="M1391" t="s">
        <v>2947</v>
      </c>
    </row>
    <row r="1392" spans="1:13" x14ac:dyDescent="0.3">
      <c r="A1392" t="s">
        <v>2948</v>
      </c>
      <c r="B1392" t="s">
        <v>411</v>
      </c>
      <c r="C1392">
        <v>120.35</v>
      </c>
      <c r="D1392">
        <v>123.45</v>
      </c>
      <c r="E1392">
        <v>119.5</v>
      </c>
      <c r="F1392">
        <v>121.9</v>
      </c>
      <c r="G1392">
        <v>121.55</v>
      </c>
      <c r="H1392">
        <v>121</v>
      </c>
      <c r="I1392">
        <v>22923</v>
      </c>
      <c r="J1392">
        <v>2781114.7</v>
      </c>
      <c r="K1392" s="3">
        <v>44344</v>
      </c>
      <c r="L1392">
        <v>410</v>
      </c>
      <c r="M1392" t="s">
        <v>2949</v>
      </c>
    </row>
    <row r="1393" spans="1:13" x14ac:dyDescent="0.3">
      <c r="A1393" t="s">
        <v>2950</v>
      </c>
      <c r="B1393" t="s">
        <v>411</v>
      </c>
      <c r="C1393">
        <v>51.1</v>
      </c>
      <c r="D1393">
        <v>54.4</v>
      </c>
      <c r="E1393">
        <v>50.8</v>
      </c>
      <c r="F1393">
        <v>52.25</v>
      </c>
      <c r="G1393">
        <v>52.3</v>
      </c>
      <c r="H1393">
        <v>50.75</v>
      </c>
      <c r="I1393">
        <v>343364</v>
      </c>
      <c r="J1393">
        <v>18075915.949999999</v>
      </c>
      <c r="K1393" s="3">
        <v>44344</v>
      </c>
      <c r="L1393">
        <v>5287</v>
      </c>
      <c r="M1393" t="s">
        <v>2951</v>
      </c>
    </row>
    <row r="1394" spans="1:13" x14ac:dyDescent="0.3">
      <c r="A1394" t="s">
        <v>2952</v>
      </c>
      <c r="B1394" t="s">
        <v>411</v>
      </c>
      <c r="C1394">
        <v>94.05</v>
      </c>
      <c r="D1394">
        <v>100</v>
      </c>
      <c r="E1394">
        <v>91.8</v>
      </c>
      <c r="F1394">
        <v>97.75</v>
      </c>
      <c r="G1394">
        <v>99</v>
      </c>
      <c r="H1394">
        <v>96.9</v>
      </c>
      <c r="I1394">
        <v>1073803</v>
      </c>
      <c r="J1394">
        <v>104663549.8</v>
      </c>
      <c r="K1394" s="3">
        <v>44344</v>
      </c>
      <c r="L1394">
        <v>11542</v>
      </c>
      <c r="M1394" t="s">
        <v>2953</v>
      </c>
    </row>
    <row r="1395" spans="1:13" x14ac:dyDescent="0.3">
      <c r="A1395" t="s">
        <v>2954</v>
      </c>
      <c r="B1395" t="s">
        <v>423</v>
      </c>
      <c r="C1395">
        <v>217</v>
      </c>
      <c r="D1395">
        <v>227.9</v>
      </c>
      <c r="E1395">
        <v>212.05</v>
      </c>
      <c r="F1395">
        <v>225</v>
      </c>
      <c r="G1395">
        <v>225</v>
      </c>
      <c r="H1395">
        <v>222</v>
      </c>
      <c r="I1395">
        <v>248</v>
      </c>
      <c r="J1395">
        <v>53007.75</v>
      </c>
      <c r="K1395" s="3">
        <v>44344</v>
      </c>
      <c r="L1395">
        <v>11</v>
      </c>
      <c r="M1395" t="s">
        <v>2955</v>
      </c>
    </row>
    <row r="1396" spans="1:13" x14ac:dyDescent="0.3">
      <c r="A1396" t="s">
        <v>2956</v>
      </c>
      <c r="B1396" t="s">
        <v>411</v>
      </c>
      <c r="C1396">
        <v>249.7</v>
      </c>
      <c r="D1396">
        <v>251.55</v>
      </c>
      <c r="E1396">
        <v>240.5</v>
      </c>
      <c r="F1396">
        <v>241.8</v>
      </c>
      <c r="G1396">
        <v>242</v>
      </c>
      <c r="H1396">
        <v>247.35</v>
      </c>
      <c r="I1396">
        <v>27481</v>
      </c>
      <c r="J1396">
        <v>6757157.5499999998</v>
      </c>
      <c r="K1396" s="3">
        <v>44344</v>
      </c>
      <c r="L1396">
        <v>1589</v>
      </c>
      <c r="M1396" t="s">
        <v>2957</v>
      </c>
    </row>
    <row r="1397" spans="1:13" x14ac:dyDescent="0.3">
      <c r="A1397" t="s">
        <v>2958</v>
      </c>
      <c r="B1397" t="s">
        <v>411</v>
      </c>
      <c r="C1397">
        <v>42.8</v>
      </c>
      <c r="D1397">
        <v>42.8</v>
      </c>
      <c r="E1397">
        <v>41</v>
      </c>
      <c r="F1397">
        <v>42.25</v>
      </c>
      <c r="G1397">
        <v>42.35</v>
      </c>
      <c r="H1397">
        <v>42.15</v>
      </c>
      <c r="I1397">
        <v>335658662</v>
      </c>
      <c r="J1397">
        <v>14062580014.9</v>
      </c>
      <c r="K1397" s="3">
        <v>44344</v>
      </c>
      <c r="L1397">
        <v>273536</v>
      </c>
      <c r="M1397" t="s">
        <v>2959</v>
      </c>
    </row>
    <row r="1398" spans="1:13" x14ac:dyDescent="0.3">
      <c r="A1398" t="s">
        <v>2960</v>
      </c>
      <c r="B1398" t="s">
        <v>411</v>
      </c>
      <c r="C1398">
        <v>60.75</v>
      </c>
      <c r="D1398">
        <v>61.3</v>
      </c>
      <c r="E1398">
        <v>59.05</v>
      </c>
      <c r="F1398">
        <v>59.35</v>
      </c>
      <c r="G1398">
        <v>59.45</v>
      </c>
      <c r="H1398">
        <v>60.3</v>
      </c>
      <c r="I1398">
        <v>405503</v>
      </c>
      <c r="J1398">
        <v>24271049.949999999</v>
      </c>
      <c r="K1398" s="3">
        <v>44344</v>
      </c>
      <c r="L1398">
        <v>3317</v>
      </c>
      <c r="M1398" t="s">
        <v>2961</v>
      </c>
    </row>
    <row r="1399" spans="1:13" x14ac:dyDescent="0.3">
      <c r="A1399" t="s">
        <v>2962</v>
      </c>
      <c r="B1399" t="s">
        <v>411</v>
      </c>
      <c r="C1399">
        <v>430</v>
      </c>
      <c r="D1399">
        <v>444</v>
      </c>
      <c r="E1399">
        <v>429.65</v>
      </c>
      <c r="F1399">
        <v>438.05</v>
      </c>
      <c r="G1399">
        <v>437.8</v>
      </c>
      <c r="H1399">
        <v>429.45</v>
      </c>
      <c r="I1399">
        <v>738488</v>
      </c>
      <c r="J1399">
        <v>323486995.19999999</v>
      </c>
      <c r="K1399" s="3">
        <v>44344</v>
      </c>
      <c r="L1399">
        <v>14885</v>
      </c>
      <c r="M1399" t="s">
        <v>2963</v>
      </c>
    </row>
    <row r="1400" spans="1:13" x14ac:dyDescent="0.3">
      <c r="A1400" t="s">
        <v>2964</v>
      </c>
      <c r="B1400" t="s">
        <v>423</v>
      </c>
      <c r="C1400">
        <v>42.25</v>
      </c>
      <c r="D1400">
        <v>42.3</v>
      </c>
      <c r="E1400">
        <v>40.65</v>
      </c>
      <c r="F1400">
        <v>40.950000000000003</v>
      </c>
      <c r="G1400">
        <v>41</v>
      </c>
      <c r="H1400">
        <v>42.25</v>
      </c>
      <c r="I1400">
        <v>16851</v>
      </c>
      <c r="J1400">
        <v>696038.75</v>
      </c>
      <c r="K1400" s="3">
        <v>44344</v>
      </c>
      <c r="L1400">
        <v>170</v>
      </c>
      <c r="M1400" t="s">
        <v>2965</v>
      </c>
    </row>
    <row r="1401" spans="1:13" x14ac:dyDescent="0.3">
      <c r="A1401" t="s">
        <v>2966</v>
      </c>
      <c r="B1401" t="s">
        <v>411</v>
      </c>
      <c r="C1401">
        <v>261.10000000000002</v>
      </c>
      <c r="D1401">
        <v>261.39999999999998</v>
      </c>
      <c r="E1401">
        <v>255.1</v>
      </c>
      <c r="F1401">
        <v>256.2</v>
      </c>
      <c r="G1401">
        <v>258</v>
      </c>
      <c r="H1401">
        <v>261.25</v>
      </c>
      <c r="I1401">
        <v>250224</v>
      </c>
      <c r="J1401">
        <v>64557343</v>
      </c>
      <c r="K1401" s="3">
        <v>44344</v>
      </c>
      <c r="L1401">
        <v>5617</v>
      </c>
      <c r="M1401" t="s">
        <v>2967</v>
      </c>
    </row>
    <row r="1402" spans="1:13" x14ac:dyDescent="0.3">
      <c r="A1402" t="s">
        <v>2968</v>
      </c>
      <c r="B1402" t="s">
        <v>411</v>
      </c>
      <c r="C1402">
        <v>164.3</v>
      </c>
      <c r="D1402">
        <v>165.05</v>
      </c>
      <c r="E1402">
        <v>153</v>
      </c>
      <c r="F1402">
        <v>165.05</v>
      </c>
      <c r="G1402">
        <v>165.05</v>
      </c>
      <c r="H1402">
        <v>157.19999999999999</v>
      </c>
      <c r="I1402">
        <v>16287</v>
      </c>
      <c r="J1402">
        <v>2642003.9500000002</v>
      </c>
      <c r="K1402" s="3">
        <v>44344</v>
      </c>
      <c r="L1402">
        <v>299</v>
      </c>
      <c r="M1402" t="s">
        <v>2969</v>
      </c>
    </row>
    <row r="1403" spans="1:13" x14ac:dyDescent="0.3">
      <c r="A1403" t="s">
        <v>2970</v>
      </c>
      <c r="B1403" t="s">
        <v>411</v>
      </c>
      <c r="C1403">
        <v>232.45</v>
      </c>
      <c r="D1403">
        <v>238</v>
      </c>
      <c r="E1403">
        <v>223</v>
      </c>
      <c r="F1403">
        <v>225.6</v>
      </c>
      <c r="G1403">
        <v>223.4</v>
      </c>
      <c r="H1403">
        <v>230.45</v>
      </c>
      <c r="I1403">
        <v>13070</v>
      </c>
      <c r="J1403">
        <v>3018480.95</v>
      </c>
      <c r="K1403" s="3">
        <v>44344</v>
      </c>
      <c r="L1403">
        <v>966</v>
      </c>
      <c r="M1403" t="s">
        <v>2971</v>
      </c>
    </row>
    <row r="1404" spans="1:13" x14ac:dyDescent="0.3">
      <c r="A1404" t="s">
        <v>2972</v>
      </c>
      <c r="B1404" t="s">
        <v>411</v>
      </c>
      <c r="C1404">
        <v>331.5</v>
      </c>
      <c r="D1404">
        <v>345</v>
      </c>
      <c r="E1404">
        <v>326.10000000000002</v>
      </c>
      <c r="F1404">
        <v>328.65</v>
      </c>
      <c r="G1404">
        <v>328</v>
      </c>
      <c r="H1404">
        <v>333.7</v>
      </c>
      <c r="I1404">
        <v>109979</v>
      </c>
      <c r="J1404">
        <v>36842232.5</v>
      </c>
      <c r="K1404" s="3">
        <v>44344</v>
      </c>
      <c r="L1404">
        <v>4514</v>
      </c>
      <c r="M1404" t="s">
        <v>2973</v>
      </c>
    </row>
    <row r="1405" spans="1:13" x14ac:dyDescent="0.3">
      <c r="A1405" t="s">
        <v>317</v>
      </c>
      <c r="B1405" t="s">
        <v>411</v>
      </c>
      <c r="C1405">
        <v>1698.25</v>
      </c>
      <c r="D1405">
        <v>1698.25</v>
      </c>
      <c r="E1405">
        <v>1671.5</v>
      </c>
      <c r="F1405">
        <v>1674.9</v>
      </c>
      <c r="G1405">
        <v>1676</v>
      </c>
      <c r="H1405">
        <v>1698.7</v>
      </c>
      <c r="I1405">
        <v>96998</v>
      </c>
      <c r="J1405">
        <v>163075855.69999999</v>
      </c>
      <c r="K1405" s="3">
        <v>44344</v>
      </c>
      <c r="L1405">
        <v>9419</v>
      </c>
      <c r="M1405" t="s">
        <v>2974</v>
      </c>
    </row>
    <row r="1406" spans="1:13" x14ac:dyDescent="0.3">
      <c r="A1406" t="s">
        <v>2975</v>
      </c>
      <c r="B1406" t="s">
        <v>411</v>
      </c>
      <c r="C1406">
        <v>1072</v>
      </c>
      <c r="D1406">
        <v>1075</v>
      </c>
      <c r="E1406">
        <v>1025</v>
      </c>
      <c r="F1406">
        <v>1033.75</v>
      </c>
      <c r="G1406">
        <v>1039.8499999999999</v>
      </c>
      <c r="H1406">
        <v>1064.4000000000001</v>
      </c>
      <c r="I1406">
        <v>126500</v>
      </c>
      <c r="J1406">
        <v>132135769.25</v>
      </c>
      <c r="K1406" s="3">
        <v>44344</v>
      </c>
      <c r="L1406">
        <v>11824</v>
      </c>
      <c r="M1406" t="s">
        <v>2976</v>
      </c>
    </row>
    <row r="1407" spans="1:13" x14ac:dyDescent="0.3">
      <c r="A1407" t="s">
        <v>2977</v>
      </c>
      <c r="B1407" t="s">
        <v>411</v>
      </c>
      <c r="C1407">
        <v>1155</v>
      </c>
      <c r="D1407">
        <v>1165.7</v>
      </c>
      <c r="E1407">
        <v>1115</v>
      </c>
      <c r="F1407">
        <v>1122.25</v>
      </c>
      <c r="G1407">
        <v>1122.9000000000001</v>
      </c>
      <c r="H1407">
        <v>1150.25</v>
      </c>
      <c r="I1407">
        <v>70085</v>
      </c>
      <c r="J1407">
        <v>79508181.849999994</v>
      </c>
      <c r="K1407" s="3">
        <v>44344</v>
      </c>
      <c r="L1407">
        <v>5773</v>
      </c>
      <c r="M1407" t="s">
        <v>2978</v>
      </c>
    </row>
    <row r="1408" spans="1:13" x14ac:dyDescent="0.3">
      <c r="A1408" t="s">
        <v>2979</v>
      </c>
      <c r="B1408" t="s">
        <v>411</v>
      </c>
      <c r="C1408">
        <v>192.8</v>
      </c>
      <c r="D1408">
        <v>192.8</v>
      </c>
      <c r="E1408">
        <v>184.35</v>
      </c>
      <c r="F1408">
        <v>185.45</v>
      </c>
      <c r="G1408">
        <v>186</v>
      </c>
      <c r="H1408">
        <v>189.55</v>
      </c>
      <c r="I1408">
        <v>9471</v>
      </c>
      <c r="J1408">
        <v>1775133</v>
      </c>
      <c r="K1408" s="3">
        <v>44344</v>
      </c>
      <c r="L1408">
        <v>448</v>
      </c>
      <c r="M1408" t="s">
        <v>2980</v>
      </c>
    </row>
    <row r="1409" spans="1:13" x14ac:dyDescent="0.3">
      <c r="A1409" t="s">
        <v>36</v>
      </c>
      <c r="B1409" t="s">
        <v>411</v>
      </c>
      <c r="C1409">
        <v>231</v>
      </c>
      <c r="D1409">
        <v>231</v>
      </c>
      <c r="E1409">
        <v>224.8</v>
      </c>
      <c r="F1409">
        <v>225.45</v>
      </c>
      <c r="G1409">
        <v>226</v>
      </c>
      <c r="H1409">
        <v>228.3</v>
      </c>
      <c r="I1409">
        <v>8610470</v>
      </c>
      <c r="J1409">
        <v>1954941554.6500001</v>
      </c>
      <c r="K1409" s="3">
        <v>44344</v>
      </c>
      <c r="L1409">
        <v>33337</v>
      </c>
      <c r="M1409" t="s">
        <v>2981</v>
      </c>
    </row>
    <row r="1410" spans="1:13" x14ac:dyDescent="0.3">
      <c r="A1410" t="s">
        <v>2982</v>
      </c>
      <c r="B1410" t="s">
        <v>411</v>
      </c>
      <c r="C1410">
        <v>1960</v>
      </c>
      <c r="D1410">
        <v>1960</v>
      </c>
      <c r="E1410">
        <v>1900</v>
      </c>
      <c r="F1410">
        <v>1911.6</v>
      </c>
      <c r="G1410">
        <v>1906</v>
      </c>
      <c r="H1410">
        <v>1922.95</v>
      </c>
      <c r="I1410">
        <v>55959</v>
      </c>
      <c r="J1410">
        <v>108270583.90000001</v>
      </c>
      <c r="K1410" s="3">
        <v>44344</v>
      </c>
      <c r="L1410">
        <v>7486</v>
      </c>
      <c r="M1410" t="s">
        <v>2983</v>
      </c>
    </row>
    <row r="1411" spans="1:13" x14ac:dyDescent="0.3">
      <c r="A1411" t="s">
        <v>2984</v>
      </c>
      <c r="B1411" t="s">
        <v>411</v>
      </c>
      <c r="C1411">
        <v>640</v>
      </c>
      <c r="D1411">
        <v>640</v>
      </c>
      <c r="E1411">
        <v>607.54999999999995</v>
      </c>
      <c r="F1411">
        <v>611.4</v>
      </c>
      <c r="G1411">
        <v>613</v>
      </c>
      <c r="H1411">
        <v>626.1</v>
      </c>
      <c r="I1411">
        <v>48733</v>
      </c>
      <c r="J1411">
        <v>30112164.5</v>
      </c>
      <c r="K1411" s="3">
        <v>44344</v>
      </c>
      <c r="L1411">
        <v>2507</v>
      </c>
      <c r="M1411" t="s">
        <v>2985</v>
      </c>
    </row>
    <row r="1412" spans="1:13" x14ac:dyDescent="0.3">
      <c r="A1412" t="s">
        <v>2986</v>
      </c>
      <c r="B1412" t="s">
        <v>411</v>
      </c>
      <c r="C1412">
        <v>209</v>
      </c>
      <c r="D1412">
        <v>212.9</v>
      </c>
      <c r="E1412">
        <v>205.5</v>
      </c>
      <c r="F1412">
        <v>210.5</v>
      </c>
      <c r="G1412">
        <v>211.1</v>
      </c>
      <c r="H1412">
        <v>206.1</v>
      </c>
      <c r="I1412">
        <v>33394</v>
      </c>
      <c r="J1412">
        <v>6983691.9000000004</v>
      </c>
      <c r="K1412" s="3">
        <v>44344</v>
      </c>
      <c r="L1412">
        <v>1386</v>
      </c>
      <c r="M1412" t="s">
        <v>2987</v>
      </c>
    </row>
    <row r="1413" spans="1:13" x14ac:dyDescent="0.3">
      <c r="A1413" t="s">
        <v>2988</v>
      </c>
      <c r="B1413" t="s">
        <v>411</v>
      </c>
      <c r="C1413">
        <v>164.7</v>
      </c>
      <c r="D1413">
        <v>165.75</v>
      </c>
      <c r="E1413">
        <v>157.35</v>
      </c>
      <c r="F1413">
        <v>158.9</v>
      </c>
      <c r="G1413">
        <v>159.1</v>
      </c>
      <c r="H1413">
        <v>162.5</v>
      </c>
      <c r="I1413">
        <v>348246</v>
      </c>
      <c r="J1413">
        <v>55946234.649999999</v>
      </c>
      <c r="K1413" s="3">
        <v>44344</v>
      </c>
      <c r="L1413">
        <v>14789</v>
      </c>
      <c r="M1413" t="s">
        <v>2989</v>
      </c>
    </row>
    <row r="1414" spans="1:13" x14ac:dyDescent="0.3">
      <c r="A1414" t="s">
        <v>2990</v>
      </c>
      <c r="B1414" t="s">
        <v>411</v>
      </c>
      <c r="C1414">
        <v>11.4</v>
      </c>
      <c r="D1414">
        <v>12.55</v>
      </c>
      <c r="E1414">
        <v>9.8000000000000007</v>
      </c>
      <c r="F1414">
        <v>11.95</v>
      </c>
      <c r="G1414">
        <v>11.8</v>
      </c>
      <c r="H1414">
        <v>11.15</v>
      </c>
      <c r="I1414">
        <v>797713</v>
      </c>
      <c r="J1414">
        <v>9130345.5</v>
      </c>
      <c r="K1414" s="3">
        <v>44344</v>
      </c>
      <c r="L1414">
        <v>1386</v>
      </c>
      <c r="M1414" t="s">
        <v>2991</v>
      </c>
    </row>
    <row r="1415" spans="1:13" x14ac:dyDescent="0.3">
      <c r="A1415" t="s">
        <v>368</v>
      </c>
      <c r="B1415" t="s">
        <v>411</v>
      </c>
      <c r="C1415">
        <v>349</v>
      </c>
      <c r="D1415">
        <v>350.9</v>
      </c>
      <c r="E1415">
        <v>333</v>
      </c>
      <c r="F1415">
        <v>334.5</v>
      </c>
      <c r="G1415">
        <v>335.95</v>
      </c>
      <c r="H1415">
        <v>347.6</v>
      </c>
      <c r="I1415">
        <v>2092031</v>
      </c>
      <c r="J1415">
        <v>711465194</v>
      </c>
      <c r="K1415" s="3">
        <v>44344</v>
      </c>
      <c r="L1415">
        <v>41541</v>
      </c>
      <c r="M1415" t="s">
        <v>2992</v>
      </c>
    </row>
    <row r="1416" spans="1:13" x14ac:dyDescent="0.3">
      <c r="A1416" t="s">
        <v>2993</v>
      </c>
      <c r="B1416" t="s">
        <v>411</v>
      </c>
      <c r="C1416">
        <v>87.9</v>
      </c>
      <c r="D1416">
        <v>90.5</v>
      </c>
      <c r="E1416">
        <v>86.25</v>
      </c>
      <c r="F1416">
        <v>86.5</v>
      </c>
      <c r="G1416">
        <v>87.2</v>
      </c>
      <c r="H1416">
        <v>86.85</v>
      </c>
      <c r="I1416">
        <v>1368582</v>
      </c>
      <c r="J1416">
        <v>120407648.59999999</v>
      </c>
      <c r="K1416" s="3">
        <v>44344</v>
      </c>
      <c r="L1416">
        <v>8399</v>
      </c>
      <c r="M1416" t="s">
        <v>2994</v>
      </c>
    </row>
    <row r="1417" spans="1:13" x14ac:dyDescent="0.3">
      <c r="A1417" t="s">
        <v>2995</v>
      </c>
      <c r="B1417" t="s">
        <v>423</v>
      </c>
      <c r="C1417">
        <v>1.05</v>
      </c>
      <c r="D1417">
        <v>1.05</v>
      </c>
      <c r="E1417">
        <v>0.95</v>
      </c>
      <c r="F1417">
        <v>1</v>
      </c>
      <c r="G1417">
        <v>1.05</v>
      </c>
      <c r="H1417">
        <v>1</v>
      </c>
      <c r="I1417">
        <v>619885</v>
      </c>
      <c r="J1417">
        <v>603045.44999999995</v>
      </c>
      <c r="K1417" s="3">
        <v>44344</v>
      </c>
      <c r="L1417">
        <v>221</v>
      </c>
      <c r="M1417" t="s">
        <v>2996</v>
      </c>
    </row>
    <row r="1418" spans="1:13" x14ac:dyDescent="0.3">
      <c r="A1418" t="s">
        <v>2997</v>
      </c>
      <c r="B1418" t="s">
        <v>411</v>
      </c>
      <c r="C1418">
        <v>39</v>
      </c>
      <c r="D1418">
        <v>40.049999999999997</v>
      </c>
      <c r="E1418">
        <v>36.549999999999997</v>
      </c>
      <c r="F1418">
        <v>39.950000000000003</v>
      </c>
      <c r="G1418">
        <v>40.049999999999997</v>
      </c>
      <c r="H1418">
        <v>38.15</v>
      </c>
      <c r="I1418">
        <v>42138</v>
      </c>
      <c r="J1418">
        <v>1639588.85</v>
      </c>
      <c r="K1418" s="3">
        <v>44344</v>
      </c>
      <c r="L1418">
        <v>1050</v>
      </c>
      <c r="M1418" t="s">
        <v>2998</v>
      </c>
    </row>
    <row r="1419" spans="1:13" x14ac:dyDescent="0.3">
      <c r="A1419" t="s">
        <v>2999</v>
      </c>
      <c r="B1419" t="s">
        <v>411</v>
      </c>
      <c r="C1419">
        <v>56.85</v>
      </c>
      <c r="D1419">
        <v>56.85</v>
      </c>
      <c r="E1419">
        <v>53.6</v>
      </c>
      <c r="F1419">
        <v>53.9</v>
      </c>
      <c r="G1419">
        <v>53.8</v>
      </c>
      <c r="H1419">
        <v>56.25</v>
      </c>
      <c r="I1419">
        <v>307845</v>
      </c>
      <c r="J1419">
        <v>16811427.350000001</v>
      </c>
      <c r="K1419" s="3">
        <v>44344</v>
      </c>
      <c r="L1419">
        <v>2907</v>
      </c>
      <c r="M1419" t="s">
        <v>3000</v>
      </c>
    </row>
    <row r="1420" spans="1:13" x14ac:dyDescent="0.3">
      <c r="A1420" t="s">
        <v>3001</v>
      </c>
      <c r="B1420" t="s">
        <v>411</v>
      </c>
      <c r="C1420">
        <v>159.65</v>
      </c>
      <c r="D1420">
        <v>159.69999999999999</v>
      </c>
      <c r="E1420">
        <v>148.55000000000001</v>
      </c>
      <c r="F1420">
        <v>150.44999999999999</v>
      </c>
      <c r="G1420">
        <v>149.1</v>
      </c>
      <c r="H1420">
        <v>156.35</v>
      </c>
      <c r="I1420">
        <v>10395</v>
      </c>
      <c r="J1420">
        <v>1581898.85</v>
      </c>
      <c r="K1420" s="3">
        <v>44344</v>
      </c>
      <c r="L1420">
        <v>182</v>
      </c>
      <c r="M1420" t="s">
        <v>3002</v>
      </c>
    </row>
    <row r="1421" spans="1:13" x14ac:dyDescent="0.3">
      <c r="A1421" t="s">
        <v>3003</v>
      </c>
      <c r="B1421" t="s">
        <v>411</v>
      </c>
      <c r="C1421">
        <v>208.1</v>
      </c>
      <c r="D1421">
        <v>210</v>
      </c>
      <c r="E1421">
        <v>201</v>
      </c>
      <c r="F1421">
        <v>201.65</v>
      </c>
      <c r="G1421">
        <v>201.05</v>
      </c>
      <c r="H1421">
        <v>207.35</v>
      </c>
      <c r="I1421">
        <v>30515</v>
      </c>
      <c r="J1421">
        <v>6231152.8499999996</v>
      </c>
      <c r="K1421" s="3">
        <v>44344</v>
      </c>
      <c r="L1421">
        <v>1173</v>
      </c>
      <c r="M1421" t="s">
        <v>3004</v>
      </c>
    </row>
    <row r="1422" spans="1:13" x14ac:dyDescent="0.3">
      <c r="A1422" t="s">
        <v>3005</v>
      </c>
      <c r="B1422" t="s">
        <v>411</v>
      </c>
      <c r="C1422">
        <v>154.4</v>
      </c>
      <c r="D1422">
        <v>154.4</v>
      </c>
      <c r="E1422">
        <v>154.4</v>
      </c>
      <c r="F1422">
        <v>154.4</v>
      </c>
      <c r="G1422">
        <v>154.4</v>
      </c>
      <c r="H1422">
        <v>147.05000000000001</v>
      </c>
      <c r="I1422">
        <v>22809</v>
      </c>
      <c r="J1422">
        <v>3521709.6</v>
      </c>
      <c r="K1422" s="3">
        <v>44344</v>
      </c>
      <c r="L1422">
        <v>106</v>
      </c>
      <c r="M1422" t="s">
        <v>3006</v>
      </c>
    </row>
    <row r="1423" spans="1:13" x14ac:dyDescent="0.3">
      <c r="A1423" t="s">
        <v>3007</v>
      </c>
      <c r="B1423" t="s">
        <v>423</v>
      </c>
      <c r="C1423">
        <v>4</v>
      </c>
      <c r="D1423">
        <v>4</v>
      </c>
      <c r="E1423">
        <v>3.7</v>
      </c>
      <c r="F1423">
        <v>3.7</v>
      </c>
      <c r="G1423">
        <v>3.7</v>
      </c>
      <c r="H1423">
        <v>3.85</v>
      </c>
      <c r="I1423">
        <v>18492</v>
      </c>
      <c r="J1423">
        <v>70164.850000000006</v>
      </c>
      <c r="K1423" s="3">
        <v>44344</v>
      </c>
      <c r="L1423">
        <v>43</v>
      </c>
      <c r="M1423" t="s">
        <v>3008</v>
      </c>
    </row>
    <row r="1424" spans="1:13" x14ac:dyDescent="0.3">
      <c r="A1424" t="s">
        <v>3009</v>
      </c>
      <c r="B1424" t="s">
        <v>411</v>
      </c>
      <c r="C1424">
        <v>50.5</v>
      </c>
      <c r="D1424">
        <v>51.6</v>
      </c>
      <c r="E1424">
        <v>48.1</v>
      </c>
      <c r="F1424">
        <v>49.15</v>
      </c>
      <c r="G1424">
        <v>49.15</v>
      </c>
      <c r="H1424">
        <v>49.3</v>
      </c>
      <c r="I1424">
        <v>28889</v>
      </c>
      <c r="J1424">
        <v>1426731.3</v>
      </c>
      <c r="K1424" s="3">
        <v>44344</v>
      </c>
      <c r="L1424">
        <v>467</v>
      </c>
      <c r="M1424" t="s">
        <v>3010</v>
      </c>
    </row>
    <row r="1425" spans="1:13" x14ac:dyDescent="0.3">
      <c r="A1425" t="s">
        <v>3011</v>
      </c>
      <c r="B1425" t="s">
        <v>411</v>
      </c>
      <c r="C1425">
        <v>27.5</v>
      </c>
      <c r="D1425">
        <v>27.85</v>
      </c>
      <c r="E1425">
        <v>25.3</v>
      </c>
      <c r="F1425">
        <v>25.85</v>
      </c>
      <c r="G1425">
        <v>25.8</v>
      </c>
      <c r="H1425">
        <v>26.8</v>
      </c>
      <c r="I1425">
        <v>204486</v>
      </c>
      <c r="J1425">
        <v>5497794.3499999996</v>
      </c>
      <c r="K1425" s="3">
        <v>44344</v>
      </c>
      <c r="L1425">
        <v>1533</v>
      </c>
      <c r="M1425" t="s">
        <v>3012</v>
      </c>
    </row>
    <row r="1426" spans="1:13" x14ac:dyDescent="0.3">
      <c r="A1426" t="s">
        <v>3013</v>
      </c>
      <c r="B1426" t="s">
        <v>411</v>
      </c>
      <c r="C1426">
        <v>270.55</v>
      </c>
      <c r="D1426">
        <v>275.35000000000002</v>
      </c>
      <c r="E1426">
        <v>270.5</v>
      </c>
      <c r="F1426">
        <v>272.3</v>
      </c>
      <c r="G1426">
        <v>273.89999999999998</v>
      </c>
      <c r="H1426">
        <v>270.05</v>
      </c>
      <c r="I1426">
        <v>1008880</v>
      </c>
      <c r="J1426">
        <v>275152153.60000002</v>
      </c>
      <c r="K1426" s="3">
        <v>44344</v>
      </c>
      <c r="L1426">
        <v>10924</v>
      </c>
      <c r="M1426" t="s">
        <v>3014</v>
      </c>
    </row>
    <row r="1427" spans="1:13" x14ac:dyDescent="0.3">
      <c r="A1427" t="s">
        <v>3015</v>
      </c>
      <c r="B1427" t="s">
        <v>411</v>
      </c>
      <c r="C1427">
        <v>82.45</v>
      </c>
      <c r="D1427">
        <v>85.45</v>
      </c>
      <c r="E1427">
        <v>79.3</v>
      </c>
      <c r="F1427">
        <v>80.3</v>
      </c>
      <c r="G1427">
        <v>81.150000000000006</v>
      </c>
      <c r="H1427">
        <v>81.8</v>
      </c>
      <c r="I1427">
        <v>2464068</v>
      </c>
      <c r="J1427">
        <v>200612873.5</v>
      </c>
      <c r="K1427" s="3">
        <v>44344</v>
      </c>
      <c r="L1427">
        <v>13080</v>
      </c>
      <c r="M1427" t="s">
        <v>3016</v>
      </c>
    </row>
    <row r="1428" spans="1:13" x14ac:dyDescent="0.3">
      <c r="A1428" t="s">
        <v>3017</v>
      </c>
      <c r="B1428" t="s">
        <v>411</v>
      </c>
      <c r="C1428">
        <v>49.75</v>
      </c>
      <c r="D1428">
        <v>51.1</v>
      </c>
      <c r="E1428">
        <v>47.3</v>
      </c>
      <c r="F1428">
        <v>49.9</v>
      </c>
      <c r="G1428">
        <v>51</v>
      </c>
      <c r="H1428">
        <v>48.8</v>
      </c>
      <c r="I1428">
        <v>85802</v>
      </c>
      <c r="J1428">
        <v>4257322.75</v>
      </c>
      <c r="K1428" s="3">
        <v>44344</v>
      </c>
      <c r="L1428">
        <v>648</v>
      </c>
      <c r="M1428" t="s">
        <v>3018</v>
      </c>
    </row>
    <row r="1429" spans="1:13" x14ac:dyDescent="0.3">
      <c r="A1429" t="s">
        <v>126</v>
      </c>
      <c r="B1429" t="s">
        <v>411</v>
      </c>
      <c r="C1429">
        <v>723.05</v>
      </c>
      <c r="D1429">
        <v>756</v>
      </c>
      <c r="E1429">
        <v>723.05</v>
      </c>
      <c r="F1429">
        <v>729.9</v>
      </c>
      <c r="G1429">
        <v>730</v>
      </c>
      <c r="H1429">
        <v>725.25</v>
      </c>
      <c r="I1429">
        <v>587368</v>
      </c>
      <c r="J1429">
        <v>433235022</v>
      </c>
      <c r="K1429" s="3">
        <v>44344</v>
      </c>
      <c r="L1429">
        <v>23443</v>
      </c>
      <c r="M1429" t="s">
        <v>3019</v>
      </c>
    </row>
    <row r="1430" spans="1:13" x14ac:dyDescent="0.3">
      <c r="A1430" t="s">
        <v>3020</v>
      </c>
      <c r="B1430" t="s">
        <v>411</v>
      </c>
      <c r="C1430">
        <v>1083.05</v>
      </c>
      <c r="D1430">
        <v>1108</v>
      </c>
      <c r="E1430">
        <v>1071.05</v>
      </c>
      <c r="F1430">
        <v>1080.0999999999999</v>
      </c>
      <c r="G1430">
        <v>1080</v>
      </c>
      <c r="H1430">
        <v>1069.1500000000001</v>
      </c>
      <c r="I1430">
        <v>45339</v>
      </c>
      <c r="J1430">
        <v>49297716.350000001</v>
      </c>
      <c r="K1430" s="3">
        <v>44344</v>
      </c>
      <c r="L1430">
        <v>1929</v>
      </c>
      <c r="M1430" t="s">
        <v>3021</v>
      </c>
    </row>
    <row r="1431" spans="1:13" x14ac:dyDescent="0.3">
      <c r="A1431" t="s">
        <v>3022</v>
      </c>
      <c r="B1431" t="s">
        <v>423</v>
      </c>
      <c r="C1431">
        <v>1.75</v>
      </c>
      <c r="D1431">
        <v>1.75</v>
      </c>
      <c r="E1431">
        <v>1.75</v>
      </c>
      <c r="F1431">
        <v>1.75</v>
      </c>
      <c r="G1431">
        <v>1.75</v>
      </c>
      <c r="H1431">
        <v>1.7</v>
      </c>
      <c r="I1431">
        <v>418</v>
      </c>
      <c r="J1431">
        <v>731.5</v>
      </c>
      <c r="K1431" s="3">
        <v>44344</v>
      </c>
      <c r="L1431">
        <v>5</v>
      </c>
      <c r="M1431" t="s">
        <v>3023</v>
      </c>
    </row>
    <row r="1432" spans="1:13" x14ac:dyDescent="0.3">
      <c r="A1432" t="s">
        <v>3024</v>
      </c>
      <c r="B1432" t="s">
        <v>457</v>
      </c>
      <c r="C1432">
        <v>69.5</v>
      </c>
      <c r="D1432">
        <v>70.650000000000006</v>
      </c>
      <c r="E1432">
        <v>69.5</v>
      </c>
      <c r="F1432">
        <v>70.650000000000006</v>
      </c>
      <c r="G1432">
        <v>70.650000000000006</v>
      </c>
      <c r="H1432">
        <v>67.3</v>
      </c>
      <c r="I1432">
        <v>9000</v>
      </c>
      <c r="J1432">
        <v>632400</v>
      </c>
      <c r="K1432" s="3">
        <v>44344</v>
      </c>
      <c r="L1432">
        <v>3</v>
      </c>
      <c r="M1432" t="s">
        <v>3025</v>
      </c>
    </row>
    <row r="1433" spans="1:13" x14ac:dyDescent="0.3">
      <c r="A1433" t="s">
        <v>3026</v>
      </c>
      <c r="B1433" t="s">
        <v>411</v>
      </c>
      <c r="C1433">
        <v>25.7</v>
      </c>
      <c r="D1433">
        <v>28.8</v>
      </c>
      <c r="E1433">
        <v>25.5</v>
      </c>
      <c r="F1433">
        <v>28.8</v>
      </c>
      <c r="G1433">
        <v>28.8</v>
      </c>
      <c r="H1433">
        <v>24</v>
      </c>
      <c r="I1433">
        <v>3292823</v>
      </c>
      <c r="J1433">
        <v>92500900.099999994</v>
      </c>
      <c r="K1433" s="3">
        <v>44344</v>
      </c>
      <c r="L1433">
        <v>10553</v>
      </c>
      <c r="M1433" t="s">
        <v>3027</v>
      </c>
    </row>
    <row r="1434" spans="1:13" x14ac:dyDescent="0.3">
      <c r="A1434" t="s">
        <v>3028</v>
      </c>
      <c r="B1434" t="s">
        <v>411</v>
      </c>
      <c r="C1434">
        <v>132.19999999999999</v>
      </c>
      <c r="D1434">
        <v>136.19999999999999</v>
      </c>
      <c r="E1434">
        <v>128.30000000000001</v>
      </c>
      <c r="F1434">
        <v>129.6</v>
      </c>
      <c r="G1434">
        <v>129.69999999999999</v>
      </c>
      <c r="H1434">
        <v>133.4</v>
      </c>
      <c r="I1434">
        <v>518289</v>
      </c>
      <c r="J1434">
        <v>67973061.900000006</v>
      </c>
      <c r="K1434" s="3">
        <v>44344</v>
      </c>
      <c r="L1434">
        <v>9004</v>
      </c>
      <c r="M1434" t="s">
        <v>3029</v>
      </c>
    </row>
    <row r="1435" spans="1:13" x14ac:dyDescent="0.3">
      <c r="A1435" t="s">
        <v>3030</v>
      </c>
      <c r="B1435" t="s">
        <v>411</v>
      </c>
      <c r="C1435">
        <v>20.75</v>
      </c>
      <c r="D1435">
        <v>20.95</v>
      </c>
      <c r="E1435">
        <v>20.05</v>
      </c>
      <c r="F1435">
        <v>20.2</v>
      </c>
      <c r="G1435">
        <v>20.399999999999999</v>
      </c>
      <c r="H1435">
        <v>20.6</v>
      </c>
      <c r="I1435">
        <v>777399</v>
      </c>
      <c r="J1435">
        <v>15902705.050000001</v>
      </c>
      <c r="K1435" s="3">
        <v>44344</v>
      </c>
      <c r="L1435">
        <v>2642</v>
      </c>
      <c r="M1435" t="s">
        <v>3031</v>
      </c>
    </row>
    <row r="1436" spans="1:13" x14ac:dyDescent="0.3">
      <c r="A1436" t="s">
        <v>3032</v>
      </c>
      <c r="B1436" t="s">
        <v>411</v>
      </c>
      <c r="C1436">
        <v>406.85</v>
      </c>
      <c r="D1436">
        <v>409.9</v>
      </c>
      <c r="E1436">
        <v>399</v>
      </c>
      <c r="F1436">
        <v>400.05</v>
      </c>
      <c r="G1436">
        <v>400</v>
      </c>
      <c r="H1436">
        <v>404.8</v>
      </c>
      <c r="I1436">
        <v>62849</v>
      </c>
      <c r="J1436">
        <v>25271079.149999999</v>
      </c>
      <c r="K1436" s="3">
        <v>44344</v>
      </c>
      <c r="L1436">
        <v>5305</v>
      </c>
      <c r="M1436" t="s">
        <v>3033</v>
      </c>
    </row>
    <row r="1437" spans="1:13" x14ac:dyDescent="0.3">
      <c r="A1437" t="s">
        <v>3034</v>
      </c>
      <c r="B1437" t="s">
        <v>411</v>
      </c>
      <c r="C1437">
        <v>26.6</v>
      </c>
      <c r="D1437">
        <v>27</v>
      </c>
      <c r="E1437">
        <v>26.32</v>
      </c>
      <c r="F1437">
        <v>26.62</v>
      </c>
      <c r="G1437">
        <v>26.62</v>
      </c>
      <c r="H1437">
        <v>26.42</v>
      </c>
      <c r="I1437">
        <v>4374489</v>
      </c>
      <c r="J1437">
        <v>116347424.98</v>
      </c>
      <c r="K1437" s="3">
        <v>44344</v>
      </c>
      <c r="L1437">
        <v>3647</v>
      </c>
      <c r="M1437" t="s">
        <v>3035</v>
      </c>
    </row>
    <row r="1438" spans="1:13" x14ac:dyDescent="0.3">
      <c r="A1438" t="s">
        <v>3036</v>
      </c>
      <c r="B1438" t="s">
        <v>411</v>
      </c>
      <c r="C1438">
        <v>91.8</v>
      </c>
      <c r="D1438">
        <v>91.95</v>
      </c>
      <c r="E1438">
        <v>89.1</v>
      </c>
      <c r="F1438">
        <v>89.45</v>
      </c>
      <c r="G1438">
        <v>89.65</v>
      </c>
      <c r="H1438">
        <v>91.1</v>
      </c>
      <c r="I1438">
        <v>652731</v>
      </c>
      <c r="J1438">
        <v>58818811.299999997</v>
      </c>
      <c r="K1438" s="3">
        <v>44344</v>
      </c>
      <c r="L1438">
        <v>5314</v>
      </c>
      <c r="M1438" t="s">
        <v>3037</v>
      </c>
    </row>
    <row r="1439" spans="1:13" x14ac:dyDescent="0.3">
      <c r="A1439" t="s">
        <v>3038</v>
      </c>
      <c r="B1439" t="s">
        <v>411</v>
      </c>
      <c r="C1439">
        <v>43.2</v>
      </c>
      <c r="D1439">
        <v>43.9</v>
      </c>
      <c r="E1439">
        <v>42.15</v>
      </c>
      <c r="F1439">
        <v>42.5</v>
      </c>
      <c r="G1439">
        <v>42.75</v>
      </c>
      <c r="H1439">
        <v>43.2</v>
      </c>
      <c r="I1439">
        <v>190004</v>
      </c>
      <c r="J1439">
        <v>8189204.5</v>
      </c>
      <c r="K1439" s="3">
        <v>44344</v>
      </c>
      <c r="L1439">
        <v>1179</v>
      </c>
      <c r="M1439" t="s">
        <v>3039</v>
      </c>
    </row>
    <row r="1440" spans="1:13" x14ac:dyDescent="0.3">
      <c r="A1440" t="s">
        <v>3040</v>
      </c>
      <c r="B1440" t="s">
        <v>457</v>
      </c>
      <c r="C1440">
        <v>15.55</v>
      </c>
      <c r="D1440">
        <v>15.55</v>
      </c>
      <c r="E1440">
        <v>15.55</v>
      </c>
      <c r="F1440">
        <v>15.55</v>
      </c>
      <c r="G1440">
        <v>15.55</v>
      </c>
      <c r="H1440">
        <v>14.85</v>
      </c>
      <c r="I1440">
        <v>4000</v>
      </c>
      <c r="J1440">
        <v>62200</v>
      </c>
      <c r="K1440" s="3">
        <v>44344</v>
      </c>
      <c r="L1440">
        <v>1</v>
      </c>
      <c r="M1440" t="s">
        <v>3041</v>
      </c>
    </row>
    <row r="1441" spans="1:13" x14ac:dyDescent="0.3">
      <c r="A1441" t="s">
        <v>3042</v>
      </c>
      <c r="B1441" t="s">
        <v>411</v>
      </c>
      <c r="C1441">
        <v>1194</v>
      </c>
      <c r="D1441">
        <v>1194</v>
      </c>
      <c r="E1441">
        <v>1050.55</v>
      </c>
      <c r="F1441">
        <v>1133.4000000000001</v>
      </c>
      <c r="G1441">
        <v>1123.0999999999999</v>
      </c>
      <c r="H1441">
        <v>1190.95</v>
      </c>
      <c r="I1441">
        <v>155158</v>
      </c>
      <c r="J1441">
        <v>171768019.19999999</v>
      </c>
      <c r="K1441" s="3">
        <v>44344</v>
      </c>
      <c r="L1441">
        <v>11464</v>
      </c>
      <c r="M1441" t="s">
        <v>3043</v>
      </c>
    </row>
    <row r="1442" spans="1:13" x14ac:dyDescent="0.3">
      <c r="A1442" t="s">
        <v>3044</v>
      </c>
      <c r="B1442" t="s">
        <v>756</v>
      </c>
      <c r="C1442">
        <v>1.8</v>
      </c>
      <c r="D1442">
        <v>1.8</v>
      </c>
      <c r="E1442">
        <v>1.8</v>
      </c>
      <c r="F1442">
        <v>1.8</v>
      </c>
      <c r="G1442">
        <v>1.8</v>
      </c>
      <c r="H1442">
        <v>1.75</v>
      </c>
      <c r="I1442">
        <v>97858</v>
      </c>
      <c r="J1442">
        <v>176144.4</v>
      </c>
      <c r="K1442" s="3">
        <v>44344</v>
      </c>
      <c r="L1442">
        <v>101</v>
      </c>
      <c r="M1442" t="s">
        <v>3045</v>
      </c>
    </row>
    <row r="1443" spans="1:13" x14ac:dyDescent="0.3">
      <c r="A1443" t="s">
        <v>3046</v>
      </c>
      <c r="B1443" t="s">
        <v>411</v>
      </c>
      <c r="C1443">
        <v>81.25</v>
      </c>
      <c r="D1443">
        <v>83</v>
      </c>
      <c r="E1443">
        <v>80</v>
      </c>
      <c r="F1443">
        <v>80.849999999999994</v>
      </c>
      <c r="G1443">
        <v>81.2</v>
      </c>
      <c r="H1443">
        <v>81.349999999999994</v>
      </c>
      <c r="I1443">
        <v>417269</v>
      </c>
      <c r="J1443">
        <v>33882759.299999997</v>
      </c>
      <c r="K1443" s="3">
        <v>44344</v>
      </c>
      <c r="L1443">
        <v>3693</v>
      </c>
      <c r="M1443" t="s">
        <v>3047</v>
      </c>
    </row>
    <row r="1444" spans="1:13" x14ac:dyDescent="0.3">
      <c r="A1444" t="s">
        <v>3048</v>
      </c>
      <c r="B1444" t="s">
        <v>411</v>
      </c>
      <c r="C1444">
        <v>1292</v>
      </c>
      <c r="D1444">
        <v>1308.2</v>
      </c>
      <c r="E1444">
        <v>1277.3</v>
      </c>
      <c r="F1444">
        <v>1301.1500000000001</v>
      </c>
      <c r="G1444">
        <v>1300</v>
      </c>
      <c r="H1444">
        <v>1288.3</v>
      </c>
      <c r="I1444">
        <v>675151</v>
      </c>
      <c r="J1444">
        <v>875404306.64999998</v>
      </c>
      <c r="K1444" s="3">
        <v>44344</v>
      </c>
      <c r="L1444">
        <v>26157</v>
      </c>
      <c r="M1444" t="s">
        <v>3049</v>
      </c>
    </row>
    <row r="1445" spans="1:13" x14ac:dyDescent="0.3">
      <c r="A1445" t="s">
        <v>3050</v>
      </c>
      <c r="B1445" t="s">
        <v>411</v>
      </c>
      <c r="C1445">
        <v>2100</v>
      </c>
      <c r="D1445">
        <v>2100</v>
      </c>
      <c r="E1445">
        <v>2092.1</v>
      </c>
      <c r="F1445">
        <v>2095</v>
      </c>
      <c r="G1445">
        <v>2095</v>
      </c>
      <c r="H1445">
        <v>2103</v>
      </c>
      <c r="I1445">
        <v>600</v>
      </c>
      <c r="J1445">
        <v>1257174.95</v>
      </c>
      <c r="K1445" s="3">
        <v>44344</v>
      </c>
      <c r="L1445">
        <v>61</v>
      </c>
      <c r="M1445" t="s">
        <v>3051</v>
      </c>
    </row>
    <row r="1446" spans="1:13" x14ac:dyDescent="0.3">
      <c r="A1446" t="s">
        <v>3052</v>
      </c>
      <c r="B1446" t="s">
        <v>411</v>
      </c>
      <c r="C1446">
        <v>1597</v>
      </c>
      <c r="D1446">
        <v>1601</v>
      </c>
      <c r="E1446">
        <v>1594</v>
      </c>
      <c r="F1446">
        <v>1601</v>
      </c>
      <c r="G1446">
        <v>1601</v>
      </c>
      <c r="H1446">
        <v>1587</v>
      </c>
      <c r="I1446">
        <v>77</v>
      </c>
      <c r="J1446">
        <v>122874.2</v>
      </c>
      <c r="K1446" s="3">
        <v>44344</v>
      </c>
      <c r="L1446">
        <v>17</v>
      </c>
      <c r="M1446" t="s">
        <v>3053</v>
      </c>
    </row>
    <row r="1447" spans="1:13" x14ac:dyDescent="0.3">
      <c r="A1447" t="s">
        <v>3054</v>
      </c>
      <c r="B1447" t="s">
        <v>411</v>
      </c>
      <c r="C1447">
        <v>691</v>
      </c>
      <c r="D1447">
        <v>709.95</v>
      </c>
      <c r="E1447">
        <v>680.1</v>
      </c>
      <c r="F1447">
        <v>685.6</v>
      </c>
      <c r="G1447">
        <v>689</v>
      </c>
      <c r="H1447">
        <v>680.85</v>
      </c>
      <c r="I1447">
        <v>250798</v>
      </c>
      <c r="J1447">
        <v>174743758.5</v>
      </c>
      <c r="K1447" s="3">
        <v>44344</v>
      </c>
      <c r="L1447">
        <v>9428</v>
      </c>
      <c r="M1447" t="s">
        <v>3055</v>
      </c>
    </row>
    <row r="1448" spans="1:13" x14ac:dyDescent="0.3">
      <c r="A1448" t="s">
        <v>3056</v>
      </c>
      <c r="B1448" t="s">
        <v>411</v>
      </c>
      <c r="C1448">
        <v>229.55</v>
      </c>
      <c r="D1448">
        <v>231.45</v>
      </c>
      <c r="E1448">
        <v>222.8</v>
      </c>
      <c r="F1448">
        <v>224.35</v>
      </c>
      <c r="G1448">
        <v>225</v>
      </c>
      <c r="H1448">
        <v>229.75</v>
      </c>
      <c r="I1448">
        <v>400843</v>
      </c>
      <c r="J1448">
        <v>90775236</v>
      </c>
      <c r="K1448" s="3">
        <v>44344</v>
      </c>
      <c r="L1448">
        <v>7729</v>
      </c>
      <c r="M1448" t="s">
        <v>3057</v>
      </c>
    </row>
    <row r="1449" spans="1:13" x14ac:dyDescent="0.3">
      <c r="A1449" t="s">
        <v>3058</v>
      </c>
      <c r="B1449" t="s">
        <v>411</v>
      </c>
      <c r="C1449">
        <v>1.1000000000000001</v>
      </c>
      <c r="D1449">
        <v>1.1000000000000001</v>
      </c>
      <c r="E1449">
        <v>1.05</v>
      </c>
      <c r="F1449">
        <v>1.05</v>
      </c>
      <c r="G1449">
        <v>1.05</v>
      </c>
      <c r="H1449">
        <v>1.1000000000000001</v>
      </c>
      <c r="I1449">
        <v>124369</v>
      </c>
      <c r="J1449">
        <v>131876.5</v>
      </c>
      <c r="K1449" s="3">
        <v>44344</v>
      </c>
      <c r="L1449">
        <v>371</v>
      </c>
      <c r="M1449" t="s">
        <v>3059</v>
      </c>
    </row>
    <row r="1450" spans="1:13" x14ac:dyDescent="0.3">
      <c r="A1450" t="s">
        <v>3060</v>
      </c>
      <c r="B1450" t="s">
        <v>411</v>
      </c>
      <c r="C1450">
        <v>643</v>
      </c>
      <c r="D1450">
        <v>643</v>
      </c>
      <c r="E1450">
        <v>605.04999999999995</v>
      </c>
      <c r="F1450">
        <v>610.5</v>
      </c>
      <c r="G1450">
        <v>613</v>
      </c>
      <c r="H1450">
        <v>626.54999999999995</v>
      </c>
      <c r="I1450">
        <v>756188</v>
      </c>
      <c r="J1450">
        <v>467109002.85000002</v>
      </c>
      <c r="K1450" s="3">
        <v>44344</v>
      </c>
      <c r="L1450">
        <v>27059</v>
      </c>
      <c r="M1450" t="s">
        <v>3061</v>
      </c>
    </row>
    <row r="1451" spans="1:13" x14ac:dyDescent="0.3">
      <c r="A1451" t="s">
        <v>3062</v>
      </c>
      <c r="B1451" t="s">
        <v>411</v>
      </c>
      <c r="C1451">
        <v>24</v>
      </c>
      <c r="D1451">
        <v>24.25</v>
      </c>
      <c r="E1451">
        <v>23.55</v>
      </c>
      <c r="F1451">
        <v>23.6</v>
      </c>
      <c r="G1451">
        <v>23.7</v>
      </c>
      <c r="H1451">
        <v>23.9</v>
      </c>
      <c r="I1451">
        <v>1191803</v>
      </c>
      <c r="J1451">
        <v>28383894.949999999</v>
      </c>
      <c r="K1451" s="3">
        <v>44344</v>
      </c>
      <c r="L1451">
        <v>1513</v>
      </c>
      <c r="M1451" t="s">
        <v>3063</v>
      </c>
    </row>
    <row r="1452" spans="1:13" x14ac:dyDescent="0.3">
      <c r="A1452" t="s">
        <v>3064</v>
      </c>
      <c r="B1452" t="s">
        <v>411</v>
      </c>
      <c r="C1452">
        <v>128.5</v>
      </c>
      <c r="D1452">
        <v>130.15</v>
      </c>
      <c r="E1452">
        <v>128.15</v>
      </c>
      <c r="F1452">
        <v>128.44999999999999</v>
      </c>
      <c r="G1452">
        <v>128.80000000000001</v>
      </c>
      <c r="H1452">
        <v>128.1</v>
      </c>
      <c r="I1452">
        <v>1222705</v>
      </c>
      <c r="J1452">
        <v>157628499.34999999</v>
      </c>
      <c r="K1452" s="3">
        <v>44344</v>
      </c>
      <c r="L1452">
        <v>10828</v>
      </c>
      <c r="M1452" t="s">
        <v>3065</v>
      </c>
    </row>
    <row r="1453" spans="1:13" x14ac:dyDescent="0.3">
      <c r="A1453" t="s">
        <v>3066</v>
      </c>
      <c r="B1453" t="s">
        <v>411</v>
      </c>
      <c r="C1453">
        <v>185.25</v>
      </c>
      <c r="D1453">
        <v>187</v>
      </c>
      <c r="E1453">
        <v>177.15</v>
      </c>
      <c r="F1453">
        <v>178.2</v>
      </c>
      <c r="G1453">
        <v>178.8</v>
      </c>
      <c r="H1453">
        <v>183.75</v>
      </c>
      <c r="I1453">
        <v>3156728</v>
      </c>
      <c r="J1453">
        <v>573754279.85000002</v>
      </c>
      <c r="K1453" s="3">
        <v>44344</v>
      </c>
      <c r="L1453">
        <v>24365</v>
      </c>
      <c r="M1453" t="s">
        <v>3067</v>
      </c>
    </row>
    <row r="1454" spans="1:13" x14ac:dyDescent="0.3">
      <c r="A1454" t="s">
        <v>260</v>
      </c>
      <c r="B1454" t="s">
        <v>411</v>
      </c>
      <c r="C1454">
        <v>519</v>
      </c>
      <c r="D1454">
        <v>526</v>
      </c>
      <c r="E1454">
        <v>516.20000000000005</v>
      </c>
      <c r="F1454">
        <v>517.75</v>
      </c>
      <c r="G1454">
        <v>518.20000000000005</v>
      </c>
      <c r="H1454">
        <v>517.5</v>
      </c>
      <c r="I1454">
        <v>388497</v>
      </c>
      <c r="J1454">
        <v>202703911.05000001</v>
      </c>
      <c r="K1454" s="3">
        <v>44344</v>
      </c>
      <c r="L1454">
        <v>11342</v>
      </c>
      <c r="M1454" t="s">
        <v>3068</v>
      </c>
    </row>
    <row r="1455" spans="1:13" x14ac:dyDescent="0.3">
      <c r="A1455" t="s">
        <v>3069</v>
      </c>
      <c r="B1455" t="s">
        <v>411</v>
      </c>
      <c r="C1455">
        <v>96.6</v>
      </c>
      <c r="D1455">
        <v>97.4</v>
      </c>
      <c r="E1455">
        <v>96.6</v>
      </c>
      <c r="F1455">
        <v>97.35</v>
      </c>
      <c r="G1455">
        <v>97.05</v>
      </c>
      <c r="H1455">
        <v>97.1</v>
      </c>
      <c r="I1455">
        <v>2621</v>
      </c>
      <c r="J1455">
        <v>254385.15</v>
      </c>
      <c r="K1455" s="3">
        <v>44344</v>
      </c>
      <c r="L1455">
        <v>44</v>
      </c>
      <c r="M1455" t="s">
        <v>3070</v>
      </c>
    </row>
    <row r="1456" spans="1:13" x14ac:dyDescent="0.3">
      <c r="A1456" t="s">
        <v>3071</v>
      </c>
      <c r="B1456" t="s">
        <v>411</v>
      </c>
      <c r="C1456">
        <v>1064</v>
      </c>
      <c r="D1456">
        <v>1072.95</v>
      </c>
      <c r="E1456">
        <v>995</v>
      </c>
      <c r="F1456">
        <v>1011</v>
      </c>
      <c r="G1456">
        <v>1008</v>
      </c>
      <c r="H1456">
        <v>1057.6500000000001</v>
      </c>
      <c r="I1456">
        <v>16310</v>
      </c>
      <c r="J1456">
        <v>16644551.800000001</v>
      </c>
      <c r="K1456" s="3">
        <v>44344</v>
      </c>
      <c r="L1456">
        <v>3302</v>
      </c>
      <c r="M1456" t="s">
        <v>3072</v>
      </c>
    </row>
    <row r="1457" spans="1:13" x14ac:dyDescent="0.3">
      <c r="A1457" t="s">
        <v>3073</v>
      </c>
      <c r="B1457" t="s">
        <v>756</v>
      </c>
      <c r="C1457">
        <v>0.25</v>
      </c>
      <c r="D1457">
        <v>0.25</v>
      </c>
      <c r="E1457">
        <v>0.2</v>
      </c>
      <c r="F1457">
        <v>0.2</v>
      </c>
      <c r="G1457">
        <v>0.25</v>
      </c>
      <c r="H1457">
        <v>0.25</v>
      </c>
      <c r="I1457">
        <v>330699</v>
      </c>
      <c r="J1457">
        <v>78108.600000000006</v>
      </c>
      <c r="K1457" s="3">
        <v>44344</v>
      </c>
      <c r="L1457">
        <v>95</v>
      </c>
      <c r="M1457" t="s">
        <v>3074</v>
      </c>
    </row>
    <row r="1458" spans="1:13" x14ac:dyDescent="0.3">
      <c r="A1458" t="s">
        <v>3075</v>
      </c>
      <c r="B1458" t="s">
        <v>411</v>
      </c>
      <c r="C1458">
        <v>21.65</v>
      </c>
      <c r="D1458">
        <v>22.05</v>
      </c>
      <c r="E1458">
        <v>21</v>
      </c>
      <c r="F1458">
        <v>21.1</v>
      </c>
      <c r="G1458">
        <v>21.05</v>
      </c>
      <c r="H1458">
        <v>21.6</v>
      </c>
      <c r="I1458">
        <v>10083</v>
      </c>
      <c r="J1458">
        <v>216081.3</v>
      </c>
      <c r="K1458" s="3">
        <v>44344</v>
      </c>
      <c r="L1458">
        <v>175</v>
      </c>
      <c r="M1458" t="s">
        <v>3076</v>
      </c>
    </row>
    <row r="1459" spans="1:13" x14ac:dyDescent="0.3">
      <c r="A1459" t="s">
        <v>3077</v>
      </c>
      <c r="B1459" t="s">
        <v>411</v>
      </c>
      <c r="C1459">
        <v>39.1</v>
      </c>
      <c r="D1459">
        <v>40.25</v>
      </c>
      <c r="E1459">
        <v>38.1</v>
      </c>
      <c r="F1459">
        <v>38.450000000000003</v>
      </c>
      <c r="G1459">
        <v>38.299999999999997</v>
      </c>
      <c r="H1459">
        <v>39.4</v>
      </c>
      <c r="I1459">
        <v>21288</v>
      </c>
      <c r="J1459">
        <v>825381.55</v>
      </c>
      <c r="K1459" s="3">
        <v>44344</v>
      </c>
      <c r="L1459">
        <v>268</v>
      </c>
      <c r="M1459" t="s">
        <v>3078</v>
      </c>
    </row>
    <row r="1460" spans="1:13" x14ac:dyDescent="0.3">
      <c r="A1460" t="s">
        <v>292</v>
      </c>
      <c r="B1460" t="s">
        <v>411</v>
      </c>
      <c r="C1460">
        <v>309.45</v>
      </c>
      <c r="D1460">
        <v>314.8</v>
      </c>
      <c r="E1460">
        <v>305.5</v>
      </c>
      <c r="F1460">
        <v>311.14999999999998</v>
      </c>
      <c r="G1460">
        <v>311</v>
      </c>
      <c r="H1460">
        <v>309.05</v>
      </c>
      <c r="I1460">
        <v>816956</v>
      </c>
      <c r="J1460">
        <v>254062588.05000001</v>
      </c>
      <c r="K1460" s="3">
        <v>44344</v>
      </c>
      <c r="L1460">
        <v>20350</v>
      </c>
      <c r="M1460" t="s">
        <v>3079</v>
      </c>
    </row>
    <row r="1461" spans="1:13" x14ac:dyDescent="0.3">
      <c r="A1461" t="s">
        <v>3080</v>
      </c>
      <c r="B1461" t="s">
        <v>411</v>
      </c>
      <c r="C1461">
        <v>17.5</v>
      </c>
      <c r="D1461">
        <v>17.75</v>
      </c>
      <c r="E1461">
        <v>16.899999999999999</v>
      </c>
      <c r="F1461">
        <v>17.100000000000001</v>
      </c>
      <c r="G1461">
        <v>17.149999999999999</v>
      </c>
      <c r="H1461">
        <v>17.5</v>
      </c>
      <c r="I1461">
        <v>128007</v>
      </c>
      <c r="J1461">
        <v>2220496.2000000002</v>
      </c>
      <c r="K1461" s="3">
        <v>44344</v>
      </c>
      <c r="L1461">
        <v>659</v>
      </c>
      <c r="M1461" t="s">
        <v>3081</v>
      </c>
    </row>
    <row r="1462" spans="1:13" x14ac:dyDescent="0.3">
      <c r="A1462" t="s">
        <v>3082</v>
      </c>
      <c r="B1462" t="s">
        <v>411</v>
      </c>
      <c r="C1462">
        <v>75.400000000000006</v>
      </c>
      <c r="D1462">
        <v>78.8</v>
      </c>
      <c r="E1462">
        <v>73.8</v>
      </c>
      <c r="F1462">
        <v>77.5</v>
      </c>
      <c r="G1462">
        <v>77.650000000000006</v>
      </c>
      <c r="H1462">
        <v>75.05</v>
      </c>
      <c r="I1462">
        <v>90087</v>
      </c>
      <c r="J1462">
        <v>6974049</v>
      </c>
      <c r="K1462" s="3">
        <v>44344</v>
      </c>
      <c r="L1462">
        <v>777</v>
      </c>
      <c r="M1462" t="s">
        <v>3083</v>
      </c>
    </row>
    <row r="1463" spans="1:13" x14ac:dyDescent="0.3">
      <c r="A1463" t="s">
        <v>311</v>
      </c>
      <c r="B1463" t="s">
        <v>411</v>
      </c>
      <c r="C1463">
        <v>960</v>
      </c>
      <c r="D1463">
        <v>968</v>
      </c>
      <c r="E1463">
        <v>957</v>
      </c>
      <c r="F1463">
        <v>961.05</v>
      </c>
      <c r="G1463">
        <v>961.6</v>
      </c>
      <c r="H1463">
        <v>959.65</v>
      </c>
      <c r="I1463">
        <v>525572</v>
      </c>
      <c r="J1463">
        <v>506623468.05000001</v>
      </c>
      <c r="K1463" s="3">
        <v>44344</v>
      </c>
      <c r="L1463">
        <v>18345</v>
      </c>
      <c r="M1463" t="s">
        <v>3084</v>
      </c>
    </row>
    <row r="1464" spans="1:13" x14ac:dyDescent="0.3">
      <c r="A1464" t="s">
        <v>3085</v>
      </c>
      <c r="B1464" t="s">
        <v>411</v>
      </c>
      <c r="C1464">
        <v>278.60000000000002</v>
      </c>
      <c r="D1464">
        <v>284</v>
      </c>
      <c r="E1464">
        <v>270.85000000000002</v>
      </c>
      <c r="F1464">
        <v>272</v>
      </c>
      <c r="G1464">
        <v>273.89999999999998</v>
      </c>
      <c r="H1464">
        <v>277.89999999999998</v>
      </c>
      <c r="I1464">
        <v>127340</v>
      </c>
      <c r="J1464">
        <v>35129134</v>
      </c>
      <c r="K1464" s="3">
        <v>44344</v>
      </c>
      <c r="L1464">
        <v>4214</v>
      </c>
      <c r="M1464" t="s">
        <v>3086</v>
      </c>
    </row>
    <row r="1465" spans="1:13" x14ac:dyDescent="0.3">
      <c r="A1465" t="s">
        <v>3087</v>
      </c>
      <c r="B1465" t="s">
        <v>411</v>
      </c>
      <c r="C1465">
        <v>569.9</v>
      </c>
      <c r="D1465">
        <v>579</v>
      </c>
      <c r="E1465">
        <v>559.79999999999995</v>
      </c>
      <c r="F1465">
        <v>564</v>
      </c>
      <c r="G1465">
        <v>560</v>
      </c>
      <c r="H1465">
        <v>562.70000000000005</v>
      </c>
      <c r="I1465">
        <v>117973</v>
      </c>
      <c r="J1465">
        <v>67535963.200000003</v>
      </c>
      <c r="K1465" s="3">
        <v>44344</v>
      </c>
      <c r="L1465">
        <v>4328</v>
      </c>
      <c r="M1465" t="s">
        <v>3088</v>
      </c>
    </row>
    <row r="1466" spans="1:13" x14ac:dyDescent="0.3">
      <c r="A1466" t="s">
        <v>3089</v>
      </c>
      <c r="B1466" t="s">
        <v>411</v>
      </c>
      <c r="C1466">
        <v>91.4</v>
      </c>
      <c r="D1466">
        <v>93.6</v>
      </c>
      <c r="E1466">
        <v>88.05</v>
      </c>
      <c r="F1466">
        <v>89.05</v>
      </c>
      <c r="G1466">
        <v>88.9</v>
      </c>
      <c r="H1466">
        <v>91.4</v>
      </c>
      <c r="I1466">
        <v>145245</v>
      </c>
      <c r="J1466">
        <v>13183379.5</v>
      </c>
      <c r="K1466" s="3">
        <v>44344</v>
      </c>
      <c r="L1466">
        <v>857</v>
      </c>
      <c r="M1466" t="s">
        <v>3090</v>
      </c>
    </row>
    <row r="1467" spans="1:13" x14ac:dyDescent="0.3">
      <c r="A1467" t="s">
        <v>3091</v>
      </c>
      <c r="B1467" t="s">
        <v>756</v>
      </c>
      <c r="C1467">
        <v>0.9</v>
      </c>
      <c r="D1467">
        <v>0.9</v>
      </c>
      <c r="E1467">
        <v>0.85</v>
      </c>
      <c r="F1467">
        <v>0.9</v>
      </c>
      <c r="G1467">
        <v>0.9</v>
      </c>
      <c r="H1467">
        <v>0.85</v>
      </c>
      <c r="I1467">
        <v>16920</v>
      </c>
      <c r="J1467">
        <v>14988.65</v>
      </c>
      <c r="K1467" s="3">
        <v>44344</v>
      </c>
      <c r="L1467">
        <v>45</v>
      </c>
      <c r="M1467" t="s">
        <v>3092</v>
      </c>
    </row>
    <row r="1468" spans="1:13" x14ac:dyDescent="0.3">
      <c r="A1468" t="s">
        <v>3093</v>
      </c>
      <c r="B1468" t="s">
        <v>411</v>
      </c>
      <c r="C1468">
        <v>15.45</v>
      </c>
      <c r="D1468">
        <v>15.45</v>
      </c>
      <c r="E1468">
        <v>14.7</v>
      </c>
      <c r="F1468">
        <v>14.8</v>
      </c>
      <c r="G1468">
        <v>14.9</v>
      </c>
      <c r="H1468">
        <v>14.95</v>
      </c>
      <c r="I1468">
        <v>859694</v>
      </c>
      <c r="J1468">
        <v>12883481.65</v>
      </c>
      <c r="K1468" s="3">
        <v>44344</v>
      </c>
      <c r="L1468">
        <v>1909</v>
      </c>
      <c r="M1468" t="s">
        <v>3094</v>
      </c>
    </row>
    <row r="1469" spans="1:13" x14ac:dyDescent="0.3">
      <c r="A1469" t="s">
        <v>3095</v>
      </c>
      <c r="B1469" t="s">
        <v>411</v>
      </c>
      <c r="C1469">
        <v>288.95</v>
      </c>
      <c r="D1469">
        <v>290.45</v>
      </c>
      <c r="E1469">
        <v>283.89999999999998</v>
      </c>
      <c r="F1469">
        <v>285.55</v>
      </c>
      <c r="G1469">
        <v>285</v>
      </c>
      <c r="H1469">
        <v>291.8</v>
      </c>
      <c r="I1469">
        <v>2675</v>
      </c>
      <c r="J1469">
        <v>768174.05</v>
      </c>
      <c r="K1469" s="3">
        <v>44344</v>
      </c>
      <c r="L1469">
        <v>186</v>
      </c>
      <c r="M1469" t="s">
        <v>3096</v>
      </c>
    </row>
    <row r="1470" spans="1:13" x14ac:dyDescent="0.3">
      <c r="A1470" t="s">
        <v>3097</v>
      </c>
      <c r="B1470" t="s">
        <v>411</v>
      </c>
      <c r="C1470">
        <v>594.70000000000005</v>
      </c>
      <c r="D1470">
        <v>594.70000000000005</v>
      </c>
      <c r="E1470">
        <v>560</v>
      </c>
      <c r="F1470">
        <v>565.20000000000005</v>
      </c>
      <c r="G1470">
        <v>566</v>
      </c>
      <c r="H1470">
        <v>601.35</v>
      </c>
      <c r="I1470">
        <v>86328</v>
      </c>
      <c r="J1470">
        <v>49239383.75</v>
      </c>
      <c r="K1470" s="3">
        <v>44344</v>
      </c>
      <c r="L1470">
        <v>5592</v>
      </c>
      <c r="M1470" t="s">
        <v>3098</v>
      </c>
    </row>
    <row r="1471" spans="1:13" x14ac:dyDescent="0.3">
      <c r="A1471" t="s">
        <v>3099</v>
      </c>
      <c r="B1471" t="s">
        <v>411</v>
      </c>
      <c r="C1471">
        <v>1953.75</v>
      </c>
      <c r="D1471">
        <v>1967</v>
      </c>
      <c r="E1471">
        <v>1928.05</v>
      </c>
      <c r="F1471">
        <v>1942.5</v>
      </c>
      <c r="G1471">
        <v>1941.3</v>
      </c>
      <c r="H1471">
        <v>1944</v>
      </c>
      <c r="I1471">
        <v>14730</v>
      </c>
      <c r="J1471">
        <v>28691578.199999999</v>
      </c>
      <c r="K1471" s="3">
        <v>44344</v>
      </c>
      <c r="L1471">
        <v>1224</v>
      </c>
      <c r="M1471" t="s">
        <v>3100</v>
      </c>
    </row>
    <row r="1472" spans="1:13" x14ac:dyDescent="0.3">
      <c r="A1472" t="s">
        <v>31</v>
      </c>
      <c r="B1472" t="s">
        <v>411</v>
      </c>
      <c r="C1472">
        <v>380</v>
      </c>
      <c r="D1472">
        <v>382.7</v>
      </c>
      <c r="E1472">
        <v>371.2</v>
      </c>
      <c r="F1472">
        <v>372.9</v>
      </c>
      <c r="G1472">
        <v>373.4</v>
      </c>
      <c r="H1472">
        <v>375.55</v>
      </c>
      <c r="I1472">
        <v>931859</v>
      </c>
      <c r="J1472">
        <v>351106397.69999999</v>
      </c>
      <c r="K1472" s="3">
        <v>44344</v>
      </c>
      <c r="L1472">
        <v>24413</v>
      </c>
      <c r="M1472" t="s">
        <v>3101</v>
      </c>
    </row>
    <row r="1473" spans="1:13" x14ac:dyDescent="0.3">
      <c r="A1473" t="s">
        <v>3102</v>
      </c>
      <c r="B1473" t="s">
        <v>411</v>
      </c>
      <c r="C1473">
        <v>882</v>
      </c>
      <c r="D1473">
        <v>882</v>
      </c>
      <c r="E1473">
        <v>861</v>
      </c>
      <c r="F1473">
        <v>866.1</v>
      </c>
      <c r="G1473">
        <v>861</v>
      </c>
      <c r="H1473">
        <v>869.4</v>
      </c>
      <c r="I1473">
        <v>3066</v>
      </c>
      <c r="J1473">
        <v>2670959.2999999998</v>
      </c>
      <c r="K1473" s="3">
        <v>44344</v>
      </c>
      <c r="L1473">
        <v>453</v>
      </c>
      <c r="M1473" t="s">
        <v>3103</v>
      </c>
    </row>
    <row r="1474" spans="1:13" x14ac:dyDescent="0.3">
      <c r="A1474" t="s">
        <v>3104</v>
      </c>
      <c r="B1474" t="s">
        <v>411</v>
      </c>
      <c r="C1474">
        <v>212.1</v>
      </c>
      <c r="D1474">
        <v>217.3</v>
      </c>
      <c r="E1474">
        <v>211.3</v>
      </c>
      <c r="F1474">
        <v>216.25</v>
      </c>
      <c r="G1474">
        <v>216.15</v>
      </c>
      <c r="H1474">
        <v>211.05</v>
      </c>
      <c r="I1474">
        <v>14369947</v>
      </c>
      <c r="J1474">
        <v>3089742592.75</v>
      </c>
      <c r="K1474" s="3">
        <v>44344</v>
      </c>
      <c r="L1474">
        <v>81889</v>
      </c>
      <c r="M1474" t="s">
        <v>3105</v>
      </c>
    </row>
    <row r="1475" spans="1:13" x14ac:dyDescent="0.3">
      <c r="A1475" t="s">
        <v>3106</v>
      </c>
      <c r="B1475" t="s">
        <v>411</v>
      </c>
      <c r="C1475">
        <v>84.8</v>
      </c>
      <c r="D1475">
        <v>84.85</v>
      </c>
      <c r="E1475">
        <v>82.15</v>
      </c>
      <c r="F1475">
        <v>82.6</v>
      </c>
      <c r="G1475">
        <v>82.8</v>
      </c>
      <c r="H1475">
        <v>83.7</v>
      </c>
      <c r="I1475">
        <v>5368394</v>
      </c>
      <c r="J1475">
        <v>446996636.89999998</v>
      </c>
      <c r="K1475" s="3">
        <v>44344</v>
      </c>
      <c r="L1475">
        <v>25508</v>
      </c>
      <c r="M1475" t="s">
        <v>3107</v>
      </c>
    </row>
    <row r="1476" spans="1:13" x14ac:dyDescent="0.3">
      <c r="A1476" t="s">
        <v>3108</v>
      </c>
      <c r="B1476" t="s">
        <v>411</v>
      </c>
      <c r="C1476">
        <v>2.25</v>
      </c>
      <c r="D1476">
        <v>2.2999999999999998</v>
      </c>
      <c r="E1476">
        <v>2.15</v>
      </c>
      <c r="F1476">
        <v>2.2999999999999998</v>
      </c>
      <c r="G1476">
        <v>2.2999999999999998</v>
      </c>
      <c r="H1476">
        <v>2.1</v>
      </c>
      <c r="I1476">
        <v>178847628</v>
      </c>
      <c r="J1476">
        <v>407101041.60000002</v>
      </c>
      <c r="K1476" s="3">
        <v>44344</v>
      </c>
      <c r="L1476">
        <v>31387</v>
      </c>
      <c r="M1476" t="s">
        <v>3109</v>
      </c>
    </row>
    <row r="1477" spans="1:13" x14ac:dyDescent="0.3">
      <c r="A1477" t="s">
        <v>3110</v>
      </c>
      <c r="B1477" t="s">
        <v>411</v>
      </c>
      <c r="C1477">
        <v>142.30000000000001</v>
      </c>
      <c r="D1477">
        <v>147.35</v>
      </c>
      <c r="E1477">
        <v>142.19999999999999</v>
      </c>
      <c r="F1477">
        <v>146.15</v>
      </c>
      <c r="G1477">
        <v>146.30000000000001</v>
      </c>
      <c r="H1477">
        <v>142.85</v>
      </c>
      <c r="I1477">
        <v>5728651</v>
      </c>
      <c r="J1477">
        <v>829608280</v>
      </c>
      <c r="K1477" s="3">
        <v>44344</v>
      </c>
      <c r="L1477">
        <v>30225</v>
      </c>
      <c r="M1477" t="s">
        <v>3111</v>
      </c>
    </row>
    <row r="1478" spans="1:13" x14ac:dyDescent="0.3">
      <c r="A1478" t="s">
        <v>3110</v>
      </c>
      <c r="B1478" t="s">
        <v>900</v>
      </c>
      <c r="C1478">
        <v>1199.9000000000001</v>
      </c>
      <c r="D1478">
        <v>1200</v>
      </c>
      <c r="E1478">
        <v>1198.5</v>
      </c>
      <c r="F1478">
        <v>1198.5</v>
      </c>
      <c r="G1478">
        <v>1198.5</v>
      </c>
      <c r="H1478">
        <v>1197.5</v>
      </c>
      <c r="I1478">
        <v>60</v>
      </c>
      <c r="J1478">
        <v>71980.3</v>
      </c>
      <c r="K1478" s="3">
        <v>44344</v>
      </c>
      <c r="L1478">
        <v>3</v>
      </c>
      <c r="M1478" t="s">
        <v>3112</v>
      </c>
    </row>
    <row r="1479" spans="1:13" x14ac:dyDescent="0.3">
      <c r="A1479" t="s">
        <v>3110</v>
      </c>
      <c r="B1479" t="s">
        <v>1157</v>
      </c>
      <c r="C1479">
        <v>1115.3499999999999</v>
      </c>
      <c r="D1479">
        <v>1118</v>
      </c>
      <c r="E1479">
        <v>1115.3499999999999</v>
      </c>
      <c r="F1479">
        <v>1115.4000000000001</v>
      </c>
      <c r="G1479">
        <v>1115.4000000000001</v>
      </c>
      <c r="H1479">
        <v>1119</v>
      </c>
      <c r="I1479">
        <v>6</v>
      </c>
      <c r="J1479">
        <v>6697.5</v>
      </c>
      <c r="K1479" s="3">
        <v>44344</v>
      </c>
      <c r="L1479">
        <v>3</v>
      </c>
      <c r="M1479" t="s">
        <v>3113</v>
      </c>
    </row>
    <row r="1480" spans="1:13" x14ac:dyDescent="0.3">
      <c r="A1480" t="s">
        <v>3110</v>
      </c>
      <c r="B1480" t="s">
        <v>1159</v>
      </c>
      <c r="C1480">
        <v>1329.5</v>
      </c>
      <c r="D1480">
        <v>1329.5</v>
      </c>
      <c r="E1480">
        <v>1329.5</v>
      </c>
      <c r="F1480">
        <v>1329.5</v>
      </c>
      <c r="G1480">
        <v>1329.5</v>
      </c>
      <c r="H1480">
        <v>1329.99</v>
      </c>
      <c r="I1480">
        <v>1</v>
      </c>
      <c r="J1480">
        <v>1329.5</v>
      </c>
      <c r="K1480" s="3">
        <v>44344</v>
      </c>
      <c r="L1480">
        <v>1</v>
      </c>
      <c r="M1480" t="s">
        <v>3114</v>
      </c>
    </row>
    <row r="1481" spans="1:13" x14ac:dyDescent="0.3">
      <c r="A1481" t="s">
        <v>3110</v>
      </c>
      <c r="B1481" t="s">
        <v>1163</v>
      </c>
      <c r="C1481">
        <v>1140</v>
      </c>
      <c r="D1481">
        <v>1140</v>
      </c>
      <c r="E1481">
        <v>1140</v>
      </c>
      <c r="F1481">
        <v>1140</v>
      </c>
      <c r="G1481">
        <v>1140</v>
      </c>
      <c r="H1481">
        <v>1140</v>
      </c>
      <c r="I1481">
        <v>200</v>
      </c>
      <c r="J1481">
        <v>228000</v>
      </c>
      <c r="K1481" s="3">
        <v>44344</v>
      </c>
      <c r="L1481">
        <v>3</v>
      </c>
      <c r="M1481" t="s">
        <v>3115</v>
      </c>
    </row>
    <row r="1482" spans="1:13" x14ac:dyDescent="0.3">
      <c r="A1482" t="s">
        <v>3110</v>
      </c>
      <c r="B1482" t="s">
        <v>1764</v>
      </c>
      <c r="C1482">
        <v>1285.01</v>
      </c>
      <c r="D1482">
        <v>1290.0999999999999</v>
      </c>
      <c r="E1482">
        <v>1285</v>
      </c>
      <c r="F1482">
        <v>1289.8699999999999</v>
      </c>
      <c r="G1482">
        <v>1289.5999999999999</v>
      </c>
      <c r="H1482">
        <v>1299</v>
      </c>
      <c r="I1482">
        <v>655</v>
      </c>
      <c r="J1482">
        <v>842323.5</v>
      </c>
      <c r="K1482" s="3">
        <v>44344</v>
      </c>
      <c r="L1482">
        <v>15</v>
      </c>
      <c r="M1482" t="s">
        <v>3116</v>
      </c>
    </row>
    <row r="1483" spans="1:13" x14ac:dyDescent="0.3">
      <c r="A1483" t="s">
        <v>3110</v>
      </c>
      <c r="B1483" t="s">
        <v>1274</v>
      </c>
      <c r="C1483">
        <v>1259</v>
      </c>
      <c r="D1483">
        <v>1259</v>
      </c>
      <c r="E1483">
        <v>1257.5999999999999</v>
      </c>
      <c r="F1483">
        <v>1258.76</v>
      </c>
      <c r="G1483">
        <v>1257.5999999999999</v>
      </c>
      <c r="H1483">
        <v>1265.98</v>
      </c>
      <c r="I1483">
        <v>12</v>
      </c>
      <c r="J1483">
        <v>15105.2</v>
      </c>
      <c r="K1483" s="3">
        <v>44344</v>
      </c>
      <c r="L1483">
        <v>2</v>
      </c>
      <c r="M1483" t="s">
        <v>3117</v>
      </c>
    </row>
    <row r="1484" spans="1:13" x14ac:dyDescent="0.3">
      <c r="A1484" t="s">
        <v>3118</v>
      </c>
      <c r="B1484" t="s">
        <v>411</v>
      </c>
      <c r="C1484">
        <v>207.2</v>
      </c>
      <c r="D1484">
        <v>219.75</v>
      </c>
      <c r="E1484">
        <v>204.15</v>
      </c>
      <c r="F1484">
        <v>219.75</v>
      </c>
      <c r="G1484">
        <v>219.75</v>
      </c>
      <c r="H1484">
        <v>183.15</v>
      </c>
      <c r="I1484">
        <v>2268752</v>
      </c>
      <c r="J1484">
        <v>487684692.64999998</v>
      </c>
      <c r="K1484" s="3">
        <v>44344</v>
      </c>
      <c r="L1484">
        <v>22265</v>
      </c>
      <c r="M1484" t="s">
        <v>3119</v>
      </c>
    </row>
    <row r="1485" spans="1:13" x14ac:dyDescent="0.3">
      <c r="A1485" t="s">
        <v>3120</v>
      </c>
      <c r="B1485" t="s">
        <v>411</v>
      </c>
      <c r="C1485">
        <v>151.05000000000001</v>
      </c>
      <c r="D1485">
        <v>152</v>
      </c>
      <c r="E1485">
        <v>145.19999999999999</v>
      </c>
      <c r="F1485">
        <v>146.35</v>
      </c>
      <c r="G1485">
        <v>146.69999999999999</v>
      </c>
      <c r="H1485">
        <v>148.05000000000001</v>
      </c>
      <c r="I1485">
        <v>179636</v>
      </c>
      <c r="J1485">
        <v>26795030.5</v>
      </c>
      <c r="K1485" s="3">
        <v>44344</v>
      </c>
      <c r="L1485">
        <v>3586</v>
      </c>
      <c r="M1485" t="s">
        <v>3121</v>
      </c>
    </row>
    <row r="1486" spans="1:13" x14ac:dyDescent="0.3">
      <c r="A1486" t="s">
        <v>3122</v>
      </c>
      <c r="B1486" t="s">
        <v>411</v>
      </c>
      <c r="C1486">
        <v>1130</v>
      </c>
      <c r="D1486">
        <v>1140</v>
      </c>
      <c r="E1486">
        <v>1102</v>
      </c>
      <c r="F1486">
        <v>1120.95</v>
      </c>
      <c r="G1486">
        <v>1115</v>
      </c>
      <c r="H1486">
        <v>1124.3499999999999</v>
      </c>
      <c r="I1486">
        <v>234636</v>
      </c>
      <c r="J1486">
        <v>263698929.15000001</v>
      </c>
      <c r="K1486" s="3">
        <v>44344</v>
      </c>
      <c r="L1486">
        <v>17269</v>
      </c>
      <c r="M1486" t="s">
        <v>3123</v>
      </c>
    </row>
    <row r="1487" spans="1:13" x14ac:dyDescent="0.3">
      <c r="A1487" t="s">
        <v>3124</v>
      </c>
      <c r="B1487" t="s">
        <v>411</v>
      </c>
      <c r="C1487">
        <v>14</v>
      </c>
      <c r="D1487">
        <v>14</v>
      </c>
      <c r="E1487">
        <v>12.85</v>
      </c>
      <c r="F1487">
        <v>13.35</v>
      </c>
      <c r="G1487">
        <v>13.45</v>
      </c>
      <c r="H1487">
        <v>13.35</v>
      </c>
      <c r="I1487">
        <v>16263358</v>
      </c>
      <c r="J1487">
        <v>221300263.40000001</v>
      </c>
      <c r="K1487" s="3">
        <v>44344</v>
      </c>
      <c r="L1487">
        <v>15716</v>
      </c>
      <c r="M1487" t="s">
        <v>3125</v>
      </c>
    </row>
    <row r="1488" spans="1:13" x14ac:dyDescent="0.3">
      <c r="A1488" t="s">
        <v>9</v>
      </c>
      <c r="B1488" t="s">
        <v>411</v>
      </c>
      <c r="C1488">
        <v>1990</v>
      </c>
      <c r="D1488">
        <v>2105</v>
      </c>
      <c r="E1488">
        <v>1990</v>
      </c>
      <c r="F1488">
        <v>2094.8000000000002</v>
      </c>
      <c r="G1488">
        <v>2094.4499999999998</v>
      </c>
      <c r="H1488">
        <v>1976.1</v>
      </c>
      <c r="I1488">
        <v>26060864</v>
      </c>
      <c r="J1488">
        <v>53878791589.650002</v>
      </c>
      <c r="K1488" s="3">
        <v>44344</v>
      </c>
      <c r="L1488">
        <v>642384</v>
      </c>
      <c r="M1488" t="s">
        <v>3126</v>
      </c>
    </row>
    <row r="1489" spans="1:13" x14ac:dyDescent="0.3">
      <c r="A1489" t="s">
        <v>3127</v>
      </c>
      <c r="B1489" t="s">
        <v>411</v>
      </c>
      <c r="C1489">
        <v>104.8</v>
      </c>
      <c r="D1489">
        <v>115.4</v>
      </c>
      <c r="E1489">
        <v>103.15</v>
      </c>
      <c r="F1489">
        <v>109.05</v>
      </c>
      <c r="G1489">
        <v>109.2</v>
      </c>
      <c r="H1489">
        <v>102.95</v>
      </c>
      <c r="I1489">
        <v>9654222</v>
      </c>
      <c r="J1489">
        <v>1059964766.15</v>
      </c>
      <c r="K1489" s="3">
        <v>44344</v>
      </c>
      <c r="L1489">
        <v>41682</v>
      </c>
      <c r="M1489" t="s">
        <v>3128</v>
      </c>
    </row>
    <row r="1490" spans="1:13" x14ac:dyDescent="0.3">
      <c r="A1490" t="s">
        <v>3129</v>
      </c>
      <c r="B1490" t="s">
        <v>411</v>
      </c>
      <c r="C1490">
        <v>70</v>
      </c>
      <c r="D1490">
        <v>71.400000000000006</v>
      </c>
      <c r="E1490">
        <v>64.599999999999994</v>
      </c>
      <c r="F1490">
        <v>64.599999999999994</v>
      </c>
      <c r="G1490">
        <v>64.599999999999994</v>
      </c>
      <c r="H1490">
        <v>68</v>
      </c>
      <c r="I1490">
        <v>28237172</v>
      </c>
      <c r="J1490">
        <v>1883783744.4000001</v>
      </c>
      <c r="K1490" s="3">
        <v>44344</v>
      </c>
      <c r="L1490">
        <v>65570</v>
      </c>
      <c r="M1490" t="s">
        <v>3130</v>
      </c>
    </row>
    <row r="1491" spans="1:13" x14ac:dyDescent="0.3">
      <c r="A1491" t="s">
        <v>3131</v>
      </c>
      <c r="B1491" t="s">
        <v>411</v>
      </c>
      <c r="C1491">
        <v>194.3</v>
      </c>
      <c r="D1491">
        <v>195</v>
      </c>
      <c r="E1491">
        <v>180</v>
      </c>
      <c r="F1491">
        <v>182</v>
      </c>
      <c r="G1491">
        <v>181</v>
      </c>
      <c r="H1491">
        <v>188.25</v>
      </c>
      <c r="I1491">
        <v>9269</v>
      </c>
      <c r="J1491">
        <v>1710295.1</v>
      </c>
      <c r="K1491" s="3">
        <v>44344</v>
      </c>
      <c r="L1491">
        <v>249</v>
      </c>
      <c r="M1491" t="s">
        <v>3132</v>
      </c>
    </row>
    <row r="1492" spans="1:13" x14ac:dyDescent="0.3">
      <c r="A1492" t="s">
        <v>3133</v>
      </c>
      <c r="B1492" t="s">
        <v>411</v>
      </c>
      <c r="C1492">
        <v>16.8</v>
      </c>
      <c r="D1492">
        <v>17.100000000000001</v>
      </c>
      <c r="E1492">
        <v>15.7</v>
      </c>
      <c r="F1492">
        <v>15.85</v>
      </c>
      <c r="G1492">
        <v>15.8</v>
      </c>
      <c r="H1492">
        <v>16.5</v>
      </c>
      <c r="I1492">
        <v>14766617</v>
      </c>
      <c r="J1492">
        <v>236849929.90000001</v>
      </c>
      <c r="K1492" s="3">
        <v>44344</v>
      </c>
      <c r="L1492">
        <v>9967</v>
      </c>
      <c r="M1492" t="s">
        <v>3134</v>
      </c>
    </row>
    <row r="1493" spans="1:13" x14ac:dyDescent="0.3">
      <c r="A1493" t="s">
        <v>3135</v>
      </c>
      <c r="B1493" t="s">
        <v>411</v>
      </c>
      <c r="C1493">
        <v>334.25</v>
      </c>
      <c r="D1493">
        <v>341</v>
      </c>
      <c r="E1493">
        <v>332.25</v>
      </c>
      <c r="F1493">
        <v>336.4</v>
      </c>
      <c r="G1493">
        <v>335.05</v>
      </c>
      <c r="H1493">
        <v>334.25</v>
      </c>
      <c r="I1493">
        <v>54713</v>
      </c>
      <c r="J1493">
        <v>18450395.699999999</v>
      </c>
      <c r="K1493" s="3">
        <v>44344</v>
      </c>
      <c r="L1493">
        <v>2626</v>
      </c>
      <c r="M1493" t="s">
        <v>3136</v>
      </c>
    </row>
    <row r="1494" spans="1:13" x14ac:dyDescent="0.3">
      <c r="A1494" t="s">
        <v>3137</v>
      </c>
      <c r="B1494" t="s">
        <v>411</v>
      </c>
      <c r="C1494">
        <v>239</v>
      </c>
      <c r="D1494">
        <v>248.9</v>
      </c>
      <c r="E1494">
        <v>235</v>
      </c>
      <c r="F1494">
        <v>235.55</v>
      </c>
      <c r="G1494">
        <v>235</v>
      </c>
      <c r="H1494">
        <v>241.4</v>
      </c>
      <c r="I1494">
        <v>41995</v>
      </c>
      <c r="J1494">
        <v>9979026.5</v>
      </c>
      <c r="K1494" s="3">
        <v>44344</v>
      </c>
      <c r="L1494">
        <v>964</v>
      </c>
      <c r="M1494" t="s">
        <v>3138</v>
      </c>
    </row>
    <row r="1495" spans="1:13" x14ac:dyDescent="0.3">
      <c r="A1495" t="s">
        <v>3139</v>
      </c>
      <c r="B1495" t="s">
        <v>411</v>
      </c>
      <c r="C1495">
        <v>358.05</v>
      </c>
      <c r="D1495">
        <v>367</v>
      </c>
      <c r="E1495">
        <v>352.55</v>
      </c>
      <c r="F1495">
        <v>359.6</v>
      </c>
      <c r="G1495">
        <v>361.35</v>
      </c>
      <c r="H1495">
        <v>352.3</v>
      </c>
      <c r="I1495">
        <v>4497</v>
      </c>
      <c r="J1495">
        <v>1607795</v>
      </c>
      <c r="K1495" s="3">
        <v>44344</v>
      </c>
      <c r="L1495">
        <v>254</v>
      </c>
      <c r="M1495" t="s">
        <v>3140</v>
      </c>
    </row>
    <row r="1496" spans="1:13" x14ac:dyDescent="0.3">
      <c r="A1496" t="s">
        <v>3141</v>
      </c>
      <c r="B1496" t="s">
        <v>411</v>
      </c>
      <c r="C1496">
        <v>156.94999999999999</v>
      </c>
      <c r="D1496">
        <v>157.30000000000001</v>
      </c>
      <c r="E1496">
        <v>153</v>
      </c>
      <c r="F1496">
        <v>153.65</v>
      </c>
      <c r="G1496">
        <v>154.1</v>
      </c>
      <c r="H1496">
        <v>156.65</v>
      </c>
      <c r="I1496">
        <v>31232</v>
      </c>
      <c r="J1496">
        <v>4845788.1500000004</v>
      </c>
      <c r="K1496" s="3">
        <v>44344</v>
      </c>
      <c r="L1496">
        <v>899</v>
      </c>
      <c r="M1496" t="s">
        <v>3142</v>
      </c>
    </row>
    <row r="1497" spans="1:13" x14ac:dyDescent="0.3">
      <c r="A1497" t="s">
        <v>3143</v>
      </c>
      <c r="B1497" t="s">
        <v>411</v>
      </c>
      <c r="C1497">
        <v>584.6</v>
      </c>
      <c r="D1497">
        <v>584.85</v>
      </c>
      <c r="E1497">
        <v>565</v>
      </c>
      <c r="F1497">
        <v>567.95000000000005</v>
      </c>
      <c r="G1497">
        <v>565</v>
      </c>
      <c r="H1497">
        <v>584</v>
      </c>
      <c r="I1497">
        <v>2782</v>
      </c>
      <c r="J1497">
        <v>1598487.75</v>
      </c>
      <c r="K1497" s="3">
        <v>44344</v>
      </c>
      <c r="L1497">
        <v>223</v>
      </c>
      <c r="M1497" t="s">
        <v>3144</v>
      </c>
    </row>
    <row r="1498" spans="1:13" x14ac:dyDescent="0.3">
      <c r="A1498" t="s">
        <v>3145</v>
      </c>
      <c r="B1498" t="s">
        <v>411</v>
      </c>
      <c r="C1498">
        <v>505.25</v>
      </c>
      <c r="D1498">
        <v>524.9</v>
      </c>
      <c r="E1498">
        <v>502.75</v>
      </c>
      <c r="F1498">
        <v>517.6</v>
      </c>
      <c r="G1498">
        <v>511</v>
      </c>
      <c r="H1498">
        <v>510.4</v>
      </c>
      <c r="I1498">
        <v>61173</v>
      </c>
      <c r="J1498">
        <v>31570352.350000001</v>
      </c>
      <c r="K1498" s="3">
        <v>44344</v>
      </c>
      <c r="L1498">
        <v>3107</v>
      </c>
      <c r="M1498" t="s">
        <v>3146</v>
      </c>
    </row>
    <row r="1499" spans="1:13" x14ac:dyDescent="0.3">
      <c r="A1499" t="s">
        <v>3147</v>
      </c>
      <c r="B1499" t="s">
        <v>411</v>
      </c>
      <c r="C1499">
        <v>2.8</v>
      </c>
      <c r="D1499">
        <v>2.8</v>
      </c>
      <c r="E1499">
        <v>2.65</v>
      </c>
      <c r="F1499">
        <v>2.8</v>
      </c>
      <c r="G1499">
        <v>2.8</v>
      </c>
      <c r="H1499">
        <v>2.7</v>
      </c>
      <c r="I1499">
        <v>11834886</v>
      </c>
      <c r="J1499">
        <v>32894175.050000001</v>
      </c>
      <c r="K1499" s="3">
        <v>44344</v>
      </c>
      <c r="L1499">
        <v>2566</v>
      </c>
      <c r="M1499" t="s">
        <v>3148</v>
      </c>
    </row>
    <row r="1500" spans="1:13" x14ac:dyDescent="0.3">
      <c r="A1500" t="s">
        <v>3147</v>
      </c>
      <c r="B1500" t="s">
        <v>1293</v>
      </c>
      <c r="C1500">
        <v>244.67</v>
      </c>
      <c r="D1500">
        <v>244.67</v>
      </c>
      <c r="E1500">
        <v>185.5</v>
      </c>
      <c r="F1500">
        <v>187.18</v>
      </c>
      <c r="G1500">
        <v>186</v>
      </c>
      <c r="H1500">
        <v>203.9</v>
      </c>
      <c r="I1500">
        <v>614</v>
      </c>
      <c r="J1500">
        <v>115237.91</v>
      </c>
      <c r="K1500" s="3">
        <v>44344</v>
      </c>
      <c r="L1500">
        <v>29</v>
      </c>
      <c r="M1500" t="s">
        <v>3149</v>
      </c>
    </row>
    <row r="1501" spans="1:13" x14ac:dyDescent="0.3">
      <c r="A1501" t="s">
        <v>3147</v>
      </c>
      <c r="B1501" t="s">
        <v>1163</v>
      </c>
      <c r="C1501">
        <v>229</v>
      </c>
      <c r="D1501">
        <v>234</v>
      </c>
      <c r="E1501">
        <v>205</v>
      </c>
      <c r="F1501">
        <v>230</v>
      </c>
      <c r="G1501">
        <v>230</v>
      </c>
      <c r="H1501">
        <v>195</v>
      </c>
      <c r="I1501">
        <v>1055</v>
      </c>
      <c r="J1501">
        <v>240746.79</v>
      </c>
      <c r="K1501" s="3">
        <v>44344</v>
      </c>
      <c r="L1501">
        <v>25</v>
      </c>
      <c r="M1501" t="s">
        <v>3150</v>
      </c>
    </row>
    <row r="1502" spans="1:13" x14ac:dyDescent="0.3">
      <c r="A1502" t="s">
        <v>3151</v>
      </c>
      <c r="B1502" t="s">
        <v>411</v>
      </c>
      <c r="C1502">
        <v>46.95</v>
      </c>
      <c r="D1502">
        <v>47.15</v>
      </c>
      <c r="E1502">
        <v>44.5</v>
      </c>
      <c r="F1502">
        <v>44.75</v>
      </c>
      <c r="G1502">
        <v>45</v>
      </c>
      <c r="H1502">
        <v>46.4</v>
      </c>
      <c r="I1502">
        <v>732982</v>
      </c>
      <c r="J1502">
        <v>33418691.949999999</v>
      </c>
      <c r="K1502" s="3">
        <v>44344</v>
      </c>
      <c r="L1502">
        <v>4241</v>
      </c>
      <c r="M1502" t="s">
        <v>3152</v>
      </c>
    </row>
    <row r="1503" spans="1:13" x14ac:dyDescent="0.3">
      <c r="A1503" t="s">
        <v>3153</v>
      </c>
      <c r="B1503" t="s">
        <v>411</v>
      </c>
      <c r="C1503">
        <v>430.8</v>
      </c>
      <c r="D1503">
        <v>438.7</v>
      </c>
      <c r="E1503">
        <v>422.15</v>
      </c>
      <c r="F1503">
        <v>425.7</v>
      </c>
      <c r="G1503">
        <v>425</v>
      </c>
      <c r="H1503">
        <v>427.65</v>
      </c>
      <c r="I1503">
        <v>897392</v>
      </c>
      <c r="J1503">
        <v>386272598</v>
      </c>
      <c r="K1503" s="3">
        <v>44344</v>
      </c>
      <c r="L1503">
        <v>21107</v>
      </c>
      <c r="M1503" t="s">
        <v>3154</v>
      </c>
    </row>
    <row r="1504" spans="1:13" x14ac:dyDescent="0.3">
      <c r="A1504" t="s">
        <v>3155</v>
      </c>
      <c r="B1504" t="s">
        <v>411</v>
      </c>
      <c r="C1504">
        <v>252.05</v>
      </c>
      <c r="D1504">
        <v>252.6</v>
      </c>
      <c r="E1504">
        <v>245.3</v>
      </c>
      <c r="F1504">
        <v>247.5</v>
      </c>
      <c r="G1504">
        <v>247.45</v>
      </c>
      <c r="H1504">
        <v>251.05</v>
      </c>
      <c r="I1504">
        <v>387981</v>
      </c>
      <c r="J1504">
        <v>97000669.400000006</v>
      </c>
      <c r="K1504" s="3">
        <v>44344</v>
      </c>
      <c r="L1504">
        <v>6892</v>
      </c>
      <c r="M1504" t="s">
        <v>3156</v>
      </c>
    </row>
    <row r="1505" spans="1:13" x14ac:dyDescent="0.3">
      <c r="A1505" t="s">
        <v>3157</v>
      </c>
      <c r="B1505" t="s">
        <v>411</v>
      </c>
      <c r="C1505">
        <v>9.75</v>
      </c>
      <c r="D1505">
        <v>9.9499999999999993</v>
      </c>
      <c r="E1505">
        <v>9.6</v>
      </c>
      <c r="F1505">
        <v>9.6999999999999993</v>
      </c>
      <c r="G1505">
        <v>9.65</v>
      </c>
      <c r="H1505">
        <v>9.6999999999999993</v>
      </c>
      <c r="I1505">
        <v>29355</v>
      </c>
      <c r="J1505">
        <v>286559.59999999998</v>
      </c>
      <c r="K1505" s="3">
        <v>44344</v>
      </c>
      <c r="L1505">
        <v>117</v>
      </c>
      <c r="M1505" t="s">
        <v>3158</v>
      </c>
    </row>
    <row r="1506" spans="1:13" x14ac:dyDescent="0.3">
      <c r="A1506" t="s">
        <v>3159</v>
      </c>
      <c r="B1506" t="s">
        <v>411</v>
      </c>
      <c r="C1506">
        <v>82</v>
      </c>
      <c r="D1506">
        <v>82.95</v>
      </c>
      <c r="E1506">
        <v>74.55</v>
      </c>
      <c r="F1506">
        <v>78.150000000000006</v>
      </c>
      <c r="G1506">
        <v>75.5</v>
      </c>
      <c r="H1506">
        <v>80.2</v>
      </c>
      <c r="I1506">
        <v>79016</v>
      </c>
      <c r="J1506">
        <v>6177978.9000000004</v>
      </c>
      <c r="K1506" s="3">
        <v>44344</v>
      </c>
      <c r="L1506">
        <v>1029</v>
      </c>
      <c r="M1506" t="s">
        <v>3160</v>
      </c>
    </row>
    <row r="1507" spans="1:13" x14ac:dyDescent="0.3">
      <c r="A1507" t="s">
        <v>3161</v>
      </c>
      <c r="B1507" t="s">
        <v>411</v>
      </c>
      <c r="C1507">
        <v>670</v>
      </c>
      <c r="D1507">
        <v>670</v>
      </c>
      <c r="E1507">
        <v>653</v>
      </c>
      <c r="F1507">
        <v>662.35</v>
      </c>
      <c r="G1507">
        <v>657</v>
      </c>
      <c r="H1507">
        <v>667.65</v>
      </c>
      <c r="I1507">
        <v>139699</v>
      </c>
      <c r="J1507">
        <v>92533000.75</v>
      </c>
      <c r="K1507" s="3">
        <v>44344</v>
      </c>
      <c r="L1507">
        <v>10887</v>
      </c>
      <c r="M1507" t="s">
        <v>3162</v>
      </c>
    </row>
    <row r="1508" spans="1:13" x14ac:dyDescent="0.3">
      <c r="A1508" t="s">
        <v>3163</v>
      </c>
      <c r="B1508" t="s">
        <v>423</v>
      </c>
      <c r="C1508">
        <v>2.5499999999999998</v>
      </c>
      <c r="D1508">
        <v>2.5499999999999998</v>
      </c>
      <c r="E1508">
        <v>2.4</v>
      </c>
      <c r="F1508">
        <v>2.5499999999999998</v>
      </c>
      <c r="G1508">
        <v>2.5499999999999998</v>
      </c>
      <c r="H1508">
        <v>2.4500000000000002</v>
      </c>
      <c r="I1508">
        <v>69952</v>
      </c>
      <c r="J1508">
        <v>176955.15</v>
      </c>
      <c r="K1508" s="3">
        <v>44344</v>
      </c>
      <c r="L1508">
        <v>99</v>
      </c>
      <c r="M1508" t="s">
        <v>3164</v>
      </c>
    </row>
    <row r="1509" spans="1:13" x14ac:dyDescent="0.3">
      <c r="A1509" t="s">
        <v>3165</v>
      </c>
      <c r="B1509" t="s">
        <v>457</v>
      </c>
      <c r="C1509">
        <v>17.899999999999999</v>
      </c>
      <c r="D1509">
        <v>17.899999999999999</v>
      </c>
      <c r="E1509">
        <v>17.7</v>
      </c>
      <c r="F1509">
        <v>17.75</v>
      </c>
      <c r="G1509">
        <v>17.850000000000001</v>
      </c>
      <c r="H1509">
        <v>17.45</v>
      </c>
      <c r="I1509">
        <v>14000</v>
      </c>
      <c r="J1509">
        <v>248700</v>
      </c>
      <c r="K1509" s="3">
        <v>44344</v>
      </c>
      <c r="L1509">
        <v>7</v>
      </c>
      <c r="M1509" t="s">
        <v>3166</v>
      </c>
    </row>
    <row r="1510" spans="1:13" x14ac:dyDescent="0.3">
      <c r="A1510" t="s">
        <v>3167</v>
      </c>
      <c r="B1510" t="s">
        <v>411</v>
      </c>
      <c r="C1510">
        <v>352.15</v>
      </c>
      <c r="D1510">
        <v>354.5</v>
      </c>
      <c r="E1510">
        <v>344.9</v>
      </c>
      <c r="F1510">
        <v>345.6</v>
      </c>
      <c r="G1510">
        <v>346</v>
      </c>
      <c r="H1510">
        <v>351.6</v>
      </c>
      <c r="I1510">
        <v>16640</v>
      </c>
      <c r="J1510">
        <v>5801034.9500000002</v>
      </c>
      <c r="K1510" s="3">
        <v>44344</v>
      </c>
      <c r="L1510">
        <v>1118</v>
      </c>
      <c r="M1510" t="s">
        <v>3168</v>
      </c>
    </row>
    <row r="1511" spans="1:13" x14ac:dyDescent="0.3">
      <c r="A1511" t="s">
        <v>3169</v>
      </c>
      <c r="B1511" t="s">
        <v>756</v>
      </c>
      <c r="C1511">
        <v>3.35</v>
      </c>
      <c r="D1511">
        <v>3.35</v>
      </c>
      <c r="E1511">
        <v>3.1</v>
      </c>
      <c r="F1511">
        <v>3.3</v>
      </c>
      <c r="G1511">
        <v>3.35</v>
      </c>
      <c r="H1511">
        <v>3.2</v>
      </c>
      <c r="I1511">
        <v>3251785</v>
      </c>
      <c r="J1511">
        <v>10706956.949999999</v>
      </c>
      <c r="K1511" s="3">
        <v>44344</v>
      </c>
      <c r="L1511">
        <v>1714</v>
      </c>
      <c r="M1511" t="s">
        <v>3170</v>
      </c>
    </row>
    <row r="1512" spans="1:13" x14ac:dyDescent="0.3">
      <c r="A1512" t="s">
        <v>3171</v>
      </c>
      <c r="B1512" t="s">
        <v>411</v>
      </c>
      <c r="C1512">
        <v>81.2</v>
      </c>
      <c r="D1512">
        <v>82.3</v>
      </c>
      <c r="E1512">
        <v>79.05</v>
      </c>
      <c r="F1512">
        <v>79.849999999999994</v>
      </c>
      <c r="G1512">
        <v>80.05</v>
      </c>
      <c r="H1512">
        <v>80.849999999999994</v>
      </c>
      <c r="I1512">
        <v>126270</v>
      </c>
      <c r="J1512">
        <v>10248057.199999999</v>
      </c>
      <c r="K1512" s="3">
        <v>44344</v>
      </c>
      <c r="L1512">
        <v>2157</v>
      </c>
      <c r="M1512" t="s">
        <v>3172</v>
      </c>
    </row>
    <row r="1513" spans="1:13" x14ac:dyDescent="0.3">
      <c r="A1513" t="s">
        <v>3173</v>
      </c>
      <c r="B1513" t="s">
        <v>411</v>
      </c>
      <c r="C1513">
        <v>2.8</v>
      </c>
      <c r="D1513">
        <v>2.8</v>
      </c>
      <c r="E1513">
        <v>2.6</v>
      </c>
      <c r="F1513">
        <v>2.8</v>
      </c>
      <c r="G1513">
        <v>2.8</v>
      </c>
      <c r="H1513">
        <v>2.7</v>
      </c>
      <c r="I1513">
        <v>123174</v>
      </c>
      <c r="J1513">
        <v>339758.4</v>
      </c>
      <c r="K1513" s="3">
        <v>44344</v>
      </c>
      <c r="L1513">
        <v>170</v>
      </c>
      <c r="M1513" t="s">
        <v>3174</v>
      </c>
    </row>
    <row r="1514" spans="1:13" x14ac:dyDescent="0.3">
      <c r="A1514" t="s">
        <v>3175</v>
      </c>
      <c r="B1514" t="s">
        <v>411</v>
      </c>
      <c r="C1514">
        <v>6.4</v>
      </c>
      <c r="D1514">
        <v>6.4</v>
      </c>
      <c r="E1514">
        <v>5.6</v>
      </c>
      <c r="F1514">
        <v>5.9</v>
      </c>
      <c r="G1514">
        <v>6.05</v>
      </c>
      <c r="H1514">
        <v>5.85</v>
      </c>
      <c r="I1514">
        <v>6312858</v>
      </c>
      <c r="J1514">
        <v>38570387.700000003</v>
      </c>
      <c r="K1514" s="3">
        <v>44344</v>
      </c>
      <c r="L1514">
        <v>10466</v>
      </c>
      <c r="M1514" t="s">
        <v>3176</v>
      </c>
    </row>
    <row r="1515" spans="1:13" x14ac:dyDescent="0.3">
      <c r="A1515" t="s">
        <v>3177</v>
      </c>
      <c r="B1515" t="s">
        <v>411</v>
      </c>
      <c r="C1515">
        <v>114.95</v>
      </c>
      <c r="D1515">
        <v>116</v>
      </c>
      <c r="E1515">
        <v>108</v>
      </c>
      <c r="F1515">
        <v>108.9</v>
      </c>
      <c r="G1515">
        <v>110.25</v>
      </c>
      <c r="H1515">
        <v>113.05</v>
      </c>
      <c r="I1515">
        <v>7959</v>
      </c>
      <c r="J1515">
        <v>873081.3</v>
      </c>
      <c r="K1515" s="3">
        <v>44344</v>
      </c>
      <c r="L1515">
        <v>188</v>
      </c>
      <c r="M1515" t="s">
        <v>3178</v>
      </c>
    </row>
    <row r="1516" spans="1:13" x14ac:dyDescent="0.3">
      <c r="A1516" t="s">
        <v>3179</v>
      </c>
      <c r="B1516" t="s">
        <v>411</v>
      </c>
      <c r="C1516">
        <v>1280</v>
      </c>
      <c r="D1516">
        <v>1280</v>
      </c>
      <c r="E1516">
        <v>1222.3499999999999</v>
      </c>
      <c r="F1516">
        <v>1236.0999999999999</v>
      </c>
      <c r="G1516">
        <v>1245</v>
      </c>
      <c r="H1516">
        <v>1275.6500000000001</v>
      </c>
      <c r="I1516">
        <v>102625</v>
      </c>
      <c r="J1516">
        <v>128306517.75</v>
      </c>
      <c r="K1516" s="3">
        <v>44344</v>
      </c>
      <c r="L1516">
        <v>6978</v>
      </c>
      <c r="M1516" t="s">
        <v>3180</v>
      </c>
    </row>
    <row r="1517" spans="1:13" x14ac:dyDescent="0.3">
      <c r="A1517" t="s">
        <v>3181</v>
      </c>
      <c r="B1517" t="s">
        <v>411</v>
      </c>
      <c r="C1517">
        <v>120.9</v>
      </c>
      <c r="D1517">
        <v>123.25</v>
      </c>
      <c r="E1517">
        <v>118.5</v>
      </c>
      <c r="F1517">
        <v>119.15</v>
      </c>
      <c r="G1517">
        <v>119.5</v>
      </c>
      <c r="H1517">
        <v>119.95</v>
      </c>
      <c r="I1517">
        <v>161398</v>
      </c>
      <c r="J1517">
        <v>19634155.649999999</v>
      </c>
      <c r="K1517" s="3">
        <v>44344</v>
      </c>
      <c r="L1517">
        <v>2783</v>
      </c>
      <c r="M1517" t="s">
        <v>3182</v>
      </c>
    </row>
    <row r="1518" spans="1:13" x14ac:dyDescent="0.3">
      <c r="A1518" t="s">
        <v>88</v>
      </c>
      <c r="B1518" t="s">
        <v>411</v>
      </c>
      <c r="C1518">
        <v>1780</v>
      </c>
      <c r="D1518">
        <v>1794.7</v>
      </c>
      <c r="E1518">
        <v>1705</v>
      </c>
      <c r="F1518">
        <v>1714.85</v>
      </c>
      <c r="G1518">
        <v>1713.8</v>
      </c>
      <c r="H1518">
        <v>1765.9</v>
      </c>
      <c r="I1518">
        <v>670413</v>
      </c>
      <c r="J1518">
        <v>1167322119.25</v>
      </c>
      <c r="K1518" s="3">
        <v>44344</v>
      </c>
      <c r="L1518">
        <v>32032</v>
      </c>
      <c r="M1518" t="s">
        <v>3183</v>
      </c>
    </row>
    <row r="1519" spans="1:13" x14ac:dyDescent="0.3">
      <c r="A1519" t="s">
        <v>3184</v>
      </c>
      <c r="B1519" t="s">
        <v>411</v>
      </c>
      <c r="C1519">
        <v>451.5</v>
      </c>
      <c r="D1519">
        <v>455.8</v>
      </c>
      <c r="E1519">
        <v>447</v>
      </c>
      <c r="F1519">
        <v>448</v>
      </c>
      <c r="G1519">
        <v>449</v>
      </c>
      <c r="H1519">
        <v>448.25</v>
      </c>
      <c r="I1519">
        <v>23661</v>
      </c>
      <c r="J1519">
        <v>10653798.9</v>
      </c>
      <c r="K1519" s="3">
        <v>44344</v>
      </c>
      <c r="L1519">
        <v>1382</v>
      </c>
      <c r="M1519" t="s">
        <v>3185</v>
      </c>
    </row>
    <row r="1520" spans="1:13" x14ac:dyDescent="0.3">
      <c r="A1520" t="s">
        <v>3186</v>
      </c>
      <c r="B1520" t="s">
        <v>411</v>
      </c>
      <c r="C1520">
        <v>9</v>
      </c>
      <c r="D1520">
        <v>9</v>
      </c>
      <c r="E1520">
        <v>8.1999999999999993</v>
      </c>
      <c r="F1520">
        <v>8.25</v>
      </c>
      <c r="G1520">
        <v>8.3000000000000007</v>
      </c>
      <c r="H1520">
        <v>8.6</v>
      </c>
      <c r="I1520">
        <v>181511695</v>
      </c>
      <c r="J1520">
        <v>1538083751.3499999</v>
      </c>
      <c r="K1520" s="3">
        <v>44344</v>
      </c>
      <c r="L1520">
        <v>85024</v>
      </c>
      <c r="M1520" t="s">
        <v>3187</v>
      </c>
    </row>
    <row r="1521" spans="1:13" x14ac:dyDescent="0.3">
      <c r="A1521" t="s">
        <v>3188</v>
      </c>
      <c r="B1521" t="s">
        <v>411</v>
      </c>
      <c r="C1521">
        <v>68.2</v>
      </c>
      <c r="D1521">
        <v>68.95</v>
      </c>
      <c r="E1521">
        <v>65.599999999999994</v>
      </c>
      <c r="F1521">
        <v>66.099999999999994</v>
      </c>
      <c r="G1521">
        <v>66.05</v>
      </c>
      <c r="H1521">
        <v>67.55</v>
      </c>
      <c r="I1521">
        <v>68358</v>
      </c>
      <c r="J1521">
        <v>4563546.9000000004</v>
      </c>
      <c r="K1521" s="3">
        <v>44344</v>
      </c>
      <c r="L1521">
        <v>1956</v>
      </c>
      <c r="M1521" t="s">
        <v>3189</v>
      </c>
    </row>
    <row r="1522" spans="1:13" x14ac:dyDescent="0.3">
      <c r="A1522" t="s">
        <v>3190</v>
      </c>
      <c r="B1522" t="s">
        <v>457</v>
      </c>
      <c r="C1522">
        <v>117.95</v>
      </c>
      <c r="D1522">
        <v>118.5</v>
      </c>
      <c r="E1522">
        <v>111.95</v>
      </c>
      <c r="F1522">
        <v>113</v>
      </c>
      <c r="G1522">
        <v>113</v>
      </c>
      <c r="H1522">
        <v>112.9</v>
      </c>
      <c r="I1522">
        <v>73000</v>
      </c>
      <c r="J1522">
        <v>8399350</v>
      </c>
      <c r="K1522" s="3">
        <v>44344</v>
      </c>
      <c r="L1522">
        <v>61</v>
      </c>
      <c r="M1522" t="s">
        <v>3191</v>
      </c>
    </row>
    <row r="1523" spans="1:13" x14ac:dyDescent="0.3">
      <c r="A1523" t="s">
        <v>3192</v>
      </c>
      <c r="B1523" t="s">
        <v>411</v>
      </c>
      <c r="C1523">
        <v>438.3</v>
      </c>
      <c r="D1523">
        <v>449.9</v>
      </c>
      <c r="E1523">
        <v>430</v>
      </c>
      <c r="F1523">
        <v>432.5</v>
      </c>
      <c r="G1523">
        <v>432.2</v>
      </c>
      <c r="H1523">
        <v>442.3</v>
      </c>
      <c r="I1523">
        <v>54152</v>
      </c>
      <c r="J1523">
        <v>23825431.199999999</v>
      </c>
      <c r="K1523" s="3">
        <v>44344</v>
      </c>
      <c r="L1523">
        <v>2823</v>
      </c>
      <c r="M1523" t="s">
        <v>3193</v>
      </c>
    </row>
    <row r="1524" spans="1:13" x14ac:dyDescent="0.3">
      <c r="A1524" t="s">
        <v>3194</v>
      </c>
      <c r="B1524" t="s">
        <v>411</v>
      </c>
      <c r="C1524">
        <v>32.15</v>
      </c>
      <c r="D1524">
        <v>32.200000000000003</v>
      </c>
      <c r="E1524">
        <v>27.8</v>
      </c>
      <c r="F1524">
        <v>28.25</v>
      </c>
      <c r="G1524">
        <v>28.25</v>
      </c>
      <c r="H1524">
        <v>30.4</v>
      </c>
      <c r="I1524">
        <v>388098</v>
      </c>
      <c r="J1524">
        <v>11559707.4</v>
      </c>
      <c r="K1524" s="3">
        <v>44344</v>
      </c>
      <c r="L1524">
        <v>2201</v>
      </c>
      <c r="M1524" t="s">
        <v>3195</v>
      </c>
    </row>
    <row r="1525" spans="1:13" x14ac:dyDescent="0.3">
      <c r="A1525" t="s">
        <v>3196</v>
      </c>
      <c r="B1525" t="s">
        <v>411</v>
      </c>
      <c r="C1525">
        <v>237.05</v>
      </c>
      <c r="D1525">
        <v>246.9</v>
      </c>
      <c r="E1525">
        <v>230.2</v>
      </c>
      <c r="F1525">
        <v>237.65</v>
      </c>
      <c r="G1525">
        <v>239.75</v>
      </c>
      <c r="H1525">
        <v>239.7</v>
      </c>
      <c r="I1525">
        <v>71793</v>
      </c>
      <c r="J1525">
        <v>17323474.050000001</v>
      </c>
      <c r="K1525" s="3">
        <v>44344</v>
      </c>
      <c r="L1525">
        <v>855</v>
      </c>
      <c r="M1525" t="s">
        <v>3197</v>
      </c>
    </row>
    <row r="1526" spans="1:13" x14ac:dyDescent="0.3">
      <c r="A1526" t="s">
        <v>3198</v>
      </c>
      <c r="B1526" t="s">
        <v>411</v>
      </c>
      <c r="C1526">
        <v>134.69999999999999</v>
      </c>
      <c r="D1526">
        <v>143.5</v>
      </c>
      <c r="E1526">
        <v>134.69999999999999</v>
      </c>
      <c r="F1526">
        <v>137.19999999999999</v>
      </c>
      <c r="G1526">
        <v>137</v>
      </c>
      <c r="H1526">
        <v>135.1</v>
      </c>
      <c r="I1526">
        <v>139021</v>
      </c>
      <c r="J1526">
        <v>19332057.149999999</v>
      </c>
      <c r="K1526" s="3">
        <v>44344</v>
      </c>
      <c r="L1526">
        <v>3763</v>
      </c>
      <c r="M1526" t="s">
        <v>3199</v>
      </c>
    </row>
    <row r="1527" spans="1:13" x14ac:dyDescent="0.3">
      <c r="A1527" t="s">
        <v>3200</v>
      </c>
      <c r="B1527" t="s">
        <v>411</v>
      </c>
      <c r="C1527">
        <v>15.8</v>
      </c>
      <c r="D1527">
        <v>17</v>
      </c>
      <c r="E1527">
        <v>15.5</v>
      </c>
      <c r="F1527">
        <v>16.25</v>
      </c>
      <c r="G1527">
        <v>17</v>
      </c>
      <c r="H1527">
        <v>16.3</v>
      </c>
      <c r="I1527">
        <v>7440203</v>
      </c>
      <c r="J1527">
        <v>119021533.45</v>
      </c>
      <c r="K1527" s="3">
        <v>44344</v>
      </c>
      <c r="L1527">
        <v>7073</v>
      </c>
      <c r="M1527" t="s">
        <v>3201</v>
      </c>
    </row>
    <row r="1528" spans="1:13" x14ac:dyDescent="0.3">
      <c r="A1528" t="s">
        <v>3202</v>
      </c>
      <c r="B1528" t="s">
        <v>411</v>
      </c>
      <c r="C1528">
        <v>3.7</v>
      </c>
      <c r="D1528">
        <v>3.7</v>
      </c>
      <c r="E1528">
        <v>3.4</v>
      </c>
      <c r="F1528">
        <v>3.4</v>
      </c>
      <c r="G1528">
        <v>3.4</v>
      </c>
      <c r="H1528">
        <v>3.55</v>
      </c>
      <c r="I1528">
        <v>24618268</v>
      </c>
      <c r="J1528">
        <v>87104621.450000003</v>
      </c>
      <c r="K1528" s="3">
        <v>44344</v>
      </c>
      <c r="L1528">
        <v>9631</v>
      </c>
      <c r="M1528" t="s">
        <v>3203</v>
      </c>
    </row>
    <row r="1529" spans="1:13" x14ac:dyDescent="0.3">
      <c r="A1529" t="s">
        <v>3204</v>
      </c>
      <c r="B1529" t="s">
        <v>411</v>
      </c>
      <c r="C1529">
        <v>202.1</v>
      </c>
      <c r="D1529">
        <v>245.25</v>
      </c>
      <c r="E1529">
        <v>202.1</v>
      </c>
      <c r="F1529">
        <v>243.8</v>
      </c>
      <c r="G1529">
        <v>245.25</v>
      </c>
      <c r="H1529">
        <v>204.4</v>
      </c>
      <c r="I1529">
        <v>785041</v>
      </c>
      <c r="J1529">
        <v>183885775.90000001</v>
      </c>
      <c r="K1529" s="3">
        <v>44344</v>
      </c>
      <c r="L1529">
        <v>17246</v>
      </c>
      <c r="M1529" t="s">
        <v>3205</v>
      </c>
    </row>
    <row r="1530" spans="1:13" x14ac:dyDescent="0.3">
      <c r="A1530" t="s">
        <v>3206</v>
      </c>
      <c r="B1530" t="s">
        <v>411</v>
      </c>
      <c r="C1530">
        <v>980</v>
      </c>
      <c r="D1530">
        <v>1071.3</v>
      </c>
      <c r="E1530">
        <v>975</v>
      </c>
      <c r="F1530">
        <v>1071.3</v>
      </c>
      <c r="G1530">
        <v>1071.3</v>
      </c>
      <c r="H1530">
        <v>1020.3</v>
      </c>
      <c r="I1530">
        <v>143399</v>
      </c>
      <c r="J1530">
        <v>148433721.69999999</v>
      </c>
      <c r="K1530" s="3">
        <v>44344</v>
      </c>
      <c r="L1530">
        <v>7245</v>
      </c>
      <c r="M1530" t="s">
        <v>3207</v>
      </c>
    </row>
    <row r="1531" spans="1:13" x14ac:dyDescent="0.3">
      <c r="A1531" t="s">
        <v>3208</v>
      </c>
      <c r="B1531" t="s">
        <v>423</v>
      </c>
      <c r="C1531">
        <v>7.2</v>
      </c>
      <c r="D1531">
        <v>7.9</v>
      </c>
      <c r="E1531">
        <v>7.2</v>
      </c>
      <c r="F1531">
        <v>7.9</v>
      </c>
      <c r="G1531">
        <v>7.9</v>
      </c>
      <c r="H1531">
        <v>7.55</v>
      </c>
      <c r="I1531">
        <v>194460</v>
      </c>
      <c r="J1531">
        <v>1460776.4</v>
      </c>
      <c r="K1531" s="3">
        <v>44344</v>
      </c>
      <c r="L1531">
        <v>331</v>
      </c>
      <c r="M1531" t="s">
        <v>3209</v>
      </c>
    </row>
    <row r="1532" spans="1:13" x14ac:dyDescent="0.3">
      <c r="A1532" t="s">
        <v>3210</v>
      </c>
      <c r="B1532" t="s">
        <v>411</v>
      </c>
      <c r="C1532">
        <v>68.45</v>
      </c>
      <c r="D1532">
        <v>68.7</v>
      </c>
      <c r="E1532">
        <v>67.05</v>
      </c>
      <c r="F1532">
        <v>67.45</v>
      </c>
      <c r="G1532">
        <v>67.3</v>
      </c>
      <c r="H1532">
        <v>68.150000000000006</v>
      </c>
      <c r="I1532">
        <v>24673</v>
      </c>
      <c r="J1532">
        <v>1672213.45</v>
      </c>
      <c r="K1532" s="3">
        <v>44344</v>
      </c>
      <c r="L1532">
        <v>728</v>
      </c>
      <c r="M1532" t="s">
        <v>3211</v>
      </c>
    </row>
    <row r="1533" spans="1:13" x14ac:dyDescent="0.3">
      <c r="A1533" t="s">
        <v>3212</v>
      </c>
      <c r="B1533" t="s">
        <v>411</v>
      </c>
      <c r="C1533">
        <v>384.95</v>
      </c>
      <c r="D1533">
        <v>418.9</v>
      </c>
      <c r="E1533">
        <v>368</v>
      </c>
      <c r="F1533">
        <v>411.95</v>
      </c>
      <c r="G1533">
        <v>409.8</v>
      </c>
      <c r="H1533">
        <v>374.95</v>
      </c>
      <c r="I1533">
        <v>7109762</v>
      </c>
      <c r="J1533">
        <v>2852093921.1999998</v>
      </c>
      <c r="K1533" s="3">
        <v>44344</v>
      </c>
      <c r="L1533">
        <v>134662</v>
      </c>
      <c r="M1533" t="s">
        <v>3213</v>
      </c>
    </row>
    <row r="1534" spans="1:13" x14ac:dyDescent="0.3">
      <c r="A1534" t="s">
        <v>3214</v>
      </c>
      <c r="B1534" t="s">
        <v>423</v>
      </c>
      <c r="C1534">
        <v>273</v>
      </c>
      <c r="D1534">
        <v>273</v>
      </c>
      <c r="E1534">
        <v>253</v>
      </c>
      <c r="F1534">
        <v>259.45</v>
      </c>
      <c r="G1534">
        <v>254.5</v>
      </c>
      <c r="H1534">
        <v>264.8</v>
      </c>
      <c r="I1534">
        <v>33584</v>
      </c>
      <c r="J1534">
        <v>8634162.75</v>
      </c>
      <c r="K1534" s="3">
        <v>44344</v>
      </c>
      <c r="L1534">
        <v>327</v>
      </c>
      <c r="M1534" t="s">
        <v>3215</v>
      </c>
    </row>
    <row r="1535" spans="1:13" x14ac:dyDescent="0.3">
      <c r="A1535" t="s">
        <v>3216</v>
      </c>
      <c r="B1535" t="s">
        <v>411</v>
      </c>
      <c r="C1535">
        <v>23.7</v>
      </c>
      <c r="D1535">
        <v>23.7</v>
      </c>
      <c r="E1535">
        <v>21.5</v>
      </c>
      <c r="F1535">
        <v>21.65</v>
      </c>
      <c r="G1535">
        <v>21.6</v>
      </c>
      <c r="H1535">
        <v>22.6</v>
      </c>
      <c r="I1535">
        <v>227246</v>
      </c>
      <c r="J1535">
        <v>5071415.4000000004</v>
      </c>
      <c r="K1535" s="3">
        <v>44344</v>
      </c>
      <c r="L1535">
        <v>1007</v>
      </c>
      <c r="M1535" t="s">
        <v>3217</v>
      </c>
    </row>
    <row r="1536" spans="1:13" x14ac:dyDescent="0.3">
      <c r="A1536" t="s">
        <v>3218</v>
      </c>
      <c r="B1536" t="s">
        <v>411</v>
      </c>
      <c r="C1536">
        <v>29.65</v>
      </c>
      <c r="D1536">
        <v>29.8</v>
      </c>
      <c r="E1536">
        <v>28.65</v>
      </c>
      <c r="F1536">
        <v>28.9</v>
      </c>
      <c r="G1536">
        <v>29</v>
      </c>
      <c r="H1536">
        <v>29.6</v>
      </c>
      <c r="I1536">
        <v>4319903</v>
      </c>
      <c r="J1536">
        <v>125898034.90000001</v>
      </c>
      <c r="K1536" s="3">
        <v>44344</v>
      </c>
      <c r="L1536">
        <v>14782</v>
      </c>
      <c r="M1536" t="s">
        <v>3219</v>
      </c>
    </row>
    <row r="1537" spans="1:13" x14ac:dyDescent="0.3">
      <c r="A1537" t="s">
        <v>3220</v>
      </c>
      <c r="B1537" t="s">
        <v>411</v>
      </c>
      <c r="C1537">
        <v>20.75</v>
      </c>
      <c r="D1537">
        <v>20.8</v>
      </c>
      <c r="E1537">
        <v>19.75</v>
      </c>
      <c r="F1537">
        <v>19.850000000000001</v>
      </c>
      <c r="G1537">
        <v>20.399999999999999</v>
      </c>
      <c r="H1537">
        <v>19.850000000000001</v>
      </c>
      <c r="I1537">
        <v>1784</v>
      </c>
      <c r="J1537">
        <v>35495.25</v>
      </c>
      <c r="K1537" s="3">
        <v>44344</v>
      </c>
      <c r="L1537">
        <v>51</v>
      </c>
      <c r="M1537" t="s">
        <v>3221</v>
      </c>
    </row>
    <row r="1538" spans="1:13" x14ac:dyDescent="0.3">
      <c r="A1538" t="s">
        <v>3222</v>
      </c>
      <c r="B1538" t="s">
        <v>423</v>
      </c>
      <c r="C1538">
        <v>1.5</v>
      </c>
      <c r="D1538">
        <v>1.5</v>
      </c>
      <c r="E1538">
        <v>1.45</v>
      </c>
      <c r="F1538">
        <v>1.5</v>
      </c>
      <c r="G1538">
        <v>1.5</v>
      </c>
      <c r="H1538">
        <v>1.45</v>
      </c>
      <c r="I1538">
        <v>6356</v>
      </c>
      <c r="J1538">
        <v>9303.65</v>
      </c>
      <c r="K1538" s="3">
        <v>44344</v>
      </c>
      <c r="L1538">
        <v>19</v>
      </c>
      <c r="M1538" t="s">
        <v>3223</v>
      </c>
    </row>
    <row r="1539" spans="1:13" x14ac:dyDescent="0.3">
      <c r="A1539" t="s">
        <v>3224</v>
      </c>
      <c r="B1539" t="s">
        <v>423</v>
      </c>
      <c r="C1539">
        <v>1.7</v>
      </c>
      <c r="D1539">
        <v>1.75</v>
      </c>
      <c r="E1539">
        <v>1.7</v>
      </c>
      <c r="F1539">
        <v>1.75</v>
      </c>
      <c r="G1539">
        <v>1.75</v>
      </c>
      <c r="H1539">
        <v>1.7</v>
      </c>
      <c r="I1539">
        <v>135</v>
      </c>
      <c r="J1539">
        <v>231.25</v>
      </c>
      <c r="K1539" s="3">
        <v>44344</v>
      </c>
      <c r="L1539">
        <v>3</v>
      </c>
      <c r="M1539" t="s">
        <v>3225</v>
      </c>
    </row>
    <row r="1540" spans="1:13" x14ac:dyDescent="0.3">
      <c r="A1540" t="s">
        <v>3226</v>
      </c>
      <c r="B1540" t="s">
        <v>411</v>
      </c>
      <c r="C1540">
        <v>70.25</v>
      </c>
      <c r="D1540">
        <v>71</v>
      </c>
      <c r="E1540">
        <v>68.400000000000006</v>
      </c>
      <c r="F1540">
        <v>68.8</v>
      </c>
      <c r="G1540">
        <v>68.8</v>
      </c>
      <c r="H1540">
        <v>69.8</v>
      </c>
      <c r="I1540">
        <v>352264</v>
      </c>
      <c r="J1540">
        <v>24542179.949999999</v>
      </c>
      <c r="K1540" s="3">
        <v>44344</v>
      </c>
      <c r="L1540">
        <v>3076</v>
      </c>
      <c r="M1540" t="s">
        <v>3227</v>
      </c>
    </row>
    <row r="1541" spans="1:13" x14ac:dyDescent="0.3">
      <c r="A1541" t="s">
        <v>3228</v>
      </c>
      <c r="B1541" t="s">
        <v>411</v>
      </c>
      <c r="C1541">
        <v>22.45</v>
      </c>
      <c r="D1541">
        <v>23</v>
      </c>
      <c r="E1541">
        <v>21.9</v>
      </c>
      <c r="F1541">
        <v>22</v>
      </c>
      <c r="G1541">
        <v>22</v>
      </c>
      <c r="H1541">
        <v>22.6</v>
      </c>
      <c r="I1541">
        <v>448540</v>
      </c>
      <c r="J1541">
        <v>10036860.5</v>
      </c>
      <c r="K1541" s="3">
        <v>44344</v>
      </c>
      <c r="L1541">
        <v>1961</v>
      </c>
      <c r="M1541" t="s">
        <v>3229</v>
      </c>
    </row>
    <row r="1542" spans="1:13" x14ac:dyDescent="0.3">
      <c r="A1542" t="s">
        <v>3230</v>
      </c>
      <c r="B1542" t="s">
        <v>411</v>
      </c>
      <c r="C1542">
        <v>612</v>
      </c>
      <c r="D1542">
        <v>620</v>
      </c>
      <c r="E1542">
        <v>603.04999999999995</v>
      </c>
      <c r="F1542">
        <v>615.9</v>
      </c>
      <c r="G1542">
        <v>609</v>
      </c>
      <c r="H1542">
        <v>606.95000000000005</v>
      </c>
      <c r="I1542">
        <v>3422</v>
      </c>
      <c r="J1542">
        <v>2093195.3</v>
      </c>
      <c r="K1542" s="3">
        <v>44344</v>
      </c>
      <c r="L1542">
        <v>498</v>
      </c>
      <c r="M1542" t="s">
        <v>3231</v>
      </c>
    </row>
    <row r="1543" spans="1:13" x14ac:dyDescent="0.3">
      <c r="A1543" t="s">
        <v>3232</v>
      </c>
      <c r="B1543" t="s">
        <v>423</v>
      </c>
      <c r="C1543">
        <v>45.4</v>
      </c>
      <c r="D1543">
        <v>45.4</v>
      </c>
      <c r="E1543">
        <v>41.25</v>
      </c>
      <c r="F1543">
        <v>41.9</v>
      </c>
      <c r="G1543">
        <v>43.25</v>
      </c>
      <c r="H1543">
        <v>43.4</v>
      </c>
      <c r="I1543">
        <v>46480</v>
      </c>
      <c r="J1543">
        <v>2009634.3</v>
      </c>
      <c r="K1543" s="3">
        <v>44344</v>
      </c>
      <c r="L1543">
        <v>176</v>
      </c>
      <c r="M1543" t="s">
        <v>3233</v>
      </c>
    </row>
    <row r="1544" spans="1:13" x14ac:dyDescent="0.3">
      <c r="A1544" t="s">
        <v>3234</v>
      </c>
      <c r="B1544" t="s">
        <v>411</v>
      </c>
      <c r="C1544">
        <v>915</v>
      </c>
      <c r="D1544">
        <v>915</v>
      </c>
      <c r="E1544">
        <v>870</v>
      </c>
      <c r="F1544">
        <v>872.5</v>
      </c>
      <c r="G1544">
        <v>874.8</v>
      </c>
      <c r="H1544">
        <v>894.75</v>
      </c>
      <c r="I1544">
        <v>25655</v>
      </c>
      <c r="J1544">
        <v>22671599.899999999</v>
      </c>
      <c r="K1544" s="3">
        <v>44344</v>
      </c>
      <c r="L1544">
        <v>2136</v>
      </c>
      <c r="M1544" t="s">
        <v>3235</v>
      </c>
    </row>
    <row r="1545" spans="1:13" x14ac:dyDescent="0.3">
      <c r="A1545" t="s">
        <v>184</v>
      </c>
      <c r="B1545" t="s">
        <v>411</v>
      </c>
      <c r="C1545">
        <v>126.5</v>
      </c>
      <c r="D1545">
        <v>126.8</v>
      </c>
      <c r="E1545">
        <v>120.25</v>
      </c>
      <c r="F1545">
        <v>120.9</v>
      </c>
      <c r="G1545">
        <v>120.95</v>
      </c>
      <c r="H1545">
        <v>122.25</v>
      </c>
      <c r="I1545">
        <v>66359161</v>
      </c>
      <c r="J1545">
        <v>8192829612.5500002</v>
      </c>
      <c r="K1545" s="3">
        <v>44344</v>
      </c>
      <c r="L1545">
        <v>187355</v>
      </c>
      <c r="M1545" t="s">
        <v>3236</v>
      </c>
    </row>
    <row r="1546" spans="1:13" x14ac:dyDescent="0.3">
      <c r="A1546" t="s">
        <v>3237</v>
      </c>
      <c r="B1546" t="s">
        <v>411</v>
      </c>
      <c r="C1546">
        <v>138.25</v>
      </c>
      <c r="D1546">
        <v>141.30000000000001</v>
      </c>
      <c r="E1546">
        <v>133.55000000000001</v>
      </c>
      <c r="F1546">
        <v>135.15</v>
      </c>
      <c r="G1546">
        <v>135</v>
      </c>
      <c r="H1546">
        <v>134.65</v>
      </c>
      <c r="I1546">
        <v>65517</v>
      </c>
      <c r="J1546">
        <v>9032112.3499999996</v>
      </c>
      <c r="K1546" s="3">
        <v>44344</v>
      </c>
      <c r="L1546">
        <v>1115</v>
      </c>
      <c r="M1546" t="s">
        <v>3238</v>
      </c>
    </row>
    <row r="1547" spans="1:13" x14ac:dyDescent="0.3">
      <c r="A1547" t="s">
        <v>3239</v>
      </c>
      <c r="B1547" t="s">
        <v>423</v>
      </c>
      <c r="C1547">
        <v>12</v>
      </c>
      <c r="D1547">
        <v>12.2</v>
      </c>
      <c r="E1547">
        <v>11.65</v>
      </c>
      <c r="F1547">
        <v>11.8</v>
      </c>
      <c r="G1547">
        <v>11.9</v>
      </c>
      <c r="H1547">
        <v>11.95</v>
      </c>
      <c r="I1547">
        <v>162319</v>
      </c>
      <c r="J1547">
        <v>1923245.2</v>
      </c>
      <c r="K1547" s="3">
        <v>44344</v>
      </c>
      <c r="L1547">
        <v>406</v>
      </c>
      <c r="M1547" t="s">
        <v>3240</v>
      </c>
    </row>
    <row r="1548" spans="1:13" x14ac:dyDescent="0.3">
      <c r="A1548" t="s">
        <v>3241</v>
      </c>
      <c r="B1548" t="s">
        <v>411</v>
      </c>
      <c r="C1548">
        <v>481.45</v>
      </c>
      <c r="D1548">
        <v>489.95</v>
      </c>
      <c r="E1548">
        <v>470.1</v>
      </c>
      <c r="F1548">
        <v>472.9</v>
      </c>
      <c r="G1548">
        <v>475.5</v>
      </c>
      <c r="H1548">
        <v>481.55</v>
      </c>
      <c r="I1548">
        <v>60579</v>
      </c>
      <c r="J1548">
        <v>29241186</v>
      </c>
      <c r="K1548" s="3">
        <v>44344</v>
      </c>
      <c r="L1548">
        <v>3395</v>
      </c>
      <c r="M1548" t="s">
        <v>3242</v>
      </c>
    </row>
    <row r="1549" spans="1:13" x14ac:dyDescent="0.3">
      <c r="A1549" t="s">
        <v>3243</v>
      </c>
      <c r="B1549" t="s">
        <v>411</v>
      </c>
      <c r="C1549">
        <v>7.1</v>
      </c>
      <c r="D1549">
        <v>7.15</v>
      </c>
      <c r="E1549">
        <v>6.65</v>
      </c>
      <c r="F1549">
        <v>6.75</v>
      </c>
      <c r="G1549">
        <v>6.75</v>
      </c>
      <c r="H1549">
        <v>7.05</v>
      </c>
      <c r="I1549">
        <v>705912</v>
      </c>
      <c r="J1549">
        <v>4845143.95</v>
      </c>
      <c r="K1549" s="3">
        <v>44344</v>
      </c>
      <c r="L1549">
        <v>1035</v>
      </c>
      <c r="M1549" t="s">
        <v>3244</v>
      </c>
    </row>
    <row r="1550" spans="1:13" x14ac:dyDescent="0.3">
      <c r="A1550" t="s">
        <v>3245</v>
      </c>
      <c r="B1550" t="s">
        <v>411</v>
      </c>
      <c r="C1550">
        <v>640.6</v>
      </c>
      <c r="D1550">
        <v>645</v>
      </c>
      <c r="E1550">
        <v>635</v>
      </c>
      <c r="F1550">
        <v>641.70000000000005</v>
      </c>
      <c r="G1550">
        <v>642.6</v>
      </c>
      <c r="H1550">
        <v>640.6</v>
      </c>
      <c r="I1550">
        <v>150151</v>
      </c>
      <c r="J1550">
        <v>96090589.950000003</v>
      </c>
      <c r="K1550" s="3">
        <v>44344</v>
      </c>
      <c r="L1550">
        <v>3649</v>
      </c>
      <c r="M1550" t="s">
        <v>3246</v>
      </c>
    </row>
    <row r="1551" spans="1:13" x14ac:dyDescent="0.3">
      <c r="A1551" t="s">
        <v>3247</v>
      </c>
      <c r="B1551" t="s">
        <v>411</v>
      </c>
      <c r="C1551">
        <v>111.95</v>
      </c>
      <c r="D1551">
        <v>114.7</v>
      </c>
      <c r="E1551">
        <v>109.25</v>
      </c>
      <c r="F1551">
        <v>111.15</v>
      </c>
      <c r="G1551">
        <v>111.15</v>
      </c>
      <c r="H1551">
        <v>113</v>
      </c>
      <c r="I1551">
        <v>11655</v>
      </c>
      <c r="J1551">
        <v>1306522.6000000001</v>
      </c>
      <c r="K1551" s="3">
        <v>44344</v>
      </c>
      <c r="L1551">
        <v>212</v>
      </c>
      <c r="M1551" t="s">
        <v>3248</v>
      </c>
    </row>
    <row r="1552" spans="1:13" x14ac:dyDescent="0.3">
      <c r="A1552" t="s">
        <v>3249</v>
      </c>
      <c r="B1552" t="s">
        <v>423</v>
      </c>
      <c r="C1552">
        <v>4.5999999999999996</v>
      </c>
      <c r="D1552">
        <v>4.5999999999999996</v>
      </c>
      <c r="E1552">
        <v>4.25</v>
      </c>
      <c r="F1552">
        <v>4.5999999999999996</v>
      </c>
      <c r="G1552">
        <v>4.5999999999999996</v>
      </c>
      <c r="H1552">
        <v>4.4000000000000004</v>
      </c>
      <c r="I1552">
        <v>51772</v>
      </c>
      <c r="J1552">
        <v>236168.25</v>
      </c>
      <c r="K1552" s="3">
        <v>44344</v>
      </c>
      <c r="L1552">
        <v>197</v>
      </c>
      <c r="M1552" t="s">
        <v>3250</v>
      </c>
    </row>
    <row r="1553" spans="1:13" x14ac:dyDescent="0.3">
      <c r="A1553" t="s">
        <v>3251</v>
      </c>
      <c r="B1553" t="s">
        <v>411</v>
      </c>
      <c r="C1553">
        <v>134.75</v>
      </c>
      <c r="D1553">
        <v>139.05000000000001</v>
      </c>
      <c r="E1553">
        <v>132.25</v>
      </c>
      <c r="F1553">
        <v>137.5</v>
      </c>
      <c r="G1553">
        <v>136.44999999999999</v>
      </c>
      <c r="H1553">
        <v>132.5</v>
      </c>
      <c r="I1553">
        <v>132554</v>
      </c>
      <c r="J1553">
        <v>18041749.399999999</v>
      </c>
      <c r="K1553" s="3">
        <v>44344</v>
      </c>
      <c r="L1553">
        <v>4316</v>
      </c>
      <c r="M1553" t="s">
        <v>3252</v>
      </c>
    </row>
    <row r="1554" spans="1:13" x14ac:dyDescent="0.3">
      <c r="A1554" t="s">
        <v>3253</v>
      </c>
      <c r="B1554" t="s">
        <v>423</v>
      </c>
      <c r="C1554">
        <v>2.75</v>
      </c>
      <c r="D1554">
        <v>2.75</v>
      </c>
      <c r="E1554">
        <v>2.6</v>
      </c>
      <c r="F1554">
        <v>2.65</v>
      </c>
      <c r="G1554">
        <v>2.6</v>
      </c>
      <c r="H1554">
        <v>2.65</v>
      </c>
      <c r="I1554">
        <v>31087</v>
      </c>
      <c r="J1554">
        <v>81785.100000000006</v>
      </c>
      <c r="K1554" s="3">
        <v>44344</v>
      </c>
      <c r="L1554">
        <v>162</v>
      </c>
      <c r="M1554" t="s">
        <v>3254</v>
      </c>
    </row>
    <row r="1555" spans="1:13" x14ac:dyDescent="0.3">
      <c r="A1555" t="s">
        <v>3255</v>
      </c>
      <c r="B1555" t="s">
        <v>411</v>
      </c>
      <c r="C1555">
        <v>8.8000000000000007</v>
      </c>
      <c r="D1555">
        <v>8.8000000000000007</v>
      </c>
      <c r="E1555">
        <v>8.65</v>
      </c>
      <c r="F1555">
        <v>8.65</v>
      </c>
      <c r="G1555">
        <v>8.65</v>
      </c>
      <c r="H1555">
        <v>8.65</v>
      </c>
      <c r="I1555">
        <v>42591</v>
      </c>
      <c r="J1555">
        <v>370867.95</v>
      </c>
      <c r="K1555" s="3">
        <v>44344</v>
      </c>
      <c r="L1555">
        <v>129</v>
      </c>
      <c r="M1555" t="s">
        <v>3256</v>
      </c>
    </row>
    <row r="1556" spans="1:13" x14ac:dyDescent="0.3">
      <c r="A1556" t="s">
        <v>3257</v>
      </c>
      <c r="B1556" t="s">
        <v>411</v>
      </c>
      <c r="C1556">
        <v>805</v>
      </c>
      <c r="D1556">
        <v>818.35</v>
      </c>
      <c r="E1556">
        <v>767.05</v>
      </c>
      <c r="F1556">
        <v>773.45</v>
      </c>
      <c r="G1556">
        <v>771</v>
      </c>
      <c r="H1556">
        <v>804.05</v>
      </c>
      <c r="I1556">
        <v>6117</v>
      </c>
      <c r="J1556">
        <v>4865616.05</v>
      </c>
      <c r="K1556" s="3">
        <v>44344</v>
      </c>
      <c r="L1556">
        <v>508</v>
      </c>
      <c r="M1556" t="s">
        <v>3258</v>
      </c>
    </row>
    <row r="1557" spans="1:13" x14ac:dyDescent="0.3">
      <c r="A1557" t="s">
        <v>327</v>
      </c>
      <c r="B1557" t="s">
        <v>411</v>
      </c>
      <c r="C1557">
        <v>249</v>
      </c>
      <c r="D1557">
        <v>254.7</v>
      </c>
      <c r="E1557">
        <v>245</v>
      </c>
      <c r="F1557">
        <v>246.25</v>
      </c>
      <c r="G1557">
        <v>245</v>
      </c>
      <c r="H1557">
        <v>249.1</v>
      </c>
      <c r="I1557">
        <v>73438</v>
      </c>
      <c r="J1557">
        <v>18299190.399999999</v>
      </c>
      <c r="K1557" s="3">
        <v>44344</v>
      </c>
      <c r="L1557">
        <v>4840</v>
      </c>
      <c r="M1557" t="s">
        <v>3259</v>
      </c>
    </row>
    <row r="1558" spans="1:13" x14ac:dyDescent="0.3">
      <c r="A1558" t="s">
        <v>3260</v>
      </c>
      <c r="B1558" t="s">
        <v>411</v>
      </c>
      <c r="C1558">
        <v>96.95</v>
      </c>
      <c r="D1558">
        <v>98.75</v>
      </c>
      <c r="E1558">
        <v>94.45</v>
      </c>
      <c r="F1558">
        <v>97.15</v>
      </c>
      <c r="G1558">
        <v>97.65</v>
      </c>
      <c r="H1558">
        <v>97</v>
      </c>
      <c r="I1558">
        <v>30207</v>
      </c>
      <c r="J1558">
        <v>2930103.4</v>
      </c>
      <c r="K1558" s="3">
        <v>44344</v>
      </c>
      <c r="L1558">
        <v>196</v>
      </c>
      <c r="M1558" t="s">
        <v>3261</v>
      </c>
    </row>
    <row r="1559" spans="1:13" x14ac:dyDescent="0.3">
      <c r="A1559" t="s">
        <v>3262</v>
      </c>
      <c r="B1559" t="s">
        <v>411</v>
      </c>
      <c r="C1559">
        <v>49.65</v>
      </c>
      <c r="D1559">
        <v>49.9</v>
      </c>
      <c r="E1559">
        <v>48.25</v>
      </c>
      <c r="F1559">
        <v>48.55</v>
      </c>
      <c r="G1559">
        <v>48.7</v>
      </c>
      <c r="H1559">
        <v>49.65</v>
      </c>
      <c r="I1559">
        <v>671918</v>
      </c>
      <c r="J1559">
        <v>32809264.800000001</v>
      </c>
      <c r="K1559" s="3">
        <v>44344</v>
      </c>
      <c r="L1559">
        <v>3506</v>
      </c>
      <c r="M1559" t="s">
        <v>3263</v>
      </c>
    </row>
    <row r="1560" spans="1:13" x14ac:dyDescent="0.3">
      <c r="A1560" t="s">
        <v>3264</v>
      </c>
      <c r="B1560" t="s">
        <v>411</v>
      </c>
      <c r="C1560">
        <v>168</v>
      </c>
      <c r="D1560">
        <v>169.25</v>
      </c>
      <c r="E1560">
        <v>165</v>
      </c>
      <c r="F1560">
        <v>165.6</v>
      </c>
      <c r="G1560">
        <v>165</v>
      </c>
      <c r="H1560">
        <v>168.1</v>
      </c>
      <c r="I1560">
        <v>130729</v>
      </c>
      <c r="J1560">
        <v>21782333.149999999</v>
      </c>
      <c r="K1560" s="3">
        <v>44344</v>
      </c>
      <c r="L1560">
        <v>2440</v>
      </c>
      <c r="M1560" t="s">
        <v>3265</v>
      </c>
    </row>
    <row r="1561" spans="1:13" x14ac:dyDescent="0.3">
      <c r="A1561" t="s">
        <v>3266</v>
      </c>
      <c r="B1561" t="s">
        <v>411</v>
      </c>
      <c r="C1561">
        <v>23.55</v>
      </c>
      <c r="D1561">
        <v>24</v>
      </c>
      <c r="E1561">
        <v>22.75</v>
      </c>
      <c r="F1561">
        <v>23.2</v>
      </c>
      <c r="G1561">
        <v>23.3</v>
      </c>
      <c r="H1561">
        <v>23.55</v>
      </c>
      <c r="I1561">
        <v>30872</v>
      </c>
      <c r="J1561">
        <v>724097.2</v>
      </c>
      <c r="K1561" s="3">
        <v>44344</v>
      </c>
      <c r="L1561">
        <v>169</v>
      </c>
      <c r="M1561" t="s">
        <v>3267</v>
      </c>
    </row>
    <row r="1562" spans="1:13" x14ac:dyDescent="0.3">
      <c r="A1562" t="s">
        <v>51</v>
      </c>
      <c r="B1562" t="s">
        <v>411</v>
      </c>
      <c r="C1562">
        <v>7779</v>
      </c>
      <c r="D1562">
        <v>7779</v>
      </c>
      <c r="E1562">
        <v>7705</v>
      </c>
      <c r="F1562">
        <v>7716.9</v>
      </c>
      <c r="G1562">
        <v>7718</v>
      </c>
      <c r="H1562">
        <v>7748.85</v>
      </c>
      <c r="I1562">
        <v>7333</v>
      </c>
      <c r="J1562">
        <v>56637587.950000003</v>
      </c>
      <c r="K1562" s="3">
        <v>44344</v>
      </c>
      <c r="L1562">
        <v>2210</v>
      </c>
      <c r="M1562" t="s">
        <v>3268</v>
      </c>
    </row>
    <row r="1563" spans="1:13" x14ac:dyDescent="0.3">
      <c r="A1563" t="s">
        <v>3269</v>
      </c>
      <c r="B1563" t="s">
        <v>756</v>
      </c>
      <c r="C1563">
        <v>0.75</v>
      </c>
      <c r="D1563">
        <v>0.75</v>
      </c>
      <c r="E1563">
        <v>0.7</v>
      </c>
      <c r="F1563">
        <v>0.7</v>
      </c>
      <c r="G1563">
        <v>0.7</v>
      </c>
      <c r="H1563">
        <v>0.75</v>
      </c>
      <c r="I1563">
        <v>3524575</v>
      </c>
      <c r="J1563">
        <v>2485106.9500000002</v>
      </c>
      <c r="K1563" s="3">
        <v>44344</v>
      </c>
      <c r="L1563">
        <v>844</v>
      </c>
      <c r="M1563" t="s">
        <v>3270</v>
      </c>
    </row>
    <row r="1564" spans="1:13" x14ac:dyDescent="0.3">
      <c r="A1564" t="s">
        <v>3271</v>
      </c>
      <c r="B1564" t="s">
        <v>411</v>
      </c>
      <c r="C1564">
        <v>525.70000000000005</v>
      </c>
      <c r="D1564">
        <v>541.5</v>
      </c>
      <c r="E1564">
        <v>515.54999999999995</v>
      </c>
      <c r="F1564">
        <v>519.20000000000005</v>
      </c>
      <c r="G1564">
        <v>516.95000000000005</v>
      </c>
      <c r="H1564">
        <v>519.70000000000005</v>
      </c>
      <c r="I1564">
        <v>99566</v>
      </c>
      <c r="J1564">
        <v>52678087.450000003</v>
      </c>
      <c r="K1564" s="3">
        <v>44344</v>
      </c>
      <c r="L1564">
        <v>3759</v>
      </c>
      <c r="M1564" t="s">
        <v>3272</v>
      </c>
    </row>
    <row r="1565" spans="1:13" x14ac:dyDescent="0.3">
      <c r="A1565" t="s">
        <v>3273</v>
      </c>
      <c r="B1565" t="s">
        <v>411</v>
      </c>
      <c r="C1565">
        <v>2474.8000000000002</v>
      </c>
      <c r="D1565">
        <v>2574.85</v>
      </c>
      <c r="E1565">
        <v>2452.25</v>
      </c>
      <c r="F1565">
        <v>2498.0500000000002</v>
      </c>
      <c r="G1565">
        <v>2510</v>
      </c>
      <c r="H1565">
        <v>2452.25</v>
      </c>
      <c r="I1565">
        <v>46108</v>
      </c>
      <c r="J1565">
        <v>116465640.25</v>
      </c>
      <c r="K1565" s="3">
        <v>44344</v>
      </c>
      <c r="L1565">
        <v>3049</v>
      </c>
      <c r="M1565" t="s">
        <v>3274</v>
      </c>
    </row>
    <row r="1566" spans="1:13" x14ac:dyDescent="0.3">
      <c r="A1566" t="s">
        <v>3275</v>
      </c>
      <c r="B1566" t="s">
        <v>411</v>
      </c>
      <c r="C1566">
        <v>36.5</v>
      </c>
      <c r="D1566">
        <v>36.799999999999997</v>
      </c>
      <c r="E1566">
        <v>34.4</v>
      </c>
      <c r="F1566">
        <v>34.9</v>
      </c>
      <c r="G1566">
        <v>35</v>
      </c>
      <c r="H1566">
        <v>36</v>
      </c>
      <c r="I1566">
        <v>272925</v>
      </c>
      <c r="J1566">
        <v>9747160.6500000004</v>
      </c>
      <c r="K1566" s="3">
        <v>44344</v>
      </c>
      <c r="L1566">
        <v>1891</v>
      </c>
      <c r="M1566" t="s">
        <v>3276</v>
      </c>
    </row>
    <row r="1567" spans="1:13" x14ac:dyDescent="0.3">
      <c r="A1567" t="s">
        <v>3277</v>
      </c>
      <c r="B1567" t="s">
        <v>457</v>
      </c>
      <c r="C1567">
        <v>30.45</v>
      </c>
      <c r="D1567">
        <v>30.45</v>
      </c>
      <c r="E1567">
        <v>29.9</v>
      </c>
      <c r="F1567">
        <v>30.4</v>
      </c>
      <c r="G1567">
        <v>30.4</v>
      </c>
      <c r="H1567">
        <v>29.05</v>
      </c>
      <c r="I1567">
        <v>8000</v>
      </c>
      <c r="J1567">
        <v>242560</v>
      </c>
      <c r="K1567" s="3">
        <v>44344</v>
      </c>
      <c r="L1567">
        <v>5</v>
      </c>
      <c r="M1567" t="s">
        <v>3278</v>
      </c>
    </row>
    <row r="1568" spans="1:13" x14ac:dyDescent="0.3">
      <c r="A1568" t="s">
        <v>3279</v>
      </c>
      <c r="B1568" t="s">
        <v>411</v>
      </c>
      <c r="C1568">
        <v>1012</v>
      </c>
      <c r="D1568">
        <v>1018.7</v>
      </c>
      <c r="E1568">
        <v>970.75</v>
      </c>
      <c r="F1568">
        <v>978.6</v>
      </c>
      <c r="G1568">
        <v>980</v>
      </c>
      <c r="H1568">
        <v>1001.05</v>
      </c>
      <c r="I1568">
        <v>27258</v>
      </c>
      <c r="J1568">
        <v>27108493.350000001</v>
      </c>
      <c r="K1568" s="3">
        <v>44344</v>
      </c>
      <c r="L1568">
        <v>2526</v>
      </c>
      <c r="M1568" t="s">
        <v>3280</v>
      </c>
    </row>
    <row r="1569" spans="1:13" x14ac:dyDescent="0.3">
      <c r="A1569" t="s">
        <v>3281</v>
      </c>
      <c r="B1569" t="s">
        <v>411</v>
      </c>
      <c r="C1569">
        <v>190</v>
      </c>
      <c r="D1569">
        <v>193.9</v>
      </c>
      <c r="E1569">
        <v>186.25</v>
      </c>
      <c r="F1569">
        <v>188.85</v>
      </c>
      <c r="G1569">
        <v>188.25</v>
      </c>
      <c r="H1569">
        <v>191.8</v>
      </c>
      <c r="I1569">
        <v>57195</v>
      </c>
      <c r="J1569">
        <v>10776928.25</v>
      </c>
      <c r="K1569" s="3">
        <v>44344</v>
      </c>
      <c r="L1569">
        <v>1507</v>
      </c>
      <c r="M1569" t="s">
        <v>3282</v>
      </c>
    </row>
    <row r="1570" spans="1:13" x14ac:dyDescent="0.3">
      <c r="A1570" t="s">
        <v>3283</v>
      </c>
      <c r="B1570" t="s">
        <v>411</v>
      </c>
      <c r="C1570">
        <v>84.9</v>
      </c>
      <c r="D1570">
        <v>86.8</v>
      </c>
      <c r="E1570">
        <v>83.6</v>
      </c>
      <c r="F1570">
        <v>84.1</v>
      </c>
      <c r="G1570">
        <v>84.1</v>
      </c>
      <c r="H1570">
        <v>85.4</v>
      </c>
      <c r="I1570">
        <v>60441</v>
      </c>
      <c r="J1570">
        <v>5136560.8499999996</v>
      </c>
      <c r="K1570" s="3">
        <v>44344</v>
      </c>
      <c r="L1570">
        <v>833</v>
      </c>
      <c r="M1570" t="s">
        <v>3284</v>
      </c>
    </row>
    <row r="1571" spans="1:13" x14ac:dyDescent="0.3">
      <c r="A1571" t="s">
        <v>3285</v>
      </c>
      <c r="B1571" t="s">
        <v>411</v>
      </c>
      <c r="C1571">
        <v>90</v>
      </c>
      <c r="D1571">
        <v>90</v>
      </c>
      <c r="E1571">
        <v>85.55</v>
      </c>
      <c r="F1571">
        <v>85.95</v>
      </c>
      <c r="G1571">
        <v>86.4</v>
      </c>
      <c r="H1571">
        <v>88.85</v>
      </c>
      <c r="I1571">
        <v>118293</v>
      </c>
      <c r="J1571">
        <v>10288781.300000001</v>
      </c>
      <c r="K1571" s="3">
        <v>44344</v>
      </c>
      <c r="L1571">
        <v>1838</v>
      </c>
      <c r="M1571" t="s">
        <v>3286</v>
      </c>
    </row>
    <row r="1572" spans="1:13" x14ac:dyDescent="0.3">
      <c r="A1572" t="s">
        <v>3287</v>
      </c>
      <c r="B1572" t="s">
        <v>454</v>
      </c>
      <c r="C1572">
        <v>60</v>
      </c>
      <c r="D1572">
        <v>60.5</v>
      </c>
      <c r="E1572">
        <v>59.35</v>
      </c>
      <c r="F1572">
        <v>60.5</v>
      </c>
      <c r="G1572">
        <v>60.5</v>
      </c>
      <c r="H1572">
        <v>60</v>
      </c>
      <c r="I1572">
        <v>1595</v>
      </c>
      <c r="J1572">
        <v>95693.75</v>
      </c>
      <c r="K1572" s="3">
        <v>44344</v>
      </c>
      <c r="L1572">
        <v>13</v>
      </c>
      <c r="M1572" t="s">
        <v>3288</v>
      </c>
    </row>
    <row r="1573" spans="1:13" x14ac:dyDescent="0.3">
      <c r="A1573" t="s">
        <v>3289</v>
      </c>
      <c r="B1573" t="s">
        <v>411</v>
      </c>
      <c r="C1573">
        <v>1067.5</v>
      </c>
      <c r="D1573">
        <v>1076</v>
      </c>
      <c r="E1573">
        <v>1042.2</v>
      </c>
      <c r="F1573">
        <v>1047.2</v>
      </c>
      <c r="G1573">
        <v>1047</v>
      </c>
      <c r="H1573">
        <v>1051</v>
      </c>
      <c r="I1573">
        <v>1327816</v>
      </c>
      <c r="J1573">
        <v>1399508339.1500001</v>
      </c>
      <c r="K1573" s="3">
        <v>44344</v>
      </c>
      <c r="L1573">
        <v>65872</v>
      </c>
      <c r="M1573" t="s">
        <v>3290</v>
      </c>
    </row>
    <row r="1574" spans="1:13" x14ac:dyDescent="0.3">
      <c r="A1574" t="s">
        <v>3291</v>
      </c>
      <c r="B1574" t="s">
        <v>411</v>
      </c>
      <c r="C1574">
        <v>273.3</v>
      </c>
      <c r="D1574">
        <v>274.98</v>
      </c>
      <c r="E1574">
        <v>271.10000000000002</v>
      </c>
      <c r="F1574">
        <v>273.35000000000002</v>
      </c>
      <c r="G1574">
        <v>272.44</v>
      </c>
      <c r="H1574">
        <v>273.3</v>
      </c>
      <c r="I1574">
        <v>1329</v>
      </c>
      <c r="J1574">
        <v>362903.86</v>
      </c>
      <c r="K1574" s="3">
        <v>44344</v>
      </c>
      <c r="L1574">
        <v>87</v>
      </c>
      <c r="M1574" t="s">
        <v>3292</v>
      </c>
    </row>
    <row r="1575" spans="1:13" x14ac:dyDescent="0.3">
      <c r="A1575" t="s">
        <v>3293</v>
      </c>
      <c r="B1575" t="s">
        <v>411</v>
      </c>
      <c r="C1575">
        <v>185.77</v>
      </c>
      <c r="D1575">
        <v>187.98</v>
      </c>
      <c r="E1575">
        <v>183.11</v>
      </c>
      <c r="F1575">
        <v>184.99</v>
      </c>
      <c r="G1575">
        <v>185</v>
      </c>
      <c r="H1575">
        <v>185.77</v>
      </c>
      <c r="I1575">
        <v>1017</v>
      </c>
      <c r="J1575">
        <v>187483.39</v>
      </c>
      <c r="K1575" s="3">
        <v>44344</v>
      </c>
      <c r="L1575">
        <v>57</v>
      </c>
      <c r="M1575" t="s">
        <v>3294</v>
      </c>
    </row>
    <row r="1576" spans="1:13" x14ac:dyDescent="0.3">
      <c r="A1576" t="s">
        <v>3295</v>
      </c>
      <c r="B1576" t="s">
        <v>411</v>
      </c>
      <c r="C1576">
        <v>133.31</v>
      </c>
      <c r="D1576">
        <v>134</v>
      </c>
      <c r="E1576">
        <v>131.55000000000001</v>
      </c>
      <c r="F1576">
        <v>133.18</v>
      </c>
      <c r="G1576">
        <v>133.56</v>
      </c>
      <c r="H1576">
        <v>133.31</v>
      </c>
      <c r="I1576">
        <v>5505</v>
      </c>
      <c r="J1576">
        <v>731275.41</v>
      </c>
      <c r="K1576" s="3">
        <v>44344</v>
      </c>
      <c r="L1576">
        <v>115</v>
      </c>
      <c r="M1576" t="s">
        <v>3296</v>
      </c>
    </row>
    <row r="1577" spans="1:13" x14ac:dyDescent="0.3">
      <c r="A1577" t="s">
        <v>3297</v>
      </c>
      <c r="B1577" t="s">
        <v>411</v>
      </c>
      <c r="C1577">
        <v>986</v>
      </c>
      <c r="D1577">
        <v>987</v>
      </c>
      <c r="E1577">
        <v>972</v>
      </c>
      <c r="F1577">
        <v>976.85</v>
      </c>
      <c r="G1577">
        <v>980</v>
      </c>
      <c r="H1577">
        <v>982.1</v>
      </c>
      <c r="I1577">
        <v>1137566</v>
      </c>
      <c r="J1577">
        <v>1114109573.55</v>
      </c>
      <c r="K1577" s="3">
        <v>44344</v>
      </c>
      <c r="L1577">
        <v>32561</v>
      </c>
      <c r="M1577" t="s">
        <v>3298</v>
      </c>
    </row>
    <row r="1578" spans="1:13" x14ac:dyDescent="0.3">
      <c r="A1578" t="s">
        <v>3299</v>
      </c>
      <c r="B1578" t="s">
        <v>411</v>
      </c>
      <c r="C1578">
        <v>430.5</v>
      </c>
      <c r="D1578">
        <v>433.65</v>
      </c>
      <c r="E1578">
        <v>420.05</v>
      </c>
      <c r="F1578">
        <v>422.05</v>
      </c>
      <c r="G1578">
        <v>422</v>
      </c>
      <c r="H1578">
        <v>425.2</v>
      </c>
      <c r="I1578">
        <v>65137568</v>
      </c>
      <c r="J1578">
        <v>27778684365.599998</v>
      </c>
      <c r="K1578" s="3">
        <v>44344</v>
      </c>
      <c r="L1578">
        <v>423239</v>
      </c>
      <c r="M1578" t="s">
        <v>3300</v>
      </c>
    </row>
    <row r="1579" spans="1:13" x14ac:dyDescent="0.3">
      <c r="A1579" t="s">
        <v>3301</v>
      </c>
      <c r="B1579" t="s">
        <v>411</v>
      </c>
      <c r="C1579">
        <v>2.2000000000000002</v>
      </c>
      <c r="D1579">
        <v>2.2999999999999998</v>
      </c>
      <c r="E1579">
        <v>2.15</v>
      </c>
      <c r="F1579">
        <v>2.15</v>
      </c>
      <c r="G1579">
        <v>2.15</v>
      </c>
      <c r="H1579">
        <v>2.25</v>
      </c>
      <c r="I1579">
        <v>158014</v>
      </c>
      <c r="J1579">
        <v>347415.15</v>
      </c>
      <c r="K1579" s="3">
        <v>44344</v>
      </c>
      <c r="L1579">
        <v>119</v>
      </c>
      <c r="M1579" t="s">
        <v>3302</v>
      </c>
    </row>
    <row r="1580" spans="1:13" x14ac:dyDescent="0.3">
      <c r="A1580" t="s">
        <v>165</v>
      </c>
      <c r="B1580" t="s">
        <v>411</v>
      </c>
      <c r="C1580">
        <v>5207</v>
      </c>
      <c r="D1580">
        <v>5318.75</v>
      </c>
      <c r="E1580">
        <v>5150</v>
      </c>
      <c r="F1580">
        <v>5287.25</v>
      </c>
      <c r="G1580">
        <v>5290</v>
      </c>
      <c r="H1580">
        <v>5211.3500000000004</v>
      </c>
      <c r="I1580">
        <v>35117</v>
      </c>
      <c r="J1580">
        <v>185296880.30000001</v>
      </c>
      <c r="K1580" s="3">
        <v>44344</v>
      </c>
      <c r="L1580">
        <v>3937</v>
      </c>
      <c r="M1580" t="s">
        <v>3303</v>
      </c>
    </row>
    <row r="1581" spans="1:13" x14ac:dyDescent="0.3">
      <c r="A1581" t="s">
        <v>3304</v>
      </c>
      <c r="B1581" t="s">
        <v>411</v>
      </c>
      <c r="C1581">
        <v>102.65</v>
      </c>
      <c r="D1581">
        <v>104.45</v>
      </c>
      <c r="E1581">
        <v>98.25</v>
      </c>
      <c r="F1581">
        <v>98.75</v>
      </c>
      <c r="G1581">
        <v>99.5</v>
      </c>
      <c r="H1581">
        <v>102.55</v>
      </c>
      <c r="I1581">
        <v>113321</v>
      </c>
      <c r="J1581">
        <v>11334298.5</v>
      </c>
      <c r="K1581" s="3">
        <v>44344</v>
      </c>
      <c r="L1581">
        <v>1503</v>
      </c>
      <c r="M1581" t="s">
        <v>3305</v>
      </c>
    </row>
    <row r="1582" spans="1:13" x14ac:dyDescent="0.3">
      <c r="A1582" t="s">
        <v>3306</v>
      </c>
      <c r="B1582" t="s">
        <v>411</v>
      </c>
      <c r="C1582">
        <v>126</v>
      </c>
      <c r="D1582">
        <v>132.65</v>
      </c>
      <c r="E1582">
        <v>121.1</v>
      </c>
      <c r="F1582">
        <v>130.19999999999999</v>
      </c>
      <c r="G1582">
        <v>131</v>
      </c>
      <c r="H1582">
        <v>125.75</v>
      </c>
      <c r="I1582">
        <v>2453820</v>
      </c>
      <c r="J1582">
        <v>313284526.30000001</v>
      </c>
      <c r="K1582" s="3">
        <v>44344</v>
      </c>
      <c r="L1582">
        <v>21568</v>
      </c>
      <c r="M1582" t="s">
        <v>3307</v>
      </c>
    </row>
    <row r="1583" spans="1:13" x14ac:dyDescent="0.3">
      <c r="A1583" t="s">
        <v>3308</v>
      </c>
      <c r="B1583" t="s">
        <v>411</v>
      </c>
      <c r="C1583">
        <v>120</v>
      </c>
      <c r="D1583">
        <v>120.85</v>
      </c>
      <c r="E1583">
        <v>115.9</v>
      </c>
      <c r="F1583">
        <v>116.45</v>
      </c>
      <c r="G1583">
        <v>116.7</v>
      </c>
      <c r="H1583">
        <v>116.2</v>
      </c>
      <c r="I1583">
        <v>6157450</v>
      </c>
      <c r="J1583">
        <v>729159332.20000005</v>
      </c>
      <c r="K1583" s="3">
        <v>44344</v>
      </c>
      <c r="L1583">
        <v>35349</v>
      </c>
      <c r="M1583" t="s">
        <v>3309</v>
      </c>
    </row>
    <row r="1584" spans="1:13" x14ac:dyDescent="0.3">
      <c r="A1584" t="s">
        <v>3310</v>
      </c>
      <c r="B1584" t="s">
        <v>411</v>
      </c>
      <c r="C1584">
        <v>48.95</v>
      </c>
      <c r="D1584">
        <v>50.2</v>
      </c>
      <c r="E1584">
        <v>47.55</v>
      </c>
      <c r="F1584">
        <v>47.85</v>
      </c>
      <c r="G1584">
        <v>48.25</v>
      </c>
      <c r="H1584">
        <v>48.7</v>
      </c>
      <c r="I1584">
        <v>348804</v>
      </c>
      <c r="J1584">
        <v>16994270.25</v>
      </c>
      <c r="K1584" s="3">
        <v>44344</v>
      </c>
      <c r="L1584">
        <v>2023</v>
      </c>
      <c r="M1584" t="s">
        <v>3311</v>
      </c>
    </row>
    <row r="1585" spans="1:13" x14ac:dyDescent="0.3">
      <c r="A1585" t="s">
        <v>3312</v>
      </c>
      <c r="B1585" t="s">
        <v>411</v>
      </c>
      <c r="C1585">
        <v>493.15</v>
      </c>
      <c r="D1585">
        <v>537.5</v>
      </c>
      <c r="E1585">
        <v>491.05</v>
      </c>
      <c r="F1585">
        <v>513.70000000000005</v>
      </c>
      <c r="G1585">
        <v>507.35</v>
      </c>
      <c r="H1585">
        <v>489.95</v>
      </c>
      <c r="I1585">
        <v>259117</v>
      </c>
      <c r="J1585">
        <v>135247814.09999999</v>
      </c>
      <c r="K1585" s="3">
        <v>44344</v>
      </c>
      <c r="L1585">
        <v>13261</v>
      </c>
      <c r="M1585" t="s">
        <v>3313</v>
      </c>
    </row>
    <row r="1586" spans="1:13" x14ac:dyDescent="0.3">
      <c r="A1586" t="s">
        <v>3314</v>
      </c>
      <c r="B1586" t="s">
        <v>457</v>
      </c>
      <c r="C1586">
        <v>19.5</v>
      </c>
      <c r="D1586">
        <v>19.5</v>
      </c>
      <c r="E1586">
        <v>19.5</v>
      </c>
      <c r="F1586">
        <v>19.5</v>
      </c>
      <c r="G1586">
        <v>19.5</v>
      </c>
      <c r="H1586">
        <v>20.100000000000001</v>
      </c>
      <c r="I1586">
        <v>3000</v>
      </c>
      <c r="J1586">
        <v>58500</v>
      </c>
      <c r="K1586" s="3">
        <v>44344</v>
      </c>
      <c r="L1586">
        <v>1</v>
      </c>
      <c r="M1586" t="s">
        <v>3315</v>
      </c>
    </row>
    <row r="1587" spans="1:13" x14ac:dyDescent="0.3">
      <c r="A1587" t="s">
        <v>3316</v>
      </c>
      <c r="B1587" t="s">
        <v>457</v>
      </c>
      <c r="C1587">
        <v>23.2</v>
      </c>
      <c r="D1587">
        <v>23.2</v>
      </c>
      <c r="E1587">
        <v>22.2</v>
      </c>
      <c r="F1587">
        <v>23.2</v>
      </c>
      <c r="G1587">
        <v>23.2</v>
      </c>
      <c r="H1587">
        <v>22.1</v>
      </c>
      <c r="I1587">
        <v>4800</v>
      </c>
      <c r="J1587">
        <v>110760</v>
      </c>
      <c r="K1587" s="3">
        <v>44344</v>
      </c>
      <c r="L1587">
        <v>8</v>
      </c>
      <c r="M1587" t="s">
        <v>3317</v>
      </c>
    </row>
    <row r="1588" spans="1:13" x14ac:dyDescent="0.3">
      <c r="A1588" t="s">
        <v>3318</v>
      </c>
      <c r="B1588" t="s">
        <v>411</v>
      </c>
      <c r="C1588">
        <v>82.45</v>
      </c>
      <c r="D1588">
        <v>83</v>
      </c>
      <c r="E1588">
        <v>80</v>
      </c>
      <c r="F1588">
        <v>81.75</v>
      </c>
      <c r="G1588">
        <v>81.45</v>
      </c>
      <c r="H1588">
        <v>81.45</v>
      </c>
      <c r="I1588">
        <v>67020</v>
      </c>
      <c r="J1588">
        <v>5427998</v>
      </c>
      <c r="K1588" s="3">
        <v>44344</v>
      </c>
      <c r="L1588">
        <v>800</v>
      </c>
      <c r="M1588" t="s">
        <v>3319</v>
      </c>
    </row>
    <row r="1589" spans="1:13" x14ac:dyDescent="0.3">
      <c r="A1589" t="s">
        <v>3320</v>
      </c>
      <c r="B1589" t="s">
        <v>411</v>
      </c>
      <c r="C1589">
        <v>144.69999999999999</v>
      </c>
      <c r="D1589">
        <v>148.9</v>
      </c>
      <c r="E1589">
        <v>143</v>
      </c>
      <c r="F1589">
        <v>143.80000000000001</v>
      </c>
      <c r="G1589">
        <v>144</v>
      </c>
      <c r="H1589">
        <v>143.19999999999999</v>
      </c>
      <c r="I1589">
        <v>132240</v>
      </c>
      <c r="J1589">
        <v>19293108.449999999</v>
      </c>
      <c r="K1589" s="3">
        <v>44344</v>
      </c>
      <c r="L1589">
        <v>3149</v>
      </c>
      <c r="M1589" t="s">
        <v>3321</v>
      </c>
    </row>
    <row r="1590" spans="1:13" x14ac:dyDescent="0.3">
      <c r="A1590" t="s">
        <v>3322</v>
      </c>
      <c r="B1590" t="s">
        <v>411</v>
      </c>
      <c r="C1590">
        <v>7.25</v>
      </c>
      <c r="D1590">
        <v>7.4</v>
      </c>
      <c r="E1590">
        <v>6.7</v>
      </c>
      <c r="F1590">
        <v>7.05</v>
      </c>
      <c r="G1590">
        <v>7.2</v>
      </c>
      <c r="H1590">
        <v>7.05</v>
      </c>
      <c r="I1590">
        <v>201075</v>
      </c>
      <c r="J1590">
        <v>1406286.15</v>
      </c>
      <c r="K1590" s="3">
        <v>44344</v>
      </c>
      <c r="L1590">
        <v>410</v>
      </c>
      <c r="M1590" t="s">
        <v>3323</v>
      </c>
    </row>
    <row r="1591" spans="1:13" x14ac:dyDescent="0.3">
      <c r="A1591" t="s">
        <v>233</v>
      </c>
      <c r="B1591" t="s">
        <v>411</v>
      </c>
      <c r="C1591">
        <v>277.95</v>
      </c>
      <c r="D1591">
        <v>279.45</v>
      </c>
      <c r="E1591">
        <v>269</v>
      </c>
      <c r="F1591">
        <v>269.95</v>
      </c>
      <c r="G1591">
        <v>270.60000000000002</v>
      </c>
      <c r="H1591">
        <v>277.2</v>
      </c>
      <c r="I1591">
        <v>596661</v>
      </c>
      <c r="J1591">
        <v>162705856.65000001</v>
      </c>
      <c r="K1591" s="3">
        <v>44344</v>
      </c>
      <c r="L1591">
        <v>9418</v>
      </c>
      <c r="M1591" t="s">
        <v>3324</v>
      </c>
    </row>
    <row r="1592" spans="1:13" x14ac:dyDescent="0.3">
      <c r="A1592" t="s">
        <v>3325</v>
      </c>
      <c r="B1592" t="s">
        <v>457</v>
      </c>
      <c r="C1592">
        <v>18.95</v>
      </c>
      <c r="D1592">
        <v>18.95</v>
      </c>
      <c r="E1592">
        <v>18.95</v>
      </c>
      <c r="F1592">
        <v>18.95</v>
      </c>
      <c r="G1592">
        <v>18.95</v>
      </c>
      <c r="H1592">
        <v>19.8</v>
      </c>
      <c r="I1592">
        <v>4000</v>
      </c>
      <c r="J1592">
        <v>75800</v>
      </c>
      <c r="K1592" s="3">
        <v>44344</v>
      </c>
      <c r="L1592">
        <v>1</v>
      </c>
      <c r="M1592" t="s">
        <v>3326</v>
      </c>
    </row>
    <row r="1593" spans="1:13" x14ac:dyDescent="0.3">
      <c r="A1593" t="s">
        <v>3327</v>
      </c>
      <c r="B1593" t="s">
        <v>411</v>
      </c>
      <c r="C1593">
        <v>176.4</v>
      </c>
      <c r="D1593">
        <v>177.45</v>
      </c>
      <c r="E1593">
        <v>171.15</v>
      </c>
      <c r="F1593">
        <v>174.25</v>
      </c>
      <c r="G1593">
        <v>174.75</v>
      </c>
      <c r="H1593">
        <v>176.1</v>
      </c>
      <c r="I1593">
        <v>133855</v>
      </c>
      <c r="J1593">
        <v>23307318</v>
      </c>
      <c r="K1593" s="3">
        <v>44344</v>
      </c>
      <c r="L1593">
        <v>3601</v>
      </c>
      <c r="M1593" t="s">
        <v>3328</v>
      </c>
    </row>
    <row r="1594" spans="1:13" x14ac:dyDescent="0.3">
      <c r="A1594" t="s">
        <v>3329</v>
      </c>
      <c r="B1594" t="s">
        <v>411</v>
      </c>
      <c r="C1594">
        <v>23.5</v>
      </c>
      <c r="D1594">
        <v>23.95</v>
      </c>
      <c r="E1594">
        <v>22.05</v>
      </c>
      <c r="F1594">
        <v>22.05</v>
      </c>
      <c r="G1594">
        <v>22.05</v>
      </c>
      <c r="H1594">
        <v>23.2</v>
      </c>
      <c r="I1594">
        <v>391265</v>
      </c>
      <c r="J1594">
        <v>8886742.9000000004</v>
      </c>
      <c r="K1594" s="3">
        <v>44344</v>
      </c>
      <c r="L1594">
        <v>1244</v>
      </c>
      <c r="M1594" t="s">
        <v>3330</v>
      </c>
    </row>
    <row r="1595" spans="1:13" x14ac:dyDescent="0.3">
      <c r="A1595" t="s">
        <v>3331</v>
      </c>
      <c r="B1595" t="s">
        <v>411</v>
      </c>
      <c r="C1595">
        <v>208</v>
      </c>
      <c r="D1595">
        <v>208</v>
      </c>
      <c r="E1595">
        <v>204.11</v>
      </c>
      <c r="F1595">
        <v>205.6</v>
      </c>
      <c r="G1595">
        <v>205.6</v>
      </c>
      <c r="H1595">
        <v>205.8</v>
      </c>
      <c r="I1595">
        <v>408</v>
      </c>
      <c r="J1595">
        <v>83590.720000000001</v>
      </c>
      <c r="K1595" s="3">
        <v>44344</v>
      </c>
      <c r="L1595">
        <v>18</v>
      </c>
      <c r="M1595" t="s">
        <v>3332</v>
      </c>
    </row>
    <row r="1596" spans="1:13" x14ac:dyDescent="0.3">
      <c r="A1596" t="s">
        <v>3333</v>
      </c>
      <c r="B1596" t="s">
        <v>411</v>
      </c>
      <c r="C1596">
        <v>4340</v>
      </c>
      <c r="D1596">
        <v>4340</v>
      </c>
      <c r="E1596">
        <v>4315</v>
      </c>
      <c r="F1596">
        <v>4323.45</v>
      </c>
      <c r="G1596">
        <v>4326</v>
      </c>
      <c r="H1596">
        <v>4333</v>
      </c>
      <c r="I1596">
        <v>5939</v>
      </c>
      <c r="J1596">
        <v>25669235.300000001</v>
      </c>
      <c r="K1596" s="3">
        <v>44344</v>
      </c>
      <c r="L1596">
        <v>1045</v>
      </c>
      <c r="M1596" t="s">
        <v>3334</v>
      </c>
    </row>
    <row r="1597" spans="1:13" x14ac:dyDescent="0.3">
      <c r="A1597" t="s">
        <v>3335</v>
      </c>
      <c r="B1597" t="s">
        <v>411</v>
      </c>
      <c r="C1597">
        <v>155.43</v>
      </c>
      <c r="D1597">
        <v>156.97</v>
      </c>
      <c r="E1597">
        <v>155.43</v>
      </c>
      <c r="F1597">
        <v>155.97999999999999</v>
      </c>
      <c r="G1597">
        <v>156.13999999999999</v>
      </c>
      <c r="H1597">
        <v>155.43</v>
      </c>
      <c r="I1597">
        <v>92393</v>
      </c>
      <c r="J1597">
        <v>14413630.18</v>
      </c>
      <c r="K1597" s="3">
        <v>44344</v>
      </c>
      <c r="L1597">
        <v>1400</v>
      </c>
      <c r="M1597" t="s">
        <v>3336</v>
      </c>
    </row>
    <row r="1598" spans="1:13" x14ac:dyDescent="0.3">
      <c r="A1598" t="s">
        <v>3337</v>
      </c>
      <c r="B1598" t="s">
        <v>411</v>
      </c>
      <c r="C1598">
        <v>351</v>
      </c>
      <c r="D1598">
        <v>353</v>
      </c>
      <c r="E1598">
        <v>348.88</v>
      </c>
      <c r="F1598">
        <v>350.29</v>
      </c>
      <c r="G1598">
        <v>351.05</v>
      </c>
      <c r="H1598">
        <v>350.03</v>
      </c>
      <c r="I1598">
        <v>41555</v>
      </c>
      <c r="J1598">
        <v>14583556</v>
      </c>
      <c r="K1598" s="3">
        <v>44344</v>
      </c>
      <c r="L1598">
        <v>878</v>
      </c>
      <c r="M1598" t="s">
        <v>3338</v>
      </c>
    </row>
    <row r="1599" spans="1:13" x14ac:dyDescent="0.3">
      <c r="A1599" t="s">
        <v>3339</v>
      </c>
      <c r="B1599" t="s">
        <v>411</v>
      </c>
      <c r="C1599">
        <v>389.99</v>
      </c>
      <c r="D1599">
        <v>389.99</v>
      </c>
      <c r="E1599">
        <v>385.51</v>
      </c>
      <c r="F1599">
        <v>386.88</v>
      </c>
      <c r="G1599">
        <v>387.5</v>
      </c>
      <c r="H1599">
        <v>387.47</v>
      </c>
      <c r="I1599">
        <v>7445</v>
      </c>
      <c r="J1599">
        <v>2880393.37</v>
      </c>
      <c r="K1599" s="3">
        <v>44344</v>
      </c>
      <c r="L1599">
        <v>309</v>
      </c>
      <c r="M1599" t="s">
        <v>3340</v>
      </c>
    </row>
    <row r="1600" spans="1:13" x14ac:dyDescent="0.3">
      <c r="A1600" t="s">
        <v>3341</v>
      </c>
      <c r="B1600" t="s">
        <v>411</v>
      </c>
      <c r="C1600">
        <v>1.1499999999999999</v>
      </c>
      <c r="D1600">
        <v>1.1499999999999999</v>
      </c>
      <c r="E1600">
        <v>1.1000000000000001</v>
      </c>
      <c r="F1600">
        <v>1.1499999999999999</v>
      </c>
      <c r="G1600">
        <v>1.1499999999999999</v>
      </c>
      <c r="H1600">
        <v>1.1000000000000001</v>
      </c>
      <c r="I1600">
        <v>688434</v>
      </c>
      <c r="J1600">
        <v>783575.2</v>
      </c>
      <c r="K1600" s="3">
        <v>44344</v>
      </c>
      <c r="L1600">
        <v>318</v>
      </c>
      <c r="M1600" t="s">
        <v>3342</v>
      </c>
    </row>
    <row r="1601" spans="1:13" x14ac:dyDescent="0.3">
      <c r="A1601" t="s">
        <v>3343</v>
      </c>
      <c r="B1601" t="s">
        <v>411</v>
      </c>
      <c r="C1601">
        <v>57.75</v>
      </c>
      <c r="D1601">
        <v>58.4</v>
      </c>
      <c r="E1601">
        <v>56.1</v>
      </c>
      <c r="F1601">
        <v>56.4</v>
      </c>
      <c r="G1601">
        <v>56.45</v>
      </c>
      <c r="H1601">
        <v>58.25</v>
      </c>
      <c r="I1601">
        <v>26258</v>
      </c>
      <c r="J1601">
        <v>1498309.95</v>
      </c>
      <c r="K1601" s="3">
        <v>44344</v>
      </c>
      <c r="L1601">
        <v>634</v>
      </c>
      <c r="M1601" t="s">
        <v>3344</v>
      </c>
    </row>
    <row r="1602" spans="1:13" x14ac:dyDescent="0.3">
      <c r="A1602" t="s">
        <v>3345</v>
      </c>
      <c r="B1602" t="s">
        <v>423</v>
      </c>
      <c r="C1602">
        <v>14.45</v>
      </c>
      <c r="D1602">
        <v>14.45</v>
      </c>
      <c r="E1602">
        <v>13.25</v>
      </c>
      <c r="F1602">
        <v>13.85</v>
      </c>
      <c r="G1602">
        <v>14.05</v>
      </c>
      <c r="H1602">
        <v>13.6</v>
      </c>
      <c r="I1602">
        <v>264202</v>
      </c>
      <c r="J1602">
        <v>3616546.65</v>
      </c>
      <c r="K1602" s="3">
        <v>44344</v>
      </c>
      <c r="L1602">
        <v>756</v>
      </c>
      <c r="M1602" t="s">
        <v>3346</v>
      </c>
    </row>
    <row r="1603" spans="1:13" x14ac:dyDescent="0.3">
      <c r="A1603" t="s">
        <v>69</v>
      </c>
      <c r="B1603" t="s">
        <v>411</v>
      </c>
      <c r="C1603">
        <v>2103.25</v>
      </c>
      <c r="D1603">
        <v>2175</v>
      </c>
      <c r="E1603">
        <v>2081.65</v>
      </c>
      <c r="F1603">
        <v>2101.8000000000002</v>
      </c>
      <c r="G1603">
        <v>2108</v>
      </c>
      <c r="H1603">
        <v>2089.25</v>
      </c>
      <c r="I1603">
        <v>76969</v>
      </c>
      <c r="J1603">
        <v>162966779.44999999</v>
      </c>
      <c r="K1603" s="3">
        <v>44344</v>
      </c>
      <c r="L1603">
        <v>11654</v>
      </c>
      <c r="M1603" t="s">
        <v>3347</v>
      </c>
    </row>
    <row r="1604" spans="1:13" x14ac:dyDescent="0.3">
      <c r="A1604" t="s">
        <v>3348</v>
      </c>
      <c r="B1604" t="s">
        <v>3349</v>
      </c>
      <c r="C1604">
        <v>4770</v>
      </c>
      <c r="D1604">
        <v>4799.95</v>
      </c>
      <c r="E1604">
        <v>4770</v>
      </c>
      <c r="F1604">
        <v>4790</v>
      </c>
      <c r="G1604">
        <v>4790</v>
      </c>
      <c r="H1604">
        <v>4771.95</v>
      </c>
      <c r="I1604">
        <v>137</v>
      </c>
      <c r="J1604">
        <v>655083.88</v>
      </c>
      <c r="K1604" s="3">
        <v>44344</v>
      </c>
      <c r="L1604">
        <v>38</v>
      </c>
      <c r="M1604" t="s">
        <v>3350</v>
      </c>
    </row>
    <row r="1605" spans="1:13" x14ac:dyDescent="0.3">
      <c r="A1605" t="s">
        <v>3351</v>
      </c>
      <c r="B1605" t="s">
        <v>3349</v>
      </c>
      <c r="C1605">
        <v>4870</v>
      </c>
      <c r="D1605">
        <v>4880</v>
      </c>
      <c r="E1605">
        <v>4838</v>
      </c>
      <c r="F1605">
        <v>4880</v>
      </c>
      <c r="G1605">
        <v>4880</v>
      </c>
      <c r="H1605">
        <v>4853</v>
      </c>
      <c r="I1605">
        <v>14</v>
      </c>
      <c r="J1605">
        <v>67861</v>
      </c>
      <c r="K1605" s="3">
        <v>44344</v>
      </c>
      <c r="L1605">
        <v>5</v>
      </c>
      <c r="M1605" t="s">
        <v>3352</v>
      </c>
    </row>
    <row r="1606" spans="1:13" x14ac:dyDescent="0.3">
      <c r="A1606" t="s">
        <v>3353</v>
      </c>
      <c r="B1606" t="s">
        <v>3349</v>
      </c>
      <c r="C1606">
        <v>4771.8</v>
      </c>
      <c r="D1606">
        <v>4812.99</v>
      </c>
      <c r="E1606">
        <v>4736</v>
      </c>
      <c r="F1606">
        <v>4749.1400000000003</v>
      </c>
      <c r="G1606">
        <v>4736</v>
      </c>
      <c r="H1606">
        <v>4815</v>
      </c>
      <c r="I1606">
        <v>124</v>
      </c>
      <c r="J1606">
        <v>589848.37</v>
      </c>
      <c r="K1606" s="3">
        <v>44344</v>
      </c>
      <c r="L1606">
        <v>27</v>
      </c>
      <c r="M1606" t="s">
        <v>3354</v>
      </c>
    </row>
    <row r="1607" spans="1:13" x14ac:dyDescent="0.3">
      <c r="A1607" t="s">
        <v>3355</v>
      </c>
      <c r="B1607" t="s">
        <v>3349</v>
      </c>
      <c r="C1607">
        <v>4830</v>
      </c>
      <c r="D1607">
        <v>4864</v>
      </c>
      <c r="E1607">
        <v>4825</v>
      </c>
      <c r="F1607">
        <v>4859.01</v>
      </c>
      <c r="G1607">
        <v>4855</v>
      </c>
      <c r="H1607">
        <v>4826.66</v>
      </c>
      <c r="I1607">
        <v>1513</v>
      </c>
      <c r="J1607">
        <v>7319888.3300000001</v>
      </c>
      <c r="K1607" s="3">
        <v>44344</v>
      </c>
      <c r="L1607">
        <v>210</v>
      </c>
      <c r="M1607" t="s">
        <v>3356</v>
      </c>
    </row>
    <row r="1608" spans="1:13" x14ac:dyDescent="0.3">
      <c r="A1608" t="s">
        <v>3357</v>
      </c>
      <c r="B1608" t="s">
        <v>3349</v>
      </c>
      <c r="C1608">
        <v>4847.99</v>
      </c>
      <c r="D1608">
        <v>4847.99</v>
      </c>
      <c r="E1608">
        <v>4810</v>
      </c>
      <c r="F1608">
        <v>4825</v>
      </c>
      <c r="G1608">
        <v>4825</v>
      </c>
      <c r="H1608">
        <v>4792.28</v>
      </c>
      <c r="I1608">
        <v>31</v>
      </c>
      <c r="J1608">
        <v>149642.92000000001</v>
      </c>
      <c r="K1608" s="3">
        <v>44344</v>
      </c>
      <c r="L1608">
        <v>6</v>
      </c>
      <c r="M1608" t="s">
        <v>3358</v>
      </c>
    </row>
    <row r="1609" spans="1:13" x14ac:dyDescent="0.3">
      <c r="A1609" t="s">
        <v>3359</v>
      </c>
      <c r="B1609" t="s">
        <v>3349</v>
      </c>
      <c r="C1609">
        <v>4960</v>
      </c>
      <c r="D1609">
        <v>4960</v>
      </c>
      <c r="E1609">
        <v>4959.99</v>
      </c>
      <c r="F1609">
        <v>4959.99</v>
      </c>
      <c r="G1609">
        <v>4959.99</v>
      </c>
      <c r="H1609">
        <v>4960</v>
      </c>
      <c r="I1609">
        <v>3</v>
      </c>
      <c r="J1609">
        <v>14879.98</v>
      </c>
      <c r="K1609" s="3">
        <v>44344</v>
      </c>
      <c r="L1609">
        <v>2</v>
      </c>
      <c r="M1609" t="s">
        <v>3360</v>
      </c>
    </row>
    <row r="1610" spans="1:13" x14ac:dyDescent="0.3">
      <c r="A1610" t="s">
        <v>3361</v>
      </c>
      <c r="B1610" t="s">
        <v>3349</v>
      </c>
      <c r="C1610">
        <v>4850</v>
      </c>
      <c r="D1610">
        <v>4850</v>
      </c>
      <c r="E1610">
        <v>4850</v>
      </c>
      <c r="F1610">
        <v>4850</v>
      </c>
      <c r="G1610">
        <v>4850</v>
      </c>
      <c r="H1610">
        <v>4800</v>
      </c>
      <c r="I1610">
        <v>15</v>
      </c>
      <c r="J1610">
        <v>72750</v>
      </c>
      <c r="K1610" s="3">
        <v>44344</v>
      </c>
      <c r="L1610">
        <v>1</v>
      </c>
      <c r="M1610" t="s">
        <v>3362</v>
      </c>
    </row>
    <row r="1611" spans="1:13" x14ac:dyDescent="0.3">
      <c r="A1611" t="s">
        <v>3363</v>
      </c>
      <c r="B1611" t="s">
        <v>3349</v>
      </c>
      <c r="C1611">
        <v>4845</v>
      </c>
      <c r="D1611">
        <v>4850</v>
      </c>
      <c r="E1611">
        <v>4845</v>
      </c>
      <c r="F1611">
        <v>4850</v>
      </c>
      <c r="G1611">
        <v>4850</v>
      </c>
      <c r="H1611">
        <v>4845</v>
      </c>
      <c r="I1611">
        <v>10</v>
      </c>
      <c r="J1611">
        <v>48475</v>
      </c>
      <c r="K1611" s="3">
        <v>44344</v>
      </c>
      <c r="L1611">
        <v>4</v>
      </c>
      <c r="M1611" t="s">
        <v>3364</v>
      </c>
    </row>
    <row r="1612" spans="1:13" x14ac:dyDescent="0.3">
      <c r="A1612" t="s">
        <v>3365</v>
      </c>
      <c r="B1612" t="s">
        <v>3349</v>
      </c>
      <c r="C1612">
        <v>4875</v>
      </c>
      <c r="D1612">
        <v>4875</v>
      </c>
      <c r="E1612">
        <v>4809</v>
      </c>
      <c r="F1612">
        <v>4810.46</v>
      </c>
      <c r="G1612">
        <v>4809</v>
      </c>
      <c r="H1612">
        <v>4851</v>
      </c>
      <c r="I1612">
        <v>40</v>
      </c>
      <c r="J1612">
        <v>192798.54</v>
      </c>
      <c r="K1612" s="3">
        <v>44344</v>
      </c>
      <c r="L1612">
        <v>11</v>
      </c>
      <c r="M1612" t="s">
        <v>3366</v>
      </c>
    </row>
    <row r="1613" spans="1:13" x14ac:dyDescent="0.3">
      <c r="A1613" t="s">
        <v>3367</v>
      </c>
      <c r="B1613" t="s">
        <v>3349</v>
      </c>
      <c r="C1613">
        <v>4863</v>
      </c>
      <c r="D1613">
        <v>4863</v>
      </c>
      <c r="E1613">
        <v>4849</v>
      </c>
      <c r="F1613">
        <v>4849</v>
      </c>
      <c r="G1613">
        <v>4849</v>
      </c>
      <c r="H1613">
        <v>4800</v>
      </c>
      <c r="I1613">
        <v>4</v>
      </c>
      <c r="J1613">
        <v>19438</v>
      </c>
      <c r="K1613" s="3">
        <v>44344</v>
      </c>
      <c r="L1613">
        <v>2</v>
      </c>
      <c r="M1613" t="s">
        <v>3368</v>
      </c>
    </row>
    <row r="1614" spans="1:13" x14ac:dyDescent="0.3">
      <c r="A1614" t="s">
        <v>3369</v>
      </c>
      <c r="B1614" t="s">
        <v>3349</v>
      </c>
      <c r="C1614">
        <v>4800</v>
      </c>
      <c r="D1614">
        <v>4900</v>
      </c>
      <c r="E1614">
        <v>4780</v>
      </c>
      <c r="F1614">
        <v>4780</v>
      </c>
      <c r="G1614">
        <v>4780</v>
      </c>
      <c r="H1614">
        <v>4800</v>
      </c>
      <c r="I1614">
        <v>4</v>
      </c>
      <c r="J1614">
        <v>19260</v>
      </c>
      <c r="K1614" s="3">
        <v>44344</v>
      </c>
      <c r="L1614">
        <v>3</v>
      </c>
      <c r="M1614" t="s">
        <v>3370</v>
      </c>
    </row>
    <row r="1615" spans="1:13" x14ac:dyDescent="0.3">
      <c r="A1615" t="s">
        <v>3371</v>
      </c>
      <c r="B1615" t="s">
        <v>3349</v>
      </c>
      <c r="C1615">
        <v>4776</v>
      </c>
      <c r="D1615">
        <v>4796.95</v>
      </c>
      <c r="E1615">
        <v>4770.05</v>
      </c>
      <c r="F1615">
        <v>4785</v>
      </c>
      <c r="G1615">
        <v>4785</v>
      </c>
      <c r="H1615">
        <v>4791.01</v>
      </c>
      <c r="I1615">
        <v>25</v>
      </c>
      <c r="J1615">
        <v>119481.05</v>
      </c>
      <c r="K1615" s="3">
        <v>44344</v>
      </c>
      <c r="L1615">
        <v>7</v>
      </c>
      <c r="M1615" t="s">
        <v>3372</v>
      </c>
    </row>
    <row r="1616" spans="1:13" x14ac:dyDescent="0.3">
      <c r="A1616" t="s">
        <v>3373</v>
      </c>
      <c r="B1616" t="s">
        <v>3349</v>
      </c>
      <c r="C1616">
        <v>4765</v>
      </c>
      <c r="D1616">
        <v>4855</v>
      </c>
      <c r="E1616">
        <v>4765</v>
      </c>
      <c r="F1616">
        <v>4780</v>
      </c>
      <c r="G1616">
        <v>4780</v>
      </c>
      <c r="H1616">
        <v>4770</v>
      </c>
      <c r="I1616">
        <v>10</v>
      </c>
      <c r="J1616">
        <v>47970</v>
      </c>
      <c r="K1616" s="3">
        <v>44344</v>
      </c>
      <c r="L1616">
        <v>4</v>
      </c>
      <c r="M1616" t="s">
        <v>3374</v>
      </c>
    </row>
    <row r="1617" spans="1:13" x14ac:dyDescent="0.3">
      <c r="A1617" t="s">
        <v>3375</v>
      </c>
      <c r="B1617" t="s">
        <v>3349</v>
      </c>
      <c r="C1617">
        <v>4847</v>
      </c>
      <c r="D1617">
        <v>4847</v>
      </c>
      <c r="E1617">
        <v>4847</v>
      </c>
      <c r="F1617">
        <v>4847</v>
      </c>
      <c r="G1617">
        <v>4847</v>
      </c>
      <c r="H1617">
        <v>4780.1099999999997</v>
      </c>
      <c r="I1617">
        <v>2</v>
      </c>
      <c r="J1617">
        <v>9694</v>
      </c>
      <c r="K1617" s="3">
        <v>44344</v>
      </c>
      <c r="L1617">
        <v>1</v>
      </c>
      <c r="M1617" t="s">
        <v>3376</v>
      </c>
    </row>
    <row r="1618" spans="1:13" x14ac:dyDescent="0.3">
      <c r="A1618" t="s">
        <v>3377</v>
      </c>
      <c r="B1618" t="s">
        <v>3349</v>
      </c>
      <c r="C1618">
        <v>4825</v>
      </c>
      <c r="D1618">
        <v>4836.1000000000004</v>
      </c>
      <c r="E1618">
        <v>4786</v>
      </c>
      <c r="F1618">
        <v>4821</v>
      </c>
      <c r="G1618">
        <v>4821</v>
      </c>
      <c r="H1618">
        <v>4815.5</v>
      </c>
      <c r="I1618">
        <v>101</v>
      </c>
      <c r="J1618">
        <v>485774.95</v>
      </c>
      <c r="K1618" s="3">
        <v>44344</v>
      </c>
      <c r="L1618">
        <v>32</v>
      </c>
      <c r="M1618" t="s">
        <v>3378</v>
      </c>
    </row>
    <row r="1619" spans="1:13" x14ac:dyDescent="0.3">
      <c r="A1619" t="s">
        <v>3379</v>
      </c>
      <c r="B1619" t="s">
        <v>3349</v>
      </c>
      <c r="C1619">
        <v>4796.0600000000004</v>
      </c>
      <c r="D1619">
        <v>4809.1000000000004</v>
      </c>
      <c r="E1619">
        <v>4796.0600000000004</v>
      </c>
      <c r="F1619">
        <v>4806.07</v>
      </c>
      <c r="G1619">
        <v>4806.07</v>
      </c>
      <c r="H1619">
        <v>4796.01</v>
      </c>
      <c r="I1619">
        <v>59</v>
      </c>
      <c r="J1619">
        <v>283337.46999999997</v>
      </c>
      <c r="K1619" s="3">
        <v>44344</v>
      </c>
      <c r="L1619">
        <v>12</v>
      </c>
      <c r="M1619" t="s">
        <v>3380</v>
      </c>
    </row>
    <row r="1620" spans="1:13" x14ac:dyDescent="0.3">
      <c r="A1620" t="s">
        <v>3381</v>
      </c>
      <c r="B1620" t="s">
        <v>3349</v>
      </c>
      <c r="C1620">
        <v>4860</v>
      </c>
      <c r="D1620">
        <v>4860</v>
      </c>
      <c r="E1620">
        <v>4800</v>
      </c>
      <c r="F1620">
        <v>4800.01</v>
      </c>
      <c r="G1620">
        <v>4800.01</v>
      </c>
      <c r="H1620">
        <v>4860</v>
      </c>
      <c r="I1620">
        <v>8</v>
      </c>
      <c r="J1620">
        <v>38510.01</v>
      </c>
      <c r="K1620" s="3">
        <v>44344</v>
      </c>
      <c r="L1620">
        <v>4</v>
      </c>
      <c r="M1620" t="s">
        <v>3382</v>
      </c>
    </row>
    <row r="1621" spans="1:13" x14ac:dyDescent="0.3">
      <c r="A1621" t="s">
        <v>3383</v>
      </c>
      <c r="B1621" t="s">
        <v>3349</v>
      </c>
      <c r="C1621">
        <v>4797</v>
      </c>
      <c r="D1621">
        <v>4797</v>
      </c>
      <c r="E1621">
        <v>4762</v>
      </c>
      <c r="F1621">
        <v>4795</v>
      </c>
      <c r="G1621">
        <v>4795</v>
      </c>
      <c r="H1621">
        <v>4891.96</v>
      </c>
      <c r="I1621">
        <v>18</v>
      </c>
      <c r="J1621">
        <v>86274</v>
      </c>
      <c r="K1621" s="3">
        <v>44344</v>
      </c>
      <c r="L1621">
        <v>6</v>
      </c>
      <c r="M1621" t="s">
        <v>3384</v>
      </c>
    </row>
    <row r="1622" spans="1:13" x14ac:dyDescent="0.3">
      <c r="A1622" t="s">
        <v>3385</v>
      </c>
      <c r="B1622" t="s">
        <v>3349</v>
      </c>
      <c r="C1622">
        <v>4794</v>
      </c>
      <c r="D1622">
        <v>4804.5</v>
      </c>
      <c r="E1622">
        <v>4784</v>
      </c>
      <c r="F1622">
        <v>4797.04</v>
      </c>
      <c r="G1622">
        <v>4799</v>
      </c>
      <c r="H1622">
        <v>4801.8599999999997</v>
      </c>
      <c r="I1622">
        <v>571</v>
      </c>
      <c r="J1622">
        <v>2734992.65</v>
      </c>
      <c r="K1622" s="3">
        <v>44344</v>
      </c>
      <c r="L1622">
        <v>94</v>
      </c>
      <c r="M1622" t="s">
        <v>3386</v>
      </c>
    </row>
    <row r="1623" spans="1:13" x14ac:dyDescent="0.3">
      <c r="A1623" t="s">
        <v>3387</v>
      </c>
      <c r="B1623" t="s">
        <v>3349</v>
      </c>
      <c r="C1623">
        <v>4806</v>
      </c>
      <c r="D1623">
        <v>4813.95</v>
      </c>
      <c r="E1623">
        <v>4799.5</v>
      </c>
      <c r="F1623">
        <v>4804.6099999999997</v>
      </c>
      <c r="G1623">
        <v>4801.55</v>
      </c>
      <c r="H1623">
        <v>4831.3</v>
      </c>
      <c r="I1623">
        <v>190</v>
      </c>
      <c r="J1623">
        <v>912768.84</v>
      </c>
      <c r="K1623" s="3">
        <v>44344</v>
      </c>
      <c r="L1623">
        <v>32</v>
      </c>
      <c r="M1623" t="s">
        <v>3388</v>
      </c>
    </row>
    <row r="1624" spans="1:13" x14ac:dyDescent="0.3">
      <c r="A1624" t="s">
        <v>3389</v>
      </c>
      <c r="B1624" t="s">
        <v>3349</v>
      </c>
      <c r="C1624">
        <v>4860</v>
      </c>
      <c r="D1624">
        <v>4860</v>
      </c>
      <c r="E1624">
        <v>4860</v>
      </c>
      <c r="F1624">
        <v>4860</v>
      </c>
      <c r="G1624">
        <v>4860</v>
      </c>
      <c r="H1624">
        <v>4888</v>
      </c>
      <c r="I1624">
        <v>1</v>
      </c>
      <c r="J1624">
        <v>4860</v>
      </c>
      <c r="K1624" s="3">
        <v>44344</v>
      </c>
      <c r="L1624">
        <v>1</v>
      </c>
      <c r="M1624" t="s">
        <v>3390</v>
      </c>
    </row>
    <row r="1625" spans="1:13" x14ac:dyDescent="0.3">
      <c r="A1625" t="s">
        <v>3391</v>
      </c>
      <c r="B1625" t="s">
        <v>3349</v>
      </c>
      <c r="C1625">
        <v>4786</v>
      </c>
      <c r="D1625">
        <v>4839</v>
      </c>
      <c r="E1625">
        <v>4786</v>
      </c>
      <c r="F1625">
        <v>4800</v>
      </c>
      <c r="G1625">
        <v>4800</v>
      </c>
      <c r="H1625">
        <v>4813.04</v>
      </c>
      <c r="I1625">
        <v>30</v>
      </c>
      <c r="J1625">
        <v>144354</v>
      </c>
      <c r="K1625" s="3">
        <v>44344</v>
      </c>
      <c r="L1625">
        <v>15</v>
      </c>
      <c r="M1625" t="s">
        <v>3392</v>
      </c>
    </row>
    <row r="1626" spans="1:13" x14ac:dyDescent="0.3">
      <c r="A1626" t="s">
        <v>3393</v>
      </c>
      <c r="B1626" t="s">
        <v>3349</v>
      </c>
      <c r="C1626">
        <v>4778</v>
      </c>
      <c r="D1626">
        <v>4792</v>
      </c>
      <c r="E1626">
        <v>4770.01</v>
      </c>
      <c r="F1626">
        <v>4792</v>
      </c>
      <c r="G1626">
        <v>4792</v>
      </c>
      <c r="H1626">
        <v>4778.09</v>
      </c>
      <c r="I1626">
        <v>99</v>
      </c>
      <c r="J1626">
        <v>472814.15</v>
      </c>
      <c r="K1626" s="3">
        <v>44344</v>
      </c>
      <c r="L1626">
        <v>9</v>
      </c>
      <c r="M1626" t="s">
        <v>3394</v>
      </c>
    </row>
    <row r="1627" spans="1:13" x14ac:dyDescent="0.3">
      <c r="A1627" t="s">
        <v>3395</v>
      </c>
      <c r="B1627" t="s">
        <v>3349</v>
      </c>
      <c r="C1627">
        <v>4800</v>
      </c>
      <c r="D1627">
        <v>4888</v>
      </c>
      <c r="E1627">
        <v>4800</v>
      </c>
      <c r="F1627">
        <v>4888</v>
      </c>
      <c r="G1627">
        <v>4888</v>
      </c>
      <c r="H1627">
        <v>4787.1400000000003</v>
      </c>
      <c r="I1627">
        <v>51</v>
      </c>
      <c r="J1627">
        <v>248320</v>
      </c>
      <c r="K1627" s="3">
        <v>44344</v>
      </c>
      <c r="L1627">
        <v>9</v>
      </c>
      <c r="M1627" t="s">
        <v>3396</v>
      </c>
    </row>
    <row r="1628" spans="1:13" x14ac:dyDescent="0.3">
      <c r="A1628" t="s">
        <v>3397</v>
      </c>
      <c r="B1628" t="s">
        <v>3349</v>
      </c>
      <c r="C1628">
        <v>4797</v>
      </c>
      <c r="D1628">
        <v>4797</v>
      </c>
      <c r="E1628">
        <v>4755</v>
      </c>
      <c r="F1628">
        <v>4775</v>
      </c>
      <c r="G1628">
        <v>4775</v>
      </c>
      <c r="H1628">
        <v>4797</v>
      </c>
      <c r="I1628">
        <v>16</v>
      </c>
      <c r="J1628">
        <v>76496</v>
      </c>
      <c r="K1628" s="3">
        <v>44344</v>
      </c>
      <c r="L1628">
        <v>6</v>
      </c>
      <c r="M1628" t="s">
        <v>3398</v>
      </c>
    </row>
    <row r="1629" spans="1:13" x14ac:dyDescent="0.3">
      <c r="A1629" t="s">
        <v>3399</v>
      </c>
      <c r="B1629" t="s">
        <v>3349</v>
      </c>
      <c r="C1629">
        <v>4769.3999999999996</v>
      </c>
      <c r="D1629">
        <v>4850</v>
      </c>
      <c r="E1629">
        <v>4721</v>
      </c>
      <c r="F1629">
        <v>4808.45</v>
      </c>
      <c r="G1629">
        <v>4810</v>
      </c>
      <c r="H1629">
        <v>4810.0200000000004</v>
      </c>
      <c r="I1629">
        <v>638</v>
      </c>
      <c r="J1629">
        <v>3049068.21</v>
      </c>
      <c r="K1629" s="3">
        <v>44344</v>
      </c>
      <c r="L1629">
        <v>92</v>
      </c>
      <c r="M1629" t="s">
        <v>3400</v>
      </c>
    </row>
    <row r="1630" spans="1:13" x14ac:dyDescent="0.3">
      <c r="A1630" t="s">
        <v>3401</v>
      </c>
      <c r="B1630" t="s">
        <v>3349</v>
      </c>
      <c r="C1630">
        <v>4775</v>
      </c>
      <c r="D1630">
        <v>4800</v>
      </c>
      <c r="E1630">
        <v>4762.01</v>
      </c>
      <c r="F1630">
        <v>4786.99</v>
      </c>
      <c r="G1630">
        <v>4789.99</v>
      </c>
      <c r="H1630">
        <v>4781.9799999999996</v>
      </c>
      <c r="I1630">
        <v>276</v>
      </c>
      <c r="J1630">
        <v>1318999.3</v>
      </c>
      <c r="K1630" s="3">
        <v>44344</v>
      </c>
      <c r="L1630">
        <v>51</v>
      </c>
      <c r="M1630" t="s">
        <v>3402</v>
      </c>
    </row>
    <row r="1631" spans="1:13" x14ac:dyDescent="0.3">
      <c r="A1631" t="s">
        <v>3403</v>
      </c>
      <c r="B1631" t="s">
        <v>3349</v>
      </c>
      <c r="C1631">
        <v>4824</v>
      </c>
      <c r="D1631">
        <v>4824</v>
      </c>
      <c r="E1631">
        <v>4780</v>
      </c>
      <c r="F1631">
        <v>4796.1099999999997</v>
      </c>
      <c r="G1631">
        <v>4785.1000000000004</v>
      </c>
      <c r="H1631">
        <v>4825.3999999999996</v>
      </c>
      <c r="I1631">
        <v>161</v>
      </c>
      <c r="J1631">
        <v>770468.09</v>
      </c>
      <c r="K1631" s="3">
        <v>44344</v>
      </c>
      <c r="L1631">
        <v>54</v>
      </c>
      <c r="M1631" t="s">
        <v>3404</v>
      </c>
    </row>
    <row r="1632" spans="1:13" x14ac:dyDescent="0.3">
      <c r="A1632" t="s">
        <v>3405</v>
      </c>
      <c r="B1632" t="s">
        <v>3349</v>
      </c>
      <c r="C1632">
        <v>4876</v>
      </c>
      <c r="D1632">
        <v>4876</v>
      </c>
      <c r="E1632">
        <v>4837.5</v>
      </c>
      <c r="F1632">
        <v>4874</v>
      </c>
      <c r="G1632">
        <v>4874</v>
      </c>
      <c r="H1632">
        <v>4870.01</v>
      </c>
      <c r="I1632">
        <v>61</v>
      </c>
      <c r="J1632">
        <v>295757.27</v>
      </c>
      <c r="K1632" s="3">
        <v>44344</v>
      </c>
      <c r="L1632">
        <v>27</v>
      </c>
      <c r="M1632" t="s">
        <v>3406</v>
      </c>
    </row>
    <row r="1633" spans="1:13" x14ac:dyDescent="0.3">
      <c r="A1633" t="s">
        <v>3407</v>
      </c>
      <c r="B1633" t="s">
        <v>3349</v>
      </c>
      <c r="C1633">
        <v>4910</v>
      </c>
      <c r="D1633">
        <v>4910</v>
      </c>
      <c r="E1633">
        <v>4825</v>
      </c>
      <c r="F1633">
        <v>4825.1000000000004</v>
      </c>
      <c r="G1633">
        <v>4825</v>
      </c>
      <c r="H1633">
        <v>4884.7</v>
      </c>
      <c r="I1633">
        <v>50</v>
      </c>
      <c r="J1633">
        <v>241847.76</v>
      </c>
      <c r="K1633" s="3">
        <v>44344</v>
      </c>
      <c r="L1633">
        <v>14</v>
      </c>
      <c r="M1633" t="s">
        <v>3408</v>
      </c>
    </row>
    <row r="1634" spans="1:13" x14ac:dyDescent="0.3">
      <c r="A1634" t="s">
        <v>3409</v>
      </c>
      <c r="B1634" t="s">
        <v>3349</v>
      </c>
      <c r="C1634">
        <v>4756.01</v>
      </c>
      <c r="D1634">
        <v>4756.01</v>
      </c>
      <c r="E1634">
        <v>4756.01</v>
      </c>
      <c r="F1634">
        <v>4756.01</v>
      </c>
      <c r="G1634">
        <v>4756.01</v>
      </c>
      <c r="H1634">
        <v>4755</v>
      </c>
      <c r="I1634">
        <v>10</v>
      </c>
      <c r="J1634">
        <v>47560.1</v>
      </c>
      <c r="K1634" s="3">
        <v>44344</v>
      </c>
      <c r="L1634">
        <v>1</v>
      </c>
      <c r="M1634" t="s">
        <v>3410</v>
      </c>
    </row>
    <row r="1635" spans="1:13" x14ac:dyDescent="0.3">
      <c r="A1635" t="s">
        <v>3411</v>
      </c>
      <c r="B1635" t="s">
        <v>3349</v>
      </c>
      <c r="C1635">
        <v>4849.8999999999996</v>
      </c>
      <c r="D1635">
        <v>4862</v>
      </c>
      <c r="E1635">
        <v>4849.8999999999996</v>
      </c>
      <c r="F1635">
        <v>4862</v>
      </c>
      <c r="G1635">
        <v>4862</v>
      </c>
      <c r="H1635">
        <v>4862</v>
      </c>
      <c r="I1635">
        <v>50</v>
      </c>
      <c r="J1635">
        <v>243015.5</v>
      </c>
      <c r="K1635" s="3">
        <v>44344</v>
      </c>
      <c r="L1635">
        <v>5</v>
      </c>
      <c r="M1635" t="s">
        <v>3412</v>
      </c>
    </row>
    <row r="1636" spans="1:13" x14ac:dyDescent="0.3">
      <c r="A1636" t="s">
        <v>3413</v>
      </c>
      <c r="B1636" t="s">
        <v>3349</v>
      </c>
      <c r="C1636">
        <v>4800</v>
      </c>
      <c r="D1636">
        <v>4800</v>
      </c>
      <c r="E1636">
        <v>4800</v>
      </c>
      <c r="F1636">
        <v>4800</v>
      </c>
      <c r="G1636">
        <v>4800</v>
      </c>
      <c r="H1636">
        <v>4800</v>
      </c>
      <c r="I1636">
        <v>10</v>
      </c>
      <c r="J1636">
        <v>48000</v>
      </c>
      <c r="K1636" s="3">
        <v>44344</v>
      </c>
      <c r="L1636">
        <v>4</v>
      </c>
      <c r="M1636" t="s">
        <v>3414</v>
      </c>
    </row>
    <row r="1637" spans="1:13" x14ac:dyDescent="0.3">
      <c r="A1637" t="s">
        <v>3415</v>
      </c>
      <c r="B1637" t="s">
        <v>3349</v>
      </c>
      <c r="C1637">
        <v>4800</v>
      </c>
      <c r="D1637">
        <v>4800</v>
      </c>
      <c r="E1637">
        <v>4790</v>
      </c>
      <c r="F1637">
        <v>4790</v>
      </c>
      <c r="G1637">
        <v>4790</v>
      </c>
      <c r="H1637">
        <v>4800</v>
      </c>
      <c r="I1637">
        <v>7</v>
      </c>
      <c r="J1637">
        <v>33550</v>
      </c>
      <c r="K1637" s="3">
        <v>44344</v>
      </c>
      <c r="L1637">
        <v>2</v>
      </c>
      <c r="M1637" t="s">
        <v>3416</v>
      </c>
    </row>
    <row r="1638" spans="1:13" x14ac:dyDescent="0.3">
      <c r="A1638" t="s">
        <v>3417</v>
      </c>
      <c r="B1638" t="s">
        <v>3349</v>
      </c>
      <c r="C1638">
        <v>4850</v>
      </c>
      <c r="D1638">
        <v>4870</v>
      </c>
      <c r="E1638">
        <v>4776</v>
      </c>
      <c r="F1638">
        <v>4780</v>
      </c>
      <c r="G1638">
        <v>4780</v>
      </c>
      <c r="H1638">
        <v>4794.71</v>
      </c>
      <c r="I1638">
        <v>142</v>
      </c>
      <c r="J1638">
        <v>682408.13</v>
      </c>
      <c r="K1638" s="3">
        <v>44344</v>
      </c>
      <c r="L1638">
        <v>44</v>
      </c>
      <c r="M1638" t="s">
        <v>3418</v>
      </c>
    </row>
    <row r="1639" spans="1:13" x14ac:dyDescent="0.3">
      <c r="A1639" t="s">
        <v>3419</v>
      </c>
      <c r="B1639" t="s">
        <v>3349</v>
      </c>
      <c r="C1639">
        <v>4825</v>
      </c>
      <c r="D1639">
        <v>4825</v>
      </c>
      <c r="E1639">
        <v>4825</v>
      </c>
      <c r="F1639">
        <v>4825</v>
      </c>
      <c r="G1639">
        <v>4825</v>
      </c>
      <c r="H1639">
        <v>4819</v>
      </c>
      <c r="I1639">
        <v>100</v>
      </c>
      <c r="J1639">
        <v>482500</v>
      </c>
      <c r="K1639" s="3">
        <v>44344</v>
      </c>
      <c r="L1639">
        <v>4</v>
      </c>
      <c r="M1639" t="s">
        <v>3420</v>
      </c>
    </row>
    <row r="1640" spans="1:13" x14ac:dyDescent="0.3">
      <c r="A1640" t="s">
        <v>3421</v>
      </c>
      <c r="B1640" t="s">
        <v>3349</v>
      </c>
      <c r="C1640">
        <v>4861</v>
      </c>
      <c r="D1640">
        <v>4861</v>
      </c>
      <c r="E1640">
        <v>4861</v>
      </c>
      <c r="F1640">
        <v>4861</v>
      </c>
      <c r="G1640">
        <v>4861</v>
      </c>
      <c r="H1640">
        <v>4861</v>
      </c>
      <c r="I1640">
        <v>1</v>
      </c>
      <c r="J1640">
        <v>4861</v>
      </c>
      <c r="K1640" s="3">
        <v>44344</v>
      </c>
      <c r="L1640">
        <v>1</v>
      </c>
      <c r="M1640" t="s">
        <v>3422</v>
      </c>
    </row>
    <row r="1641" spans="1:13" x14ac:dyDescent="0.3">
      <c r="A1641" t="s">
        <v>3423</v>
      </c>
      <c r="B1641" t="s">
        <v>3349</v>
      </c>
      <c r="C1641">
        <v>4762</v>
      </c>
      <c r="D1641">
        <v>4800</v>
      </c>
      <c r="E1641">
        <v>4745.01</v>
      </c>
      <c r="F1641">
        <v>4800</v>
      </c>
      <c r="G1641">
        <v>4800</v>
      </c>
      <c r="H1641">
        <v>4861.5</v>
      </c>
      <c r="I1641">
        <v>210</v>
      </c>
      <c r="J1641">
        <v>997331.8</v>
      </c>
      <c r="K1641" s="3">
        <v>44344</v>
      </c>
      <c r="L1641">
        <v>7</v>
      </c>
      <c r="M1641" t="s">
        <v>3424</v>
      </c>
    </row>
    <row r="1642" spans="1:13" x14ac:dyDescent="0.3">
      <c r="A1642" t="s">
        <v>3425</v>
      </c>
      <c r="B1642" t="s">
        <v>3349</v>
      </c>
      <c r="C1642">
        <v>4800</v>
      </c>
      <c r="D1642">
        <v>4800</v>
      </c>
      <c r="E1642">
        <v>4770.1000000000004</v>
      </c>
      <c r="F1642">
        <v>4770.1000000000004</v>
      </c>
      <c r="G1642">
        <v>4770.1000000000004</v>
      </c>
      <c r="H1642">
        <v>4802</v>
      </c>
      <c r="I1642">
        <v>68</v>
      </c>
      <c r="J1642">
        <v>326275.39</v>
      </c>
      <c r="K1642" s="3">
        <v>44344</v>
      </c>
      <c r="L1642">
        <v>7</v>
      </c>
      <c r="M1642" t="s">
        <v>3426</v>
      </c>
    </row>
    <row r="1643" spans="1:13" x14ac:dyDescent="0.3">
      <c r="A1643" t="s">
        <v>3427</v>
      </c>
      <c r="B1643" t="s">
        <v>3349</v>
      </c>
      <c r="C1643">
        <v>4800</v>
      </c>
      <c r="D1643">
        <v>4800</v>
      </c>
      <c r="E1643">
        <v>4780</v>
      </c>
      <c r="F1643">
        <v>4780</v>
      </c>
      <c r="G1643">
        <v>4780</v>
      </c>
      <c r="H1643">
        <v>4785</v>
      </c>
      <c r="I1643">
        <v>15</v>
      </c>
      <c r="J1643">
        <v>71770</v>
      </c>
      <c r="K1643" s="3">
        <v>44344</v>
      </c>
      <c r="L1643">
        <v>4</v>
      </c>
      <c r="M1643" t="s">
        <v>3428</v>
      </c>
    </row>
    <row r="1644" spans="1:13" x14ac:dyDescent="0.3">
      <c r="A1644" t="s">
        <v>3429</v>
      </c>
      <c r="B1644" t="s">
        <v>3349</v>
      </c>
      <c r="C1644">
        <v>4820</v>
      </c>
      <c r="D1644">
        <v>4820</v>
      </c>
      <c r="E1644">
        <v>4766</v>
      </c>
      <c r="F1644">
        <v>4803.2</v>
      </c>
      <c r="G1644">
        <v>4812.5</v>
      </c>
      <c r="H1644">
        <v>4812.12</v>
      </c>
      <c r="I1644">
        <v>394</v>
      </c>
      <c r="J1644">
        <v>1892908.5</v>
      </c>
      <c r="K1644" s="3">
        <v>44344</v>
      </c>
      <c r="L1644">
        <v>53</v>
      </c>
      <c r="M1644" t="s">
        <v>3430</v>
      </c>
    </row>
    <row r="1645" spans="1:13" x14ac:dyDescent="0.3">
      <c r="A1645" t="s">
        <v>3431</v>
      </c>
      <c r="B1645" t="s">
        <v>411</v>
      </c>
      <c r="C1645">
        <v>13.3</v>
      </c>
      <c r="D1645">
        <v>14.4</v>
      </c>
      <c r="E1645">
        <v>12.25</v>
      </c>
      <c r="F1645">
        <v>13.6</v>
      </c>
      <c r="G1645">
        <v>13.7</v>
      </c>
      <c r="H1645">
        <v>13.3</v>
      </c>
      <c r="I1645">
        <v>203258</v>
      </c>
      <c r="J1645">
        <v>2732668</v>
      </c>
      <c r="K1645" s="3">
        <v>44344</v>
      </c>
      <c r="L1645">
        <v>1038</v>
      </c>
      <c r="M1645" t="s">
        <v>3432</v>
      </c>
    </row>
    <row r="1646" spans="1:13" x14ac:dyDescent="0.3">
      <c r="A1646" t="s">
        <v>3433</v>
      </c>
      <c r="B1646" t="s">
        <v>411</v>
      </c>
      <c r="C1646">
        <v>753</v>
      </c>
      <c r="D1646">
        <v>760.4</v>
      </c>
      <c r="E1646">
        <v>735.9</v>
      </c>
      <c r="F1646">
        <v>749.8</v>
      </c>
      <c r="G1646">
        <v>750</v>
      </c>
      <c r="H1646">
        <v>750.85</v>
      </c>
      <c r="I1646">
        <v>384575</v>
      </c>
      <c r="J1646">
        <v>287563172.89999998</v>
      </c>
      <c r="K1646" s="3">
        <v>44344</v>
      </c>
      <c r="L1646">
        <v>21825</v>
      </c>
      <c r="M1646" t="s">
        <v>3434</v>
      </c>
    </row>
    <row r="1647" spans="1:13" x14ac:dyDescent="0.3">
      <c r="A1647" t="s">
        <v>385</v>
      </c>
      <c r="B1647" t="s">
        <v>411</v>
      </c>
      <c r="C1647">
        <v>168.1</v>
      </c>
      <c r="D1647">
        <v>180.9</v>
      </c>
      <c r="E1647">
        <v>167.5</v>
      </c>
      <c r="F1647">
        <v>172.05</v>
      </c>
      <c r="G1647">
        <v>171.55</v>
      </c>
      <c r="H1647">
        <v>167.2</v>
      </c>
      <c r="I1647">
        <v>2196434</v>
      </c>
      <c r="J1647">
        <v>384576071.55000001</v>
      </c>
      <c r="K1647" s="3">
        <v>44344</v>
      </c>
      <c r="L1647">
        <v>24165</v>
      </c>
      <c r="M1647" t="s">
        <v>3435</v>
      </c>
    </row>
    <row r="1648" spans="1:13" x14ac:dyDescent="0.3">
      <c r="A1648" t="s">
        <v>3436</v>
      </c>
      <c r="B1648" t="s">
        <v>411</v>
      </c>
      <c r="C1648">
        <v>111.7</v>
      </c>
      <c r="D1648">
        <v>118.8</v>
      </c>
      <c r="E1648">
        <v>111.7</v>
      </c>
      <c r="F1648">
        <v>117.15</v>
      </c>
      <c r="G1648">
        <v>117</v>
      </c>
      <c r="H1648">
        <v>111.7</v>
      </c>
      <c r="I1648">
        <v>1409714</v>
      </c>
      <c r="J1648">
        <v>163323143.69999999</v>
      </c>
      <c r="K1648" s="3">
        <v>44344</v>
      </c>
      <c r="L1648">
        <v>15945</v>
      </c>
      <c r="M1648" t="s">
        <v>3437</v>
      </c>
    </row>
    <row r="1649" spans="1:13" x14ac:dyDescent="0.3">
      <c r="A1649" t="s">
        <v>3438</v>
      </c>
      <c r="B1649" t="s">
        <v>411</v>
      </c>
      <c r="C1649">
        <v>441.5</v>
      </c>
      <c r="D1649">
        <v>455.8</v>
      </c>
      <c r="E1649">
        <v>434.95</v>
      </c>
      <c r="F1649">
        <v>436.8</v>
      </c>
      <c r="G1649">
        <v>436.6</v>
      </c>
      <c r="H1649">
        <v>441.45</v>
      </c>
      <c r="I1649">
        <v>129661</v>
      </c>
      <c r="J1649">
        <v>57542919.450000003</v>
      </c>
      <c r="K1649" s="3">
        <v>44344</v>
      </c>
      <c r="L1649">
        <v>7102</v>
      </c>
      <c r="M1649" t="s">
        <v>3439</v>
      </c>
    </row>
    <row r="1650" spans="1:13" x14ac:dyDescent="0.3">
      <c r="A1650" t="s">
        <v>80</v>
      </c>
      <c r="B1650" t="s">
        <v>411</v>
      </c>
      <c r="C1650">
        <v>156.1</v>
      </c>
      <c r="D1650">
        <v>162.44999999999999</v>
      </c>
      <c r="E1650">
        <v>152</v>
      </c>
      <c r="F1650">
        <v>157.05000000000001</v>
      </c>
      <c r="G1650">
        <v>156.44999999999999</v>
      </c>
      <c r="H1650">
        <v>154.25</v>
      </c>
      <c r="I1650">
        <v>426565</v>
      </c>
      <c r="J1650">
        <v>67884737.5</v>
      </c>
      <c r="K1650" s="3">
        <v>44344</v>
      </c>
      <c r="L1650">
        <v>8265</v>
      </c>
      <c r="M1650" t="s">
        <v>3440</v>
      </c>
    </row>
    <row r="1651" spans="1:13" x14ac:dyDescent="0.3">
      <c r="A1651" t="s">
        <v>3441</v>
      </c>
      <c r="B1651" t="s">
        <v>411</v>
      </c>
      <c r="C1651">
        <v>355</v>
      </c>
      <c r="D1651">
        <v>358.7</v>
      </c>
      <c r="E1651">
        <v>341.5</v>
      </c>
      <c r="F1651">
        <v>343</v>
      </c>
      <c r="G1651">
        <v>342.95</v>
      </c>
      <c r="H1651">
        <v>352.9</v>
      </c>
      <c r="I1651">
        <v>287140</v>
      </c>
      <c r="J1651">
        <v>99962910.200000003</v>
      </c>
      <c r="K1651" s="3">
        <v>44344</v>
      </c>
      <c r="L1651">
        <v>9699</v>
      </c>
      <c r="M1651" t="s">
        <v>3442</v>
      </c>
    </row>
    <row r="1652" spans="1:13" x14ac:dyDescent="0.3">
      <c r="A1652" t="s">
        <v>3443</v>
      </c>
      <c r="B1652" t="s">
        <v>411</v>
      </c>
      <c r="C1652">
        <v>422.15</v>
      </c>
      <c r="D1652">
        <v>428.1</v>
      </c>
      <c r="E1652">
        <v>418</v>
      </c>
      <c r="F1652">
        <v>420.4</v>
      </c>
      <c r="G1652">
        <v>418.8</v>
      </c>
      <c r="H1652">
        <v>425.1</v>
      </c>
      <c r="I1652">
        <v>46020</v>
      </c>
      <c r="J1652">
        <v>19415040.050000001</v>
      </c>
      <c r="K1652" s="3">
        <v>44344</v>
      </c>
      <c r="L1652">
        <v>3264</v>
      </c>
      <c r="M1652" t="s">
        <v>3444</v>
      </c>
    </row>
    <row r="1653" spans="1:13" x14ac:dyDescent="0.3">
      <c r="A1653" t="s">
        <v>3445</v>
      </c>
      <c r="B1653" t="s">
        <v>411</v>
      </c>
      <c r="C1653">
        <v>513.4</v>
      </c>
      <c r="D1653">
        <v>517.85</v>
      </c>
      <c r="E1653">
        <v>495</v>
      </c>
      <c r="F1653">
        <v>501.55</v>
      </c>
      <c r="G1653">
        <v>499.1</v>
      </c>
      <c r="H1653">
        <v>508.05</v>
      </c>
      <c r="I1653">
        <v>56826</v>
      </c>
      <c r="J1653">
        <v>28780940.649999999</v>
      </c>
      <c r="K1653" s="3">
        <v>44344</v>
      </c>
      <c r="L1653">
        <v>1887</v>
      </c>
      <c r="M1653" t="s">
        <v>3446</v>
      </c>
    </row>
    <row r="1654" spans="1:13" x14ac:dyDescent="0.3">
      <c r="A1654" t="s">
        <v>3447</v>
      </c>
      <c r="B1654" t="s">
        <v>411</v>
      </c>
      <c r="C1654">
        <v>388.2</v>
      </c>
      <c r="D1654">
        <v>453.2</v>
      </c>
      <c r="E1654">
        <v>380.95</v>
      </c>
      <c r="F1654">
        <v>382.44</v>
      </c>
      <c r="G1654">
        <v>382.59</v>
      </c>
      <c r="H1654">
        <v>383</v>
      </c>
      <c r="I1654">
        <v>831</v>
      </c>
      <c r="J1654">
        <v>321032.05</v>
      </c>
      <c r="K1654" s="3">
        <v>44344</v>
      </c>
      <c r="L1654">
        <v>66</v>
      </c>
      <c r="M1654" t="s">
        <v>3448</v>
      </c>
    </row>
    <row r="1655" spans="1:13" x14ac:dyDescent="0.3">
      <c r="A1655" t="s">
        <v>3449</v>
      </c>
      <c r="B1655" t="s">
        <v>411</v>
      </c>
      <c r="C1655">
        <v>146.1</v>
      </c>
      <c r="D1655">
        <v>164.15</v>
      </c>
      <c r="E1655">
        <v>143.5</v>
      </c>
      <c r="F1655">
        <v>152.25</v>
      </c>
      <c r="G1655">
        <v>148.75</v>
      </c>
      <c r="H1655">
        <v>152.44999999999999</v>
      </c>
      <c r="I1655">
        <v>839351</v>
      </c>
      <c r="J1655">
        <v>129014511.40000001</v>
      </c>
      <c r="K1655" s="3">
        <v>44344</v>
      </c>
      <c r="L1655">
        <v>12355</v>
      </c>
      <c r="M1655" t="s">
        <v>3450</v>
      </c>
    </row>
    <row r="1656" spans="1:13" x14ac:dyDescent="0.3">
      <c r="A1656" t="s">
        <v>3451</v>
      </c>
      <c r="B1656" t="s">
        <v>411</v>
      </c>
      <c r="C1656">
        <v>334</v>
      </c>
      <c r="D1656">
        <v>335</v>
      </c>
      <c r="E1656">
        <v>318.8</v>
      </c>
      <c r="F1656">
        <v>324.35000000000002</v>
      </c>
      <c r="G1656">
        <v>326</v>
      </c>
      <c r="H1656">
        <v>328.9</v>
      </c>
      <c r="I1656">
        <v>121189</v>
      </c>
      <c r="J1656">
        <v>39747431.75</v>
      </c>
      <c r="K1656" s="3">
        <v>44344</v>
      </c>
      <c r="L1656">
        <v>3902</v>
      </c>
      <c r="M1656" t="s">
        <v>3452</v>
      </c>
    </row>
    <row r="1657" spans="1:13" x14ac:dyDescent="0.3">
      <c r="A1657" t="s">
        <v>3453</v>
      </c>
      <c r="B1657" t="s">
        <v>411</v>
      </c>
      <c r="C1657">
        <v>521.70000000000005</v>
      </c>
      <c r="D1657">
        <v>529.5</v>
      </c>
      <c r="E1657">
        <v>513</v>
      </c>
      <c r="F1657">
        <v>515.85</v>
      </c>
      <c r="G1657">
        <v>516.4</v>
      </c>
      <c r="H1657">
        <v>516.04999999999995</v>
      </c>
      <c r="I1657">
        <v>478608</v>
      </c>
      <c r="J1657">
        <v>248071488.19999999</v>
      </c>
      <c r="K1657" s="3">
        <v>44344</v>
      </c>
      <c r="L1657">
        <v>12641</v>
      </c>
      <c r="M1657" t="s">
        <v>3454</v>
      </c>
    </row>
    <row r="1658" spans="1:13" x14ac:dyDescent="0.3">
      <c r="A1658" t="s">
        <v>3455</v>
      </c>
      <c r="B1658" t="s">
        <v>411</v>
      </c>
      <c r="C1658">
        <v>26.9</v>
      </c>
      <c r="D1658">
        <v>26.9</v>
      </c>
      <c r="E1658">
        <v>25.6</v>
      </c>
      <c r="F1658">
        <v>25.6</v>
      </c>
      <c r="G1658">
        <v>25.6</v>
      </c>
      <c r="H1658">
        <v>26.9</v>
      </c>
      <c r="I1658">
        <v>227358</v>
      </c>
      <c r="J1658">
        <v>5881292.0499999998</v>
      </c>
      <c r="K1658" s="3">
        <v>44344</v>
      </c>
      <c r="L1658">
        <v>1010</v>
      </c>
      <c r="M1658" t="s">
        <v>3456</v>
      </c>
    </row>
    <row r="1659" spans="1:13" x14ac:dyDescent="0.3">
      <c r="A1659" t="s">
        <v>3457</v>
      </c>
      <c r="B1659" t="s">
        <v>411</v>
      </c>
      <c r="C1659">
        <v>62.5</v>
      </c>
      <c r="D1659">
        <v>62.8</v>
      </c>
      <c r="E1659">
        <v>60.05</v>
      </c>
      <c r="F1659">
        <v>62.55</v>
      </c>
      <c r="G1659">
        <v>62.7</v>
      </c>
      <c r="H1659">
        <v>59.85</v>
      </c>
      <c r="I1659">
        <v>116681</v>
      </c>
      <c r="J1659">
        <v>7313562.6500000004</v>
      </c>
      <c r="K1659" s="3">
        <v>44344</v>
      </c>
      <c r="L1659">
        <v>508</v>
      </c>
      <c r="M1659" t="s">
        <v>3458</v>
      </c>
    </row>
    <row r="1660" spans="1:13" x14ac:dyDescent="0.3">
      <c r="A1660" t="s">
        <v>3459</v>
      </c>
      <c r="B1660" t="s">
        <v>411</v>
      </c>
      <c r="C1660">
        <v>185.65</v>
      </c>
      <c r="D1660">
        <v>203</v>
      </c>
      <c r="E1660">
        <v>185.6</v>
      </c>
      <c r="F1660">
        <v>190.1</v>
      </c>
      <c r="G1660">
        <v>190.65</v>
      </c>
      <c r="H1660">
        <v>187.8</v>
      </c>
      <c r="I1660">
        <v>63472</v>
      </c>
      <c r="J1660">
        <v>12431293.699999999</v>
      </c>
      <c r="K1660" s="3">
        <v>44344</v>
      </c>
      <c r="L1660">
        <v>1893</v>
      </c>
      <c r="M1660" t="s">
        <v>3460</v>
      </c>
    </row>
    <row r="1661" spans="1:13" x14ac:dyDescent="0.3">
      <c r="A1661" t="s">
        <v>3461</v>
      </c>
      <c r="B1661" t="s">
        <v>411</v>
      </c>
      <c r="C1661">
        <v>166</v>
      </c>
      <c r="D1661">
        <v>168</v>
      </c>
      <c r="E1661">
        <v>160.5</v>
      </c>
      <c r="F1661">
        <v>161.5</v>
      </c>
      <c r="G1661">
        <v>161.05000000000001</v>
      </c>
      <c r="H1661">
        <v>158.94999999999999</v>
      </c>
      <c r="I1661">
        <v>1544922</v>
      </c>
      <c r="J1661">
        <v>254263631.94999999</v>
      </c>
      <c r="K1661" s="3">
        <v>44344</v>
      </c>
      <c r="L1661">
        <v>20051</v>
      </c>
      <c r="M1661" t="s">
        <v>3462</v>
      </c>
    </row>
    <row r="1662" spans="1:13" x14ac:dyDescent="0.3">
      <c r="A1662" t="s">
        <v>3463</v>
      </c>
      <c r="B1662" t="s">
        <v>411</v>
      </c>
      <c r="C1662">
        <v>223.75</v>
      </c>
      <c r="D1662">
        <v>224.4</v>
      </c>
      <c r="E1662">
        <v>218</v>
      </c>
      <c r="F1662">
        <v>219.95</v>
      </c>
      <c r="G1662">
        <v>222</v>
      </c>
      <c r="H1662">
        <v>221.8</v>
      </c>
      <c r="I1662">
        <v>181930</v>
      </c>
      <c r="J1662">
        <v>40310054.75</v>
      </c>
      <c r="K1662" s="3">
        <v>44344</v>
      </c>
      <c r="L1662">
        <v>4303</v>
      </c>
      <c r="M1662" t="s">
        <v>3464</v>
      </c>
    </row>
    <row r="1663" spans="1:13" x14ac:dyDescent="0.3">
      <c r="A1663" t="s">
        <v>3465</v>
      </c>
      <c r="B1663" t="s">
        <v>411</v>
      </c>
      <c r="C1663">
        <v>47.1</v>
      </c>
      <c r="D1663">
        <v>49.5</v>
      </c>
      <c r="E1663">
        <v>45.25</v>
      </c>
      <c r="F1663">
        <v>45.45</v>
      </c>
      <c r="G1663">
        <v>45.25</v>
      </c>
      <c r="H1663">
        <v>47.4</v>
      </c>
      <c r="I1663">
        <v>1342</v>
      </c>
      <c r="J1663">
        <v>61950.75</v>
      </c>
      <c r="K1663" s="3">
        <v>44344</v>
      </c>
      <c r="L1663">
        <v>71</v>
      </c>
      <c r="M1663" t="s">
        <v>3466</v>
      </c>
    </row>
    <row r="1664" spans="1:13" x14ac:dyDescent="0.3">
      <c r="A1664" t="s">
        <v>3467</v>
      </c>
      <c r="B1664" t="s">
        <v>411</v>
      </c>
      <c r="C1664">
        <v>78</v>
      </c>
      <c r="D1664">
        <v>78.2</v>
      </c>
      <c r="E1664">
        <v>76.05</v>
      </c>
      <c r="F1664">
        <v>76.3</v>
      </c>
      <c r="G1664">
        <v>76.7</v>
      </c>
      <c r="H1664">
        <v>77.5</v>
      </c>
      <c r="I1664">
        <v>399029</v>
      </c>
      <c r="J1664">
        <v>30652943.649999999</v>
      </c>
      <c r="K1664" s="3">
        <v>44344</v>
      </c>
      <c r="L1664">
        <v>3392</v>
      </c>
      <c r="M1664" t="s">
        <v>3468</v>
      </c>
    </row>
    <row r="1665" spans="1:13" x14ac:dyDescent="0.3">
      <c r="A1665" t="s">
        <v>300</v>
      </c>
      <c r="B1665" t="s">
        <v>411</v>
      </c>
      <c r="C1665">
        <v>28109</v>
      </c>
      <c r="D1665">
        <v>28240</v>
      </c>
      <c r="E1665">
        <v>27540.6</v>
      </c>
      <c r="F1665">
        <v>27655.1</v>
      </c>
      <c r="G1665">
        <v>27599</v>
      </c>
      <c r="H1665">
        <v>28066.05</v>
      </c>
      <c r="I1665">
        <v>50372</v>
      </c>
      <c r="J1665">
        <v>1405468371.6500001</v>
      </c>
      <c r="K1665" s="3">
        <v>44344</v>
      </c>
      <c r="L1665">
        <v>14152</v>
      </c>
      <c r="M1665" t="s">
        <v>3469</v>
      </c>
    </row>
    <row r="1666" spans="1:13" x14ac:dyDescent="0.3">
      <c r="A1666" t="s">
        <v>3470</v>
      </c>
      <c r="B1666" t="s">
        <v>411</v>
      </c>
      <c r="C1666">
        <v>199.6</v>
      </c>
      <c r="D1666">
        <v>203.7</v>
      </c>
      <c r="E1666">
        <v>187.1</v>
      </c>
      <c r="F1666">
        <v>191.4</v>
      </c>
      <c r="G1666">
        <v>191.5</v>
      </c>
      <c r="H1666">
        <v>196.5</v>
      </c>
      <c r="I1666">
        <v>156934</v>
      </c>
      <c r="J1666">
        <v>30536217.449999999</v>
      </c>
      <c r="K1666" s="3">
        <v>44344</v>
      </c>
      <c r="L1666">
        <v>7890</v>
      </c>
      <c r="M1666" t="s">
        <v>3471</v>
      </c>
    </row>
    <row r="1667" spans="1:13" x14ac:dyDescent="0.3">
      <c r="A1667" t="s">
        <v>3472</v>
      </c>
      <c r="B1667" t="s">
        <v>411</v>
      </c>
      <c r="C1667">
        <v>17.5</v>
      </c>
      <c r="D1667">
        <v>18.7</v>
      </c>
      <c r="E1667">
        <v>16.25</v>
      </c>
      <c r="F1667">
        <v>16.5</v>
      </c>
      <c r="G1667">
        <v>16.75</v>
      </c>
      <c r="H1667">
        <v>17</v>
      </c>
      <c r="I1667">
        <v>480228</v>
      </c>
      <c r="J1667">
        <v>8284413.5999999996</v>
      </c>
      <c r="K1667" s="3">
        <v>44344</v>
      </c>
      <c r="L1667">
        <v>1454</v>
      </c>
      <c r="M1667" t="s">
        <v>3473</v>
      </c>
    </row>
    <row r="1668" spans="1:13" x14ac:dyDescent="0.3">
      <c r="A1668" t="s">
        <v>3474</v>
      </c>
      <c r="B1668" t="s">
        <v>423</v>
      </c>
      <c r="C1668">
        <v>2.85</v>
      </c>
      <c r="D1668">
        <v>2.9</v>
      </c>
      <c r="E1668">
        <v>2.7</v>
      </c>
      <c r="F1668">
        <v>2.7</v>
      </c>
      <c r="G1668">
        <v>2.7</v>
      </c>
      <c r="H1668">
        <v>2.8</v>
      </c>
      <c r="I1668">
        <v>1709701</v>
      </c>
      <c r="J1668">
        <v>4772364.2</v>
      </c>
      <c r="K1668" s="3">
        <v>44344</v>
      </c>
      <c r="L1668">
        <v>1207</v>
      </c>
      <c r="M1668" t="s">
        <v>3475</v>
      </c>
    </row>
    <row r="1669" spans="1:13" x14ac:dyDescent="0.3">
      <c r="A1669" t="s">
        <v>3476</v>
      </c>
      <c r="B1669" t="s">
        <v>411</v>
      </c>
      <c r="C1669">
        <v>96.7</v>
      </c>
      <c r="D1669">
        <v>103.85</v>
      </c>
      <c r="E1669">
        <v>93.8</v>
      </c>
      <c r="F1669">
        <v>101.05</v>
      </c>
      <c r="G1669">
        <v>100.75</v>
      </c>
      <c r="H1669">
        <v>95.05</v>
      </c>
      <c r="I1669">
        <v>494339</v>
      </c>
      <c r="J1669">
        <v>49554484.75</v>
      </c>
      <c r="K1669" s="3">
        <v>44344</v>
      </c>
      <c r="L1669">
        <v>5748</v>
      </c>
      <c r="M1669" t="s">
        <v>3477</v>
      </c>
    </row>
    <row r="1670" spans="1:13" x14ac:dyDescent="0.3">
      <c r="A1670" t="s">
        <v>3478</v>
      </c>
      <c r="B1670" t="s">
        <v>411</v>
      </c>
      <c r="C1670">
        <v>148</v>
      </c>
      <c r="D1670">
        <v>166.95</v>
      </c>
      <c r="E1670">
        <v>143.30000000000001</v>
      </c>
      <c r="F1670">
        <v>160.05000000000001</v>
      </c>
      <c r="G1670">
        <v>158.25</v>
      </c>
      <c r="H1670">
        <v>140.44999999999999</v>
      </c>
      <c r="I1670">
        <v>1775242</v>
      </c>
      <c r="J1670">
        <v>275973609.89999998</v>
      </c>
      <c r="K1670" s="3">
        <v>44344</v>
      </c>
      <c r="L1670">
        <v>27373</v>
      </c>
      <c r="M1670" t="s">
        <v>3479</v>
      </c>
    </row>
    <row r="1671" spans="1:13" x14ac:dyDescent="0.3">
      <c r="A1671" t="s">
        <v>3480</v>
      </c>
      <c r="B1671" t="s">
        <v>423</v>
      </c>
      <c r="C1671">
        <v>786</v>
      </c>
      <c r="D1671">
        <v>799</v>
      </c>
      <c r="E1671">
        <v>770.1</v>
      </c>
      <c r="F1671">
        <v>781.45</v>
      </c>
      <c r="G1671">
        <v>780</v>
      </c>
      <c r="H1671">
        <v>782.25</v>
      </c>
      <c r="I1671">
        <v>304</v>
      </c>
      <c r="J1671">
        <v>237864.3</v>
      </c>
      <c r="K1671" s="3">
        <v>44344</v>
      </c>
      <c r="L1671">
        <v>29</v>
      </c>
      <c r="M1671" t="s">
        <v>3481</v>
      </c>
    </row>
    <row r="1672" spans="1:13" x14ac:dyDescent="0.3">
      <c r="A1672" t="s">
        <v>3482</v>
      </c>
      <c r="B1672" t="s">
        <v>411</v>
      </c>
      <c r="C1672">
        <v>1734</v>
      </c>
      <c r="D1672">
        <v>1740.6</v>
      </c>
      <c r="E1672">
        <v>1702</v>
      </c>
      <c r="F1672">
        <v>1720.1</v>
      </c>
      <c r="G1672">
        <v>1720</v>
      </c>
      <c r="H1672">
        <v>1730.05</v>
      </c>
      <c r="I1672">
        <v>40781</v>
      </c>
      <c r="J1672">
        <v>70078778.549999997</v>
      </c>
      <c r="K1672" s="3">
        <v>44344</v>
      </c>
      <c r="L1672">
        <v>7697</v>
      </c>
      <c r="M1672" t="s">
        <v>3483</v>
      </c>
    </row>
    <row r="1673" spans="1:13" x14ac:dyDescent="0.3">
      <c r="A1673" t="s">
        <v>3484</v>
      </c>
      <c r="B1673" t="s">
        <v>411</v>
      </c>
      <c r="C1673">
        <v>5.5</v>
      </c>
      <c r="D1673">
        <v>5.55</v>
      </c>
      <c r="E1673">
        <v>5.05</v>
      </c>
      <c r="F1673">
        <v>5.3</v>
      </c>
      <c r="G1673">
        <v>5.3</v>
      </c>
      <c r="H1673">
        <v>5.3</v>
      </c>
      <c r="I1673">
        <v>7622150</v>
      </c>
      <c r="J1673">
        <v>40667048.799999997</v>
      </c>
      <c r="K1673" s="3">
        <v>44344</v>
      </c>
      <c r="L1673">
        <v>5880</v>
      </c>
      <c r="M1673" t="s">
        <v>3485</v>
      </c>
    </row>
    <row r="1674" spans="1:13" x14ac:dyDescent="0.3">
      <c r="A1674" t="s">
        <v>3486</v>
      </c>
      <c r="B1674" t="s">
        <v>457</v>
      </c>
      <c r="C1674">
        <v>14</v>
      </c>
      <c r="D1674">
        <v>14</v>
      </c>
      <c r="E1674">
        <v>14</v>
      </c>
      <c r="F1674">
        <v>14</v>
      </c>
      <c r="G1674">
        <v>14</v>
      </c>
      <c r="H1674">
        <v>14</v>
      </c>
      <c r="I1674">
        <v>1000</v>
      </c>
      <c r="J1674">
        <v>14000</v>
      </c>
      <c r="K1674" s="3">
        <v>44344</v>
      </c>
      <c r="L1674">
        <v>1</v>
      </c>
      <c r="M1674" t="s">
        <v>3487</v>
      </c>
    </row>
    <row r="1675" spans="1:13" x14ac:dyDescent="0.3">
      <c r="A1675" t="s">
        <v>3488</v>
      </c>
      <c r="B1675" t="s">
        <v>411</v>
      </c>
      <c r="C1675">
        <v>8.25</v>
      </c>
      <c r="D1675">
        <v>8.4</v>
      </c>
      <c r="E1675">
        <v>8.0500000000000007</v>
      </c>
      <c r="F1675">
        <v>8.1</v>
      </c>
      <c r="G1675">
        <v>8.15</v>
      </c>
      <c r="H1675">
        <v>8.15</v>
      </c>
      <c r="I1675">
        <v>126191</v>
      </c>
      <c r="J1675">
        <v>1031525.4</v>
      </c>
      <c r="K1675" s="3">
        <v>44344</v>
      </c>
      <c r="L1675">
        <v>458</v>
      </c>
      <c r="M1675" t="s">
        <v>3489</v>
      </c>
    </row>
    <row r="1676" spans="1:13" x14ac:dyDescent="0.3">
      <c r="A1676" t="s">
        <v>3490</v>
      </c>
      <c r="B1676" t="s">
        <v>423</v>
      </c>
      <c r="C1676">
        <v>24.05</v>
      </c>
      <c r="D1676">
        <v>24.05</v>
      </c>
      <c r="E1676">
        <v>23.2</v>
      </c>
      <c r="F1676">
        <v>23.8</v>
      </c>
      <c r="G1676">
        <v>24.05</v>
      </c>
      <c r="H1676">
        <v>22.95</v>
      </c>
      <c r="I1676">
        <v>214172</v>
      </c>
      <c r="J1676">
        <v>5115469.75</v>
      </c>
      <c r="K1676" s="3">
        <v>44344</v>
      </c>
      <c r="L1676">
        <v>767</v>
      </c>
      <c r="M1676" t="s">
        <v>3491</v>
      </c>
    </row>
    <row r="1677" spans="1:13" x14ac:dyDescent="0.3">
      <c r="A1677" t="s">
        <v>3492</v>
      </c>
      <c r="B1677" t="s">
        <v>411</v>
      </c>
      <c r="C1677">
        <v>13.55</v>
      </c>
      <c r="D1677">
        <v>13.75</v>
      </c>
      <c r="E1677">
        <v>13.2</v>
      </c>
      <c r="F1677">
        <v>13.75</v>
      </c>
      <c r="G1677">
        <v>13.75</v>
      </c>
      <c r="H1677">
        <v>13.1</v>
      </c>
      <c r="I1677">
        <v>1410741</v>
      </c>
      <c r="J1677">
        <v>19280956.699999999</v>
      </c>
      <c r="K1677" s="3">
        <v>44344</v>
      </c>
      <c r="L1677">
        <v>1632</v>
      </c>
      <c r="M1677" t="s">
        <v>3493</v>
      </c>
    </row>
    <row r="1678" spans="1:13" x14ac:dyDescent="0.3">
      <c r="A1678" t="s">
        <v>136</v>
      </c>
      <c r="B1678" t="s">
        <v>411</v>
      </c>
      <c r="C1678">
        <v>2060</v>
      </c>
      <c r="D1678">
        <v>2074.9499999999998</v>
      </c>
      <c r="E1678">
        <v>2023.8</v>
      </c>
      <c r="F1678">
        <v>2037.2</v>
      </c>
      <c r="G1678">
        <v>2039.2</v>
      </c>
      <c r="H1678">
        <v>2043.7</v>
      </c>
      <c r="I1678">
        <v>323962</v>
      </c>
      <c r="J1678">
        <v>663692391.5</v>
      </c>
      <c r="K1678" s="3">
        <v>44344</v>
      </c>
      <c r="L1678">
        <v>18308</v>
      </c>
      <c r="M1678" t="s">
        <v>3494</v>
      </c>
    </row>
    <row r="1679" spans="1:13" x14ac:dyDescent="0.3">
      <c r="A1679" t="s">
        <v>3495</v>
      </c>
      <c r="B1679" t="s">
        <v>411</v>
      </c>
      <c r="C1679">
        <v>43.85</v>
      </c>
      <c r="D1679">
        <v>46</v>
      </c>
      <c r="E1679">
        <v>41.85</v>
      </c>
      <c r="F1679">
        <v>44.5</v>
      </c>
      <c r="G1679">
        <v>44.5</v>
      </c>
      <c r="H1679">
        <v>43.1</v>
      </c>
      <c r="I1679">
        <v>230671</v>
      </c>
      <c r="J1679">
        <v>10172235.449999999</v>
      </c>
      <c r="K1679" s="3">
        <v>44344</v>
      </c>
      <c r="L1679">
        <v>1809</v>
      </c>
      <c r="M1679" t="s">
        <v>3496</v>
      </c>
    </row>
    <row r="1680" spans="1:13" x14ac:dyDescent="0.3">
      <c r="A1680" t="s">
        <v>3497</v>
      </c>
      <c r="B1680" t="s">
        <v>457</v>
      </c>
      <c r="C1680">
        <v>80.400000000000006</v>
      </c>
      <c r="D1680">
        <v>80.400000000000006</v>
      </c>
      <c r="E1680">
        <v>80.400000000000006</v>
      </c>
      <c r="F1680">
        <v>80.400000000000006</v>
      </c>
      <c r="G1680">
        <v>80.400000000000006</v>
      </c>
      <c r="H1680">
        <v>73.099999999999994</v>
      </c>
      <c r="I1680">
        <v>3000</v>
      </c>
      <c r="J1680">
        <v>241200</v>
      </c>
      <c r="K1680" s="3">
        <v>44344</v>
      </c>
      <c r="L1680">
        <v>1</v>
      </c>
      <c r="M1680" t="s">
        <v>3498</v>
      </c>
    </row>
    <row r="1681" spans="1:13" x14ac:dyDescent="0.3">
      <c r="A1681" t="s">
        <v>3499</v>
      </c>
      <c r="B1681" t="s">
        <v>423</v>
      </c>
      <c r="C1681">
        <v>16.7</v>
      </c>
      <c r="D1681">
        <v>17.350000000000001</v>
      </c>
      <c r="E1681">
        <v>16.399999999999999</v>
      </c>
      <c r="F1681">
        <v>16.45</v>
      </c>
      <c r="G1681">
        <v>16.850000000000001</v>
      </c>
      <c r="H1681">
        <v>16.7</v>
      </c>
      <c r="I1681">
        <v>16509</v>
      </c>
      <c r="J1681">
        <v>276788.75</v>
      </c>
      <c r="K1681" s="3">
        <v>44344</v>
      </c>
      <c r="L1681">
        <v>61</v>
      </c>
      <c r="M1681" t="s">
        <v>3500</v>
      </c>
    </row>
    <row r="1682" spans="1:13" x14ac:dyDescent="0.3">
      <c r="A1682" t="s">
        <v>3501</v>
      </c>
      <c r="B1682" t="s">
        <v>411</v>
      </c>
      <c r="C1682">
        <v>44.45</v>
      </c>
      <c r="D1682">
        <v>44.45</v>
      </c>
      <c r="E1682">
        <v>42.3</v>
      </c>
      <c r="F1682">
        <v>42.95</v>
      </c>
      <c r="G1682">
        <v>43.45</v>
      </c>
      <c r="H1682">
        <v>43.4</v>
      </c>
      <c r="I1682">
        <v>17047</v>
      </c>
      <c r="J1682">
        <v>739191.45</v>
      </c>
      <c r="K1682" s="3">
        <v>44344</v>
      </c>
      <c r="L1682">
        <v>308</v>
      </c>
      <c r="M1682" t="s">
        <v>3502</v>
      </c>
    </row>
    <row r="1683" spans="1:13" x14ac:dyDescent="0.3">
      <c r="A1683" t="s">
        <v>3503</v>
      </c>
      <c r="B1683" t="s">
        <v>411</v>
      </c>
      <c r="C1683">
        <v>232.5</v>
      </c>
      <c r="D1683">
        <v>239.2</v>
      </c>
      <c r="E1683">
        <v>232.5</v>
      </c>
      <c r="F1683">
        <v>235.2</v>
      </c>
      <c r="G1683">
        <v>234.5</v>
      </c>
      <c r="H1683">
        <v>239.2</v>
      </c>
      <c r="I1683">
        <v>4666</v>
      </c>
      <c r="J1683">
        <v>1094284.3500000001</v>
      </c>
      <c r="K1683" s="3">
        <v>44344</v>
      </c>
      <c r="L1683">
        <v>224</v>
      </c>
      <c r="M1683" t="s">
        <v>3504</v>
      </c>
    </row>
    <row r="1684" spans="1:13" x14ac:dyDescent="0.3">
      <c r="A1684" t="s">
        <v>3505</v>
      </c>
      <c r="B1684" t="s">
        <v>423</v>
      </c>
      <c r="C1684">
        <v>24.9</v>
      </c>
      <c r="D1684">
        <v>25.9</v>
      </c>
      <c r="E1684">
        <v>23.6</v>
      </c>
      <c r="F1684">
        <v>25.2</v>
      </c>
      <c r="G1684">
        <v>25.2</v>
      </c>
      <c r="H1684">
        <v>24.8</v>
      </c>
      <c r="I1684">
        <v>8873</v>
      </c>
      <c r="J1684">
        <v>215884.7</v>
      </c>
      <c r="K1684" s="3">
        <v>44344</v>
      </c>
      <c r="L1684">
        <v>44</v>
      </c>
      <c r="M1684" t="s">
        <v>3506</v>
      </c>
    </row>
    <row r="1685" spans="1:13" x14ac:dyDescent="0.3">
      <c r="A1685" t="s">
        <v>3507</v>
      </c>
      <c r="B1685" t="s">
        <v>423</v>
      </c>
      <c r="C1685">
        <v>13.65</v>
      </c>
      <c r="D1685">
        <v>13.9</v>
      </c>
      <c r="E1685">
        <v>13.25</v>
      </c>
      <c r="F1685">
        <v>13.9</v>
      </c>
      <c r="G1685">
        <v>13.9</v>
      </c>
      <c r="H1685">
        <v>13.25</v>
      </c>
      <c r="I1685">
        <v>62246</v>
      </c>
      <c r="J1685">
        <v>864947</v>
      </c>
      <c r="K1685" s="3">
        <v>44344</v>
      </c>
      <c r="L1685">
        <v>86</v>
      </c>
      <c r="M1685" t="s">
        <v>3508</v>
      </c>
    </row>
    <row r="1686" spans="1:13" x14ac:dyDescent="0.3">
      <c r="A1686" t="s">
        <v>3509</v>
      </c>
      <c r="B1686" t="s">
        <v>411</v>
      </c>
      <c r="C1686">
        <v>36.799999999999997</v>
      </c>
      <c r="D1686">
        <v>37.450000000000003</v>
      </c>
      <c r="E1686">
        <v>33</v>
      </c>
      <c r="F1686">
        <v>33.6</v>
      </c>
      <c r="G1686">
        <v>34</v>
      </c>
      <c r="H1686">
        <v>34.450000000000003</v>
      </c>
      <c r="I1686">
        <v>697145</v>
      </c>
      <c r="J1686">
        <v>24433688.550000001</v>
      </c>
      <c r="K1686" s="3">
        <v>44344</v>
      </c>
      <c r="L1686">
        <v>3488</v>
      </c>
      <c r="M1686" t="s">
        <v>3510</v>
      </c>
    </row>
    <row r="1687" spans="1:13" x14ac:dyDescent="0.3">
      <c r="A1687" t="s">
        <v>3511</v>
      </c>
      <c r="B1687" t="s">
        <v>411</v>
      </c>
      <c r="C1687">
        <v>78.45</v>
      </c>
      <c r="D1687">
        <v>78.95</v>
      </c>
      <c r="E1687">
        <v>75.099999999999994</v>
      </c>
      <c r="F1687">
        <v>75.7</v>
      </c>
      <c r="G1687">
        <v>76.099999999999994</v>
      </c>
      <c r="H1687">
        <v>77.5</v>
      </c>
      <c r="I1687">
        <v>4900</v>
      </c>
      <c r="J1687">
        <v>379849.7</v>
      </c>
      <c r="K1687" s="3">
        <v>44344</v>
      </c>
      <c r="L1687">
        <v>75</v>
      </c>
      <c r="M1687" t="s">
        <v>3512</v>
      </c>
    </row>
    <row r="1688" spans="1:13" x14ac:dyDescent="0.3">
      <c r="A1688" t="s">
        <v>3513</v>
      </c>
      <c r="B1688" t="s">
        <v>411</v>
      </c>
      <c r="C1688">
        <v>3.8</v>
      </c>
      <c r="D1688">
        <v>3.85</v>
      </c>
      <c r="E1688">
        <v>3.65</v>
      </c>
      <c r="F1688">
        <v>3.7</v>
      </c>
      <c r="G1688">
        <v>3.75</v>
      </c>
      <c r="H1688">
        <v>3.75</v>
      </c>
      <c r="I1688">
        <v>4421753</v>
      </c>
      <c r="J1688">
        <v>16586601</v>
      </c>
      <c r="K1688" s="3">
        <v>44344</v>
      </c>
      <c r="L1688">
        <v>5087</v>
      </c>
      <c r="M1688" t="s">
        <v>3514</v>
      </c>
    </row>
    <row r="1689" spans="1:13" x14ac:dyDescent="0.3">
      <c r="A1689" t="s">
        <v>3515</v>
      </c>
      <c r="B1689" t="s">
        <v>411</v>
      </c>
      <c r="C1689">
        <v>371.2</v>
      </c>
      <c r="D1689">
        <v>384</v>
      </c>
      <c r="E1689">
        <v>365</v>
      </c>
      <c r="F1689">
        <v>377.55</v>
      </c>
      <c r="G1689">
        <v>373.8</v>
      </c>
      <c r="H1689">
        <v>367.75</v>
      </c>
      <c r="I1689">
        <v>73884</v>
      </c>
      <c r="J1689">
        <v>27749735.449999999</v>
      </c>
      <c r="K1689" s="3">
        <v>44344</v>
      </c>
      <c r="L1689">
        <v>1137</v>
      </c>
      <c r="M1689" t="s">
        <v>3516</v>
      </c>
    </row>
    <row r="1690" spans="1:13" x14ac:dyDescent="0.3">
      <c r="A1690" t="s">
        <v>3517</v>
      </c>
      <c r="B1690" t="s">
        <v>411</v>
      </c>
      <c r="C1690">
        <v>408.05</v>
      </c>
      <c r="D1690">
        <v>437.95</v>
      </c>
      <c r="E1690">
        <v>408.05</v>
      </c>
      <c r="F1690">
        <v>433.95</v>
      </c>
      <c r="G1690">
        <v>436</v>
      </c>
      <c r="H1690">
        <v>404.9</v>
      </c>
      <c r="I1690">
        <v>1640058</v>
      </c>
      <c r="J1690">
        <v>704064027.04999995</v>
      </c>
      <c r="K1690" s="3">
        <v>44344</v>
      </c>
      <c r="L1690">
        <v>39462</v>
      </c>
      <c r="M1690" t="s">
        <v>3518</v>
      </c>
    </row>
    <row r="1691" spans="1:13" x14ac:dyDescent="0.3">
      <c r="A1691" t="s">
        <v>3519</v>
      </c>
      <c r="B1691" t="s">
        <v>423</v>
      </c>
      <c r="C1691">
        <v>1.3</v>
      </c>
      <c r="D1691">
        <v>1.3</v>
      </c>
      <c r="E1691">
        <v>1.3</v>
      </c>
      <c r="F1691">
        <v>1.3</v>
      </c>
      <c r="G1691">
        <v>1.3</v>
      </c>
      <c r="H1691">
        <v>1.25</v>
      </c>
      <c r="I1691">
        <v>2168130</v>
      </c>
      <c r="J1691">
        <v>2818569</v>
      </c>
      <c r="K1691" s="3">
        <v>44344</v>
      </c>
      <c r="L1691">
        <v>421</v>
      </c>
      <c r="M1691" t="s">
        <v>3520</v>
      </c>
    </row>
    <row r="1692" spans="1:13" x14ac:dyDescent="0.3">
      <c r="A1692" t="s">
        <v>3521</v>
      </c>
      <c r="B1692" t="s">
        <v>411</v>
      </c>
      <c r="C1692">
        <v>292</v>
      </c>
      <c r="D1692">
        <v>298.39999999999998</v>
      </c>
      <c r="E1692">
        <v>280.64999999999998</v>
      </c>
      <c r="F1692">
        <v>282.85000000000002</v>
      </c>
      <c r="G1692">
        <v>283</v>
      </c>
      <c r="H1692">
        <v>273.35000000000002</v>
      </c>
      <c r="I1692">
        <v>535005</v>
      </c>
      <c r="J1692">
        <v>153605716</v>
      </c>
      <c r="K1692" s="3">
        <v>44344</v>
      </c>
      <c r="L1692">
        <v>14897</v>
      </c>
      <c r="M1692" t="s">
        <v>3522</v>
      </c>
    </row>
    <row r="1693" spans="1:13" x14ac:dyDescent="0.3">
      <c r="A1693" t="s">
        <v>3523</v>
      </c>
      <c r="B1693" t="s">
        <v>411</v>
      </c>
      <c r="C1693">
        <v>27.35</v>
      </c>
      <c r="D1693">
        <v>27.45</v>
      </c>
      <c r="E1693">
        <v>27</v>
      </c>
      <c r="F1693">
        <v>27</v>
      </c>
      <c r="G1693">
        <v>27.05</v>
      </c>
      <c r="H1693">
        <v>27.15</v>
      </c>
      <c r="I1693">
        <v>1866202</v>
      </c>
      <c r="J1693">
        <v>50683702.399999999</v>
      </c>
      <c r="K1693" s="3">
        <v>44344</v>
      </c>
      <c r="L1693">
        <v>4131</v>
      </c>
      <c r="M1693" t="s">
        <v>3524</v>
      </c>
    </row>
    <row r="1694" spans="1:13" x14ac:dyDescent="0.3">
      <c r="A1694" t="s">
        <v>376</v>
      </c>
      <c r="B1694" t="s">
        <v>411</v>
      </c>
      <c r="C1694">
        <v>2372.6999999999998</v>
      </c>
      <c r="D1694">
        <v>2372.6999999999998</v>
      </c>
      <c r="E1694">
        <v>2331.1</v>
      </c>
      <c r="F1694">
        <v>2353.6999999999998</v>
      </c>
      <c r="G1694">
        <v>2350</v>
      </c>
      <c r="H1694">
        <v>2382.1999999999998</v>
      </c>
      <c r="I1694">
        <v>43377</v>
      </c>
      <c r="J1694">
        <v>101759207.3</v>
      </c>
      <c r="K1694" s="3">
        <v>44344</v>
      </c>
      <c r="L1694">
        <v>7541</v>
      </c>
      <c r="M1694" t="s">
        <v>3525</v>
      </c>
    </row>
    <row r="1695" spans="1:13" x14ac:dyDescent="0.3">
      <c r="A1695" t="s">
        <v>3526</v>
      </c>
      <c r="B1695" t="s">
        <v>411</v>
      </c>
      <c r="C1695">
        <v>2.95</v>
      </c>
      <c r="D1695">
        <v>2.95</v>
      </c>
      <c r="E1695">
        <v>2.8</v>
      </c>
      <c r="F1695">
        <v>2.95</v>
      </c>
      <c r="G1695">
        <v>2.95</v>
      </c>
      <c r="H1695">
        <v>2.85</v>
      </c>
      <c r="I1695">
        <v>480263</v>
      </c>
      <c r="J1695">
        <v>1410132.55</v>
      </c>
      <c r="K1695" s="3">
        <v>44344</v>
      </c>
      <c r="L1695">
        <v>233</v>
      </c>
      <c r="M1695" t="s">
        <v>3527</v>
      </c>
    </row>
    <row r="1696" spans="1:13" x14ac:dyDescent="0.3">
      <c r="A1696" t="s">
        <v>3528</v>
      </c>
      <c r="B1696" t="s">
        <v>411</v>
      </c>
      <c r="C1696">
        <v>60.95</v>
      </c>
      <c r="D1696">
        <v>62.8</v>
      </c>
      <c r="E1696">
        <v>59.9</v>
      </c>
      <c r="F1696">
        <v>61.4</v>
      </c>
      <c r="G1696">
        <v>61.2</v>
      </c>
      <c r="H1696">
        <v>61</v>
      </c>
      <c r="I1696">
        <v>552574</v>
      </c>
      <c r="J1696">
        <v>33910181.100000001</v>
      </c>
      <c r="K1696" s="3">
        <v>44344</v>
      </c>
      <c r="L1696">
        <v>6609</v>
      </c>
      <c r="M1696" t="s">
        <v>3529</v>
      </c>
    </row>
    <row r="1697" spans="1:13" x14ac:dyDescent="0.3">
      <c r="A1697" t="s">
        <v>3530</v>
      </c>
      <c r="B1697" t="s">
        <v>411</v>
      </c>
      <c r="C1697">
        <v>61.65</v>
      </c>
      <c r="D1697">
        <v>70</v>
      </c>
      <c r="E1697">
        <v>61.65</v>
      </c>
      <c r="F1697">
        <v>66.900000000000006</v>
      </c>
      <c r="G1697">
        <v>67</v>
      </c>
      <c r="H1697">
        <v>62.95</v>
      </c>
      <c r="I1697">
        <v>1314930</v>
      </c>
      <c r="J1697">
        <v>88716956</v>
      </c>
      <c r="K1697" s="3">
        <v>44344</v>
      </c>
      <c r="L1697">
        <v>11794</v>
      </c>
      <c r="M1697" t="s">
        <v>3531</v>
      </c>
    </row>
    <row r="1698" spans="1:13" x14ac:dyDescent="0.3">
      <c r="A1698" t="s">
        <v>3532</v>
      </c>
      <c r="B1698" t="s">
        <v>411</v>
      </c>
      <c r="C1698">
        <v>97</v>
      </c>
      <c r="D1698">
        <v>97.1</v>
      </c>
      <c r="E1698">
        <v>93.65</v>
      </c>
      <c r="F1698">
        <v>93.95</v>
      </c>
      <c r="G1698">
        <v>93.65</v>
      </c>
      <c r="H1698">
        <v>95.45</v>
      </c>
      <c r="I1698">
        <v>13419</v>
      </c>
      <c r="J1698">
        <v>1279602.3</v>
      </c>
      <c r="K1698" s="3">
        <v>44344</v>
      </c>
      <c r="L1698">
        <v>395</v>
      </c>
      <c r="M1698" t="s">
        <v>3533</v>
      </c>
    </row>
    <row r="1699" spans="1:13" x14ac:dyDescent="0.3">
      <c r="A1699" t="s">
        <v>3534</v>
      </c>
      <c r="B1699" t="s">
        <v>411</v>
      </c>
      <c r="C1699">
        <v>69.849999999999994</v>
      </c>
      <c r="D1699">
        <v>69.900000000000006</v>
      </c>
      <c r="E1699">
        <v>65.8</v>
      </c>
      <c r="F1699">
        <v>67.25</v>
      </c>
      <c r="G1699">
        <v>67.55</v>
      </c>
      <c r="H1699">
        <v>68.95</v>
      </c>
      <c r="I1699">
        <v>692670</v>
      </c>
      <c r="J1699">
        <v>46481753.850000001</v>
      </c>
      <c r="K1699" s="3">
        <v>44344</v>
      </c>
      <c r="L1699">
        <v>2587</v>
      </c>
      <c r="M1699" t="s">
        <v>3535</v>
      </c>
    </row>
    <row r="1700" spans="1:13" x14ac:dyDescent="0.3">
      <c r="A1700" t="s">
        <v>3536</v>
      </c>
      <c r="B1700" t="s">
        <v>411</v>
      </c>
      <c r="C1700">
        <v>464.9</v>
      </c>
      <c r="D1700">
        <v>464.9</v>
      </c>
      <c r="E1700">
        <v>453</v>
      </c>
      <c r="F1700">
        <v>455.15</v>
      </c>
      <c r="G1700">
        <v>456</v>
      </c>
      <c r="H1700">
        <v>458.9</v>
      </c>
      <c r="I1700">
        <v>31635</v>
      </c>
      <c r="J1700">
        <v>14496125.449999999</v>
      </c>
      <c r="K1700" s="3">
        <v>44344</v>
      </c>
      <c r="L1700">
        <v>1762</v>
      </c>
      <c r="M1700" t="s">
        <v>3537</v>
      </c>
    </row>
    <row r="1701" spans="1:13" x14ac:dyDescent="0.3">
      <c r="A1701" t="s">
        <v>3538</v>
      </c>
      <c r="B1701" t="s">
        <v>756</v>
      </c>
      <c r="C1701">
        <v>0.15</v>
      </c>
      <c r="D1701">
        <v>0.25</v>
      </c>
      <c r="E1701">
        <v>0.15</v>
      </c>
      <c r="F1701">
        <v>0.25</v>
      </c>
      <c r="G1701">
        <v>0.25</v>
      </c>
      <c r="H1701">
        <v>0.2</v>
      </c>
      <c r="I1701">
        <v>174693</v>
      </c>
      <c r="J1701">
        <v>42400.25</v>
      </c>
      <c r="K1701" s="3">
        <v>44344</v>
      </c>
      <c r="L1701">
        <v>28</v>
      </c>
      <c r="M1701" t="s">
        <v>3539</v>
      </c>
    </row>
    <row r="1702" spans="1:13" x14ac:dyDescent="0.3">
      <c r="A1702" t="s">
        <v>3540</v>
      </c>
      <c r="B1702" t="s">
        <v>411</v>
      </c>
      <c r="C1702">
        <v>599</v>
      </c>
      <c r="D1702">
        <v>599.95000000000005</v>
      </c>
      <c r="E1702">
        <v>591.29999999999995</v>
      </c>
      <c r="F1702">
        <v>593.65</v>
      </c>
      <c r="G1702">
        <v>593.04999999999995</v>
      </c>
      <c r="H1702">
        <v>592.85</v>
      </c>
      <c r="I1702">
        <v>2626</v>
      </c>
      <c r="J1702">
        <v>1559797.8</v>
      </c>
      <c r="K1702" s="3">
        <v>44344</v>
      </c>
      <c r="L1702">
        <v>207</v>
      </c>
      <c r="M1702" t="s">
        <v>3541</v>
      </c>
    </row>
    <row r="1703" spans="1:13" x14ac:dyDescent="0.3">
      <c r="A1703" t="s">
        <v>3542</v>
      </c>
      <c r="B1703" t="s">
        <v>411</v>
      </c>
      <c r="C1703">
        <v>168.9</v>
      </c>
      <c r="D1703">
        <v>171</v>
      </c>
      <c r="E1703">
        <v>162.80000000000001</v>
      </c>
      <c r="F1703">
        <v>165.05</v>
      </c>
      <c r="G1703">
        <v>165</v>
      </c>
      <c r="H1703">
        <v>167.6</v>
      </c>
      <c r="I1703">
        <v>262442</v>
      </c>
      <c r="J1703">
        <v>43704848.5</v>
      </c>
      <c r="K1703" s="3">
        <v>44344</v>
      </c>
      <c r="L1703">
        <v>6396</v>
      </c>
      <c r="M1703" t="s">
        <v>3543</v>
      </c>
    </row>
    <row r="1704" spans="1:13" x14ac:dyDescent="0.3">
      <c r="A1704" t="s">
        <v>3544</v>
      </c>
      <c r="B1704" t="s">
        <v>457</v>
      </c>
      <c r="C1704">
        <v>15.35</v>
      </c>
      <c r="D1704">
        <v>15.35</v>
      </c>
      <c r="E1704">
        <v>15.35</v>
      </c>
      <c r="F1704">
        <v>15.35</v>
      </c>
      <c r="G1704">
        <v>15.35</v>
      </c>
      <c r="H1704">
        <v>16.149999999999999</v>
      </c>
      <c r="I1704">
        <v>2000</v>
      </c>
      <c r="J1704">
        <v>30700</v>
      </c>
      <c r="K1704" s="3">
        <v>44344</v>
      </c>
      <c r="L1704">
        <v>1</v>
      </c>
      <c r="M1704" t="s">
        <v>3545</v>
      </c>
    </row>
    <row r="1705" spans="1:13" x14ac:dyDescent="0.3">
      <c r="A1705" t="s">
        <v>3546</v>
      </c>
      <c r="B1705" t="s">
        <v>411</v>
      </c>
      <c r="C1705">
        <v>56</v>
      </c>
      <c r="D1705">
        <v>56.6</v>
      </c>
      <c r="E1705">
        <v>53.2</v>
      </c>
      <c r="F1705">
        <v>53.45</v>
      </c>
      <c r="G1705">
        <v>53.5</v>
      </c>
      <c r="H1705">
        <v>55.8</v>
      </c>
      <c r="I1705">
        <v>4396652</v>
      </c>
      <c r="J1705">
        <v>239785704.05000001</v>
      </c>
      <c r="K1705" s="3">
        <v>44344</v>
      </c>
      <c r="L1705">
        <v>17076</v>
      </c>
      <c r="M1705" t="s">
        <v>3547</v>
      </c>
    </row>
    <row r="1706" spans="1:13" x14ac:dyDescent="0.3">
      <c r="A1706" t="s">
        <v>3548</v>
      </c>
      <c r="B1706" t="s">
        <v>411</v>
      </c>
      <c r="C1706">
        <v>478.15</v>
      </c>
      <c r="D1706">
        <v>481.4</v>
      </c>
      <c r="E1706">
        <v>472.85</v>
      </c>
      <c r="F1706">
        <v>474.95</v>
      </c>
      <c r="G1706">
        <v>477</v>
      </c>
      <c r="H1706">
        <v>474.4</v>
      </c>
      <c r="I1706">
        <v>114876</v>
      </c>
      <c r="J1706">
        <v>54782455.450000003</v>
      </c>
      <c r="K1706" s="3">
        <v>44344</v>
      </c>
      <c r="L1706">
        <v>3638</v>
      </c>
      <c r="M1706" t="s">
        <v>3549</v>
      </c>
    </row>
    <row r="1707" spans="1:13" x14ac:dyDescent="0.3">
      <c r="A1707" t="s">
        <v>27</v>
      </c>
      <c r="B1707" t="s">
        <v>411</v>
      </c>
      <c r="C1707">
        <v>1805.1</v>
      </c>
      <c r="D1707">
        <v>1839</v>
      </c>
      <c r="E1707">
        <v>1755</v>
      </c>
      <c r="F1707">
        <v>1766.55</v>
      </c>
      <c r="G1707">
        <v>1770</v>
      </c>
      <c r="H1707">
        <v>1802.05</v>
      </c>
      <c r="I1707">
        <v>57212</v>
      </c>
      <c r="J1707">
        <v>102443772.25</v>
      </c>
      <c r="K1707" s="3">
        <v>44344</v>
      </c>
      <c r="L1707">
        <v>6735</v>
      </c>
      <c r="M1707" t="s">
        <v>3550</v>
      </c>
    </row>
    <row r="1708" spans="1:13" x14ac:dyDescent="0.3">
      <c r="A1708" t="s">
        <v>346</v>
      </c>
      <c r="B1708" t="s">
        <v>411</v>
      </c>
      <c r="C1708">
        <v>1420</v>
      </c>
      <c r="D1708">
        <v>1445.55</v>
      </c>
      <c r="E1708">
        <v>1365</v>
      </c>
      <c r="F1708">
        <v>1404.75</v>
      </c>
      <c r="G1708">
        <v>1411</v>
      </c>
      <c r="H1708">
        <v>1337.45</v>
      </c>
      <c r="I1708">
        <v>338128</v>
      </c>
      <c r="J1708">
        <v>475494342.85000002</v>
      </c>
      <c r="K1708" s="3">
        <v>44344</v>
      </c>
      <c r="L1708">
        <v>25159</v>
      </c>
      <c r="M1708" t="s">
        <v>3551</v>
      </c>
    </row>
    <row r="1709" spans="1:13" x14ac:dyDescent="0.3">
      <c r="A1709" t="s">
        <v>3552</v>
      </c>
      <c r="B1709" t="s">
        <v>457</v>
      </c>
      <c r="C1709">
        <v>51.85</v>
      </c>
      <c r="D1709">
        <v>52</v>
      </c>
      <c r="E1709">
        <v>51.85</v>
      </c>
      <c r="F1709">
        <v>52</v>
      </c>
      <c r="G1709">
        <v>52</v>
      </c>
      <c r="H1709">
        <v>54.45</v>
      </c>
      <c r="I1709">
        <v>10000</v>
      </c>
      <c r="J1709">
        <v>519700</v>
      </c>
      <c r="K1709" s="3">
        <v>44344</v>
      </c>
      <c r="L1709">
        <v>5</v>
      </c>
      <c r="M1709" t="s">
        <v>3553</v>
      </c>
    </row>
    <row r="1710" spans="1:13" x14ac:dyDescent="0.3">
      <c r="A1710" t="s">
        <v>3554</v>
      </c>
      <c r="B1710" t="s">
        <v>411</v>
      </c>
      <c r="C1710">
        <v>464</v>
      </c>
      <c r="D1710">
        <v>474.1</v>
      </c>
      <c r="E1710">
        <v>458.7</v>
      </c>
      <c r="F1710">
        <v>465.45</v>
      </c>
      <c r="G1710">
        <v>469</v>
      </c>
      <c r="H1710">
        <v>467.4</v>
      </c>
      <c r="I1710">
        <v>40875</v>
      </c>
      <c r="J1710">
        <v>19024406.399999999</v>
      </c>
      <c r="K1710" s="3">
        <v>44344</v>
      </c>
      <c r="L1710">
        <v>3422</v>
      </c>
      <c r="M1710" t="s">
        <v>3555</v>
      </c>
    </row>
    <row r="1711" spans="1:13" x14ac:dyDescent="0.3">
      <c r="A1711" t="s">
        <v>3556</v>
      </c>
      <c r="B1711" t="s">
        <v>411</v>
      </c>
      <c r="C1711">
        <v>5.85</v>
      </c>
      <c r="D1711">
        <v>6.1</v>
      </c>
      <c r="E1711">
        <v>5.7</v>
      </c>
      <c r="F1711">
        <v>5.85</v>
      </c>
      <c r="G1711">
        <v>5.8</v>
      </c>
      <c r="H1711">
        <v>6</v>
      </c>
      <c r="I1711">
        <v>17872</v>
      </c>
      <c r="J1711">
        <v>104497.75</v>
      </c>
      <c r="K1711" s="3">
        <v>44344</v>
      </c>
      <c r="L1711">
        <v>37</v>
      </c>
      <c r="M1711" t="s">
        <v>3557</v>
      </c>
    </row>
    <row r="1712" spans="1:13" x14ac:dyDescent="0.3">
      <c r="A1712" t="s">
        <v>3558</v>
      </c>
      <c r="B1712" t="s">
        <v>411</v>
      </c>
      <c r="C1712">
        <v>49.75</v>
      </c>
      <c r="D1712">
        <v>49.75</v>
      </c>
      <c r="E1712">
        <v>47.2</v>
      </c>
      <c r="F1712">
        <v>47.85</v>
      </c>
      <c r="G1712">
        <v>48.7</v>
      </c>
      <c r="H1712">
        <v>48.35</v>
      </c>
      <c r="I1712">
        <v>13061</v>
      </c>
      <c r="J1712">
        <v>627853.15</v>
      </c>
      <c r="K1712" s="3">
        <v>44344</v>
      </c>
      <c r="L1712">
        <v>225</v>
      </c>
      <c r="M1712" t="s">
        <v>3559</v>
      </c>
    </row>
    <row r="1713" spans="1:13" x14ac:dyDescent="0.3">
      <c r="A1713" t="s">
        <v>3560</v>
      </c>
      <c r="B1713" t="s">
        <v>457</v>
      </c>
      <c r="C1713">
        <v>11</v>
      </c>
      <c r="D1713">
        <v>11</v>
      </c>
      <c r="E1713">
        <v>11</v>
      </c>
      <c r="F1713">
        <v>11</v>
      </c>
      <c r="G1713">
        <v>11</v>
      </c>
      <c r="H1713">
        <v>10.6</v>
      </c>
      <c r="I1713">
        <v>20000</v>
      </c>
      <c r="J1713">
        <v>220000</v>
      </c>
      <c r="K1713" s="3">
        <v>44344</v>
      </c>
      <c r="L1713">
        <v>1</v>
      </c>
      <c r="M1713" t="s">
        <v>3561</v>
      </c>
    </row>
    <row r="1714" spans="1:13" x14ac:dyDescent="0.3">
      <c r="A1714" t="s">
        <v>3562</v>
      </c>
      <c r="B1714" t="s">
        <v>457</v>
      </c>
      <c r="C1714">
        <v>63</v>
      </c>
      <c r="D1714">
        <v>63</v>
      </c>
      <c r="E1714">
        <v>60</v>
      </c>
      <c r="F1714">
        <v>61</v>
      </c>
      <c r="G1714">
        <v>61</v>
      </c>
      <c r="H1714">
        <v>60</v>
      </c>
      <c r="I1714">
        <v>9000</v>
      </c>
      <c r="J1714">
        <v>552000</v>
      </c>
      <c r="K1714" s="3">
        <v>44344</v>
      </c>
      <c r="L1714">
        <v>3</v>
      </c>
      <c r="M1714" t="s">
        <v>3563</v>
      </c>
    </row>
    <row r="1715" spans="1:13" x14ac:dyDescent="0.3">
      <c r="A1715" t="s">
        <v>381</v>
      </c>
      <c r="B1715" t="s">
        <v>411</v>
      </c>
      <c r="C1715">
        <v>696.05</v>
      </c>
      <c r="D1715">
        <v>699</v>
      </c>
      <c r="E1715">
        <v>662.3</v>
      </c>
      <c r="F1715">
        <v>673.2</v>
      </c>
      <c r="G1715">
        <v>681.1</v>
      </c>
      <c r="H1715">
        <v>689.9</v>
      </c>
      <c r="I1715">
        <v>783025</v>
      </c>
      <c r="J1715">
        <v>539213321.25</v>
      </c>
      <c r="K1715" s="3">
        <v>44344</v>
      </c>
      <c r="L1715">
        <v>38548</v>
      </c>
      <c r="M1715" t="s">
        <v>3564</v>
      </c>
    </row>
    <row r="1716" spans="1:13" x14ac:dyDescent="0.3">
      <c r="A1716" t="s">
        <v>3565</v>
      </c>
      <c r="B1716" t="s">
        <v>411</v>
      </c>
      <c r="C1716">
        <v>145</v>
      </c>
      <c r="D1716">
        <v>159.35</v>
      </c>
      <c r="E1716">
        <v>145</v>
      </c>
      <c r="F1716">
        <v>159.35</v>
      </c>
      <c r="G1716">
        <v>159.35</v>
      </c>
      <c r="H1716">
        <v>144.9</v>
      </c>
      <c r="I1716">
        <v>463511</v>
      </c>
      <c r="J1716">
        <v>72984004.5</v>
      </c>
      <c r="K1716" s="3">
        <v>44344</v>
      </c>
      <c r="L1716">
        <v>6386</v>
      </c>
      <c r="M1716" t="s">
        <v>3566</v>
      </c>
    </row>
    <row r="1717" spans="1:13" x14ac:dyDescent="0.3">
      <c r="A1717" t="s">
        <v>3567</v>
      </c>
      <c r="B1717" t="s">
        <v>411</v>
      </c>
      <c r="C1717">
        <v>1146.95</v>
      </c>
      <c r="D1717">
        <v>1156.9000000000001</v>
      </c>
      <c r="E1717">
        <v>1121.95</v>
      </c>
      <c r="F1717">
        <v>1126.3499999999999</v>
      </c>
      <c r="G1717">
        <v>1122</v>
      </c>
      <c r="H1717">
        <v>1138.25</v>
      </c>
      <c r="I1717">
        <v>32653</v>
      </c>
      <c r="J1717">
        <v>37114591.25</v>
      </c>
      <c r="K1717" s="3">
        <v>44344</v>
      </c>
      <c r="L1717">
        <v>2985</v>
      </c>
      <c r="M1717" t="s">
        <v>3568</v>
      </c>
    </row>
    <row r="1718" spans="1:13" x14ac:dyDescent="0.3">
      <c r="A1718" t="s">
        <v>3569</v>
      </c>
      <c r="B1718" t="s">
        <v>411</v>
      </c>
      <c r="C1718">
        <v>10.6</v>
      </c>
      <c r="D1718">
        <v>10.6</v>
      </c>
      <c r="E1718">
        <v>10.25</v>
      </c>
      <c r="F1718">
        <v>10.3</v>
      </c>
      <c r="G1718">
        <v>10.3</v>
      </c>
      <c r="H1718">
        <v>10.55</v>
      </c>
      <c r="I1718">
        <v>18284699</v>
      </c>
      <c r="J1718">
        <v>189612285.25</v>
      </c>
      <c r="K1718" s="3">
        <v>44344</v>
      </c>
      <c r="L1718">
        <v>48234</v>
      </c>
      <c r="M1718" t="s">
        <v>3570</v>
      </c>
    </row>
    <row r="1719" spans="1:13" x14ac:dyDescent="0.3">
      <c r="A1719" t="s">
        <v>3571</v>
      </c>
      <c r="B1719" t="s">
        <v>411</v>
      </c>
      <c r="C1719">
        <v>37.5</v>
      </c>
      <c r="D1719">
        <v>37.75</v>
      </c>
      <c r="E1719">
        <v>36.950000000000003</v>
      </c>
      <c r="F1719">
        <v>37.15</v>
      </c>
      <c r="G1719">
        <v>36.950000000000003</v>
      </c>
      <c r="H1719">
        <v>37.049999999999997</v>
      </c>
      <c r="I1719">
        <v>59938</v>
      </c>
      <c r="J1719">
        <v>2227774.6</v>
      </c>
      <c r="K1719" s="3">
        <v>44344</v>
      </c>
      <c r="L1719">
        <v>182</v>
      </c>
      <c r="M1719" t="s">
        <v>3572</v>
      </c>
    </row>
    <row r="1720" spans="1:13" x14ac:dyDescent="0.3">
      <c r="A1720" t="s">
        <v>3573</v>
      </c>
      <c r="B1720" t="s">
        <v>411</v>
      </c>
      <c r="C1720">
        <v>203.95</v>
      </c>
      <c r="D1720">
        <v>205.15</v>
      </c>
      <c r="E1720">
        <v>199.1</v>
      </c>
      <c r="F1720">
        <v>202.25</v>
      </c>
      <c r="G1720">
        <v>203</v>
      </c>
      <c r="H1720">
        <v>200.6</v>
      </c>
      <c r="I1720">
        <v>45768</v>
      </c>
      <c r="J1720">
        <v>9256061.4499999993</v>
      </c>
      <c r="K1720" s="3">
        <v>44344</v>
      </c>
      <c r="L1720">
        <v>1321</v>
      </c>
      <c r="M1720" t="s">
        <v>3574</v>
      </c>
    </row>
    <row r="1721" spans="1:13" x14ac:dyDescent="0.3">
      <c r="A1721" t="s">
        <v>3575</v>
      </c>
      <c r="B1721" t="s">
        <v>411</v>
      </c>
      <c r="C1721">
        <v>594</v>
      </c>
      <c r="D1721">
        <v>598</v>
      </c>
      <c r="E1721">
        <v>571.1</v>
      </c>
      <c r="F1721">
        <v>577.35</v>
      </c>
      <c r="G1721">
        <v>580</v>
      </c>
      <c r="H1721">
        <v>589.35</v>
      </c>
      <c r="I1721">
        <v>131525</v>
      </c>
      <c r="J1721">
        <v>76346669.950000003</v>
      </c>
      <c r="K1721" s="3">
        <v>44344</v>
      </c>
      <c r="L1721">
        <v>7415</v>
      </c>
      <c r="M1721" t="s">
        <v>3576</v>
      </c>
    </row>
    <row r="1722" spans="1:13" x14ac:dyDescent="0.3">
      <c r="A1722" t="s">
        <v>3577</v>
      </c>
      <c r="B1722" t="s">
        <v>411</v>
      </c>
      <c r="C1722">
        <v>232</v>
      </c>
      <c r="D1722">
        <v>232.45</v>
      </c>
      <c r="E1722">
        <v>222.6</v>
      </c>
      <c r="F1722">
        <v>223.7</v>
      </c>
      <c r="G1722">
        <v>225</v>
      </c>
      <c r="H1722">
        <v>231.45</v>
      </c>
      <c r="I1722">
        <v>1206430</v>
      </c>
      <c r="J1722">
        <v>272523927.05000001</v>
      </c>
      <c r="K1722" s="3">
        <v>44344</v>
      </c>
      <c r="L1722">
        <v>18328</v>
      </c>
      <c r="M1722" t="s">
        <v>3578</v>
      </c>
    </row>
    <row r="1723" spans="1:13" x14ac:dyDescent="0.3">
      <c r="A1723" t="s">
        <v>3579</v>
      </c>
      <c r="B1723" t="s">
        <v>411</v>
      </c>
      <c r="C1723">
        <v>54.1</v>
      </c>
      <c r="D1723">
        <v>54.9</v>
      </c>
      <c r="E1723">
        <v>51.55</v>
      </c>
      <c r="F1723">
        <v>52.05</v>
      </c>
      <c r="G1723">
        <v>52</v>
      </c>
      <c r="H1723">
        <v>54.6</v>
      </c>
      <c r="I1723">
        <v>206377</v>
      </c>
      <c r="J1723">
        <v>10953726.85</v>
      </c>
      <c r="K1723" s="3">
        <v>44344</v>
      </c>
      <c r="L1723">
        <v>2002</v>
      </c>
      <c r="M1723" t="s">
        <v>3580</v>
      </c>
    </row>
    <row r="1724" spans="1:13" x14ac:dyDescent="0.3">
      <c r="A1724" t="s">
        <v>3581</v>
      </c>
      <c r="B1724" t="s">
        <v>457</v>
      </c>
      <c r="C1724">
        <v>58.5</v>
      </c>
      <c r="D1724">
        <v>58.5</v>
      </c>
      <c r="E1724">
        <v>58.5</v>
      </c>
      <c r="F1724">
        <v>58.5</v>
      </c>
      <c r="G1724">
        <v>58.5</v>
      </c>
      <c r="H1724">
        <v>60</v>
      </c>
      <c r="I1724">
        <v>2000</v>
      </c>
      <c r="J1724">
        <v>117000</v>
      </c>
      <c r="K1724" s="3">
        <v>44344</v>
      </c>
      <c r="L1724">
        <v>1</v>
      </c>
      <c r="M1724" t="s">
        <v>3582</v>
      </c>
    </row>
    <row r="1725" spans="1:13" x14ac:dyDescent="0.3">
      <c r="A1725" t="s">
        <v>3583</v>
      </c>
      <c r="B1725" t="s">
        <v>411</v>
      </c>
      <c r="C1725">
        <v>75.900000000000006</v>
      </c>
      <c r="D1725">
        <v>76</v>
      </c>
      <c r="E1725">
        <v>73.400000000000006</v>
      </c>
      <c r="F1725">
        <v>73.599999999999994</v>
      </c>
      <c r="G1725">
        <v>73.75</v>
      </c>
      <c r="H1725">
        <v>75.400000000000006</v>
      </c>
      <c r="I1725">
        <v>266438</v>
      </c>
      <c r="J1725">
        <v>19834538.850000001</v>
      </c>
      <c r="K1725" s="3">
        <v>44344</v>
      </c>
      <c r="L1725">
        <v>3015</v>
      </c>
      <c r="M1725" t="s">
        <v>3584</v>
      </c>
    </row>
    <row r="1726" spans="1:13" x14ac:dyDescent="0.3">
      <c r="A1726" t="s">
        <v>3585</v>
      </c>
      <c r="B1726" t="s">
        <v>756</v>
      </c>
      <c r="C1726">
        <v>0.95</v>
      </c>
      <c r="D1726">
        <v>0.95</v>
      </c>
      <c r="E1726">
        <v>0.85</v>
      </c>
      <c r="F1726">
        <v>0.9</v>
      </c>
      <c r="G1726">
        <v>0.9</v>
      </c>
      <c r="H1726">
        <v>0.9</v>
      </c>
      <c r="I1726">
        <v>15627</v>
      </c>
      <c r="J1726">
        <v>13653.75</v>
      </c>
      <c r="K1726" s="3">
        <v>44344</v>
      </c>
      <c r="L1726">
        <v>31</v>
      </c>
      <c r="M1726" t="s">
        <v>3586</v>
      </c>
    </row>
    <row r="1727" spans="1:13" x14ac:dyDescent="0.3">
      <c r="A1727" t="s">
        <v>3587</v>
      </c>
      <c r="B1727" t="s">
        <v>411</v>
      </c>
      <c r="C1727">
        <v>49.65</v>
      </c>
      <c r="D1727">
        <v>49.65</v>
      </c>
      <c r="E1727">
        <v>45.6</v>
      </c>
      <c r="F1727">
        <v>46.35</v>
      </c>
      <c r="G1727">
        <v>46.6</v>
      </c>
      <c r="H1727">
        <v>49.05</v>
      </c>
      <c r="I1727">
        <v>2468824</v>
      </c>
      <c r="J1727">
        <v>117150954.15000001</v>
      </c>
      <c r="K1727" s="3">
        <v>44344</v>
      </c>
      <c r="L1727">
        <v>11249</v>
      </c>
      <c r="M1727" t="s">
        <v>3588</v>
      </c>
    </row>
    <row r="1728" spans="1:13" x14ac:dyDescent="0.3">
      <c r="A1728" t="s">
        <v>3589</v>
      </c>
      <c r="B1728" t="s">
        <v>411</v>
      </c>
      <c r="C1728">
        <v>78.7</v>
      </c>
      <c r="D1728">
        <v>80.75</v>
      </c>
      <c r="E1728">
        <v>78.5</v>
      </c>
      <c r="F1728">
        <v>79.2</v>
      </c>
      <c r="G1728">
        <v>79.349999999999994</v>
      </c>
      <c r="H1728">
        <v>78.650000000000006</v>
      </c>
      <c r="I1728">
        <v>5011495</v>
      </c>
      <c r="J1728">
        <v>398033430</v>
      </c>
      <c r="K1728" s="3">
        <v>44344</v>
      </c>
      <c r="L1728">
        <v>28798</v>
      </c>
      <c r="M1728" t="s">
        <v>3590</v>
      </c>
    </row>
    <row r="1729" spans="1:13" x14ac:dyDescent="0.3">
      <c r="A1729" t="s">
        <v>3591</v>
      </c>
      <c r="B1729" t="s">
        <v>411</v>
      </c>
      <c r="C1729">
        <v>45.65</v>
      </c>
      <c r="D1729">
        <v>46.4</v>
      </c>
      <c r="E1729">
        <v>43.2</v>
      </c>
      <c r="F1729">
        <v>43.95</v>
      </c>
      <c r="G1729">
        <v>44</v>
      </c>
      <c r="H1729">
        <v>44.8</v>
      </c>
      <c r="I1729">
        <v>75408</v>
      </c>
      <c r="J1729">
        <v>3387648.3</v>
      </c>
      <c r="K1729" s="3">
        <v>44344</v>
      </c>
      <c r="L1729">
        <v>1323</v>
      </c>
      <c r="M1729" t="s">
        <v>3592</v>
      </c>
    </row>
    <row r="1730" spans="1:13" x14ac:dyDescent="0.3">
      <c r="A1730" t="s">
        <v>3593</v>
      </c>
      <c r="B1730" t="s">
        <v>423</v>
      </c>
      <c r="C1730">
        <v>12.4</v>
      </c>
      <c r="D1730">
        <v>12.4</v>
      </c>
      <c r="E1730">
        <v>11.5</v>
      </c>
      <c r="F1730">
        <v>11.7</v>
      </c>
      <c r="G1730">
        <v>11.8</v>
      </c>
      <c r="H1730">
        <v>11.95</v>
      </c>
      <c r="I1730">
        <v>52261</v>
      </c>
      <c r="J1730">
        <v>613676.9</v>
      </c>
      <c r="K1730" s="3">
        <v>44344</v>
      </c>
      <c r="L1730">
        <v>123</v>
      </c>
      <c r="M1730" t="s">
        <v>3594</v>
      </c>
    </row>
    <row r="1731" spans="1:13" x14ac:dyDescent="0.3">
      <c r="A1731" t="s">
        <v>3595</v>
      </c>
      <c r="B1731" t="s">
        <v>411</v>
      </c>
      <c r="C1731">
        <v>4.0999999999999996</v>
      </c>
      <c r="D1731">
        <v>4.2</v>
      </c>
      <c r="E1731">
        <v>4</v>
      </c>
      <c r="F1731">
        <v>4</v>
      </c>
      <c r="G1731">
        <v>4.05</v>
      </c>
      <c r="H1731">
        <v>4.0999999999999996</v>
      </c>
      <c r="I1731">
        <v>1691227</v>
      </c>
      <c r="J1731">
        <v>6849271.9500000002</v>
      </c>
      <c r="K1731" s="3">
        <v>44344</v>
      </c>
      <c r="L1731">
        <v>1301</v>
      </c>
      <c r="M1731" t="s">
        <v>3596</v>
      </c>
    </row>
    <row r="1732" spans="1:13" x14ac:dyDescent="0.3">
      <c r="A1732" t="s">
        <v>3597</v>
      </c>
      <c r="B1732" t="s">
        <v>411</v>
      </c>
      <c r="C1732">
        <v>170</v>
      </c>
      <c r="D1732">
        <v>172.85</v>
      </c>
      <c r="E1732">
        <v>163.25</v>
      </c>
      <c r="F1732">
        <v>166.9</v>
      </c>
      <c r="G1732">
        <v>168</v>
      </c>
      <c r="H1732">
        <v>168.9</v>
      </c>
      <c r="I1732">
        <v>10487</v>
      </c>
      <c r="J1732">
        <v>1747763.65</v>
      </c>
      <c r="K1732" s="3">
        <v>44344</v>
      </c>
      <c r="L1732">
        <v>381</v>
      </c>
      <c r="M1732" t="s">
        <v>3598</v>
      </c>
    </row>
    <row r="1733" spans="1:13" x14ac:dyDescent="0.3">
      <c r="A1733" t="s">
        <v>3599</v>
      </c>
      <c r="B1733" t="s">
        <v>1844</v>
      </c>
      <c r="C1733">
        <v>420</v>
      </c>
      <c r="D1733">
        <v>420</v>
      </c>
      <c r="E1733">
        <v>420</v>
      </c>
      <c r="F1733">
        <v>420</v>
      </c>
      <c r="G1733">
        <v>420</v>
      </c>
      <c r="H1733">
        <v>420</v>
      </c>
      <c r="I1733">
        <v>22</v>
      </c>
      <c r="J1733">
        <v>9240</v>
      </c>
      <c r="K1733" s="3">
        <v>44344</v>
      </c>
      <c r="L1733">
        <v>1</v>
      </c>
      <c r="M1733" t="s">
        <v>3600</v>
      </c>
    </row>
    <row r="1734" spans="1:13" x14ac:dyDescent="0.3">
      <c r="A1734" t="s">
        <v>3599</v>
      </c>
      <c r="B1734" t="s">
        <v>1173</v>
      </c>
      <c r="C1734">
        <v>375</v>
      </c>
      <c r="D1734">
        <v>375</v>
      </c>
      <c r="E1734">
        <v>375</v>
      </c>
      <c r="F1734">
        <v>375</v>
      </c>
      <c r="G1734">
        <v>375</v>
      </c>
      <c r="H1734">
        <v>370</v>
      </c>
      <c r="I1734">
        <v>10</v>
      </c>
      <c r="J1734">
        <v>3750</v>
      </c>
      <c r="K1734" s="3">
        <v>44344</v>
      </c>
      <c r="L1734">
        <v>1</v>
      </c>
      <c r="M1734" t="s">
        <v>3601</v>
      </c>
    </row>
    <row r="1735" spans="1:13" x14ac:dyDescent="0.3">
      <c r="A1735" t="s">
        <v>3599</v>
      </c>
      <c r="B1735" t="s">
        <v>3602</v>
      </c>
      <c r="C1735">
        <v>699.99</v>
      </c>
      <c r="D1735">
        <v>699.99</v>
      </c>
      <c r="E1735">
        <v>695</v>
      </c>
      <c r="F1735">
        <v>697.49</v>
      </c>
      <c r="G1735">
        <v>695</v>
      </c>
      <c r="H1735">
        <v>608.48</v>
      </c>
      <c r="I1735">
        <v>2</v>
      </c>
      <c r="J1735">
        <v>1394.99</v>
      </c>
      <c r="K1735" s="3">
        <v>44344</v>
      </c>
      <c r="L1735">
        <v>2</v>
      </c>
      <c r="M1735" t="s">
        <v>3603</v>
      </c>
    </row>
    <row r="1736" spans="1:13" x14ac:dyDescent="0.3">
      <c r="A1736" t="s">
        <v>3599</v>
      </c>
      <c r="B1736" t="s">
        <v>1195</v>
      </c>
      <c r="C1736">
        <v>375</v>
      </c>
      <c r="D1736">
        <v>375</v>
      </c>
      <c r="E1736">
        <v>375</v>
      </c>
      <c r="F1736">
        <v>375</v>
      </c>
      <c r="G1736">
        <v>375</v>
      </c>
      <c r="H1736">
        <v>430</v>
      </c>
      <c r="I1736">
        <v>10</v>
      </c>
      <c r="J1736">
        <v>3750</v>
      </c>
      <c r="K1736" s="3">
        <v>44344</v>
      </c>
      <c r="L1736">
        <v>1</v>
      </c>
      <c r="M1736" t="s">
        <v>3604</v>
      </c>
    </row>
    <row r="1737" spans="1:13" x14ac:dyDescent="0.3">
      <c r="A1737" t="s">
        <v>3599</v>
      </c>
      <c r="B1737" t="s">
        <v>3605</v>
      </c>
      <c r="C1737">
        <v>414</v>
      </c>
      <c r="D1737">
        <v>414</v>
      </c>
      <c r="E1737">
        <v>414</v>
      </c>
      <c r="F1737">
        <v>414</v>
      </c>
      <c r="G1737">
        <v>414</v>
      </c>
      <c r="H1737">
        <v>345</v>
      </c>
      <c r="I1737">
        <v>4</v>
      </c>
      <c r="J1737">
        <v>1656</v>
      </c>
      <c r="K1737" s="3">
        <v>44344</v>
      </c>
      <c r="L1737">
        <v>2</v>
      </c>
      <c r="M1737" t="s">
        <v>3606</v>
      </c>
    </row>
    <row r="1738" spans="1:13" x14ac:dyDescent="0.3">
      <c r="A1738" t="s">
        <v>3607</v>
      </c>
      <c r="B1738" t="s">
        <v>411</v>
      </c>
      <c r="C1738">
        <v>7.25</v>
      </c>
      <c r="D1738">
        <v>7.35</v>
      </c>
      <c r="E1738">
        <v>7.05</v>
      </c>
      <c r="F1738">
        <v>7.25</v>
      </c>
      <c r="G1738">
        <v>7.3</v>
      </c>
      <c r="H1738">
        <v>7.15</v>
      </c>
      <c r="I1738">
        <v>2782355</v>
      </c>
      <c r="J1738">
        <v>20089209.050000001</v>
      </c>
      <c r="K1738" s="3">
        <v>44344</v>
      </c>
      <c r="L1738">
        <v>1845</v>
      </c>
      <c r="M1738" t="s">
        <v>3608</v>
      </c>
    </row>
    <row r="1739" spans="1:13" x14ac:dyDescent="0.3">
      <c r="A1739" t="s">
        <v>289</v>
      </c>
      <c r="B1739" t="s">
        <v>411</v>
      </c>
      <c r="C1739">
        <v>6499.4</v>
      </c>
      <c r="D1739">
        <v>6589</v>
      </c>
      <c r="E1739">
        <v>6471.05</v>
      </c>
      <c r="F1739">
        <v>6515.5</v>
      </c>
      <c r="G1739">
        <v>6501.15</v>
      </c>
      <c r="H1739">
        <v>6499.4</v>
      </c>
      <c r="I1739">
        <v>106422</v>
      </c>
      <c r="J1739">
        <v>693462813.10000002</v>
      </c>
      <c r="K1739" s="3">
        <v>44344</v>
      </c>
      <c r="L1739">
        <v>12962</v>
      </c>
      <c r="M1739" t="s">
        <v>3609</v>
      </c>
    </row>
    <row r="1740" spans="1:13" x14ac:dyDescent="0.3">
      <c r="A1740" t="s">
        <v>3610</v>
      </c>
      <c r="B1740" t="s">
        <v>411</v>
      </c>
      <c r="C1740">
        <v>309.55</v>
      </c>
      <c r="D1740">
        <v>313.39999999999998</v>
      </c>
      <c r="E1740">
        <v>297.14999999999998</v>
      </c>
      <c r="F1740">
        <v>300</v>
      </c>
      <c r="G1740">
        <v>300.8</v>
      </c>
      <c r="H1740">
        <v>307.55</v>
      </c>
      <c r="I1740">
        <v>24922</v>
      </c>
      <c r="J1740">
        <v>7531716.4000000004</v>
      </c>
      <c r="K1740" s="3">
        <v>44344</v>
      </c>
      <c r="L1740">
        <v>1369</v>
      </c>
      <c r="M1740" t="s">
        <v>3611</v>
      </c>
    </row>
    <row r="1741" spans="1:13" x14ac:dyDescent="0.3">
      <c r="A1741" t="s">
        <v>3612</v>
      </c>
      <c r="B1741" t="s">
        <v>411</v>
      </c>
      <c r="C1741">
        <v>189.25</v>
      </c>
      <c r="D1741">
        <v>190.65</v>
      </c>
      <c r="E1741">
        <v>187.65</v>
      </c>
      <c r="F1741">
        <v>188.65</v>
      </c>
      <c r="G1741">
        <v>189.6</v>
      </c>
      <c r="H1741">
        <v>189.2</v>
      </c>
      <c r="I1741">
        <v>51970</v>
      </c>
      <c r="J1741">
        <v>9814674.8499999996</v>
      </c>
      <c r="K1741" s="3">
        <v>44344</v>
      </c>
      <c r="L1741">
        <v>1496</v>
      </c>
      <c r="M1741" t="s">
        <v>3613</v>
      </c>
    </row>
    <row r="1742" spans="1:13" x14ac:dyDescent="0.3">
      <c r="A1742" t="s">
        <v>3614</v>
      </c>
      <c r="B1742" t="s">
        <v>423</v>
      </c>
      <c r="C1742">
        <v>30.95</v>
      </c>
      <c r="D1742">
        <v>30.95</v>
      </c>
      <c r="E1742">
        <v>29.9</v>
      </c>
      <c r="F1742">
        <v>29.95</v>
      </c>
      <c r="G1742">
        <v>29.95</v>
      </c>
      <c r="H1742">
        <v>30.25</v>
      </c>
      <c r="I1742">
        <v>330</v>
      </c>
      <c r="J1742">
        <v>9891.35</v>
      </c>
      <c r="K1742" s="3">
        <v>44344</v>
      </c>
      <c r="L1742">
        <v>10</v>
      </c>
      <c r="M1742" t="s">
        <v>3615</v>
      </c>
    </row>
    <row r="1743" spans="1:13" x14ac:dyDescent="0.3">
      <c r="A1743" t="s">
        <v>3616</v>
      </c>
      <c r="B1743" t="s">
        <v>411</v>
      </c>
      <c r="C1743">
        <v>1447.45</v>
      </c>
      <c r="D1743">
        <v>1514.4</v>
      </c>
      <c r="E1743">
        <v>1446</v>
      </c>
      <c r="F1743">
        <v>1455.05</v>
      </c>
      <c r="G1743">
        <v>1459.9</v>
      </c>
      <c r="H1743">
        <v>1441.45</v>
      </c>
      <c r="I1743">
        <v>3404190</v>
      </c>
      <c r="J1743">
        <v>5046437669.8999996</v>
      </c>
      <c r="K1743" s="3">
        <v>44344</v>
      </c>
      <c r="L1743">
        <v>94723</v>
      </c>
      <c r="M1743" t="s">
        <v>3617</v>
      </c>
    </row>
    <row r="1744" spans="1:13" x14ac:dyDescent="0.3">
      <c r="A1744" t="s">
        <v>3616</v>
      </c>
      <c r="B1744" t="s">
        <v>3618</v>
      </c>
      <c r="C1744">
        <v>1009</v>
      </c>
      <c r="D1744">
        <v>1009</v>
      </c>
      <c r="E1744">
        <v>1009</v>
      </c>
      <c r="F1744">
        <v>1009</v>
      </c>
      <c r="G1744">
        <v>1009</v>
      </c>
      <c r="H1744">
        <v>1007.7</v>
      </c>
      <c r="I1744">
        <v>50</v>
      </c>
      <c r="J1744">
        <v>50450</v>
      </c>
      <c r="K1744" s="3">
        <v>44344</v>
      </c>
      <c r="L1744">
        <v>2</v>
      </c>
      <c r="M1744" t="s">
        <v>3619</v>
      </c>
    </row>
    <row r="1745" spans="1:13" x14ac:dyDescent="0.3">
      <c r="A1745" t="s">
        <v>3616</v>
      </c>
      <c r="B1745" t="s">
        <v>3620</v>
      </c>
      <c r="C1745">
        <v>1020</v>
      </c>
      <c r="D1745">
        <v>1026</v>
      </c>
      <c r="E1745">
        <v>1020</v>
      </c>
      <c r="F1745">
        <v>1026</v>
      </c>
      <c r="G1745">
        <v>1026</v>
      </c>
      <c r="H1745">
        <v>1026</v>
      </c>
      <c r="I1745">
        <v>125</v>
      </c>
      <c r="J1745">
        <v>127940</v>
      </c>
      <c r="K1745" s="3">
        <v>44344</v>
      </c>
      <c r="L1745">
        <v>7</v>
      </c>
      <c r="M1745" t="s">
        <v>3621</v>
      </c>
    </row>
    <row r="1746" spans="1:13" x14ac:dyDescent="0.3">
      <c r="A1746" t="s">
        <v>3616</v>
      </c>
      <c r="B1746" t="s">
        <v>3622</v>
      </c>
      <c r="C1746">
        <v>1069</v>
      </c>
      <c r="D1746">
        <v>1069</v>
      </c>
      <c r="E1746">
        <v>1064.8499999999999</v>
      </c>
      <c r="F1746">
        <v>1064.8499999999999</v>
      </c>
      <c r="G1746">
        <v>1064.8499999999999</v>
      </c>
      <c r="H1746">
        <v>1060</v>
      </c>
      <c r="I1746">
        <v>4</v>
      </c>
      <c r="J1746">
        <v>4267.7</v>
      </c>
      <c r="K1746" s="3">
        <v>44344</v>
      </c>
      <c r="L1746">
        <v>2</v>
      </c>
      <c r="M1746" t="s">
        <v>3623</v>
      </c>
    </row>
    <row r="1747" spans="1:13" x14ac:dyDescent="0.3">
      <c r="A1747" t="s">
        <v>3616</v>
      </c>
      <c r="B1747" t="s">
        <v>3624</v>
      </c>
      <c r="C1747">
        <v>1079.75</v>
      </c>
      <c r="D1747">
        <v>1080.5</v>
      </c>
      <c r="E1747">
        <v>1079.75</v>
      </c>
      <c r="F1747">
        <v>1080.44</v>
      </c>
      <c r="G1747">
        <v>1080.5</v>
      </c>
      <c r="H1747">
        <v>1078</v>
      </c>
      <c r="I1747">
        <v>950</v>
      </c>
      <c r="J1747">
        <v>1026075</v>
      </c>
      <c r="K1747" s="3">
        <v>44344</v>
      </c>
      <c r="L1747">
        <v>10</v>
      </c>
      <c r="M1747" t="s">
        <v>3625</v>
      </c>
    </row>
    <row r="1748" spans="1:13" x14ac:dyDescent="0.3">
      <c r="A1748" t="s">
        <v>3616</v>
      </c>
      <c r="B1748" t="s">
        <v>3626</v>
      </c>
      <c r="C1748">
        <v>1095</v>
      </c>
      <c r="D1748">
        <v>1098</v>
      </c>
      <c r="E1748">
        <v>1095</v>
      </c>
      <c r="F1748">
        <v>1097.95</v>
      </c>
      <c r="G1748">
        <v>1098</v>
      </c>
      <c r="H1748">
        <v>1096</v>
      </c>
      <c r="I1748">
        <v>50</v>
      </c>
      <c r="J1748">
        <v>54895</v>
      </c>
      <c r="K1748" s="3">
        <v>44344</v>
      </c>
      <c r="L1748">
        <v>3</v>
      </c>
      <c r="M1748" t="s">
        <v>3627</v>
      </c>
    </row>
    <row r="1749" spans="1:13" x14ac:dyDescent="0.3">
      <c r="A1749" t="s">
        <v>3616</v>
      </c>
      <c r="B1749" t="s">
        <v>3628</v>
      </c>
      <c r="C1749">
        <v>1109</v>
      </c>
      <c r="D1749">
        <v>1109</v>
      </c>
      <c r="E1749">
        <v>1103</v>
      </c>
      <c r="F1749">
        <v>1103</v>
      </c>
      <c r="G1749">
        <v>1103</v>
      </c>
      <c r="H1749">
        <v>1109</v>
      </c>
      <c r="I1749">
        <v>20</v>
      </c>
      <c r="J1749">
        <v>22120</v>
      </c>
      <c r="K1749" s="3">
        <v>44344</v>
      </c>
      <c r="L1749">
        <v>2</v>
      </c>
      <c r="M1749" t="s">
        <v>3629</v>
      </c>
    </row>
    <row r="1750" spans="1:13" x14ac:dyDescent="0.3">
      <c r="A1750" t="s">
        <v>3616</v>
      </c>
      <c r="B1750" t="s">
        <v>3630</v>
      </c>
      <c r="C1750">
        <v>1029</v>
      </c>
      <c r="D1750">
        <v>1029</v>
      </c>
      <c r="E1750">
        <v>976</v>
      </c>
      <c r="F1750">
        <v>1024</v>
      </c>
      <c r="G1750">
        <v>1024</v>
      </c>
      <c r="H1750">
        <v>1029</v>
      </c>
      <c r="I1750">
        <v>205</v>
      </c>
      <c r="J1750">
        <v>209024.75</v>
      </c>
      <c r="K1750" s="3">
        <v>44344</v>
      </c>
      <c r="L1750">
        <v>6</v>
      </c>
      <c r="M1750" t="s">
        <v>3631</v>
      </c>
    </row>
    <row r="1751" spans="1:13" x14ac:dyDescent="0.3">
      <c r="A1751" t="s">
        <v>3616</v>
      </c>
      <c r="B1751" t="s">
        <v>3632</v>
      </c>
      <c r="C1751">
        <v>1055</v>
      </c>
      <c r="D1751">
        <v>1055.01</v>
      </c>
      <c r="E1751">
        <v>1053</v>
      </c>
      <c r="F1751">
        <v>1053</v>
      </c>
      <c r="G1751">
        <v>1053</v>
      </c>
      <c r="H1751">
        <v>1070</v>
      </c>
      <c r="I1751">
        <v>829</v>
      </c>
      <c r="J1751">
        <v>874027.2</v>
      </c>
      <c r="K1751" s="3">
        <v>44344</v>
      </c>
      <c r="L1751">
        <v>11</v>
      </c>
      <c r="M1751" t="s">
        <v>3633</v>
      </c>
    </row>
    <row r="1752" spans="1:13" x14ac:dyDescent="0.3">
      <c r="A1752" t="s">
        <v>3616</v>
      </c>
      <c r="B1752" t="s">
        <v>3634</v>
      </c>
      <c r="C1752">
        <v>1074.4000000000001</v>
      </c>
      <c r="D1752">
        <v>1074.44</v>
      </c>
      <c r="E1752">
        <v>1074.4000000000001</v>
      </c>
      <c r="F1752">
        <v>1074.4000000000001</v>
      </c>
      <c r="G1752">
        <v>1074.4000000000001</v>
      </c>
      <c r="H1752">
        <v>1074.1600000000001</v>
      </c>
      <c r="I1752">
        <v>46</v>
      </c>
      <c r="J1752">
        <v>49422.8</v>
      </c>
      <c r="K1752" s="3">
        <v>44344</v>
      </c>
      <c r="L1752">
        <v>4</v>
      </c>
      <c r="M1752" t="s">
        <v>3635</v>
      </c>
    </row>
    <row r="1753" spans="1:13" x14ac:dyDescent="0.3">
      <c r="A1753" t="s">
        <v>3616</v>
      </c>
      <c r="B1753" t="s">
        <v>3636</v>
      </c>
      <c r="C1753">
        <v>1030</v>
      </c>
      <c r="D1753">
        <v>1030</v>
      </c>
      <c r="E1753">
        <v>1030</v>
      </c>
      <c r="F1753">
        <v>1030</v>
      </c>
      <c r="G1753">
        <v>1030</v>
      </c>
      <c r="H1753">
        <v>1029.9000000000001</v>
      </c>
      <c r="I1753">
        <v>25</v>
      </c>
      <c r="J1753">
        <v>25750</v>
      </c>
      <c r="K1753" s="3">
        <v>44344</v>
      </c>
      <c r="L1753">
        <v>1</v>
      </c>
      <c r="M1753" t="s">
        <v>3637</v>
      </c>
    </row>
    <row r="1754" spans="1:13" x14ac:dyDescent="0.3">
      <c r="A1754" t="s">
        <v>3616</v>
      </c>
      <c r="B1754" t="s">
        <v>3638</v>
      </c>
      <c r="C1754">
        <v>1040</v>
      </c>
      <c r="D1754">
        <v>1040</v>
      </c>
      <c r="E1754">
        <v>1033.53</v>
      </c>
      <c r="F1754">
        <v>1033.53</v>
      </c>
      <c r="G1754">
        <v>1033.53</v>
      </c>
      <c r="H1754">
        <v>1031.0999999999999</v>
      </c>
      <c r="I1754">
        <v>75</v>
      </c>
      <c r="J1754">
        <v>77579.45</v>
      </c>
      <c r="K1754" s="3">
        <v>44344</v>
      </c>
      <c r="L1754">
        <v>2</v>
      </c>
      <c r="M1754" t="s">
        <v>3639</v>
      </c>
    </row>
    <row r="1755" spans="1:13" x14ac:dyDescent="0.3">
      <c r="A1755" t="s">
        <v>3616</v>
      </c>
      <c r="B1755" t="s">
        <v>3640</v>
      </c>
      <c r="C1755">
        <v>1020</v>
      </c>
      <c r="D1755">
        <v>1025</v>
      </c>
      <c r="E1755">
        <v>1020</v>
      </c>
      <c r="F1755">
        <v>1024.4000000000001</v>
      </c>
      <c r="G1755">
        <v>1024.6500000000001</v>
      </c>
      <c r="H1755">
        <v>1005.01</v>
      </c>
      <c r="I1755">
        <v>215</v>
      </c>
      <c r="J1755">
        <v>220247.15</v>
      </c>
      <c r="K1755" s="3">
        <v>44344</v>
      </c>
      <c r="L1755">
        <v>9</v>
      </c>
      <c r="M1755" t="s">
        <v>3641</v>
      </c>
    </row>
    <row r="1756" spans="1:13" x14ac:dyDescent="0.3">
      <c r="A1756" t="s">
        <v>3616</v>
      </c>
      <c r="B1756" t="s">
        <v>3642</v>
      </c>
      <c r="C1756">
        <v>1070.3</v>
      </c>
      <c r="D1756">
        <v>1070.3</v>
      </c>
      <c r="E1756">
        <v>1070.3</v>
      </c>
      <c r="F1756">
        <v>1070.3</v>
      </c>
      <c r="G1756">
        <v>1070.3</v>
      </c>
      <c r="H1756">
        <v>1100</v>
      </c>
      <c r="I1756">
        <v>200</v>
      </c>
      <c r="J1756">
        <v>214060</v>
      </c>
      <c r="K1756" s="3">
        <v>44344</v>
      </c>
      <c r="L1756">
        <v>1</v>
      </c>
      <c r="M1756" t="s">
        <v>3643</v>
      </c>
    </row>
    <row r="1757" spans="1:13" x14ac:dyDescent="0.3">
      <c r="A1757" t="s">
        <v>3616</v>
      </c>
      <c r="B1757" t="s">
        <v>3644</v>
      </c>
      <c r="C1757">
        <v>1203.01</v>
      </c>
      <c r="D1757">
        <v>1203.06</v>
      </c>
      <c r="E1757">
        <v>1203</v>
      </c>
      <c r="F1757">
        <v>1203.04</v>
      </c>
      <c r="G1757">
        <v>1203</v>
      </c>
      <c r="H1757">
        <v>1200</v>
      </c>
      <c r="I1757">
        <v>200</v>
      </c>
      <c r="J1757">
        <v>240604.5</v>
      </c>
      <c r="K1757" s="3">
        <v>44344</v>
      </c>
      <c r="L1757">
        <v>7</v>
      </c>
      <c r="M1757" t="s">
        <v>3645</v>
      </c>
    </row>
    <row r="1758" spans="1:13" x14ac:dyDescent="0.3">
      <c r="A1758" t="s">
        <v>3616</v>
      </c>
      <c r="B1758" t="s">
        <v>3646</v>
      </c>
      <c r="C1758">
        <v>1010</v>
      </c>
      <c r="D1758">
        <v>1010</v>
      </c>
      <c r="E1758">
        <v>1010</v>
      </c>
      <c r="F1758">
        <v>1010</v>
      </c>
      <c r="G1758">
        <v>1010</v>
      </c>
      <c r="H1758">
        <v>1000</v>
      </c>
      <c r="I1758">
        <v>40</v>
      </c>
      <c r="J1758">
        <v>40400</v>
      </c>
      <c r="K1758" s="3">
        <v>44344</v>
      </c>
      <c r="L1758">
        <v>3</v>
      </c>
      <c r="M1758" t="s">
        <v>3647</v>
      </c>
    </row>
    <row r="1759" spans="1:13" x14ac:dyDescent="0.3">
      <c r="A1759" t="s">
        <v>3616</v>
      </c>
      <c r="B1759" t="s">
        <v>3648</v>
      </c>
      <c r="C1759">
        <v>1038.9000000000001</v>
      </c>
      <c r="D1759">
        <v>1038.9000000000001</v>
      </c>
      <c r="E1759">
        <v>1026</v>
      </c>
      <c r="F1759">
        <v>1026</v>
      </c>
      <c r="G1759">
        <v>1026</v>
      </c>
      <c r="H1759">
        <v>1030</v>
      </c>
      <c r="I1759">
        <v>21</v>
      </c>
      <c r="J1759">
        <v>21687.9</v>
      </c>
      <c r="K1759" s="3">
        <v>44344</v>
      </c>
      <c r="L1759">
        <v>3</v>
      </c>
      <c r="M1759" t="s">
        <v>3649</v>
      </c>
    </row>
    <row r="1760" spans="1:13" x14ac:dyDescent="0.3">
      <c r="A1760" t="s">
        <v>3650</v>
      </c>
      <c r="B1760" t="s">
        <v>411</v>
      </c>
      <c r="C1760">
        <v>761.5</v>
      </c>
      <c r="D1760">
        <v>774.8</v>
      </c>
      <c r="E1760">
        <v>757</v>
      </c>
      <c r="F1760">
        <v>768.8</v>
      </c>
      <c r="G1760">
        <v>768.7</v>
      </c>
      <c r="H1760">
        <v>761.15</v>
      </c>
      <c r="I1760">
        <v>32393</v>
      </c>
      <c r="J1760">
        <v>24811820.100000001</v>
      </c>
      <c r="K1760" s="3">
        <v>44344</v>
      </c>
      <c r="L1760">
        <v>5724</v>
      </c>
      <c r="M1760" t="s">
        <v>3651</v>
      </c>
    </row>
    <row r="1761" spans="1:13" x14ac:dyDescent="0.3">
      <c r="A1761" t="s">
        <v>3652</v>
      </c>
      <c r="B1761" t="s">
        <v>411</v>
      </c>
      <c r="C1761">
        <v>815.1</v>
      </c>
      <c r="D1761">
        <v>818.35</v>
      </c>
      <c r="E1761">
        <v>790.9</v>
      </c>
      <c r="F1761">
        <v>794.85</v>
      </c>
      <c r="G1761">
        <v>796</v>
      </c>
      <c r="H1761">
        <v>807.75</v>
      </c>
      <c r="I1761">
        <v>675465</v>
      </c>
      <c r="J1761">
        <v>543644397.89999998</v>
      </c>
      <c r="K1761" s="3">
        <v>44344</v>
      </c>
      <c r="L1761">
        <v>26072</v>
      </c>
      <c r="M1761" t="s">
        <v>3653</v>
      </c>
    </row>
    <row r="1762" spans="1:13" x14ac:dyDescent="0.3">
      <c r="A1762" t="s">
        <v>3654</v>
      </c>
      <c r="B1762" t="s">
        <v>411</v>
      </c>
      <c r="C1762">
        <v>114</v>
      </c>
      <c r="D1762">
        <v>114.45</v>
      </c>
      <c r="E1762">
        <v>110</v>
      </c>
      <c r="F1762">
        <v>110.6</v>
      </c>
      <c r="G1762">
        <v>110.6</v>
      </c>
      <c r="H1762">
        <v>113.85</v>
      </c>
      <c r="I1762">
        <v>529397</v>
      </c>
      <c r="J1762">
        <v>59192833.700000003</v>
      </c>
      <c r="K1762" s="3">
        <v>44344</v>
      </c>
      <c r="L1762">
        <v>6789</v>
      </c>
      <c r="M1762" t="s">
        <v>3655</v>
      </c>
    </row>
    <row r="1763" spans="1:13" x14ac:dyDescent="0.3">
      <c r="A1763" t="s">
        <v>3656</v>
      </c>
      <c r="B1763" t="s">
        <v>411</v>
      </c>
      <c r="C1763">
        <v>126.7</v>
      </c>
      <c r="D1763">
        <v>129.94999999999999</v>
      </c>
      <c r="E1763">
        <v>125.1</v>
      </c>
      <c r="F1763">
        <v>127.85</v>
      </c>
      <c r="G1763">
        <v>128</v>
      </c>
      <c r="H1763">
        <v>125.9</v>
      </c>
      <c r="I1763">
        <v>329380</v>
      </c>
      <c r="J1763">
        <v>42057599.549999997</v>
      </c>
      <c r="K1763" s="3">
        <v>44344</v>
      </c>
      <c r="L1763">
        <v>5876</v>
      </c>
      <c r="M1763" t="s">
        <v>3657</v>
      </c>
    </row>
    <row r="1764" spans="1:13" x14ac:dyDescent="0.3">
      <c r="A1764" t="s">
        <v>3658</v>
      </c>
      <c r="B1764" t="s">
        <v>411</v>
      </c>
      <c r="C1764">
        <v>93.95</v>
      </c>
      <c r="D1764">
        <v>93.95</v>
      </c>
      <c r="E1764">
        <v>88.35</v>
      </c>
      <c r="F1764">
        <v>88.8</v>
      </c>
      <c r="G1764">
        <v>88.9</v>
      </c>
      <c r="H1764">
        <v>90.6</v>
      </c>
      <c r="I1764">
        <v>63682</v>
      </c>
      <c r="J1764">
        <v>5786985.9500000002</v>
      </c>
      <c r="K1764" s="3">
        <v>44344</v>
      </c>
      <c r="L1764">
        <v>1139</v>
      </c>
      <c r="M1764" t="s">
        <v>3659</v>
      </c>
    </row>
    <row r="1765" spans="1:13" x14ac:dyDescent="0.3">
      <c r="A1765" t="s">
        <v>3660</v>
      </c>
      <c r="B1765" t="s">
        <v>411</v>
      </c>
      <c r="C1765">
        <v>39.200000000000003</v>
      </c>
      <c r="D1765">
        <v>39.65</v>
      </c>
      <c r="E1765">
        <v>38.200000000000003</v>
      </c>
      <c r="F1765">
        <v>38.75</v>
      </c>
      <c r="G1765">
        <v>38.5</v>
      </c>
      <c r="H1765">
        <v>39.15</v>
      </c>
      <c r="I1765">
        <v>22872</v>
      </c>
      <c r="J1765">
        <v>889432.6</v>
      </c>
      <c r="K1765" s="3">
        <v>44344</v>
      </c>
      <c r="L1765">
        <v>310</v>
      </c>
      <c r="M1765" t="s">
        <v>3661</v>
      </c>
    </row>
    <row r="1766" spans="1:13" x14ac:dyDescent="0.3">
      <c r="A1766" t="s">
        <v>3662</v>
      </c>
      <c r="B1766" t="s">
        <v>411</v>
      </c>
      <c r="C1766">
        <v>60.1</v>
      </c>
      <c r="D1766">
        <v>63.4</v>
      </c>
      <c r="E1766">
        <v>56.25</v>
      </c>
      <c r="F1766">
        <v>57.45</v>
      </c>
      <c r="G1766">
        <v>56.4</v>
      </c>
      <c r="H1766">
        <v>60.45</v>
      </c>
      <c r="I1766">
        <v>350314</v>
      </c>
      <c r="J1766">
        <v>20938297.100000001</v>
      </c>
      <c r="K1766" s="3">
        <v>44344</v>
      </c>
      <c r="L1766">
        <v>3047</v>
      </c>
      <c r="M1766" t="s">
        <v>3663</v>
      </c>
    </row>
    <row r="1767" spans="1:13" x14ac:dyDescent="0.3">
      <c r="A1767" t="s">
        <v>3664</v>
      </c>
      <c r="B1767" t="s">
        <v>411</v>
      </c>
      <c r="C1767">
        <v>92.4</v>
      </c>
      <c r="D1767">
        <v>92.4</v>
      </c>
      <c r="E1767">
        <v>85.7</v>
      </c>
      <c r="F1767">
        <v>87.6</v>
      </c>
      <c r="G1767">
        <v>87.1</v>
      </c>
      <c r="H1767">
        <v>89.4</v>
      </c>
      <c r="I1767">
        <v>13633</v>
      </c>
      <c r="J1767">
        <v>1212511.6499999999</v>
      </c>
      <c r="K1767" s="3">
        <v>44344</v>
      </c>
      <c r="L1767">
        <v>207</v>
      </c>
      <c r="M1767" t="s">
        <v>3665</v>
      </c>
    </row>
    <row r="1768" spans="1:13" x14ac:dyDescent="0.3">
      <c r="A1768" t="s">
        <v>3666</v>
      </c>
      <c r="B1768" t="s">
        <v>411</v>
      </c>
      <c r="C1768">
        <v>206.55</v>
      </c>
      <c r="D1768">
        <v>209.45</v>
      </c>
      <c r="E1768">
        <v>201.65</v>
      </c>
      <c r="F1768">
        <v>202.7</v>
      </c>
      <c r="G1768">
        <v>202.8</v>
      </c>
      <c r="H1768">
        <v>205.1</v>
      </c>
      <c r="I1768">
        <v>16637</v>
      </c>
      <c r="J1768">
        <v>3405559.75</v>
      </c>
      <c r="K1768" s="3">
        <v>44344</v>
      </c>
      <c r="L1768">
        <v>872</v>
      </c>
      <c r="M1768" t="s">
        <v>3667</v>
      </c>
    </row>
    <row r="1769" spans="1:13" x14ac:dyDescent="0.3">
      <c r="A1769" t="s">
        <v>3668</v>
      </c>
      <c r="B1769" t="s">
        <v>411</v>
      </c>
      <c r="C1769">
        <v>258.75</v>
      </c>
      <c r="D1769">
        <v>258.8</v>
      </c>
      <c r="E1769">
        <v>248</v>
      </c>
      <c r="F1769">
        <v>249.6</v>
      </c>
      <c r="G1769">
        <v>250</v>
      </c>
      <c r="H1769">
        <v>255.65</v>
      </c>
      <c r="I1769">
        <v>591110</v>
      </c>
      <c r="J1769">
        <v>148906261.34999999</v>
      </c>
      <c r="K1769" s="3">
        <v>44344</v>
      </c>
      <c r="L1769">
        <v>11446</v>
      </c>
      <c r="M1769" t="s">
        <v>3669</v>
      </c>
    </row>
    <row r="1770" spans="1:13" x14ac:dyDescent="0.3">
      <c r="A1770" t="s">
        <v>3670</v>
      </c>
      <c r="B1770" t="s">
        <v>411</v>
      </c>
      <c r="C1770">
        <v>604.70000000000005</v>
      </c>
      <c r="D1770">
        <v>624</v>
      </c>
      <c r="E1770">
        <v>590</v>
      </c>
      <c r="F1770">
        <v>603.20000000000005</v>
      </c>
      <c r="G1770">
        <v>605</v>
      </c>
      <c r="H1770">
        <v>597.75</v>
      </c>
      <c r="I1770">
        <v>326146</v>
      </c>
      <c r="J1770">
        <v>197477787.94999999</v>
      </c>
      <c r="K1770" s="3">
        <v>44344</v>
      </c>
      <c r="L1770">
        <v>24055</v>
      </c>
      <c r="M1770" t="s">
        <v>3671</v>
      </c>
    </row>
    <row r="1771" spans="1:13" x14ac:dyDescent="0.3">
      <c r="A1771" t="s">
        <v>3672</v>
      </c>
      <c r="B1771" t="s">
        <v>423</v>
      </c>
      <c r="C1771">
        <v>17.100000000000001</v>
      </c>
      <c r="D1771">
        <v>17.649999999999999</v>
      </c>
      <c r="E1771">
        <v>17.100000000000001</v>
      </c>
      <c r="F1771">
        <v>17.100000000000001</v>
      </c>
      <c r="G1771">
        <v>17.100000000000001</v>
      </c>
      <c r="H1771">
        <v>17.100000000000001</v>
      </c>
      <c r="I1771">
        <v>357</v>
      </c>
      <c r="J1771">
        <v>6105.25</v>
      </c>
      <c r="K1771" s="3">
        <v>44344</v>
      </c>
      <c r="L1771">
        <v>5</v>
      </c>
      <c r="M1771" t="s">
        <v>3673</v>
      </c>
    </row>
    <row r="1772" spans="1:13" x14ac:dyDescent="0.3">
      <c r="A1772" t="s">
        <v>3674</v>
      </c>
      <c r="B1772" t="s">
        <v>411</v>
      </c>
      <c r="C1772">
        <v>59.6</v>
      </c>
      <c r="D1772">
        <v>60.3</v>
      </c>
      <c r="E1772">
        <v>57.75</v>
      </c>
      <c r="F1772">
        <v>57.9</v>
      </c>
      <c r="G1772">
        <v>57.85</v>
      </c>
      <c r="H1772">
        <v>59.3</v>
      </c>
      <c r="I1772">
        <v>6449959</v>
      </c>
      <c r="J1772">
        <v>377940054.19999999</v>
      </c>
      <c r="K1772" s="3">
        <v>44344</v>
      </c>
      <c r="L1772">
        <v>25478</v>
      </c>
      <c r="M1772" t="s">
        <v>3675</v>
      </c>
    </row>
    <row r="1773" spans="1:13" x14ac:dyDescent="0.3">
      <c r="A1773" t="s">
        <v>239</v>
      </c>
      <c r="B1773" t="s">
        <v>411</v>
      </c>
      <c r="C1773">
        <v>333.9</v>
      </c>
      <c r="D1773">
        <v>339.85</v>
      </c>
      <c r="E1773">
        <v>320</v>
      </c>
      <c r="F1773">
        <v>321.39999999999998</v>
      </c>
      <c r="G1773">
        <v>323.2</v>
      </c>
      <c r="H1773">
        <v>330.35</v>
      </c>
      <c r="I1773">
        <v>34932</v>
      </c>
      <c r="J1773">
        <v>11462087.300000001</v>
      </c>
      <c r="K1773" s="3">
        <v>44344</v>
      </c>
      <c r="L1773">
        <v>2428</v>
      </c>
      <c r="M1773" t="s">
        <v>3676</v>
      </c>
    </row>
    <row r="1774" spans="1:13" x14ac:dyDescent="0.3">
      <c r="A1774" t="s">
        <v>159</v>
      </c>
      <c r="B1774" t="s">
        <v>411</v>
      </c>
      <c r="C1774">
        <v>664.8</v>
      </c>
      <c r="D1774">
        <v>672</v>
      </c>
      <c r="E1774">
        <v>646.95000000000005</v>
      </c>
      <c r="F1774">
        <v>653.15</v>
      </c>
      <c r="G1774">
        <v>654.4</v>
      </c>
      <c r="H1774">
        <v>660.15</v>
      </c>
      <c r="I1774">
        <v>167966</v>
      </c>
      <c r="J1774">
        <v>111199491.3</v>
      </c>
      <c r="K1774" s="3">
        <v>44344</v>
      </c>
      <c r="L1774">
        <v>5827</v>
      </c>
      <c r="M1774" t="s">
        <v>3677</v>
      </c>
    </row>
    <row r="1775" spans="1:13" x14ac:dyDescent="0.3">
      <c r="A1775" t="s">
        <v>3678</v>
      </c>
      <c r="B1775" t="s">
        <v>423</v>
      </c>
      <c r="C1775">
        <v>4.9000000000000004</v>
      </c>
      <c r="D1775">
        <v>4.9000000000000004</v>
      </c>
      <c r="E1775">
        <v>4.6500000000000004</v>
      </c>
      <c r="F1775">
        <v>4.6500000000000004</v>
      </c>
      <c r="G1775">
        <v>4.8</v>
      </c>
      <c r="H1775">
        <v>4.8499999999999996</v>
      </c>
      <c r="I1775">
        <v>47963</v>
      </c>
      <c r="J1775">
        <v>228640.55</v>
      </c>
      <c r="K1775" s="3">
        <v>44344</v>
      </c>
      <c r="L1775">
        <v>151</v>
      </c>
      <c r="M1775" t="s">
        <v>3679</v>
      </c>
    </row>
    <row r="1776" spans="1:13" x14ac:dyDescent="0.3">
      <c r="A1776" t="s">
        <v>52</v>
      </c>
      <c r="B1776" t="s">
        <v>411</v>
      </c>
      <c r="C1776">
        <v>316.89999999999998</v>
      </c>
      <c r="D1776">
        <v>323.10000000000002</v>
      </c>
      <c r="E1776">
        <v>312.2</v>
      </c>
      <c r="F1776">
        <v>313.85000000000002</v>
      </c>
      <c r="G1776">
        <v>315.75</v>
      </c>
      <c r="H1776">
        <v>321.8</v>
      </c>
      <c r="I1776">
        <v>637670</v>
      </c>
      <c r="J1776">
        <v>202489063.25</v>
      </c>
      <c r="K1776" s="3">
        <v>44344</v>
      </c>
      <c r="L1776">
        <v>12180</v>
      </c>
      <c r="M1776" t="s">
        <v>3680</v>
      </c>
    </row>
    <row r="1777" spans="1:13" x14ac:dyDescent="0.3">
      <c r="A1777" t="s">
        <v>3681</v>
      </c>
      <c r="B1777" t="s">
        <v>411</v>
      </c>
      <c r="C1777">
        <v>11.5</v>
      </c>
      <c r="D1777">
        <v>11.9</v>
      </c>
      <c r="E1777">
        <v>11.1</v>
      </c>
      <c r="F1777">
        <v>11.65</v>
      </c>
      <c r="G1777">
        <v>11.9</v>
      </c>
      <c r="H1777">
        <v>11.3</v>
      </c>
      <c r="I1777">
        <v>31174</v>
      </c>
      <c r="J1777">
        <v>356629.1</v>
      </c>
      <c r="K1777" s="3">
        <v>44344</v>
      </c>
      <c r="L1777">
        <v>142</v>
      </c>
      <c r="M1777" t="s">
        <v>3682</v>
      </c>
    </row>
    <row r="1778" spans="1:13" x14ac:dyDescent="0.3">
      <c r="A1778" t="s">
        <v>3683</v>
      </c>
      <c r="B1778" t="s">
        <v>411</v>
      </c>
      <c r="C1778">
        <v>600.95000000000005</v>
      </c>
      <c r="D1778">
        <v>606.4</v>
      </c>
      <c r="E1778">
        <v>594.4</v>
      </c>
      <c r="F1778">
        <v>594.79999999999995</v>
      </c>
      <c r="G1778">
        <v>598.45000000000005</v>
      </c>
      <c r="H1778">
        <v>601.29999999999995</v>
      </c>
      <c r="I1778">
        <v>4768</v>
      </c>
      <c r="J1778">
        <v>2867224.5</v>
      </c>
      <c r="K1778" s="3">
        <v>44344</v>
      </c>
      <c r="L1778">
        <v>238</v>
      </c>
      <c r="M1778" t="s">
        <v>3684</v>
      </c>
    </row>
    <row r="1779" spans="1:13" x14ac:dyDescent="0.3">
      <c r="A1779" t="s">
        <v>3685</v>
      </c>
      <c r="B1779" t="s">
        <v>411</v>
      </c>
      <c r="C1779">
        <v>3467</v>
      </c>
      <c r="D1779">
        <v>3518.2</v>
      </c>
      <c r="E1779">
        <v>3420.4</v>
      </c>
      <c r="F1779">
        <v>3450.75</v>
      </c>
      <c r="G1779">
        <v>3468</v>
      </c>
      <c r="H1779">
        <v>3436.75</v>
      </c>
      <c r="I1779">
        <v>7984</v>
      </c>
      <c r="J1779">
        <v>27712334.800000001</v>
      </c>
      <c r="K1779" s="3">
        <v>44344</v>
      </c>
      <c r="L1779">
        <v>1698</v>
      </c>
      <c r="M1779" t="s">
        <v>3686</v>
      </c>
    </row>
    <row r="1780" spans="1:13" x14ac:dyDescent="0.3">
      <c r="A1780" t="s">
        <v>3687</v>
      </c>
      <c r="B1780" t="s">
        <v>411</v>
      </c>
      <c r="C1780">
        <v>1.5</v>
      </c>
      <c r="D1780">
        <v>1.5</v>
      </c>
      <c r="E1780">
        <v>1.4</v>
      </c>
      <c r="F1780">
        <v>1.45</v>
      </c>
      <c r="G1780">
        <v>1.45</v>
      </c>
      <c r="H1780">
        <v>1.45</v>
      </c>
      <c r="I1780">
        <v>707670</v>
      </c>
      <c r="J1780">
        <v>1023686</v>
      </c>
      <c r="K1780" s="3">
        <v>44344</v>
      </c>
      <c r="L1780">
        <v>524</v>
      </c>
      <c r="M1780" t="s">
        <v>3688</v>
      </c>
    </row>
    <row r="1781" spans="1:13" x14ac:dyDescent="0.3">
      <c r="A1781" t="s">
        <v>3689</v>
      </c>
      <c r="B1781" t="s">
        <v>411</v>
      </c>
      <c r="C1781">
        <v>2482.25</v>
      </c>
      <c r="D1781">
        <v>2525</v>
      </c>
      <c r="E1781">
        <v>2463.35</v>
      </c>
      <c r="F1781">
        <v>2496.6</v>
      </c>
      <c r="G1781">
        <v>2492</v>
      </c>
      <c r="H1781">
        <v>2478.15</v>
      </c>
      <c r="I1781">
        <v>38594</v>
      </c>
      <c r="J1781">
        <v>96418364.950000003</v>
      </c>
      <c r="K1781" s="3">
        <v>44344</v>
      </c>
      <c r="L1781">
        <v>5909</v>
      </c>
      <c r="M1781" t="s">
        <v>3690</v>
      </c>
    </row>
    <row r="1782" spans="1:13" x14ac:dyDescent="0.3">
      <c r="A1782" t="s">
        <v>3691</v>
      </c>
      <c r="B1782" t="s">
        <v>411</v>
      </c>
      <c r="C1782">
        <v>70</v>
      </c>
      <c r="D1782">
        <v>71</v>
      </c>
      <c r="E1782">
        <v>70</v>
      </c>
      <c r="F1782">
        <v>70.45</v>
      </c>
      <c r="G1782">
        <v>70.5</v>
      </c>
      <c r="H1782">
        <v>70.2</v>
      </c>
      <c r="I1782">
        <v>62463</v>
      </c>
      <c r="J1782">
        <v>4408187.6500000004</v>
      </c>
      <c r="K1782" s="3">
        <v>44344</v>
      </c>
      <c r="L1782">
        <v>753</v>
      </c>
      <c r="M1782" t="s">
        <v>3692</v>
      </c>
    </row>
    <row r="1783" spans="1:13" x14ac:dyDescent="0.3">
      <c r="A1783" t="s">
        <v>3693</v>
      </c>
      <c r="B1783" t="s">
        <v>411</v>
      </c>
      <c r="C1783">
        <v>364.65</v>
      </c>
      <c r="D1783">
        <v>364.65</v>
      </c>
      <c r="E1783">
        <v>347.15</v>
      </c>
      <c r="F1783">
        <v>352.6</v>
      </c>
      <c r="G1783">
        <v>348.6</v>
      </c>
      <c r="H1783">
        <v>349.15</v>
      </c>
      <c r="I1783">
        <v>3056</v>
      </c>
      <c r="J1783">
        <v>1075996.8</v>
      </c>
      <c r="K1783" s="3">
        <v>44344</v>
      </c>
      <c r="L1783">
        <v>199</v>
      </c>
      <c r="M1783" t="s">
        <v>3694</v>
      </c>
    </row>
    <row r="1784" spans="1:13" x14ac:dyDescent="0.3">
      <c r="A1784" t="s">
        <v>3695</v>
      </c>
      <c r="B1784" t="s">
        <v>411</v>
      </c>
      <c r="C1784">
        <v>806.95</v>
      </c>
      <c r="D1784">
        <v>812.7</v>
      </c>
      <c r="E1784">
        <v>783.1</v>
      </c>
      <c r="F1784">
        <v>791.85</v>
      </c>
      <c r="G1784">
        <v>789.75</v>
      </c>
      <c r="H1784">
        <v>802.9</v>
      </c>
      <c r="I1784">
        <v>126620</v>
      </c>
      <c r="J1784">
        <v>100905337.5</v>
      </c>
      <c r="K1784" s="3">
        <v>44344</v>
      </c>
      <c r="L1784">
        <v>9503</v>
      </c>
      <c r="M1784" t="s">
        <v>3696</v>
      </c>
    </row>
    <row r="1785" spans="1:13" x14ac:dyDescent="0.3">
      <c r="A1785" t="s">
        <v>3697</v>
      </c>
      <c r="B1785" t="s">
        <v>411</v>
      </c>
      <c r="C1785">
        <v>82.8</v>
      </c>
      <c r="D1785">
        <v>86</v>
      </c>
      <c r="E1785">
        <v>81.2</v>
      </c>
      <c r="F1785">
        <v>81.8</v>
      </c>
      <c r="G1785">
        <v>82.1</v>
      </c>
      <c r="H1785">
        <v>81.75</v>
      </c>
      <c r="I1785">
        <v>1057739</v>
      </c>
      <c r="J1785">
        <v>88199228.650000006</v>
      </c>
      <c r="K1785" s="3">
        <v>44344</v>
      </c>
      <c r="L1785">
        <v>6873</v>
      </c>
      <c r="M1785" t="s">
        <v>3698</v>
      </c>
    </row>
    <row r="1786" spans="1:13" x14ac:dyDescent="0.3">
      <c r="A1786" t="s">
        <v>145</v>
      </c>
      <c r="B1786" t="s">
        <v>411</v>
      </c>
      <c r="C1786">
        <v>694</v>
      </c>
      <c r="D1786">
        <v>694.5</v>
      </c>
      <c r="E1786">
        <v>666.3</v>
      </c>
      <c r="F1786">
        <v>669.75</v>
      </c>
      <c r="G1786">
        <v>672.65</v>
      </c>
      <c r="H1786">
        <v>699.5</v>
      </c>
      <c r="I1786">
        <v>28316552</v>
      </c>
      <c r="J1786">
        <v>19111664141.349998</v>
      </c>
      <c r="K1786" s="3">
        <v>44344</v>
      </c>
      <c r="L1786">
        <v>367944</v>
      </c>
      <c r="M1786" t="s">
        <v>3699</v>
      </c>
    </row>
    <row r="1787" spans="1:13" x14ac:dyDescent="0.3">
      <c r="A1787" t="s">
        <v>3700</v>
      </c>
      <c r="B1787" t="s">
        <v>411</v>
      </c>
      <c r="C1787">
        <v>287.2</v>
      </c>
      <c r="D1787">
        <v>297.25</v>
      </c>
      <c r="E1787">
        <v>283.25</v>
      </c>
      <c r="F1787">
        <v>290.64999999999998</v>
      </c>
      <c r="G1787">
        <v>289.5</v>
      </c>
      <c r="H1787">
        <v>285.10000000000002</v>
      </c>
      <c r="I1787">
        <v>1576238</v>
      </c>
      <c r="J1787">
        <v>457076104.94999999</v>
      </c>
      <c r="K1787" s="3">
        <v>44344</v>
      </c>
      <c r="L1787">
        <v>27136</v>
      </c>
      <c r="M1787" t="s">
        <v>3701</v>
      </c>
    </row>
    <row r="1788" spans="1:13" x14ac:dyDescent="0.3">
      <c r="A1788" t="s">
        <v>228</v>
      </c>
      <c r="B1788" t="s">
        <v>411</v>
      </c>
      <c r="C1788">
        <v>544</v>
      </c>
      <c r="D1788">
        <v>560</v>
      </c>
      <c r="E1788">
        <v>539.20000000000005</v>
      </c>
      <c r="F1788">
        <v>546</v>
      </c>
      <c r="G1788">
        <v>545.04999999999995</v>
      </c>
      <c r="H1788">
        <v>541.95000000000005</v>
      </c>
      <c r="I1788">
        <v>7437940</v>
      </c>
      <c r="J1788">
        <v>4109281554.1500001</v>
      </c>
      <c r="K1788" s="3">
        <v>44344</v>
      </c>
      <c r="L1788">
        <v>114045</v>
      </c>
      <c r="M1788" t="s">
        <v>3702</v>
      </c>
    </row>
    <row r="1789" spans="1:13" x14ac:dyDescent="0.3">
      <c r="A1789" t="s">
        <v>3703</v>
      </c>
      <c r="B1789" t="s">
        <v>411</v>
      </c>
      <c r="C1789">
        <v>163</v>
      </c>
      <c r="D1789">
        <v>163</v>
      </c>
      <c r="E1789">
        <v>150.1</v>
      </c>
      <c r="F1789">
        <v>150.85</v>
      </c>
      <c r="G1789">
        <v>150.9</v>
      </c>
      <c r="H1789">
        <v>161.15</v>
      </c>
      <c r="I1789">
        <v>103269</v>
      </c>
      <c r="J1789">
        <v>15934046.449999999</v>
      </c>
      <c r="K1789" s="3">
        <v>44344</v>
      </c>
      <c r="L1789">
        <v>4231</v>
      </c>
      <c r="M1789" t="s">
        <v>3704</v>
      </c>
    </row>
    <row r="1790" spans="1:13" x14ac:dyDescent="0.3">
      <c r="A1790" t="s">
        <v>3705</v>
      </c>
      <c r="B1790" t="s">
        <v>423</v>
      </c>
      <c r="C1790">
        <v>6.8</v>
      </c>
      <c r="D1790">
        <v>6.8</v>
      </c>
      <c r="E1790">
        <v>6.3</v>
      </c>
      <c r="F1790">
        <v>6.3</v>
      </c>
      <c r="G1790">
        <v>6.45</v>
      </c>
      <c r="H1790">
        <v>6.6</v>
      </c>
      <c r="I1790">
        <v>84494</v>
      </c>
      <c r="J1790">
        <v>543053.6</v>
      </c>
      <c r="K1790" s="3">
        <v>44344</v>
      </c>
      <c r="L1790">
        <v>98</v>
      </c>
      <c r="M1790" t="s">
        <v>3706</v>
      </c>
    </row>
    <row r="1791" spans="1:13" x14ac:dyDescent="0.3">
      <c r="A1791" t="s">
        <v>3707</v>
      </c>
      <c r="B1791" t="s">
        <v>411</v>
      </c>
      <c r="C1791">
        <v>767.45</v>
      </c>
      <c r="D1791">
        <v>770</v>
      </c>
      <c r="E1791">
        <v>742.55</v>
      </c>
      <c r="F1791">
        <v>746.1</v>
      </c>
      <c r="G1791">
        <v>749.4</v>
      </c>
      <c r="H1791">
        <v>776</v>
      </c>
      <c r="I1791">
        <v>129988</v>
      </c>
      <c r="J1791">
        <v>98129908.900000006</v>
      </c>
      <c r="K1791" s="3">
        <v>44344</v>
      </c>
      <c r="L1791">
        <v>5761</v>
      </c>
      <c r="M1791" t="s">
        <v>3708</v>
      </c>
    </row>
    <row r="1792" spans="1:13" x14ac:dyDescent="0.3">
      <c r="A1792" t="s">
        <v>3709</v>
      </c>
      <c r="B1792" t="s">
        <v>411</v>
      </c>
      <c r="C1792">
        <v>266.39999999999998</v>
      </c>
      <c r="D1792">
        <v>271.7</v>
      </c>
      <c r="E1792">
        <v>263</v>
      </c>
      <c r="F1792">
        <v>264.35000000000002</v>
      </c>
      <c r="G1792">
        <v>264</v>
      </c>
      <c r="H1792">
        <v>266.39999999999998</v>
      </c>
      <c r="I1792">
        <v>108435</v>
      </c>
      <c r="J1792">
        <v>28895806.350000001</v>
      </c>
      <c r="K1792" s="3">
        <v>44344</v>
      </c>
      <c r="L1792">
        <v>5229</v>
      </c>
      <c r="M1792" t="s">
        <v>3710</v>
      </c>
    </row>
    <row r="1793" spans="1:13" x14ac:dyDescent="0.3">
      <c r="A1793" t="s">
        <v>3711</v>
      </c>
      <c r="B1793" t="s">
        <v>411</v>
      </c>
      <c r="C1793">
        <v>36.450000000000003</v>
      </c>
      <c r="D1793">
        <v>36.450000000000003</v>
      </c>
      <c r="E1793">
        <v>34.65</v>
      </c>
      <c r="F1793">
        <v>34.65</v>
      </c>
      <c r="G1793">
        <v>34.65</v>
      </c>
      <c r="H1793">
        <v>36.450000000000003</v>
      </c>
      <c r="I1793">
        <v>65692</v>
      </c>
      <c r="J1793">
        <v>2291400.65</v>
      </c>
      <c r="K1793" s="3">
        <v>44344</v>
      </c>
      <c r="L1793">
        <v>427</v>
      </c>
      <c r="M1793" t="s">
        <v>3712</v>
      </c>
    </row>
    <row r="1794" spans="1:13" x14ac:dyDescent="0.3">
      <c r="A1794" t="s">
        <v>215</v>
      </c>
      <c r="B1794" t="s">
        <v>411</v>
      </c>
      <c r="C1794">
        <v>2284</v>
      </c>
      <c r="D1794">
        <v>2284</v>
      </c>
      <c r="E1794">
        <v>2232</v>
      </c>
      <c r="F1794">
        <v>2239.0500000000002</v>
      </c>
      <c r="G1794">
        <v>2238</v>
      </c>
      <c r="H1794">
        <v>2267.6999999999998</v>
      </c>
      <c r="I1794">
        <v>45109</v>
      </c>
      <c r="J1794">
        <v>101538062.2</v>
      </c>
      <c r="K1794" s="3">
        <v>44344</v>
      </c>
      <c r="L1794">
        <v>6600</v>
      </c>
      <c r="M1794" t="s">
        <v>3713</v>
      </c>
    </row>
    <row r="1795" spans="1:13" x14ac:dyDescent="0.3">
      <c r="A1795" t="s">
        <v>3714</v>
      </c>
      <c r="B1795" t="s">
        <v>411</v>
      </c>
      <c r="C1795">
        <v>10.85</v>
      </c>
      <c r="D1795">
        <v>11.1</v>
      </c>
      <c r="E1795">
        <v>10.199999999999999</v>
      </c>
      <c r="F1795">
        <v>10.35</v>
      </c>
      <c r="G1795">
        <v>10.55</v>
      </c>
      <c r="H1795">
        <v>10.65</v>
      </c>
      <c r="I1795">
        <v>76451</v>
      </c>
      <c r="J1795">
        <v>813056.5</v>
      </c>
      <c r="K1795" s="3">
        <v>44344</v>
      </c>
      <c r="L1795">
        <v>437</v>
      </c>
      <c r="M1795" t="s">
        <v>3715</v>
      </c>
    </row>
    <row r="1796" spans="1:13" x14ac:dyDescent="0.3">
      <c r="A1796" t="s">
        <v>3716</v>
      </c>
      <c r="B1796" t="s">
        <v>411</v>
      </c>
      <c r="C1796">
        <v>5.2</v>
      </c>
      <c r="D1796">
        <v>5.35</v>
      </c>
      <c r="E1796">
        <v>5.2</v>
      </c>
      <c r="F1796">
        <v>5.2</v>
      </c>
      <c r="G1796">
        <v>5.2</v>
      </c>
      <c r="H1796">
        <v>5.45</v>
      </c>
      <c r="I1796">
        <v>89820</v>
      </c>
      <c r="J1796">
        <v>467124.15</v>
      </c>
      <c r="K1796" s="3">
        <v>44344</v>
      </c>
      <c r="L1796">
        <v>151</v>
      </c>
      <c r="M1796" t="s">
        <v>3717</v>
      </c>
    </row>
    <row r="1797" spans="1:13" x14ac:dyDescent="0.3">
      <c r="A1797" t="s">
        <v>3718</v>
      </c>
      <c r="B1797" t="s">
        <v>423</v>
      </c>
      <c r="C1797">
        <v>45</v>
      </c>
      <c r="D1797">
        <v>46.75</v>
      </c>
      <c r="E1797">
        <v>44</v>
      </c>
      <c r="F1797">
        <v>44.25</v>
      </c>
      <c r="G1797">
        <v>44.05</v>
      </c>
      <c r="H1797">
        <v>45.95</v>
      </c>
      <c r="I1797">
        <v>11061</v>
      </c>
      <c r="J1797">
        <v>492907.2</v>
      </c>
      <c r="K1797" s="3">
        <v>44344</v>
      </c>
      <c r="L1797">
        <v>62</v>
      </c>
      <c r="M1797" t="s">
        <v>3719</v>
      </c>
    </row>
    <row r="1798" spans="1:13" x14ac:dyDescent="0.3">
      <c r="A1798" t="s">
        <v>3720</v>
      </c>
      <c r="B1798" t="s">
        <v>411</v>
      </c>
      <c r="C1798">
        <v>483.15</v>
      </c>
      <c r="D1798">
        <v>491.5</v>
      </c>
      <c r="E1798">
        <v>469.7</v>
      </c>
      <c r="F1798">
        <v>473.05</v>
      </c>
      <c r="G1798">
        <v>474</v>
      </c>
      <c r="H1798">
        <v>483.15</v>
      </c>
      <c r="I1798">
        <v>179144</v>
      </c>
      <c r="J1798">
        <v>85971379.599999994</v>
      </c>
      <c r="K1798" s="3">
        <v>44344</v>
      </c>
      <c r="L1798">
        <v>5175</v>
      </c>
      <c r="M1798" t="s">
        <v>3721</v>
      </c>
    </row>
    <row r="1799" spans="1:13" x14ac:dyDescent="0.3">
      <c r="A1799" t="s">
        <v>3722</v>
      </c>
      <c r="B1799" t="s">
        <v>411</v>
      </c>
      <c r="C1799">
        <v>234.8</v>
      </c>
      <c r="D1799">
        <v>234.8</v>
      </c>
      <c r="E1799">
        <v>225</v>
      </c>
      <c r="F1799">
        <v>225.15</v>
      </c>
      <c r="G1799">
        <v>225.1</v>
      </c>
      <c r="H1799">
        <v>237.25</v>
      </c>
      <c r="I1799">
        <v>294858</v>
      </c>
      <c r="J1799">
        <v>67103872.850000001</v>
      </c>
      <c r="K1799" s="3">
        <v>44344</v>
      </c>
      <c r="L1799">
        <v>9755</v>
      </c>
      <c r="M1799" t="s">
        <v>3723</v>
      </c>
    </row>
    <row r="1800" spans="1:13" x14ac:dyDescent="0.3">
      <c r="A1800" t="s">
        <v>3724</v>
      </c>
      <c r="B1800" t="s">
        <v>411</v>
      </c>
      <c r="C1800">
        <v>49.05</v>
      </c>
      <c r="D1800">
        <v>49.85</v>
      </c>
      <c r="E1800">
        <v>48.1</v>
      </c>
      <c r="F1800">
        <v>48.25</v>
      </c>
      <c r="G1800">
        <v>48.5</v>
      </c>
      <c r="H1800">
        <v>48.75</v>
      </c>
      <c r="I1800">
        <v>106906</v>
      </c>
      <c r="J1800">
        <v>5181894.8499999996</v>
      </c>
      <c r="K1800" s="3">
        <v>44344</v>
      </c>
      <c r="L1800">
        <v>1103</v>
      </c>
      <c r="M1800" t="s">
        <v>3725</v>
      </c>
    </row>
    <row r="1801" spans="1:13" x14ac:dyDescent="0.3">
      <c r="A1801" t="s">
        <v>3726</v>
      </c>
      <c r="B1801" t="s">
        <v>411</v>
      </c>
      <c r="C1801">
        <v>368</v>
      </c>
      <c r="D1801">
        <v>384.85</v>
      </c>
      <c r="E1801">
        <v>368</v>
      </c>
      <c r="F1801">
        <v>384.85</v>
      </c>
      <c r="G1801">
        <v>384.85</v>
      </c>
      <c r="H1801">
        <v>366.55</v>
      </c>
      <c r="I1801">
        <v>20435</v>
      </c>
      <c r="J1801">
        <v>7813217.5999999996</v>
      </c>
      <c r="K1801" s="3">
        <v>44344</v>
      </c>
      <c r="L1801">
        <v>339</v>
      </c>
      <c r="M1801" t="s">
        <v>3727</v>
      </c>
    </row>
    <row r="1802" spans="1:13" x14ac:dyDescent="0.3">
      <c r="A1802" t="s">
        <v>3728</v>
      </c>
      <c r="B1802" t="s">
        <v>411</v>
      </c>
      <c r="C1802">
        <v>94.5</v>
      </c>
      <c r="D1802">
        <v>97.4</v>
      </c>
      <c r="E1802">
        <v>93.55</v>
      </c>
      <c r="F1802">
        <v>94.75</v>
      </c>
      <c r="G1802">
        <v>94.3</v>
      </c>
      <c r="H1802">
        <v>94.15</v>
      </c>
      <c r="I1802">
        <v>647380</v>
      </c>
      <c r="J1802">
        <v>61778648.5</v>
      </c>
      <c r="K1802" s="3">
        <v>44344</v>
      </c>
      <c r="L1802">
        <v>6603</v>
      </c>
      <c r="M1802" t="s">
        <v>3729</v>
      </c>
    </row>
    <row r="1803" spans="1:13" x14ac:dyDescent="0.3">
      <c r="A1803" t="s">
        <v>240</v>
      </c>
      <c r="B1803" t="s">
        <v>411</v>
      </c>
      <c r="C1803">
        <v>520</v>
      </c>
      <c r="D1803">
        <v>526</v>
      </c>
      <c r="E1803">
        <v>518.65</v>
      </c>
      <c r="F1803">
        <v>521.5</v>
      </c>
      <c r="G1803">
        <v>522.70000000000005</v>
      </c>
      <c r="H1803">
        <v>516.04999999999995</v>
      </c>
      <c r="I1803">
        <v>161602</v>
      </c>
      <c r="J1803">
        <v>84707012.400000006</v>
      </c>
      <c r="K1803" s="3">
        <v>44344</v>
      </c>
      <c r="L1803">
        <v>7845</v>
      </c>
      <c r="M1803" t="s">
        <v>3730</v>
      </c>
    </row>
    <row r="1804" spans="1:13" x14ac:dyDescent="0.3">
      <c r="A1804" t="s">
        <v>3731</v>
      </c>
      <c r="B1804" t="s">
        <v>411</v>
      </c>
      <c r="C1804">
        <v>23.3</v>
      </c>
      <c r="D1804">
        <v>23.3</v>
      </c>
      <c r="E1804">
        <v>22.1</v>
      </c>
      <c r="F1804">
        <v>22.3</v>
      </c>
      <c r="G1804">
        <v>22.3</v>
      </c>
      <c r="H1804">
        <v>22.75</v>
      </c>
      <c r="I1804">
        <v>84345</v>
      </c>
      <c r="J1804">
        <v>1888444.5</v>
      </c>
      <c r="K1804" s="3">
        <v>44344</v>
      </c>
      <c r="L1804">
        <v>606</v>
      </c>
      <c r="M1804" t="s">
        <v>3732</v>
      </c>
    </row>
    <row r="1805" spans="1:13" x14ac:dyDescent="0.3">
      <c r="A1805" t="s">
        <v>3733</v>
      </c>
      <c r="B1805" t="s">
        <v>411</v>
      </c>
      <c r="C1805">
        <v>5.8</v>
      </c>
      <c r="D1805">
        <v>5.85</v>
      </c>
      <c r="E1805">
        <v>5.65</v>
      </c>
      <c r="F1805">
        <v>5.7</v>
      </c>
      <c r="G1805">
        <v>5.7</v>
      </c>
      <c r="H1805">
        <v>5.75</v>
      </c>
      <c r="I1805">
        <v>24379852</v>
      </c>
      <c r="J1805">
        <v>139600191.40000001</v>
      </c>
      <c r="K1805" s="3">
        <v>44344</v>
      </c>
      <c r="L1805">
        <v>22418</v>
      </c>
      <c r="M1805" t="s">
        <v>3734</v>
      </c>
    </row>
    <row r="1806" spans="1:13" x14ac:dyDescent="0.3">
      <c r="A1806" t="s">
        <v>3735</v>
      </c>
      <c r="B1806" t="s">
        <v>457</v>
      </c>
      <c r="C1806">
        <v>76</v>
      </c>
      <c r="D1806">
        <v>93.95</v>
      </c>
      <c r="E1806">
        <v>76</v>
      </c>
      <c r="F1806">
        <v>92</v>
      </c>
      <c r="G1806">
        <v>92</v>
      </c>
      <c r="H1806">
        <v>91.9</v>
      </c>
      <c r="I1806">
        <v>4000</v>
      </c>
      <c r="J1806">
        <v>354000</v>
      </c>
      <c r="K1806" s="3">
        <v>44344</v>
      </c>
      <c r="L1806">
        <v>4</v>
      </c>
      <c r="M1806" t="s">
        <v>3736</v>
      </c>
    </row>
    <row r="1807" spans="1:13" x14ac:dyDescent="0.3">
      <c r="A1807" t="s">
        <v>3737</v>
      </c>
      <c r="B1807" t="s">
        <v>411</v>
      </c>
      <c r="C1807">
        <v>135.30000000000001</v>
      </c>
      <c r="D1807">
        <v>141.44999999999999</v>
      </c>
      <c r="E1807">
        <v>135.15</v>
      </c>
      <c r="F1807">
        <v>136.19999999999999</v>
      </c>
      <c r="G1807">
        <v>137</v>
      </c>
      <c r="H1807">
        <v>136.1</v>
      </c>
      <c r="I1807">
        <v>261278</v>
      </c>
      <c r="J1807">
        <v>35937889.5</v>
      </c>
      <c r="K1807" s="3">
        <v>44344</v>
      </c>
      <c r="L1807">
        <v>5987</v>
      </c>
      <c r="M1807" t="s">
        <v>3738</v>
      </c>
    </row>
    <row r="1808" spans="1:13" x14ac:dyDescent="0.3">
      <c r="A1808" t="s">
        <v>3739</v>
      </c>
      <c r="B1808" t="s">
        <v>411</v>
      </c>
      <c r="C1808">
        <v>1551</v>
      </c>
      <c r="D1808">
        <v>1551</v>
      </c>
      <c r="E1808">
        <v>1525</v>
      </c>
      <c r="F1808">
        <v>1527.65</v>
      </c>
      <c r="G1808">
        <v>1530</v>
      </c>
      <c r="H1808">
        <v>1532.35</v>
      </c>
      <c r="I1808">
        <v>6234</v>
      </c>
      <c r="J1808">
        <v>9555570.1500000004</v>
      </c>
      <c r="K1808" s="3">
        <v>44344</v>
      </c>
      <c r="L1808">
        <v>772</v>
      </c>
      <c r="M1808" t="s">
        <v>3740</v>
      </c>
    </row>
    <row r="1809" spans="1:13" x14ac:dyDescent="0.3">
      <c r="A1809" t="s">
        <v>3741</v>
      </c>
      <c r="B1809" t="s">
        <v>411</v>
      </c>
      <c r="C1809">
        <v>230.55</v>
      </c>
      <c r="D1809">
        <v>237.95</v>
      </c>
      <c r="E1809">
        <v>226.25</v>
      </c>
      <c r="F1809">
        <v>228.65</v>
      </c>
      <c r="G1809">
        <v>230.05</v>
      </c>
      <c r="H1809">
        <v>232.15</v>
      </c>
      <c r="I1809">
        <v>53333</v>
      </c>
      <c r="J1809">
        <v>12351702.800000001</v>
      </c>
      <c r="K1809" s="3">
        <v>44344</v>
      </c>
      <c r="L1809">
        <v>1388</v>
      </c>
      <c r="M1809" t="s">
        <v>3742</v>
      </c>
    </row>
    <row r="1810" spans="1:13" x14ac:dyDescent="0.3">
      <c r="A1810" t="s">
        <v>3743</v>
      </c>
      <c r="B1810" t="s">
        <v>411</v>
      </c>
      <c r="C1810">
        <v>232.2</v>
      </c>
      <c r="D1810">
        <v>236.2</v>
      </c>
      <c r="E1810">
        <v>228.05</v>
      </c>
      <c r="F1810">
        <v>229.65</v>
      </c>
      <c r="G1810">
        <v>229</v>
      </c>
      <c r="H1810">
        <v>231.35</v>
      </c>
      <c r="I1810">
        <v>969944</v>
      </c>
      <c r="J1810">
        <v>224205942.30000001</v>
      </c>
      <c r="K1810" s="3">
        <v>44344</v>
      </c>
      <c r="L1810">
        <v>14360</v>
      </c>
      <c r="M1810" t="s">
        <v>3744</v>
      </c>
    </row>
    <row r="1811" spans="1:13" x14ac:dyDescent="0.3">
      <c r="A1811" t="s">
        <v>157</v>
      </c>
      <c r="B1811" t="s">
        <v>411</v>
      </c>
      <c r="C1811">
        <v>1097</v>
      </c>
      <c r="D1811">
        <v>1107.75</v>
      </c>
      <c r="E1811">
        <v>1081.1500000000001</v>
      </c>
      <c r="F1811">
        <v>1086.7</v>
      </c>
      <c r="G1811">
        <v>1086.5</v>
      </c>
      <c r="H1811">
        <v>1087.2</v>
      </c>
      <c r="I1811">
        <v>120220</v>
      </c>
      <c r="J1811">
        <v>131671770.75</v>
      </c>
      <c r="K1811" s="3">
        <v>44344</v>
      </c>
      <c r="L1811">
        <v>10418</v>
      </c>
      <c r="M1811" t="s">
        <v>3745</v>
      </c>
    </row>
    <row r="1812" spans="1:13" x14ac:dyDescent="0.3">
      <c r="A1812" t="s">
        <v>3746</v>
      </c>
      <c r="B1812" t="s">
        <v>756</v>
      </c>
      <c r="C1812">
        <v>3.5</v>
      </c>
      <c r="D1812">
        <v>3.5</v>
      </c>
      <c r="E1812">
        <v>3.4</v>
      </c>
      <c r="F1812">
        <v>3.5</v>
      </c>
      <c r="G1812">
        <v>3.5</v>
      </c>
      <c r="H1812">
        <v>3.35</v>
      </c>
      <c r="I1812">
        <v>181499</v>
      </c>
      <c r="J1812">
        <v>635186.30000000005</v>
      </c>
      <c r="K1812" s="3">
        <v>44344</v>
      </c>
      <c r="L1812">
        <v>296</v>
      </c>
      <c r="M1812" t="s">
        <v>3747</v>
      </c>
    </row>
    <row r="1813" spans="1:13" x14ac:dyDescent="0.3">
      <c r="A1813" t="s">
        <v>187</v>
      </c>
      <c r="B1813" t="s">
        <v>411</v>
      </c>
      <c r="C1813">
        <v>600</v>
      </c>
      <c r="D1813">
        <v>606.70000000000005</v>
      </c>
      <c r="E1813">
        <v>584</v>
      </c>
      <c r="F1813">
        <v>588.29999999999995</v>
      </c>
      <c r="G1813">
        <v>588</v>
      </c>
      <c r="H1813">
        <v>603.79999999999995</v>
      </c>
      <c r="I1813">
        <v>661624</v>
      </c>
      <c r="J1813">
        <v>391625578.64999998</v>
      </c>
      <c r="K1813" s="3">
        <v>44344</v>
      </c>
      <c r="L1813">
        <v>20426</v>
      </c>
      <c r="M1813" t="s">
        <v>3748</v>
      </c>
    </row>
    <row r="1814" spans="1:13" x14ac:dyDescent="0.3">
      <c r="A1814" t="s">
        <v>3749</v>
      </c>
      <c r="B1814" t="s">
        <v>411</v>
      </c>
      <c r="C1814">
        <v>75.8</v>
      </c>
      <c r="D1814">
        <v>78.900000000000006</v>
      </c>
      <c r="E1814">
        <v>74.05</v>
      </c>
      <c r="F1814">
        <v>74.8</v>
      </c>
      <c r="G1814">
        <v>74.55</v>
      </c>
      <c r="H1814">
        <v>72.3</v>
      </c>
      <c r="I1814">
        <v>52957</v>
      </c>
      <c r="J1814">
        <v>4065600.35</v>
      </c>
      <c r="K1814" s="3">
        <v>44344</v>
      </c>
      <c r="L1814">
        <v>1010</v>
      </c>
      <c r="M1814" t="s">
        <v>3750</v>
      </c>
    </row>
    <row r="1815" spans="1:13" x14ac:dyDescent="0.3">
      <c r="A1815" t="s">
        <v>3751</v>
      </c>
      <c r="B1815" t="s">
        <v>411</v>
      </c>
      <c r="C1815">
        <v>141.35</v>
      </c>
      <c r="D1815">
        <v>141.94999999999999</v>
      </c>
      <c r="E1815">
        <v>137.65</v>
      </c>
      <c r="F1815">
        <v>138.5</v>
      </c>
      <c r="G1815">
        <v>138.19999999999999</v>
      </c>
      <c r="H1815">
        <v>140.85</v>
      </c>
      <c r="I1815">
        <v>279154</v>
      </c>
      <c r="J1815">
        <v>38885361.75</v>
      </c>
      <c r="K1815" s="3">
        <v>44344</v>
      </c>
      <c r="L1815">
        <v>5157</v>
      </c>
      <c r="M1815" t="s">
        <v>3752</v>
      </c>
    </row>
    <row r="1816" spans="1:13" x14ac:dyDescent="0.3">
      <c r="A1816" t="s">
        <v>3753</v>
      </c>
      <c r="B1816" t="s">
        <v>411</v>
      </c>
      <c r="C1816">
        <v>71.900000000000006</v>
      </c>
      <c r="D1816">
        <v>72.5</v>
      </c>
      <c r="E1816">
        <v>68</v>
      </c>
      <c r="F1816">
        <v>68.349999999999994</v>
      </c>
      <c r="G1816">
        <v>68.599999999999994</v>
      </c>
      <c r="H1816">
        <v>71.2</v>
      </c>
      <c r="I1816">
        <v>2916514</v>
      </c>
      <c r="J1816">
        <v>202878989.55000001</v>
      </c>
      <c r="K1816" s="3">
        <v>44344</v>
      </c>
      <c r="L1816">
        <v>16524</v>
      </c>
      <c r="M1816" t="s">
        <v>3754</v>
      </c>
    </row>
    <row r="1817" spans="1:13" x14ac:dyDescent="0.3">
      <c r="A1817" t="s">
        <v>3755</v>
      </c>
      <c r="B1817" t="s">
        <v>411</v>
      </c>
      <c r="C1817">
        <v>230</v>
      </c>
      <c r="D1817">
        <v>235.45</v>
      </c>
      <c r="E1817">
        <v>226.45</v>
      </c>
      <c r="F1817">
        <v>230.05</v>
      </c>
      <c r="G1817">
        <v>228.9</v>
      </c>
      <c r="H1817">
        <v>233.15</v>
      </c>
      <c r="I1817">
        <v>31179</v>
      </c>
      <c r="J1817">
        <v>7150991.0999999996</v>
      </c>
      <c r="K1817" s="3">
        <v>44344</v>
      </c>
      <c r="L1817">
        <v>1253</v>
      </c>
      <c r="M1817" t="s">
        <v>3756</v>
      </c>
    </row>
    <row r="1818" spans="1:13" x14ac:dyDescent="0.3">
      <c r="A1818" t="s">
        <v>3757</v>
      </c>
      <c r="B1818" t="s">
        <v>411</v>
      </c>
      <c r="C1818">
        <v>934</v>
      </c>
      <c r="D1818">
        <v>968.8</v>
      </c>
      <c r="E1818">
        <v>905.1</v>
      </c>
      <c r="F1818">
        <v>917.25</v>
      </c>
      <c r="G1818">
        <v>910</v>
      </c>
      <c r="H1818">
        <v>927.6</v>
      </c>
      <c r="I1818">
        <v>252508</v>
      </c>
      <c r="J1818">
        <v>237375979.19999999</v>
      </c>
      <c r="K1818" s="3">
        <v>44344</v>
      </c>
      <c r="L1818">
        <v>12145</v>
      </c>
      <c r="M1818" t="s">
        <v>3758</v>
      </c>
    </row>
    <row r="1819" spans="1:13" x14ac:dyDescent="0.3">
      <c r="A1819" t="s">
        <v>3759</v>
      </c>
      <c r="B1819" t="s">
        <v>756</v>
      </c>
      <c r="C1819">
        <v>7.5</v>
      </c>
      <c r="D1819">
        <v>8.1</v>
      </c>
      <c r="E1819">
        <v>7.4</v>
      </c>
      <c r="F1819">
        <v>7.4</v>
      </c>
      <c r="G1819">
        <v>7.4</v>
      </c>
      <c r="H1819">
        <v>7.75</v>
      </c>
      <c r="I1819">
        <v>10950</v>
      </c>
      <c r="J1819">
        <v>81294</v>
      </c>
      <c r="K1819" s="3">
        <v>44344</v>
      </c>
      <c r="L1819">
        <v>44</v>
      </c>
      <c r="M1819" t="s">
        <v>3760</v>
      </c>
    </row>
    <row r="1820" spans="1:13" x14ac:dyDescent="0.3">
      <c r="A1820" t="s">
        <v>3761</v>
      </c>
      <c r="B1820" t="s">
        <v>457</v>
      </c>
      <c r="C1820">
        <v>30</v>
      </c>
      <c r="D1820">
        <v>37</v>
      </c>
      <c r="E1820">
        <v>30</v>
      </c>
      <c r="F1820">
        <v>37</v>
      </c>
      <c r="G1820">
        <v>37</v>
      </c>
      <c r="H1820">
        <v>37.5</v>
      </c>
      <c r="I1820">
        <v>4000</v>
      </c>
      <c r="J1820">
        <v>134000</v>
      </c>
      <c r="K1820" s="3">
        <v>44344</v>
      </c>
      <c r="L1820">
        <v>2</v>
      </c>
      <c r="M1820" t="s">
        <v>3762</v>
      </c>
    </row>
    <row r="1821" spans="1:13" x14ac:dyDescent="0.3">
      <c r="A1821" t="s">
        <v>3763</v>
      </c>
      <c r="B1821" t="s">
        <v>423</v>
      </c>
      <c r="C1821">
        <v>6.6</v>
      </c>
      <c r="D1821">
        <v>6.6</v>
      </c>
      <c r="E1821">
        <v>6.3</v>
      </c>
      <c r="F1821">
        <v>6.55</v>
      </c>
      <c r="G1821">
        <v>6.55</v>
      </c>
      <c r="H1821">
        <v>6.3</v>
      </c>
      <c r="I1821">
        <v>26688</v>
      </c>
      <c r="J1821">
        <v>174327.85</v>
      </c>
      <c r="K1821" s="3">
        <v>44344</v>
      </c>
      <c r="L1821">
        <v>79</v>
      </c>
      <c r="M1821" t="s">
        <v>3764</v>
      </c>
    </row>
    <row r="1822" spans="1:13" x14ac:dyDescent="0.3">
      <c r="A1822" t="s">
        <v>3765</v>
      </c>
      <c r="B1822" t="s">
        <v>411</v>
      </c>
      <c r="C1822">
        <v>30.4</v>
      </c>
      <c r="D1822">
        <v>30.7</v>
      </c>
      <c r="E1822">
        <v>28.4</v>
      </c>
      <c r="F1822">
        <v>28.75</v>
      </c>
      <c r="G1822">
        <v>28.75</v>
      </c>
      <c r="H1822">
        <v>30</v>
      </c>
      <c r="I1822">
        <v>432241</v>
      </c>
      <c r="J1822">
        <v>12684655.300000001</v>
      </c>
      <c r="K1822" s="3">
        <v>44344</v>
      </c>
      <c r="L1822">
        <v>2135</v>
      </c>
      <c r="M1822" t="s">
        <v>3766</v>
      </c>
    </row>
    <row r="1823" spans="1:13" x14ac:dyDescent="0.3">
      <c r="A1823" t="s">
        <v>3767</v>
      </c>
      <c r="B1823" t="s">
        <v>411</v>
      </c>
      <c r="C1823">
        <v>61</v>
      </c>
      <c r="D1823">
        <v>63</v>
      </c>
      <c r="E1823">
        <v>58.95</v>
      </c>
      <c r="F1823">
        <v>59.5</v>
      </c>
      <c r="G1823">
        <v>59.7</v>
      </c>
      <c r="H1823">
        <v>63.15</v>
      </c>
      <c r="I1823">
        <v>114949</v>
      </c>
      <c r="J1823">
        <v>6895456.5499999998</v>
      </c>
      <c r="K1823" s="3">
        <v>44344</v>
      </c>
      <c r="L1823">
        <v>1496</v>
      </c>
      <c r="M1823" t="s">
        <v>3768</v>
      </c>
    </row>
    <row r="1824" spans="1:13" x14ac:dyDescent="0.3">
      <c r="A1824" t="s">
        <v>388</v>
      </c>
      <c r="B1824" t="s">
        <v>411</v>
      </c>
      <c r="C1824">
        <v>15397.35</v>
      </c>
      <c r="D1824">
        <v>15620</v>
      </c>
      <c r="E1824">
        <v>15270.9</v>
      </c>
      <c r="F1824">
        <v>15353.4</v>
      </c>
      <c r="G1824">
        <v>15445</v>
      </c>
      <c r="H1824">
        <v>15385.25</v>
      </c>
      <c r="I1824">
        <v>727</v>
      </c>
      <c r="J1824">
        <v>11243191.699999999</v>
      </c>
      <c r="K1824" s="3">
        <v>44344</v>
      </c>
      <c r="L1824">
        <v>513</v>
      </c>
      <c r="M1824" t="s">
        <v>3769</v>
      </c>
    </row>
    <row r="1825" spans="1:13" x14ac:dyDescent="0.3">
      <c r="A1825" t="s">
        <v>3770</v>
      </c>
      <c r="B1825" t="s">
        <v>900</v>
      </c>
      <c r="C1825">
        <v>1037.01</v>
      </c>
      <c r="D1825">
        <v>1065</v>
      </c>
      <c r="E1825">
        <v>1037.01</v>
      </c>
      <c r="F1825">
        <v>1064.8399999999999</v>
      </c>
      <c r="G1825">
        <v>1064.8399999999999</v>
      </c>
      <c r="H1825">
        <v>1036.57</v>
      </c>
      <c r="I1825">
        <v>65</v>
      </c>
      <c r="J1825">
        <v>68944.3</v>
      </c>
      <c r="K1825" s="3">
        <v>44344</v>
      </c>
      <c r="L1825">
        <v>3</v>
      </c>
      <c r="M1825" t="s">
        <v>3771</v>
      </c>
    </row>
    <row r="1826" spans="1:13" x14ac:dyDescent="0.3">
      <c r="A1826" t="s">
        <v>3770</v>
      </c>
      <c r="B1826" t="s">
        <v>1293</v>
      </c>
      <c r="C1826">
        <v>1046</v>
      </c>
      <c r="D1826">
        <v>1046</v>
      </c>
      <c r="E1826">
        <v>1046</v>
      </c>
      <c r="F1826">
        <v>1046</v>
      </c>
      <c r="G1826">
        <v>1046</v>
      </c>
      <c r="H1826">
        <v>1045.0999999999999</v>
      </c>
      <c r="I1826">
        <v>6</v>
      </c>
      <c r="J1826">
        <v>6276</v>
      </c>
      <c r="K1826" s="3">
        <v>44344</v>
      </c>
      <c r="L1826">
        <v>2</v>
      </c>
      <c r="M1826" t="s">
        <v>3772</v>
      </c>
    </row>
    <row r="1827" spans="1:13" x14ac:dyDescent="0.3">
      <c r="A1827" t="s">
        <v>3770</v>
      </c>
      <c r="B1827" t="s">
        <v>1771</v>
      </c>
      <c r="C1827">
        <v>1107</v>
      </c>
      <c r="D1827">
        <v>1128.9000000000001</v>
      </c>
      <c r="E1827">
        <v>1106</v>
      </c>
      <c r="F1827">
        <v>1106.48</v>
      </c>
      <c r="G1827">
        <v>1128.9000000000001</v>
      </c>
      <c r="H1827">
        <v>1105.5</v>
      </c>
      <c r="I1827">
        <v>302</v>
      </c>
      <c r="J1827">
        <v>334157.95</v>
      </c>
      <c r="K1827" s="3">
        <v>44344</v>
      </c>
      <c r="L1827">
        <v>6</v>
      </c>
      <c r="M1827" t="s">
        <v>3773</v>
      </c>
    </row>
    <row r="1828" spans="1:13" x14ac:dyDescent="0.3">
      <c r="A1828" t="s">
        <v>295</v>
      </c>
      <c r="B1828" t="s">
        <v>411</v>
      </c>
      <c r="C1828">
        <v>693.05</v>
      </c>
      <c r="D1828">
        <v>716.5</v>
      </c>
      <c r="E1828">
        <v>693.05</v>
      </c>
      <c r="F1828">
        <v>708.55</v>
      </c>
      <c r="G1828">
        <v>708.8</v>
      </c>
      <c r="H1828">
        <v>691.75</v>
      </c>
      <c r="I1828">
        <v>4321419</v>
      </c>
      <c r="J1828">
        <v>3059166816.1999998</v>
      </c>
      <c r="K1828" s="3">
        <v>44344</v>
      </c>
      <c r="L1828">
        <v>69700</v>
      </c>
      <c r="M1828" t="s">
        <v>3774</v>
      </c>
    </row>
    <row r="1829" spans="1:13" x14ac:dyDescent="0.3">
      <c r="A1829" t="s">
        <v>3775</v>
      </c>
      <c r="B1829" t="s">
        <v>411</v>
      </c>
      <c r="C1829">
        <v>184.6</v>
      </c>
      <c r="D1829">
        <v>185.5</v>
      </c>
      <c r="E1829">
        <v>177</v>
      </c>
      <c r="F1829">
        <v>179.85</v>
      </c>
      <c r="G1829">
        <v>179.8</v>
      </c>
      <c r="H1829">
        <v>183.8</v>
      </c>
      <c r="I1829">
        <v>3470360</v>
      </c>
      <c r="J1829">
        <v>631134793.29999995</v>
      </c>
      <c r="K1829" s="3">
        <v>44344</v>
      </c>
      <c r="L1829">
        <v>24577</v>
      </c>
      <c r="M1829" t="s">
        <v>3776</v>
      </c>
    </row>
    <row r="1830" spans="1:13" x14ac:dyDescent="0.3">
      <c r="A1830" t="s">
        <v>203</v>
      </c>
      <c r="B1830" t="s">
        <v>411</v>
      </c>
      <c r="C1830">
        <v>1063</v>
      </c>
      <c r="D1830">
        <v>1063</v>
      </c>
      <c r="E1830">
        <v>1044</v>
      </c>
      <c r="F1830">
        <v>1049.0999999999999</v>
      </c>
      <c r="G1830">
        <v>1049</v>
      </c>
      <c r="H1830">
        <v>1053.6500000000001</v>
      </c>
      <c r="I1830">
        <v>210240</v>
      </c>
      <c r="J1830">
        <v>221115891.44999999</v>
      </c>
      <c r="K1830" s="3">
        <v>44344</v>
      </c>
      <c r="L1830">
        <v>8716</v>
      </c>
      <c r="M1830" t="s">
        <v>3777</v>
      </c>
    </row>
    <row r="1831" spans="1:13" x14ac:dyDescent="0.3">
      <c r="A1831" t="s">
        <v>119</v>
      </c>
      <c r="B1831" t="s">
        <v>411</v>
      </c>
      <c r="C1831">
        <v>650.5</v>
      </c>
      <c r="D1831">
        <v>657.7</v>
      </c>
      <c r="E1831">
        <v>646.29999999999995</v>
      </c>
      <c r="F1831">
        <v>654.95000000000005</v>
      </c>
      <c r="G1831">
        <v>652.75</v>
      </c>
      <c r="H1831">
        <v>648.54999999999995</v>
      </c>
      <c r="I1831">
        <v>2881977</v>
      </c>
      <c r="J1831">
        <v>1883168452.2</v>
      </c>
      <c r="K1831" s="3">
        <v>44344</v>
      </c>
      <c r="L1831">
        <v>49334</v>
      </c>
      <c r="M1831" t="s">
        <v>3778</v>
      </c>
    </row>
    <row r="1832" spans="1:13" x14ac:dyDescent="0.3">
      <c r="A1832" t="s">
        <v>3779</v>
      </c>
      <c r="B1832" t="s">
        <v>411</v>
      </c>
      <c r="C1832">
        <v>3640</v>
      </c>
      <c r="D1832">
        <v>3658</v>
      </c>
      <c r="E1832">
        <v>3605.2</v>
      </c>
      <c r="F1832">
        <v>3629.75</v>
      </c>
      <c r="G1832">
        <v>3626.9</v>
      </c>
      <c r="H1832">
        <v>3604.25</v>
      </c>
      <c r="I1832">
        <v>87667</v>
      </c>
      <c r="J1832">
        <v>318255990.64999998</v>
      </c>
      <c r="K1832" s="3">
        <v>44344</v>
      </c>
      <c r="L1832">
        <v>10696</v>
      </c>
      <c r="M1832" t="s">
        <v>3780</v>
      </c>
    </row>
    <row r="1833" spans="1:13" x14ac:dyDescent="0.3">
      <c r="A1833" t="s">
        <v>3781</v>
      </c>
      <c r="B1833" t="s">
        <v>411</v>
      </c>
      <c r="C1833">
        <v>1065</v>
      </c>
      <c r="D1833">
        <v>1069.3</v>
      </c>
      <c r="E1833">
        <v>1058</v>
      </c>
      <c r="F1833">
        <v>1059.55</v>
      </c>
      <c r="G1833">
        <v>1059.8</v>
      </c>
      <c r="H1833">
        <v>1058.7</v>
      </c>
      <c r="I1833">
        <v>38281</v>
      </c>
      <c r="J1833">
        <v>40692130.200000003</v>
      </c>
      <c r="K1833" s="3">
        <v>44344</v>
      </c>
      <c r="L1833">
        <v>4151</v>
      </c>
      <c r="M1833" t="s">
        <v>3782</v>
      </c>
    </row>
    <row r="1834" spans="1:13" x14ac:dyDescent="0.3">
      <c r="A1834" t="s">
        <v>3783</v>
      </c>
      <c r="B1834" t="s">
        <v>411</v>
      </c>
      <c r="C1834">
        <v>1092</v>
      </c>
      <c r="D1834">
        <v>1122.8</v>
      </c>
      <c r="E1834">
        <v>1068</v>
      </c>
      <c r="F1834">
        <v>1072.1500000000001</v>
      </c>
      <c r="G1834">
        <v>1069.8</v>
      </c>
      <c r="H1834">
        <v>1072.2</v>
      </c>
      <c r="I1834">
        <v>425298</v>
      </c>
      <c r="J1834">
        <v>466021174.60000002</v>
      </c>
      <c r="K1834" s="3">
        <v>44344</v>
      </c>
      <c r="L1834">
        <v>19286</v>
      </c>
      <c r="M1834" t="s">
        <v>3784</v>
      </c>
    </row>
    <row r="1835" spans="1:13" x14ac:dyDescent="0.3">
      <c r="A1835" t="s">
        <v>3785</v>
      </c>
      <c r="B1835" t="s">
        <v>411</v>
      </c>
      <c r="C1835">
        <v>322.64999999999998</v>
      </c>
      <c r="D1835">
        <v>324.5</v>
      </c>
      <c r="E1835">
        <v>316.5</v>
      </c>
      <c r="F1835">
        <v>318.75</v>
      </c>
      <c r="G1835">
        <v>319.8</v>
      </c>
      <c r="H1835">
        <v>318.60000000000002</v>
      </c>
      <c r="I1835">
        <v>26618815</v>
      </c>
      <c r="J1835">
        <v>8528640138.3500004</v>
      </c>
      <c r="K1835" s="3">
        <v>44344</v>
      </c>
      <c r="L1835">
        <v>189082</v>
      </c>
      <c r="M1835" t="s">
        <v>3786</v>
      </c>
    </row>
    <row r="1836" spans="1:13" x14ac:dyDescent="0.3">
      <c r="A1836" t="s">
        <v>3787</v>
      </c>
      <c r="B1836" t="s">
        <v>411</v>
      </c>
      <c r="C1836">
        <v>153.4</v>
      </c>
      <c r="D1836">
        <v>153.65</v>
      </c>
      <c r="E1836">
        <v>148.69999999999999</v>
      </c>
      <c r="F1836">
        <v>150.6</v>
      </c>
      <c r="G1836">
        <v>151.19999999999999</v>
      </c>
      <c r="H1836">
        <v>152.19999999999999</v>
      </c>
      <c r="I1836">
        <v>1813275</v>
      </c>
      <c r="J1836">
        <v>273958528</v>
      </c>
      <c r="K1836" s="3">
        <v>44344</v>
      </c>
      <c r="L1836">
        <v>14125</v>
      </c>
      <c r="M1836" t="s">
        <v>3788</v>
      </c>
    </row>
    <row r="1837" spans="1:13" x14ac:dyDescent="0.3">
      <c r="A1837" t="s">
        <v>290</v>
      </c>
      <c r="B1837" t="s">
        <v>411</v>
      </c>
      <c r="C1837">
        <v>107.2</v>
      </c>
      <c r="D1837">
        <v>107.5</v>
      </c>
      <c r="E1837">
        <v>105.1</v>
      </c>
      <c r="F1837">
        <v>105.35</v>
      </c>
      <c r="G1837">
        <v>105.6</v>
      </c>
      <c r="H1837">
        <v>106.35</v>
      </c>
      <c r="I1837">
        <v>19973552</v>
      </c>
      <c r="J1837">
        <v>2114827567.05</v>
      </c>
      <c r="K1837" s="3">
        <v>44344</v>
      </c>
      <c r="L1837">
        <v>65330</v>
      </c>
      <c r="M1837" t="s">
        <v>3789</v>
      </c>
    </row>
    <row r="1838" spans="1:13" x14ac:dyDescent="0.3">
      <c r="A1838" t="s">
        <v>299</v>
      </c>
      <c r="B1838" t="s">
        <v>411</v>
      </c>
      <c r="C1838">
        <v>1131</v>
      </c>
      <c r="D1838">
        <v>1143.5999999999999</v>
      </c>
      <c r="E1838">
        <v>1097.45</v>
      </c>
      <c r="F1838">
        <v>1103.5</v>
      </c>
      <c r="G1838">
        <v>1104</v>
      </c>
      <c r="H1838">
        <v>1096.6500000000001</v>
      </c>
      <c r="I1838">
        <v>19208581</v>
      </c>
      <c r="J1838">
        <v>21581220030.25</v>
      </c>
      <c r="K1838" s="3">
        <v>44344</v>
      </c>
      <c r="L1838">
        <v>286542</v>
      </c>
      <c r="M1838" t="s">
        <v>3790</v>
      </c>
    </row>
    <row r="1839" spans="1:13" x14ac:dyDescent="0.3">
      <c r="A1839" t="s">
        <v>3791</v>
      </c>
      <c r="B1839" t="s">
        <v>411</v>
      </c>
      <c r="C1839">
        <v>96.9</v>
      </c>
      <c r="D1839">
        <v>101.3</v>
      </c>
      <c r="E1839">
        <v>96.8</v>
      </c>
      <c r="F1839">
        <v>97.15</v>
      </c>
      <c r="G1839">
        <v>97.35</v>
      </c>
      <c r="H1839">
        <v>95</v>
      </c>
      <c r="I1839">
        <v>14587500</v>
      </c>
      <c r="J1839">
        <v>1443398168.4000001</v>
      </c>
      <c r="K1839" s="3">
        <v>44344</v>
      </c>
      <c r="L1839">
        <v>70480</v>
      </c>
      <c r="M1839" t="s">
        <v>3792</v>
      </c>
    </row>
    <row r="1840" spans="1:13" x14ac:dyDescent="0.3">
      <c r="A1840" t="s">
        <v>3793</v>
      </c>
      <c r="B1840" t="s">
        <v>411</v>
      </c>
      <c r="C1840">
        <v>936.1</v>
      </c>
      <c r="D1840">
        <v>950</v>
      </c>
      <c r="E1840">
        <v>910</v>
      </c>
      <c r="F1840">
        <v>915</v>
      </c>
      <c r="G1840">
        <v>916.65</v>
      </c>
      <c r="H1840">
        <v>919.65</v>
      </c>
      <c r="I1840">
        <v>96279</v>
      </c>
      <c r="J1840">
        <v>89623141.049999997</v>
      </c>
      <c r="K1840" s="3">
        <v>44344</v>
      </c>
      <c r="L1840">
        <v>3932</v>
      </c>
      <c r="M1840" t="s">
        <v>3794</v>
      </c>
    </row>
    <row r="1841" spans="1:13" x14ac:dyDescent="0.3">
      <c r="A1841" t="s">
        <v>3795</v>
      </c>
      <c r="B1841" t="s">
        <v>411</v>
      </c>
      <c r="C1841">
        <v>79.5</v>
      </c>
      <c r="D1841">
        <v>79.900000000000006</v>
      </c>
      <c r="E1841">
        <v>76</v>
      </c>
      <c r="F1841">
        <v>76.400000000000006</v>
      </c>
      <c r="G1841">
        <v>76.150000000000006</v>
      </c>
      <c r="H1841">
        <v>77.95</v>
      </c>
      <c r="I1841">
        <v>330106</v>
      </c>
      <c r="J1841">
        <v>25654412.600000001</v>
      </c>
      <c r="K1841" s="3">
        <v>44344</v>
      </c>
      <c r="L1841">
        <v>4698</v>
      </c>
      <c r="M1841" t="s">
        <v>3796</v>
      </c>
    </row>
    <row r="1842" spans="1:13" x14ac:dyDescent="0.3">
      <c r="A1842" t="s">
        <v>3797</v>
      </c>
      <c r="B1842" t="s">
        <v>1773</v>
      </c>
      <c r="C1842">
        <v>1062.8499999999999</v>
      </c>
      <c r="D1842">
        <v>1065</v>
      </c>
      <c r="E1842">
        <v>1061.55</v>
      </c>
      <c r="F1842">
        <v>1065</v>
      </c>
      <c r="G1842">
        <v>1065</v>
      </c>
      <c r="H1842">
        <v>1062.8699999999999</v>
      </c>
      <c r="I1842">
        <v>1002</v>
      </c>
      <c r="J1842">
        <v>1066219</v>
      </c>
      <c r="K1842" s="3">
        <v>44344</v>
      </c>
      <c r="L1842">
        <v>14</v>
      </c>
      <c r="M1842" t="s">
        <v>3798</v>
      </c>
    </row>
    <row r="1843" spans="1:13" x14ac:dyDescent="0.3">
      <c r="A1843" t="s">
        <v>3797</v>
      </c>
      <c r="B1843" t="s">
        <v>1165</v>
      </c>
      <c r="C1843">
        <v>1107.0999999999999</v>
      </c>
      <c r="D1843">
        <v>1109</v>
      </c>
      <c r="E1843">
        <v>1107.0999999999999</v>
      </c>
      <c r="F1843">
        <v>1107.83</v>
      </c>
      <c r="G1843">
        <v>1109</v>
      </c>
      <c r="H1843">
        <v>1106.96</v>
      </c>
      <c r="I1843">
        <v>156</v>
      </c>
      <c r="J1843">
        <v>172748.85</v>
      </c>
      <c r="K1843" s="3">
        <v>44344</v>
      </c>
      <c r="L1843">
        <v>6</v>
      </c>
      <c r="M1843" t="s">
        <v>3799</v>
      </c>
    </row>
    <row r="1844" spans="1:13" x14ac:dyDescent="0.3">
      <c r="A1844" t="s">
        <v>3797</v>
      </c>
      <c r="B1844" t="s">
        <v>1167</v>
      </c>
      <c r="C1844">
        <v>1193</v>
      </c>
      <c r="D1844">
        <v>1193</v>
      </c>
      <c r="E1844">
        <v>1193</v>
      </c>
      <c r="F1844">
        <v>1193</v>
      </c>
      <c r="G1844">
        <v>1193</v>
      </c>
      <c r="H1844">
        <v>1194</v>
      </c>
      <c r="I1844">
        <v>50</v>
      </c>
      <c r="J1844">
        <v>59650</v>
      </c>
      <c r="K1844" s="3">
        <v>44344</v>
      </c>
      <c r="L1844">
        <v>4</v>
      </c>
      <c r="M1844" t="s">
        <v>3800</v>
      </c>
    </row>
    <row r="1845" spans="1:13" x14ac:dyDescent="0.3">
      <c r="A1845" t="s">
        <v>3797</v>
      </c>
      <c r="B1845" t="s">
        <v>1841</v>
      </c>
      <c r="C1845">
        <v>1085</v>
      </c>
      <c r="D1845">
        <v>1085</v>
      </c>
      <c r="E1845">
        <v>1080.1500000000001</v>
      </c>
      <c r="F1845">
        <v>1080.1500000000001</v>
      </c>
      <c r="G1845">
        <v>1080.1500000000001</v>
      </c>
      <c r="H1845">
        <v>1080.25</v>
      </c>
      <c r="I1845">
        <v>265</v>
      </c>
      <c r="J1845">
        <v>287040</v>
      </c>
      <c r="K1845" s="3">
        <v>44344</v>
      </c>
      <c r="L1845">
        <v>3</v>
      </c>
      <c r="M1845" t="s">
        <v>3801</v>
      </c>
    </row>
    <row r="1846" spans="1:13" x14ac:dyDescent="0.3">
      <c r="A1846" t="s">
        <v>3797</v>
      </c>
      <c r="B1846" t="s">
        <v>1844</v>
      </c>
      <c r="C1846">
        <v>1150</v>
      </c>
      <c r="D1846">
        <v>1150</v>
      </c>
      <c r="E1846">
        <v>1150</v>
      </c>
      <c r="F1846">
        <v>1150</v>
      </c>
      <c r="G1846">
        <v>1150</v>
      </c>
      <c r="H1846">
        <v>1160</v>
      </c>
      <c r="I1846">
        <v>45</v>
      </c>
      <c r="J1846">
        <v>51750</v>
      </c>
      <c r="K1846" s="3">
        <v>44344</v>
      </c>
      <c r="L1846">
        <v>2</v>
      </c>
      <c r="M1846" t="s">
        <v>3802</v>
      </c>
    </row>
    <row r="1847" spans="1:13" x14ac:dyDescent="0.3">
      <c r="A1847" t="s">
        <v>3803</v>
      </c>
      <c r="B1847" t="s">
        <v>411</v>
      </c>
      <c r="C1847">
        <v>356.95</v>
      </c>
      <c r="D1847">
        <v>424.35</v>
      </c>
      <c r="E1847">
        <v>356.95</v>
      </c>
      <c r="F1847">
        <v>421.7</v>
      </c>
      <c r="G1847">
        <v>424.35</v>
      </c>
      <c r="H1847">
        <v>353.65</v>
      </c>
      <c r="I1847">
        <v>4024108</v>
      </c>
      <c r="J1847">
        <v>1621667423.25</v>
      </c>
      <c r="K1847" s="3">
        <v>44344</v>
      </c>
      <c r="L1847">
        <v>78352</v>
      </c>
      <c r="M1847" t="s">
        <v>3804</v>
      </c>
    </row>
    <row r="1848" spans="1:13" x14ac:dyDescent="0.3">
      <c r="A1848" t="s">
        <v>3805</v>
      </c>
      <c r="B1848" t="s">
        <v>411</v>
      </c>
      <c r="C1848">
        <v>359.85</v>
      </c>
      <c r="D1848">
        <v>380</v>
      </c>
      <c r="E1848">
        <v>355</v>
      </c>
      <c r="F1848">
        <v>357.95</v>
      </c>
      <c r="G1848">
        <v>355</v>
      </c>
      <c r="H1848">
        <v>352.95</v>
      </c>
      <c r="I1848">
        <v>13650</v>
      </c>
      <c r="J1848">
        <v>5013811.6500000004</v>
      </c>
      <c r="K1848" s="3">
        <v>44344</v>
      </c>
      <c r="L1848">
        <v>1057</v>
      </c>
      <c r="M1848" t="s">
        <v>3806</v>
      </c>
    </row>
    <row r="1849" spans="1:13" x14ac:dyDescent="0.3">
      <c r="A1849" t="s">
        <v>380</v>
      </c>
      <c r="B1849" t="s">
        <v>411</v>
      </c>
      <c r="C1849">
        <v>1345</v>
      </c>
      <c r="D1849">
        <v>1395</v>
      </c>
      <c r="E1849">
        <v>1310</v>
      </c>
      <c r="F1849">
        <v>1322.65</v>
      </c>
      <c r="G1849">
        <v>1322</v>
      </c>
      <c r="H1849">
        <v>1338.9</v>
      </c>
      <c r="I1849">
        <v>71703</v>
      </c>
      <c r="J1849">
        <v>97147155.150000006</v>
      </c>
      <c r="K1849" s="3">
        <v>44344</v>
      </c>
      <c r="L1849">
        <v>8554</v>
      </c>
      <c r="M1849" t="s">
        <v>3807</v>
      </c>
    </row>
    <row r="1850" spans="1:13" x14ac:dyDescent="0.3">
      <c r="A1850" t="s">
        <v>3808</v>
      </c>
      <c r="B1850" t="s">
        <v>411</v>
      </c>
      <c r="C1850">
        <v>5.7</v>
      </c>
      <c r="D1850">
        <v>5.7</v>
      </c>
      <c r="E1850">
        <v>5.7</v>
      </c>
      <c r="F1850">
        <v>5.7</v>
      </c>
      <c r="G1850">
        <v>5.7</v>
      </c>
      <c r="H1850">
        <v>5.9</v>
      </c>
      <c r="I1850">
        <v>2103</v>
      </c>
      <c r="J1850">
        <v>11987.1</v>
      </c>
      <c r="K1850" s="3">
        <v>44344</v>
      </c>
      <c r="L1850">
        <v>7</v>
      </c>
      <c r="M1850" t="s">
        <v>3809</v>
      </c>
    </row>
    <row r="1851" spans="1:13" x14ac:dyDescent="0.3">
      <c r="A1851" t="s">
        <v>3810</v>
      </c>
      <c r="B1851" t="s">
        <v>411</v>
      </c>
      <c r="C1851">
        <v>555</v>
      </c>
      <c r="D1851">
        <v>571.29999999999995</v>
      </c>
      <c r="E1851">
        <v>541</v>
      </c>
      <c r="F1851">
        <v>551.65</v>
      </c>
      <c r="G1851">
        <v>553.65</v>
      </c>
      <c r="H1851">
        <v>555.45000000000005</v>
      </c>
      <c r="I1851">
        <v>90925</v>
      </c>
      <c r="J1851">
        <v>50389539.450000003</v>
      </c>
      <c r="K1851" s="3">
        <v>44344</v>
      </c>
      <c r="L1851">
        <v>7096</v>
      </c>
      <c r="M1851" t="s">
        <v>3811</v>
      </c>
    </row>
    <row r="1852" spans="1:13" x14ac:dyDescent="0.3">
      <c r="A1852" t="s">
        <v>3812</v>
      </c>
      <c r="B1852" t="s">
        <v>411</v>
      </c>
      <c r="C1852">
        <v>470</v>
      </c>
      <c r="D1852">
        <v>474.95</v>
      </c>
      <c r="E1852">
        <v>459.95</v>
      </c>
      <c r="F1852">
        <v>465.1</v>
      </c>
      <c r="G1852">
        <v>467.25</v>
      </c>
      <c r="H1852">
        <v>469.55</v>
      </c>
      <c r="I1852">
        <v>3985</v>
      </c>
      <c r="J1852">
        <v>1865235.4</v>
      </c>
      <c r="K1852" s="3">
        <v>44344</v>
      </c>
      <c r="L1852">
        <v>216</v>
      </c>
      <c r="M1852" t="s">
        <v>3813</v>
      </c>
    </row>
    <row r="1853" spans="1:13" x14ac:dyDescent="0.3">
      <c r="A1853" t="s">
        <v>45</v>
      </c>
      <c r="B1853" t="s">
        <v>411</v>
      </c>
      <c r="C1853">
        <v>3189.5</v>
      </c>
      <c r="D1853">
        <v>3198</v>
      </c>
      <c r="E1853">
        <v>3135.65</v>
      </c>
      <c r="F1853">
        <v>3143.6</v>
      </c>
      <c r="G1853">
        <v>3146.35</v>
      </c>
      <c r="H1853">
        <v>3180</v>
      </c>
      <c r="I1853">
        <v>1763701</v>
      </c>
      <c r="J1853">
        <v>5575492889.0500002</v>
      </c>
      <c r="K1853" s="3">
        <v>44344</v>
      </c>
      <c r="L1853">
        <v>98509</v>
      </c>
      <c r="M1853" t="s">
        <v>3814</v>
      </c>
    </row>
    <row r="1854" spans="1:13" x14ac:dyDescent="0.3">
      <c r="A1854" t="s">
        <v>3815</v>
      </c>
      <c r="B1854" t="s">
        <v>411</v>
      </c>
      <c r="C1854">
        <v>202.05</v>
      </c>
      <c r="D1854">
        <v>205.2</v>
      </c>
      <c r="E1854">
        <v>192</v>
      </c>
      <c r="F1854">
        <v>193.75</v>
      </c>
      <c r="G1854">
        <v>195</v>
      </c>
      <c r="H1854">
        <v>202.2</v>
      </c>
      <c r="I1854">
        <v>59293</v>
      </c>
      <c r="J1854">
        <v>11681356.4</v>
      </c>
      <c r="K1854" s="3">
        <v>44344</v>
      </c>
      <c r="L1854">
        <v>1891</v>
      </c>
      <c r="M1854" t="s">
        <v>3816</v>
      </c>
    </row>
    <row r="1855" spans="1:13" x14ac:dyDescent="0.3">
      <c r="A1855" t="s">
        <v>89</v>
      </c>
      <c r="B1855" t="s">
        <v>411</v>
      </c>
      <c r="C1855">
        <v>3599</v>
      </c>
      <c r="D1855">
        <v>3660</v>
      </c>
      <c r="E1855">
        <v>3536.6</v>
      </c>
      <c r="F1855">
        <v>3554.4</v>
      </c>
      <c r="G1855">
        <v>3555</v>
      </c>
      <c r="H1855">
        <v>3599.6</v>
      </c>
      <c r="I1855">
        <v>4311</v>
      </c>
      <c r="J1855">
        <v>15410371.25</v>
      </c>
      <c r="K1855" s="3">
        <v>44344</v>
      </c>
      <c r="L1855">
        <v>1152</v>
      </c>
      <c r="M1855" t="s">
        <v>3817</v>
      </c>
    </row>
    <row r="1856" spans="1:13" x14ac:dyDescent="0.3">
      <c r="A1856" t="s">
        <v>3818</v>
      </c>
      <c r="B1856" t="s">
        <v>423</v>
      </c>
      <c r="C1856">
        <v>6.6</v>
      </c>
      <c r="D1856">
        <v>6.7</v>
      </c>
      <c r="E1856">
        <v>6.1</v>
      </c>
      <c r="F1856">
        <v>6.45</v>
      </c>
      <c r="G1856">
        <v>6.5</v>
      </c>
      <c r="H1856">
        <v>6.4</v>
      </c>
      <c r="I1856">
        <v>10096</v>
      </c>
      <c r="J1856">
        <v>64622.45</v>
      </c>
      <c r="K1856" s="3">
        <v>44344</v>
      </c>
      <c r="L1856">
        <v>76</v>
      </c>
      <c r="M1856" t="s">
        <v>3819</v>
      </c>
    </row>
    <row r="1857" spans="1:13" x14ac:dyDescent="0.3">
      <c r="A1857" t="s">
        <v>139</v>
      </c>
      <c r="B1857" t="s">
        <v>411</v>
      </c>
      <c r="C1857">
        <v>1020</v>
      </c>
      <c r="D1857">
        <v>1033</v>
      </c>
      <c r="E1857">
        <v>1012.6</v>
      </c>
      <c r="F1857">
        <v>1026.25</v>
      </c>
      <c r="G1857">
        <v>1026</v>
      </c>
      <c r="H1857">
        <v>1019.8</v>
      </c>
      <c r="I1857">
        <v>1839013</v>
      </c>
      <c r="J1857">
        <v>1883523703.0999999</v>
      </c>
      <c r="K1857" s="3">
        <v>44344</v>
      </c>
      <c r="L1857">
        <v>57871</v>
      </c>
      <c r="M1857" t="s">
        <v>3820</v>
      </c>
    </row>
    <row r="1858" spans="1:13" x14ac:dyDescent="0.3">
      <c r="A1858" t="s">
        <v>3821</v>
      </c>
      <c r="B1858" t="s">
        <v>411</v>
      </c>
      <c r="C1858">
        <v>333.7</v>
      </c>
      <c r="D1858">
        <v>339.7</v>
      </c>
      <c r="E1858">
        <v>325.89999999999998</v>
      </c>
      <c r="F1858">
        <v>328.05</v>
      </c>
      <c r="G1858">
        <v>326.60000000000002</v>
      </c>
      <c r="H1858">
        <v>329.1</v>
      </c>
      <c r="I1858">
        <v>116871</v>
      </c>
      <c r="J1858">
        <v>38975105</v>
      </c>
      <c r="K1858" s="3">
        <v>44344</v>
      </c>
      <c r="L1858">
        <v>6163</v>
      </c>
      <c r="M1858" t="s">
        <v>3822</v>
      </c>
    </row>
    <row r="1859" spans="1:13" x14ac:dyDescent="0.3">
      <c r="A1859" t="s">
        <v>3823</v>
      </c>
      <c r="B1859" t="s">
        <v>411</v>
      </c>
      <c r="C1859">
        <v>179</v>
      </c>
      <c r="D1859">
        <v>180.9</v>
      </c>
      <c r="E1859">
        <v>176</v>
      </c>
      <c r="F1859">
        <v>176.45</v>
      </c>
      <c r="G1859">
        <v>176.9</v>
      </c>
      <c r="H1859">
        <v>177.95</v>
      </c>
      <c r="I1859">
        <v>258331</v>
      </c>
      <c r="J1859">
        <v>45957067.350000001</v>
      </c>
      <c r="K1859" s="3">
        <v>44344</v>
      </c>
      <c r="L1859">
        <v>4602</v>
      </c>
      <c r="M1859" t="s">
        <v>3824</v>
      </c>
    </row>
    <row r="1860" spans="1:13" x14ac:dyDescent="0.3">
      <c r="A1860" t="s">
        <v>3825</v>
      </c>
      <c r="B1860" t="s">
        <v>411</v>
      </c>
      <c r="C1860">
        <v>163.75</v>
      </c>
      <c r="D1860">
        <v>164.75</v>
      </c>
      <c r="E1860">
        <v>161</v>
      </c>
      <c r="F1860">
        <v>163.75</v>
      </c>
      <c r="G1860">
        <v>164</v>
      </c>
      <c r="H1860">
        <v>162.9</v>
      </c>
      <c r="I1860">
        <v>189553</v>
      </c>
      <c r="J1860">
        <v>30968050.800000001</v>
      </c>
      <c r="K1860" s="3">
        <v>44344</v>
      </c>
      <c r="L1860">
        <v>1074</v>
      </c>
      <c r="M1860" t="s">
        <v>3826</v>
      </c>
    </row>
    <row r="1861" spans="1:13" x14ac:dyDescent="0.3">
      <c r="A1861" t="s">
        <v>3827</v>
      </c>
      <c r="B1861" t="s">
        <v>411</v>
      </c>
      <c r="C1861">
        <v>47.6</v>
      </c>
      <c r="D1861">
        <v>47.8</v>
      </c>
      <c r="E1861">
        <v>45.05</v>
      </c>
      <c r="F1861">
        <v>45.55</v>
      </c>
      <c r="G1861">
        <v>45.1</v>
      </c>
      <c r="H1861">
        <v>47.55</v>
      </c>
      <c r="I1861">
        <v>69341</v>
      </c>
      <c r="J1861">
        <v>3213938.85</v>
      </c>
      <c r="K1861" s="3">
        <v>44344</v>
      </c>
      <c r="L1861">
        <v>865</v>
      </c>
      <c r="M1861" t="s">
        <v>3828</v>
      </c>
    </row>
    <row r="1862" spans="1:13" x14ac:dyDescent="0.3">
      <c r="A1862" t="s">
        <v>3829</v>
      </c>
      <c r="B1862" t="s">
        <v>411</v>
      </c>
      <c r="C1862">
        <v>72.45</v>
      </c>
      <c r="D1862">
        <v>72.45</v>
      </c>
      <c r="E1862">
        <v>69.25</v>
      </c>
      <c r="F1862">
        <v>70.55</v>
      </c>
      <c r="G1862">
        <v>70.599999999999994</v>
      </c>
      <c r="H1862">
        <v>72.5</v>
      </c>
      <c r="I1862">
        <v>328908</v>
      </c>
      <c r="J1862">
        <v>23244485.600000001</v>
      </c>
      <c r="K1862" s="3">
        <v>44344</v>
      </c>
      <c r="L1862">
        <v>1583</v>
      </c>
      <c r="M1862" t="s">
        <v>3830</v>
      </c>
    </row>
    <row r="1863" spans="1:13" x14ac:dyDescent="0.3">
      <c r="A1863" t="s">
        <v>3831</v>
      </c>
      <c r="B1863" t="s">
        <v>411</v>
      </c>
      <c r="C1863">
        <v>56.65</v>
      </c>
      <c r="D1863">
        <v>56.65</v>
      </c>
      <c r="E1863">
        <v>56.65</v>
      </c>
      <c r="F1863">
        <v>56.65</v>
      </c>
      <c r="G1863">
        <v>56.65</v>
      </c>
      <c r="H1863">
        <v>59.6</v>
      </c>
      <c r="I1863">
        <v>92742</v>
      </c>
      <c r="J1863">
        <v>5253834.3</v>
      </c>
      <c r="K1863" s="3">
        <v>44344</v>
      </c>
      <c r="L1863">
        <v>993</v>
      </c>
      <c r="M1863" t="s">
        <v>3832</v>
      </c>
    </row>
    <row r="1864" spans="1:13" x14ac:dyDescent="0.3">
      <c r="A1864" t="s">
        <v>3833</v>
      </c>
      <c r="B1864" t="s">
        <v>411</v>
      </c>
      <c r="C1864">
        <v>30.6</v>
      </c>
      <c r="D1864">
        <v>31.85</v>
      </c>
      <c r="E1864">
        <v>30.45</v>
      </c>
      <c r="F1864">
        <v>30.6</v>
      </c>
      <c r="G1864">
        <v>30.75</v>
      </c>
      <c r="H1864">
        <v>30.55</v>
      </c>
      <c r="I1864">
        <v>1423458</v>
      </c>
      <c r="J1864">
        <v>44178322.399999999</v>
      </c>
      <c r="K1864" s="3">
        <v>44344</v>
      </c>
      <c r="L1864">
        <v>4649</v>
      </c>
      <c r="M1864" t="s">
        <v>3834</v>
      </c>
    </row>
    <row r="1865" spans="1:13" x14ac:dyDescent="0.3">
      <c r="A1865" t="s">
        <v>3835</v>
      </c>
      <c r="B1865" t="s">
        <v>411</v>
      </c>
      <c r="C1865">
        <v>72</v>
      </c>
      <c r="D1865">
        <v>72</v>
      </c>
      <c r="E1865">
        <v>67.5</v>
      </c>
      <c r="F1865">
        <v>68.5</v>
      </c>
      <c r="G1865">
        <v>68.599999999999994</v>
      </c>
      <c r="H1865">
        <v>69.75</v>
      </c>
      <c r="I1865">
        <v>1340511</v>
      </c>
      <c r="J1865">
        <v>93529757.099999994</v>
      </c>
      <c r="K1865" s="3">
        <v>44344</v>
      </c>
      <c r="L1865">
        <v>9431</v>
      </c>
      <c r="M1865" t="s">
        <v>3836</v>
      </c>
    </row>
    <row r="1866" spans="1:13" x14ac:dyDescent="0.3">
      <c r="A1866" t="s">
        <v>3837</v>
      </c>
      <c r="B1866" t="s">
        <v>411</v>
      </c>
      <c r="C1866">
        <v>3.9</v>
      </c>
      <c r="D1866">
        <v>3.9</v>
      </c>
      <c r="E1866">
        <v>3.9</v>
      </c>
      <c r="F1866">
        <v>3.9</v>
      </c>
      <c r="G1866">
        <v>3.9</v>
      </c>
      <c r="H1866">
        <v>3.75</v>
      </c>
      <c r="I1866">
        <v>951</v>
      </c>
      <c r="J1866">
        <v>3708.9</v>
      </c>
      <c r="K1866" s="3">
        <v>44344</v>
      </c>
      <c r="L1866">
        <v>7</v>
      </c>
      <c r="M1866" t="s">
        <v>3838</v>
      </c>
    </row>
    <row r="1867" spans="1:13" x14ac:dyDescent="0.3">
      <c r="A1867" t="s">
        <v>3839</v>
      </c>
      <c r="B1867" t="s">
        <v>423</v>
      </c>
      <c r="C1867">
        <v>6</v>
      </c>
      <c r="D1867">
        <v>6.05</v>
      </c>
      <c r="E1867">
        <v>5.65</v>
      </c>
      <c r="F1867">
        <v>5.95</v>
      </c>
      <c r="G1867">
        <v>6</v>
      </c>
      <c r="H1867">
        <v>5.85</v>
      </c>
      <c r="I1867">
        <v>19922</v>
      </c>
      <c r="J1867">
        <v>117010.45</v>
      </c>
      <c r="K1867" s="3">
        <v>44344</v>
      </c>
      <c r="L1867">
        <v>85</v>
      </c>
      <c r="M1867" t="s">
        <v>3840</v>
      </c>
    </row>
    <row r="1868" spans="1:13" x14ac:dyDescent="0.3">
      <c r="A1868" t="s">
        <v>3841</v>
      </c>
      <c r="B1868" t="s">
        <v>411</v>
      </c>
      <c r="C1868">
        <v>845.2</v>
      </c>
      <c r="D1868">
        <v>862</v>
      </c>
      <c r="E1868">
        <v>801</v>
      </c>
      <c r="F1868">
        <v>806.7</v>
      </c>
      <c r="G1868">
        <v>808</v>
      </c>
      <c r="H1868">
        <v>845.2</v>
      </c>
      <c r="I1868">
        <v>50378</v>
      </c>
      <c r="J1868">
        <v>41599835.399999999</v>
      </c>
      <c r="K1868" s="3">
        <v>44344</v>
      </c>
      <c r="L1868">
        <v>5215</v>
      </c>
      <c r="M1868" t="s">
        <v>3842</v>
      </c>
    </row>
    <row r="1869" spans="1:13" x14ac:dyDescent="0.3">
      <c r="A1869" t="s">
        <v>3843</v>
      </c>
      <c r="B1869" t="s">
        <v>411</v>
      </c>
      <c r="C1869">
        <v>115.55</v>
      </c>
      <c r="D1869">
        <v>115.6</v>
      </c>
      <c r="E1869">
        <v>108.15</v>
      </c>
      <c r="F1869">
        <v>109.65</v>
      </c>
      <c r="G1869">
        <v>108.3</v>
      </c>
      <c r="H1869">
        <v>111.75</v>
      </c>
      <c r="I1869">
        <v>12084</v>
      </c>
      <c r="J1869">
        <v>1346795.5</v>
      </c>
      <c r="K1869" s="3">
        <v>44344</v>
      </c>
      <c r="L1869">
        <v>281</v>
      </c>
      <c r="M1869" t="s">
        <v>3844</v>
      </c>
    </row>
    <row r="1870" spans="1:13" x14ac:dyDescent="0.3">
      <c r="A1870" t="s">
        <v>3845</v>
      </c>
      <c r="B1870" t="s">
        <v>457</v>
      </c>
      <c r="C1870">
        <v>2045</v>
      </c>
      <c r="D1870">
        <v>2045</v>
      </c>
      <c r="E1870">
        <v>1936.3</v>
      </c>
      <c r="F1870">
        <v>1962.05</v>
      </c>
      <c r="G1870">
        <v>1962.05</v>
      </c>
      <c r="H1870">
        <v>1985</v>
      </c>
      <c r="I1870">
        <v>300</v>
      </c>
      <c r="J1870">
        <v>594335</v>
      </c>
      <c r="K1870" s="3">
        <v>44344</v>
      </c>
      <c r="L1870">
        <v>3</v>
      </c>
      <c r="M1870" t="s">
        <v>3846</v>
      </c>
    </row>
    <row r="1871" spans="1:13" x14ac:dyDescent="0.3">
      <c r="A1871" t="s">
        <v>3847</v>
      </c>
      <c r="B1871" t="s">
        <v>411</v>
      </c>
      <c r="C1871">
        <v>522.25</v>
      </c>
      <c r="D1871">
        <v>556.4</v>
      </c>
      <c r="E1871">
        <v>522.25</v>
      </c>
      <c r="F1871">
        <v>540.15</v>
      </c>
      <c r="G1871">
        <v>539</v>
      </c>
      <c r="H1871">
        <v>532.04999999999995</v>
      </c>
      <c r="I1871">
        <v>114972</v>
      </c>
      <c r="J1871">
        <v>61994074.850000001</v>
      </c>
      <c r="K1871" s="3">
        <v>44344</v>
      </c>
      <c r="L1871">
        <v>6561</v>
      </c>
      <c r="M1871" t="s">
        <v>3848</v>
      </c>
    </row>
    <row r="1872" spans="1:13" x14ac:dyDescent="0.3">
      <c r="A1872" t="s">
        <v>53</v>
      </c>
      <c r="B1872" t="s">
        <v>411</v>
      </c>
      <c r="C1872">
        <v>1450.5</v>
      </c>
      <c r="D1872">
        <v>1469.7</v>
      </c>
      <c r="E1872">
        <v>1434.8</v>
      </c>
      <c r="F1872">
        <v>1452.55</v>
      </c>
      <c r="G1872">
        <v>1457</v>
      </c>
      <c r="H1872">
        <v>1452.45</v>
      </c>
      <c r="I1872">
        <v>32192</v>
      </c>
      <c r="J1872">
        <v>46535729.700000003</v>
      </c>
      <c r="K1872" s="3">
        <v>44344</v>
      </c>
      <c r="L1872">
        <v>4626</v>
      </c>
      <c r="M1872" t="s">
        <v>3849</v>
      </c>
    </row>
    <row r="1873" spans="1:13" x14ac:dyDescent="0.3">
      <c r="A1873" t="s">
        <v>3850</v>
      </c>
      <c r="B1873" t="s">
        <v>756</v>
      </c>
      <c r="C1873">
        <v>7</v>
      </c>
      <c r="D1873">
        <v>7.2</v>
      </c>
      <c r="E1873">
        <v>6.6</v>
      </c>
      <c r="F1873">
        <v>7.15</v>
      </c>
      <c r="G1873">
        <v>7.15</v>
      </c>
      <c r="H1873">
        <v>6.9</v>
      </c>
      <c r="I1873">
        <v>13296</v>
      </c>
      <c r="J1873">
        <v>91115.6</v>
      </c>
      <c r="K1873" s="3">
        <v>44344</v>
      </c>
      <c r="L1873">
        <v>24</v>
      </c>
      <c r="M1873" t="s">
        <v>3851</v>
      </c>
    </row>
    <row r="1874" spans="1:13" x14ac:dyDescent="0.3">
      <c r="A1874" t="s">
        <v>3852</v>
      </c>
      <c r="B1874" t="s">
        <v>411</v>
      </c>
      <c r="C1874">
        <v>59.6</v>
      </c>
      <c r="D1874">
        <v>60</v>
      </c>
      <c r="E1874">
        <v>58.2</v>
      </c>
      <c r="F1874">
        <v>58.2</v>
      </c>
      <c r="G1874">
        <v>58.2</v>
      </c>
      <c r="H1874">
        <v>61.25</v>
      </c>
      <c r="I1874">
        <v>1855375</v>
      </c>
      <c r="J1874">
        <v>108462101.3</v>
      </c>
      <c r="K1874" s="3">
        <v>44344</v>
      </c>
      <c r="L1874">
        <v>6675</v>
      </c>
      <c r="M1874" t="s">
        <v>3853</v>
      </c>
    </row>
    <row r="1875" spans="1:13" x14ac:dyDescent="0.3">
      <c r="A1875" t="s">
        <v>3854</v>
      </c>
      <c r="B1875" t="s">
        <v>423</v>
      </c>
      <c r="C1875">
        <v>8.3000000000000007</v>
      </c>
      <c r="D1875">
        <v>8.3000000000000007</v>
      </c>
      <c r="E1875">
        <v>7.6</v>
      </c>
      <c r="F1875">
        <v>8.3000000000000007</v>
      </c>
      <c r="G1875">
        <v>8.3000000000000007</v>
      </c>
      <c r="H1875">
        <v>7.95</v>
      </c>
      <c r="I1875">
        <v>4393</v>
      </c>
      <c r="J1875">
        <v>36104.400000000001</v>
      </c>
      <c r="K1875" s="3">
        <v>44344</v>
      </c>
      <c r="L1875">
        <v>20</v>
      </c>
      <c r="M1875" t="s">
        <v>3855</v>
      </c>
    </row>
    <row r="1876" spans="1:13" x14ac:dyDescent="0.3">
      <c r="A1876" t="s">
        <v>302</v>
      </c>
      <c r="B1876" t="s">
        <v>411</v>
      </c>
      <c r="C1876">
        <v>1009</v>
      </c>
      <c r="D1876">
        <v>1068</v>
      </c>
      <c r="E1876">
        <v>1007.2</v>
      </c>
      <c r="F1876">
        <v>1039.05</v>
      </c>
      <c r="G1876">
        <v>1039.7</v>
      </c>
      <c r="H1876">
        <v>1006.7</v>
      </c>
      <c r="I1876">
        <v>797975</v>
      </c>
      <c r="J1876">
        <v>833754663.35000002</v>
      </c>
      <c r="K1876" s="3">
        <v>44344</v>
      </c>
      <c r="L1876">
        <v>32878</v>
      </c>
      <c r="M1876" t="s">
        <v>3856</v>
      </c>
    </row>
    <row r="1877" spans="1:13" x14ac:dyDescent="0.3">
      <c r="A1877" t="s">
        <v>3857</v>
      </c>
      <c r="B1877" t="s">
        <v>411</v>
      </c>
      <c r="C1877">
        <v>43.15</v>
      </c>
      <c r="D1877">
        <v>43.4</v>
      </c>
      <c r="E1877">
        <v>40.5</v>
      </c>
      <c r="F1877">
        <v>41.05</v>
      </c>
      <c r="G1877">
        <v>40.950000000000003</v>
      </c>
      <c r="H1877">
        <v>42.95</v>
      </c>
      <c r="I1877">
        <v>636143</v>
      </c>
      <c r="J1877">
        <v>26745478.649999999</v>
      </c>
      <c r="K1877" s="3">
        <v>44344</v>
      </c>
      <c r="L1877">
        <v>4508</v>
      </c>
      <c r="M1877" t="s">
        <v>3858</v>
      </c>
    </row>
    <row r="1878" spans="1:13" x14ac:dyDescent="0.3">
      <c r="A1878" t="s">
        <v>3859</v>
      </c>
      <c r="B1878" t="s">
        <v>411</v>
      </c>
      <c r="C1878">
        <v>8300</v>
      </c>
      <c r="D1878">
        <v>8664.9500000000007</v>
      </c>
      <c r="E1878">
        <v>8164</v>
      </c>
      <c r="F1878">
        <v>8664.9500000000007</v>
      </c>
      <c r="G1878">
        <v>8664.9500000000007</v>
      </c>
      <c r="H1878">
        <v>7220.8</v>
      </c>
      <c r="I1878">
        <v>145922</v>
      </c>
      <c r="J1878">
        <v>1240268983.45</v>
      </c>
      <c r="K1878" s="3">
        <v>44344</v>
      </c>
      <c r="L1878">
        <v>27811</v>
      </c>
      <c r="M1878" t="s">
        <v>3860</v>
      </c>
    </row>
    <row r="1879" spans="1:13" x14ac:dyDescent="0.3">
      <c r="A1879" t="s">
        <v>3861</v>
      </c>
      <c r="B1879" t="s">
        <v>411</v>
      </c>
      <c r="C1879">
        <v>393.55</v>
      </c>
      <c r="D1879">
        <v>398</v>
      </c>
      <c r="E1879">
        <v>390.1</v>
      </c>
      <c r="F1879">
        <v>395.05</v>
      </c>
      <c r="G1879">
        <v>395</v>
      </c>
      <c r="H1879">
        <v>393.3</v>
      </c>
      <c r="I1879">
        <v>15769</v>
      </c>
      <c r="J1879">
        <v>6225039.25</v>
      </c>
      <c r="K1879" s="3">
        <v>44344</v>
      </c>
      <c r="L1879">
        <v>872</v>
      </c>
      <c r="M1879" t="s">
        <v>3862</v>
      </c>
    </row>
    <row r="1880" spans="1:13" x14ac:dyDescent="0.3">
      <c r="A1880" t="s">
        <v>212</v>
      </c>
      <c r="B1880" t="s">
        <v>411</v>
      </c>
      <c r="C1880">
        <v>1166</v>
      </c>
      <c r="D1880">
        <v>1185</v>
      </c>
      <c r="E1880">
        <v>1140</v>
      </c>
      <c r="F1880">
        <v>1151.8</v>
      </c>
      <c r="G1880">
        <v>1153</v>
      </c>
      <c r="H1880">
        <v>1160.25</v>
      </c>
      <c r="I1880">
        <v>68293</v>
      </c>
      <c r="J1880">
        <v>79154549.549999997</v>
      </c>
      <c r="K1880" s="3">
        <v>44344</v>
      </c>
      <c r="L1880">
        <v>5313</v>
      </c>
      <c r="M1880" t="s">
        <v>3863</v>
      </c>
    </row>
    <row r="1881" spans="1:13" x14ac:dyDescent="0.3">
      <c r="A1881" t="s">
        <v>3864</v>
      </c>
      <c r="B1881" t="s">
        <v>411</v>
      </c>
      <c r="C1881">
        <v>8.9499999999999993</v>
      </c>
      <c r="D1881">
        <v>8.9499999999999993</v>
      </c>
      <c r="E1881">
        <v>8.15</v>
      </c>
      <c r="F1881">
        <v>8.3000000000000007</v>
      </c>
      <c r="G1881">
        <v>8.15</v>
      </c>
      <c r="H1881">
        <v>8.5500000000000007</v>
      </c>
      <c r="I1881">
        <v>82409</v>
      </c>
      <c r="J1881">
        <v>697802.25</v>
      </c>
      <c r="K1881" s="3">
        <v>44344</v>
      </c>
      <c r="L1881">
        <v>343</v>
      </c>
      <c r="M1881" t="s">
        <v>3865</v>
      </c>
    </row>
    <row r="1882" spans="1:13" x14ac:dyDescent="0.3">
      <c r="A1882" t="s">
        <v>3866</v>
      </c>
      <c r="B1882" t="s">
        <v>423</v>
      </c>
      <c r="C1882">
        <v>209.95</v>
      </c>
      <c r="D1882">
        <v>210</v>
      </c>
      <c r="E1882">
        <v>202</v>
      </c>
      <c r="F1882">
        <v>202.6</v>
      </c>
      <c r="G1882">
        <v>206</v>
      </c>
      <c r="H1882">
        <v>207.7</v>
      </c>
      <c r="I1882">
        <v>2420</v>
      </c>
      <c r="J1882">
        <v>493820.8</v>
      </c>
      <c r="K1882" s="3">
        <v>44344</v>
      </c>
      <c r="L1882">
        <v>92</v>
      </c>
      <c r="M1882" t="s">
        <v>3867</v>
      </c>
    </row>
    <row r="1883" spans="1:13" x14ac:dyDescent="0.3">
      <c r="A1883" t="s">
        <v>3868</v>
      </c>
      <c r="B1883" t="s">
        <v>411</v>
      </c>
      <c r="C1883">
        <v>52.95</v>
      </c>
      <c r="D1883">
        <v>52.95</v>
      </c>
      <c r="E1883">
        <v>48.5</v>
      </c>
      <c r="F1883">
        <v>49.75</v>
      </c>
      <c r="G1883">
        <v>48.65</v>
      </c>
      <c r="H1883">
        <v>50.45</v>
      </c>
      <c r="I1883">
        <v>25337</v>
      </c>
      <c r="J1883">
        <v>1299768.6000000001</v>
      </c>
      <c r="K1883" s="3">
        <v>44344</v>
      </c>
      <c r="L1883">
        <v>456</v>
      </c>
      <c r="M1883" t="s">
        <v>3869</v>
      </c>
    </row>
    <row r="1884" spans="1:13" x14ac:dyDescent="0.3">
      <c r="A1884" t="s">
        <v>3870</v>
      </c>
      <c r="B1884" t="s">
        <v>411</v>
      </c>
      <c r="C1884">
        <v>89.6</v>
      </c>
      <c r="D1884">
        <v>92.35</v>
      </c>
      <c r="E1884">
        <v>86.5</v>
      </c>
      <c r="F1884">
        <v>87.05</v>
      </c>
      <c r="G1884">
        <v>87.2</v>
      </c>
      <c r="H1884">
        <v>88.7</v>
      </c>
      <c r="I1884">
        <v>4971614</v>
      </c>
      <c r="J1884">
        <v>446092426.85000002</v>
      </c>
      <c r="K1884" s="3">
        <v>44344</v>
      </c>
      <c r="L1884">
        <v>36981</v>
      </c>
      <c r="M1884" t="s">
        <v>3871</v>
      </c>
    </row>
    <row r="1885" spans="1:13" x14ac:dyDescent="0.3">
      <c r="A1885" t="s">
        <v>377</v>
      </c>
      <c r="B1885" t="s">
        <v>411</v>
      </c>
      <c r="C1885">
        <v>1331</v>
      </c>
      <c r="D1885">
        <v>1336.6</v>
      </c>
      <c r="E1885">
        <v>1319.9</v>
      </c>
      <c r="F1885">
        <v>1331</v>
      </c>
      <c r="G1885">
        <v>1336</v>
      </c>
      <c r="H1885">
        <v>1319.85</v>
      </c>
      <c r="I1885">
        <v>24860</v>
      </c>
      <c r="J1885">
        <v>33014874.850000001</v>
      </c>
      <c r="K1885" s="3">
        <v>44344</v>
      </c>
      <c r="L1885">
        <v>2709</v>
      </c>
      <c r="M1885" t="s">
        <v>3872</v>
      </c>
    </row>
    <row r="1886" spans="1:13" x14ac:dyDescent="0.3">
      <c r="A1886" t="s">
        <v>316</v>
      </c>
      <c r="B1886" t="s">
        <v>411</v>
      </c>
      <c r="C1886">
        <v>208.7</v>
      </c>
      <c r="D1886">
        <v>208.95</v>
      </c>
      <c r="E1886">
        <v>203.5</v>
      </c>
      <c r="F1886">
        <v>204.35</v>
      </c>
      <c r="G1886">
        <v>204.2</v>
      </c>
      <c r="H1886">
        <v>204.5</v>
      </c>
      <c r="I1886">
        <v>486464</v>
      </c>
      <c r="J1886">
        <v>100471965.34999999</v>
      </c>
      <c r="K1886" s="3">
        <v>44344</v>
      </c>
      <c r="L1886">
        <v>15767</v>
      </c>
      <c r="M1886" t="s">
        <v>3873</v>
      </c>
    </row>
    <row r="1887" spans="1:13" x14ac:dyDescent="0.3">
      <c r="A1887" t="s">
        <v>3874</v>
      </c>
      <c r="B1887" t="s">
        <v>411</v>
      </c>
      <c r="C1887">
        <v>857.1</v>
      </c>
      <c r="D1887">
        <v>944.35</v>
      </c>
      <c r="E1887">
        <v>854.45</v>
      </c>
      <c r="F1887">
        <v>944.35</v>
      </c>
      <c r="G1887">
        <v>944.35</v>
      </c>
      <c r="H1887">
        <v>899.4</v>
      </c>
      <c r="I1887">
        <v>72239</v>
      </c>
      <c r="J1887">
        <v>64706522.350000001</v>
      </c>
      <c r="K1887" s="3">
        <v>44344</v>
      </c>
      <c r="L1887">
        <v>2443</v>
      </c>
      <c r="M1887" t="s">
        <v>3875</v>
      </c>
    </row>
    <row r="1888" spans="1:13" x14ac:dyDescent="0.3">
      <c r="A1888" t="s">
        <v>3876</v>
      </c>
      <c r="B1888" t="s">
        <v>411</v>
      </c>
      <c r="C1888">
        <v>137.44999999999999</v>
      </c>
      <c r="D1888">
        <v>138.85</v>
      </c>
      <c r="E1888">
        <v>131.69999999999999</v>
      </c>
      <c r="F1888">
        <v>132.75</v>
      </c>
      <c r="G1888">
        <v>132.80000000000001</v>
      </c>
      <c r="H1888">
        <v>135.94999999999999</v>
      </c>
      <c r="I1888">
        <v>1907263</v>
      </c>
      <c r="J1888">
        <v>258389865.05000001</v>
      </c>
      <c r="K1888" s="3">
        <v>44344</v>
      </c>
      <c r="L1888">
        <v>19991</v>
      </c>
      <c r="M1888" t="s">
        <v>3877</v>
      </c>
    </row>
    <row r="1889" spans="1:13" x14ac:dyDescent="0.3">
      <c r="A1889" t="s">
        <v>3878</v>
      </c>
      <c r="B1889" t="s">
        <v>423</v>
      </c>
      <c r="C1889">
        <v>26.5</v>
      </c>
      <c r="D1889">
        <v>28.35</v>
      </c>
      <c r="E1889">
        <v>25.65</v>
      </c>
      <c r="F1889">
        <v>28.35</v>
      </c>
      <c r="G1889">
        <v>28.35</v>
      </c>
      <c r="H1889">
        <v>27</v>
      </c>
      <c r="I1889">
        <v>13722</v>
      </c>
      <c r="J1889">
        <v>386165.3</v>
      </c>
      <c r="K1889" s="3">
        <v>44344</v>
      </c>
      <c r="L1889">
        <v>31</v>
      </c>
      <c r="M1889" t="s">
        <v>3879</v>
      </c>
    </row>
    <row r="1890" spans="1:13" x14ac:dyDescent="0.3">
      <c r="A1890" t="s">
        <v>207</v>
      </c>
      <c r="B1890" t="s">
        <v>411</v>
      </c>
      <c r="C1890">
        <v>1595</v>
      </c>
      <c r="D1890">
        <v>1612.25</v>
      </c>
      <c r="E1890">
        <v>1570.55</v>
      </c>
      <c r="F1890">
        <v>1577</v>
      </c>
      <c r="G1890">
        <v>1578.2</v>
      </c>
      <c r="H1890">
        <v>1594.25</v>
      </c>
      <c r="I1890">
        <v>1028675</v>
      </c>
      <c r="J1890">
        <v>1630485225.1500001</v>
      </c>
      <c r="K1890" s="3">
        <v>44344</v>
      </c>
      <c r="L1890">
        <v>41388</v>
      </c>
      <c r="M1890" t="s">
        <v>3880</v>
      </c>
    </row>
    <row r="1891" spans="1:13" x14ac:dyDescent="0.3">
      <c r="A1891" t="s">
        <v>3881</v>
      </c>
      <c r="B1891" t="s">
        <v>411</v>
      </c>
      <c r="C1891">
        <v>13.65</v>
      </c>
      <c r="D1891">
        <v>13.7</v>
      </c>
      <c r="E1891">
        <v>13.65</v>
      </c>
      <c r="F1891">
        <v>13.7</v>
      </c>
      <c r="G1891">
        <v>13.7</v>
      </c>
      <c r="H1891">
        <v>13.05</v>
      </c>
      <c r="I1891">
        <v>66400</v>
      </c>
      <c r="J1891">
        <v>909380.05</v>
      </c>
      <c r="K1891" s="3">
        <v>44344</v>
      </c>
      <c r="L1891">
        <v>165</v>
      </c>
      <c r="M1891" t="s">
        <v>3882</v>
      </c>
    </row>
    <row r="1892" spans="1:13" x14ac:dyDescent="0.3">
      <c r="A1892" t="s">
        <v>3883</v>
      </c>
      <c r="B1892" t="s">
        <v>411</v>
      </c>
      <c r="C1892">
        <v>102.95</v>
      </c>
      <c r="D1892">
        <v>103.95</v>
      </c>
      <c r="E1892">
        <v>98.4</v>
      </c>
      <c r="F1892">
        <v>99.2</v>
      </c>
      <c r="G1892">
        <v>99.6</v>
      </c>
      <c r="H1892">
        <v>102.55</v>
      </c>
      <c r="I1892">
        <v>1123166</v>
      </c>
      <c r="J1892">
        <v>113102873.45</v>
      </c>
      <c r="K1892" s="3">
        <v>44344</v>
      </c>
      <c r="L1892">
        <v>11395</v>
      </c>
      <c r="M1892" t="s">
        <v>3884</v>
      </c>
    </row>
    <row r="1893" spans="1:13" x14ac:dyDescent="0.3">
      <c r="A1893" t="s">
        <v>3885</v>
      </c>
      <c r="B1893" t="s">
        <v>411</v>
      </c>
      <c r="C1893">
        <v>151.80000000000001</v>
      </c>
      <c r="D1893">
        <v>153</v>
      </c>
      <c r="E1893">
        <v>141</v>
      </c>
      <c r="F1893">
        <v>141.9</v>
      </c>
      <c r="G1893">
        <v>142</v>
      </c>
      <c r="H1893">
        <v>150.6</v>
      </c>
      <c r="I1893">
        <v>473677</v>
      </c>
      <c r="J1893">
        <v>69190120.25</v>
      </c>
      <c r="K1893" s="3">
        <v>44344</v>
      </c>
      <c r="L1893">
        <v>7833</v>
      </c>
      <c r="M1893" t="s">
        <v>3886</v>
      </c>
    </row>
    <row r="1894" spans="1:13" x14ac:dyDescent="0.3">
      <c r="A1894" t="s">
        <v>3887</v>
      </c>
      <c r="B1894" t="s">
        <v>423</v>
      </c>
      <c r="C1894">
        <v>5</v>
      </c>
      <c r="D1894">
        <v>5.2</v>
      </c>
      <c r="E1894">
        <v>4.8</v>
      </c>
      <c r="F1894">
        <v>5.15</v>
      </c>
      <c r="G1894">
        <v>5.15</v>
      </c>
      <c r="H1894">
        <v>5</v>
      </c>
      <c r="I1894">
        <v>11952</v>
      </c>
      <c r="J1894">
        <v>61033.4</v>
      </c>
      <c r="K1894" s="3">
        <v>44344</v>
      </c>
      <c r="L1894">
        <v>66</v>
      </c>
      <c r="M1894" t="s">
        <v>3888</v>
      </c>
    </row>
    <row r="1895" spans="1:13" x14ac:dyDescent="0.3">
      <c r="A1895" t="s">
        <v>3889</v>
      </c>
      <c r="B1895" t="s">
        <v>411</v>
      </c>
      <c r="C1895">
        <v>95.5</v>
      </c>
      <c r="D1895">
        <v>96.15</v>
      </c>
      <c r="E1895">
        <v>88.85</v>
      </c>
      <c r="F1895">
        <v>89.6</v>
      </c>
      <c r="G1895">
        <v>89.75</v>
      </c>
      <c r="H1895">
        <v>93.25</v>
      </c>
      <c r="I1895">
        <v>96720</v>
      </c>
      <c r="J1895">
        <v>8861104.0999999996</v>
      </c>
      <c r="K1895" s="3">
        <v>44344</v>
      </c>
      <c r="L1895">
        <v>2774</v>
      </c>
      <c r="M1895" t="s">
        <v>3890</v>
      </c>
    </row>
    <row r="1896" spans="1:13" x14ac:dyDescent="0.3">
      <c r="A1896" t="s">
        <v>197</v>
      </c>
      <c r="B1896" t="s">
        <v>411</v>
      </c>
      <c r="C1896">
        <v>2735</v>
      </c>
      <c r="D1896">
        <v>2735</v>
      </c>
      <c r="E1896">
        <v>2700.15</v>
      </c>
      <c r="F1896">
        <v>2714.05</v>
      </c>
      <c r="G1896">
        <v>2708.45</v>
      </c>
      <c r="H1896">
        <v>2719.25</v>
      </c>
      <c r="I1896">
        <v>79925</v>
      </c>
      <c r="J1896">
        <v>216950735.05000001</v>
      </c>
      <c r="K1896" s="3">
        <v>44344</v>
      </c>
      <c r="L1896">
        <v>5885</v>
      </c>
      <c r="M1896" t="s">
        <v>3891</v>
      </c>
    </row>
    <row r="1897" spans="1:13" x14ac:dyDescent="0.3">
      <c r="A1897" t="s">
        <v>3892</v>
      </c>
      <c r="B1897" t="s">
        <v>411</v>
      </c>
      <c r="C1897">
        <v>430</v>
      </c>
      <c r="D1897">
        <v>433.25</v>
      </c>
      <c r="E1897">
        <v>425.25</v>
      </c>
      <c r="F1897">
        <v>429.25</v>
      </c>
      <c r="G1897">
        <v>429</v>
      </c>
      <c r="H1897">
        <v>429.9</v>
      </c>
      <c r="I1897">
        <v>804669</v>
      </c>
      <c r="J1897">
        <v>345599496</v>
      </c>
      <c r="K1897" s="3">
        <v>44344</v>
      </c>
      <c r="L1897">
        <v>10823</v>
      </c>
      <c r="M1897" t="s">
        <v>3893</v>
      </c>
    </row>
    <row r="1898" spans="1:13" x14ac:dyDescent="0.3">
      <c r="A1898" t="s">
        <v>3894</v>
      </c>
      <c r="B1898" t="s">
        <v>411</v>
      </c>
      <c r="C1898">
        <v>42.85</v>
      </c>
      <c r="D1898">
        <v>43.4</v>
      </c>
      <c r="E1898">
        <v>41.9</v>
      </c>
      <c r="F1898">
        <v>42.75</v>
      </c>
      <c r="G1898">
        <v>42.25</v>
      </c>
      <c r="H1898">
        <v>42.45</v>
      </c>
      <c r="I1898">
        <v>11784</v>
      </c>
      <c r="J1898">
        <v>503567.6</v>
      </c>
      <c r="K1898" s="3">
        <v>44344</v>
      </c>
      <c r="L1898">
        <v>137</v>
      </c>
      <c r="M1898" t="s">
        <v>3895</v>
      </c>
    </row>
    <row r="1899" spans="1:13" x14ac:dyDescent="0.3">
      <c r="A1899" t="s">
        <v>3896</v>
      </c>
      <c r="B1899" t="s">
        <v>411</v>
      </c>
      <c r="C1899">
        <v>87.25</v>
      </c>
      <c r="D1899">
        <v>87.5</v>
      </c>
      <c r="E1899">
        <v>84.05</v>
      </c>
      <c r="F1899">
        <v>84.7</v>
      </c>
      <c r="G1899">
        <v>84.6</v>
      </c>
      <c r="H1899">
        <v>84.3</v>
      </c>
      <c r="I1899">
        <v>3515</v>
      </c>
      <c r="J1899">
        <v>301595.75</v>
      </c>
      <c r="K1899" s="3">
        <v>44344</v>
      </c>
      <c r="L1899">
        <v>87</v>
      </c>
      <c r="M1899" t="s">
        <v>3897</v>
      </c>
    </row>
    <row r="1900" spans="1:13" x14ac:dyDescent="0.3">
      <c r="A1900" t="s">
        <v>3898</v>
      </c>
      <c r="B1900" t="s">
        <v>411</v>
      </c>
      <c r="C1900">
        <v>266.85000000000002</v>
      </c>
      <c r="D1900">
        <v>269.89999999999998</v>
      </c>
      <c r="E1900">
        <v>252.65</v>
      </c>
      <c r="F1900">
        <v>257.05</v>
      </c>
      <c r="G1900">
        <v>258.95</v>
      </c>
      <c r="H1900">
        <v>268.35000000000002</v>
      </c>
      <c r="I1900">
        <v>31291</v>
      </c>
      <c r="J1900">
        <v>8184711.4000000004</v>
      </c>
      <c r="K1900" s="3">
        <v>44344</v>
      </c>
      <c r="L1900">
        <v>1470</v>
      </c>
      <c r="M1900" t="s">
        <v>3899</v>
      </c>
    </row>
    <row r="1901" spans="1:13" x14ac:dyDescent="0.3">
      <c r="A1901" t="s">
        <v>3900</v>
      </c>
      <c r="B1901" t="s">
        <v>423</v>
      </c>
      <c r="C1901">
        <v>8.25</v>
      </c>
      <c r="D1901">
        <v>8.25</v>
      </c>
      <c r="E1901">
        <v>7.75</v>
      </c>
      <c r="F1901">
        <v>7.8</v>
      </c>
      <c r="G1901">
        <v>8</v>
      </c>
      <c r="H1901">
        <v>8.0500000000000007</v>
      </c>
      <c r="I1901">
        <v>41413</v>
      </c>
      <c r="J1901">
        <v>328331.09999999998</v>
      </c>
      <c r="K1901" s="3">
        <v>44344</v>
      </c>
      <c r="L1901">
        <v>110</v>
      </c>
      <c r="M1901" t="s">
        <v>3901</v>
      </c>
    </row>
    <row r="1902" spans="1:13" x14ac:dyDescent="0.3">
      <c r="A1902" t="s">
        <v>3902</v>
      </c>
      <c r="B1902" t="s">
        <v>411</v>
      </c>
      <c r="C1902">
        <v>40.65</v>
      </c>
      <c r="D1902">
        <v>41</v>
      </c>
      <c r="E1902">
        <v>38.950000000000003</v>
      </c>
      <c r="F1902">
        <v>39.549999999999997</v>
      </c>
      <c r="G1902">
        <v>40.15</v>
      </c>
      <c r="H1902">
        <v>39.799999999999997</v>
      </c>
      <c r="I1902">
        <v>52551</v>
      </c>
      <c r="J1902">
        <v>2098378.65</v>
      </c>
      <c r="K1902" s="3">
        <v>44344</v>
      </c>
      <c r="L1902">
        <v>414</v>
      </c>
      <c r="M1902" t="s">
        <v>3903</v>
      </c>
    </row>
    <row r="1903" spans="1:13" x14ac:dyDescent="0.3">
      <c r="A1903" t="s">
        <v>116</v>
      </c>
      <c r="B1903" t="s">
        <v>411</v>
      </c>
      <c r="C1903">
        <v>828.4</v>
      </c>
      <c r="D1903">
        <v>847.35</v>
      </c>
      <c r="E1903">
        <v>822.65</v>
      </c>
      <c r="F1903">
        <v>826.6</v>
      </c>
      <c r="G1903">
        <v>824.65</v>
      </c>
      <c r="H1903">
        <v>828.1</v>
      </c>
      <c r="I1903">
        <v>905813</v>
      </c>
      <c r="J1903">
        <v>759084912.95000005</v>
      </c>
      <c r="K1903" s="3">
        <v>44344</v>
      </c>
      <c r="L1903">
        <v>20624</v>
      </c>
      <c r="M1903" t="s">
        <v>3904</v>
      </c>
    </row>
    <row r="1904" spans="1:13" x14ac:dyDescent="0.3">
      <c r="A1904" t="s">
        <v>3905</v>
      </c>
      <c r="B1904" t="s">
        <v>411</v>
      </c>
      <c r="C1904">
        <v>109.95</v>
      </c>
      <c r="D1904">
        <v>112.4</v>
      </c>
      <c r="E1904">
        <v>103.85</v>
      </c>
      <c r="F1904">
        <v>111.45</v>
      </c>
      <c r="G1904">
        <v>111</v>
      </c>
      <c r="H1904">
        <v>108.8</v>
      </c>
      <c r="I1904">
        <v>149040</v>
      </c>
      <c r="J1904">
        <v>16344457.4</v>
      </c>
      <c r="K1904" s="3">
        <v>44344</v>
      </c>
      <c r="L1904">
        <v>2834</v>
      </c>
      <c r="M1904" t="s">
        <v>3906</v>
      </c>
    </row>
    <row r="1905" spans="1:13" x14ac:dyDescent="0.3">
      <c r="A1905" t="s">
        <v>37</v>
      </c>
      <c r="B1905" t="s">
        <v>411</v>
      </c>
      <c r="C1905">
        <v>16.649999999999999</v>
      </c>
      <c r="D1905">
        <v>16.649999999999999</v>
      </c>
      <c r="E1905">
        <v>16.2</v>
      </c>
      <c r="F1905">
        <v>16.25</v>
      </c>
      <c r="G1905">
        <v>16.3</v>
      </c>
      <c r="H1905">
        <v>16.55</v>
      </c>
      <c r="I1905">
        <v>7732579</v>
      </c>
      <c r="J1905">
        <v>127018196.84999999</v>
      </c>
      <c r="K1905" s="3">
        <v>44344</v>
      </c>
      <c r="L1905">
        <v>22928</v>
      </c>
      <c r="M1905" t="s">
        <v>3907</v>
      </c>
    </row>
    <row r="1906" spans="1:13" x14ac:dyDescent="0.3">
      <c r="A1906" t="s">
        <v>3908</v>
      </c>
      <c r="B1906" t="s">
        <v>411</v>
      </c>
      <c r="C1906">
        <v>109.8</v>
      </c>
      <c r="D1906">
        <v>111.15</v>
      </c>
      <c r="E1906">
        <v>103.6</v>
      </c>
      <c r="F1906">
        <v>104.65</v>
      </c>
      <c r="G1906">
        <v>104</v>
      </c>
      <c r="H1906">
        <v>109.65</v>
      </c>
      <c r="I1906">
        <v>470917</v>
      </c>
      <c r="J1906">
        <v>50240366.5</v>
      </c>
      <c r="K1906" s="3">
        <v>44344</v>
      </c>
      <c r="L1906">
        <v>6815</v>
      </c>
      <c r="M1906" t="s">
        <v>3909</v>
      </c>
    </row>
    <row r="1907" spans="1:13" x14ac:dyDescent="0.3">
      <c r="A1907" t="s">
        <v>3910</v>
      </c>
      <c r="B1907" t="s">
        <v>411</v>
      </c>
      <c r="C1907">
        <v>28.25</v>
      </c>
      <c r="D1907">
        <v>29</v>
      </c>
      <c r="E1907">
        <v>27</v>
      </c>
      <c r="F1907">
        <v>27.15</v>
      </c>
      <c r="G1907">
        <v>27.25</v>
      </c>
      <c r="H1907">
        <v>28.2</v>
      </c>
      <c r="I1907">
        <v>829983</v>
      </c>
      <c r="J1907">
        <v>23267666.350000001</v>
      </c>
      <c r="K1907" s="3">
        <v>44344</v>
      </c>
      <c r="L1907">
        <v>3309</v>
      </c>
      <c r="M1907" t="s">
        <v>3911</v>
      </c>
    </row>
    <row r="1908" spans="1:13" x14ac:dyDescent="0.3">
      <c r="A1908" t="s">
        <v>3912</v>
      </c>
      <c r="B1908" t="s">
        <v>411</v>
      </c>
      <c r="C1908">
        <v>103.25</v>
      </c>
      <c r="D1908">
        <v>104.4</v>
      </c>
      <c r="E1908">
        <v>100.5</v>
      </c>
      <c r="F1908">
        <v>101</v>
      </c>
      <c r="G1908">
        <v>101.3</v>
      </c>
      <c r="H1908">
        <v>102.3</v>
      </c>
      <c r="I1908">
        <v>240878</v>
      </c>
      <c r="J1908">
        <v>24666882.399999999</v>
      </c>
      <c r="K1908" s="3">
        <v>44344</v>
      </c>
      <c r="L1908">
        <v>3614</v>
      </c>
      <c r="M1908" t="s">
        <v>3913</v>
      </c>
    </row>
    <row r="1909" spans="1:13" x14ac:dyDescent="0.3">
      <c r="A1909" t="s">
        <v>3914</v>
      </c>
      <c r="B1909" t="s">
        <v>411</v>
      </c>
      <c r="C1909">
        <v>142.5</v>
      </c>
      <c r="D1909">
        <v>145.44999999999999</v>
      </c>
      <c r="E1909">
        <v>140.4</v>
      </c>
      <c r="F1909">
        <v>141.55000000000001</v>
      </c>
      <c r="G1909">
        <v>141.35</v>
      </c>
      <c r="H1909">
        <v>141.19999999999999</v>
      </c>
      <c r="I1909">
        <v>690053</v>
      </c>
      <c r="J1909">
        <v>98741828.25</v>
      </c>
      <c r="K1909" s="3">
        <v>44344</v>
      </c>
      <c r="L1909">
        <v>7872</v>
      </c>
      <c r="M1909" t="s">
        <v>3915</v>
      </c>
    </row>
    <row r="1910" spans="1:13" x14ac:dyDescent="0.3">
      <c r="A1910" t="s">
        <v>3916</v>
      </c>
      <c r="B1910" t="s">
        <v>411</v>
      </c>
      <c r="C1910">
        <v>652.9</v>
      </c>
      <c r="D1910">
        <v>652.9</v>
      </c>
      <c r="E1910">
        <v>618</v>
      </c>
      <c r="F1910">
        <v>625.29999999999995</v>
      </c>
      <c r="G1910">
        <v>626</v>
      </c>
      <c r="H1910">
        <v>644.95000000000005</v>
      </c>
      <c r="I1910">
        <v>45979</v>
      </c>
      <c r="J1910">
        <v>29170755.25</v>
      </c>
      <c r="K1910" s="3">
        <v>44344</v>
      </c>
      <c r="L1910">
        <v>3366</v>
      </c>
      <c r="M1910" t="s">
        <v>3917</v>
      </c>
    </row>
    <row r="1911" spans="1:13" x14ac:dyDescent="0.3">
      <c r="A1911" t="s">
        <v>3918</v>
      </c>
      <c r="B1911" t="s">
        <v>411</v>
      </c>
      <c r="C1911">
        <v>8869.9500000000007</v>
      </c>
      <c r="D1911">
        <v>8960</v>
      </c>
      <c r="E1911">
        <v>8500.5499999999993</v>
      </c>
      <c r="F1911">
        <v>8609.2000000000007</v>
      </c>
      <c r="G1911">
        <v>8570</v>
      </c>
      <c r="H1911">
        <v>8869.9500000000007</v>
      </c>
      <c r="I1911">
        <v>30689</v>
      </c>
      <c r="J1911">
        <v>267212402.59999999</v>
      </c>
      <c r="K1911" s="3">
        <v>44344</v>
      </c>
      <c r="L1911">
        <v>8469</v>
      </c>
      <c r="M1911" t="s">
        <v>3919</v>
      </c>
    </row>
    <row r="1912" spans="1:13" x14ac:dyDescent="0.3">
      <c r="A1912" t="s">
        <v>3920</v>
      </c>
      <c r="B1912" t="s">
        <v>411</v>
      </c>
      <c r="C1912">
        <v>61.65</v>
      </c>
      <c r="D1912">
        <v>69.5</v>
      </c>
      <c r="E1912">
        <v>59.5</v>
      </c>
      <c r="F1912">
        <v>67.95</v>
      </c>
      <c r="G1912">
        <v>67.7</v>
      </c>
      <c r="H1912">
        <v>60.45</v>
      </c>
      <c r="I1912">
        <v>1058996</v>
      </c>
      <c r="J1912">
        <v>70522942.5</v>
      </c>
      <c r="K1912" s="3">
        <v>44344</v>
      </c>
      <c r="L1912">
        <v>8412</v>
      </c>
      <c r="M1912" t="s">
        <v>3921</v>
      </c>
    </row>
    <row r="1913" spans="1:13" x14ac:dyDescent="0.3">
      <c r="A1913" t="s">
        <v>3922</v>
      </c>
      <c r="B1913" t="s">
        <v>411</v>
      </c>
      <c r="C1913">
        <v>14.9</v>
      </c>
      <c r="D1913">
        <v>14.9</v>
      </c>
      <c r="E1913">
        <v>14.9</v>
      </c>
      <c r="F1913">
        <v>14.9</v>
      </c>
      <c r="G1913">
        <v>14.9</v>
      </c>
      <c r="H1913">
        <v>14.2</v>
      </c>
      <c r="I1913">
        <v>658041</v>
      </c>
      <c r="J1913">
        <v>9804810.9000000004</v>
      </c>
      <c r="K1913" s="3">
        <v>44344</v>
      </c>
      <c r="L1913">
        <v>951</v>
      </c>
      <c r="M1913" t="s">
        <v>3923</v>
      </c>
    </row>
    <row r="1914" spans="1:13" x14ac:dyDescent="0.3">
      <c r="A1914" t="s">
        <v>3924</v>
      </c>
      <c r="B1914" t="s">
        <v>411</v>
      </c>
      <c r="C1914">
        <v>44.45</v>
      </c>
      <c r="D1914">
        <v>44.85</v>
      </c>
      <c r="E1914">
        <v>41.65</v>
      </c>
      <c r="F1914">
        <v>42.4</v>
      </c>
      <c r="G1914">
        <v>42</v>
      </c>
      <c r="H1914">
        <v>43.65</v>
      </c>
      <c r="I1914">
        <v>24477094</v>
      </c>
      <c r="J1914">
        <v>1054812648.35</v>
      </c>
      <c r="K1914" s="3">
        <v>44344</v>
      </c>
      <c r="L1914">
        <v>39718</v>
      </c>
      <c r="M1914" t="s">
        <v>3925</v>
      </c>
    </row>
    <row r="1915" spans="1:13" x14ac:dyDescent="0.3">
      <c r="A1915" t="s">
        <v>3926</v>
      </c>
      <c r="B1915" t="s">
        <v>411</v>
      </c>
      <c r="C1915">
        <v>148.75</v>
      </c>
      <c r="D1915">
        <v>153</v>
      </c>
      <c r="E1915">
        <v>147.05000000000001</v>
      </c>
      <c r="F1915">
        <v>148.80000000000001</v>
      </c>
      <c r="G1915">
        <v>148.5</v>
      </c>
      <c r="H1915">
        <v>146.44999999999999</v>
      </c>
      <c r="I1915">
        <v>84856</v>
      </c>
      <c r="J1915">
        <v>12695060.199999999</v>
      </c>
      <c r="K1915" s="3">
        <v>44344</v>
      </c>
      <c r="L1915">
        <v>1687</v>
      </c>
      <c r="M1915" t="s">
        <v>3927</v>
      </c>
    </row>
    <row r="1916" spans="1:13" x14ac:dyDescent="0.3">
      <c r="A1916" t="s">
        <v>93</v>
      </c>
      <c r="B1916" t="s">
        <v>411</v>
      </c>
      <c r="C1916">
        <v>650</v>
      </c>
      <c r="D1916">
        <v>655.1</v>
      </c>
      <c r="E1916">
        <v>614.5</v>
      </c>
      <c r="F1916">
        <v>619.70000000000005</v>
      </c>
      <c r="G1916">
        <v>619.4</v>
      </c>
      <c r="H1916">
        <v>650.35</v>
      </c>
      <c r="I1916">
        <v>4857631</v>
      </c>
      <c r="J1916">
        <v>3047248977.5999999</v>
      </c>
      <c r="K1916" s="3">
        <v>44344</v>
      </c>
      <c r="L1916">
        <v>69528</v>
      </c>
      <c r="M1916" t="s">
        <v>3928</v>
      </c>
    </row>
    <row r="1917" spans="1:13" x14ac:dyDescent="0.3">
      <c r="A1917" t="s">
        <v>3929</v>
      </c>
      <c r="B1917" t="s">
        <v>411</v>
      </c>
      <c r="C1917">
        <v>2000.7</v>
      </c>
      <c r="D1917">
        <v>2030</v>
      </c>
      <c r="E1917">
        <v>1999.65</v>
      </c>
      <c r="F1917">
        <v>2005.75</v>
      </c>
      <c r="G1917">
        <v>2014</v>
      </c>
      <c r="H1917">
        <v>1994.4</v>
      </c>
      <c r="I1917">
        <v>12945</v>
      </c>
      <c r="J1917">
        <v>26118205.75</v>
      </c>
      <c r="K1917" s="3">
        <v>44344</v>
      </c>
      <c r="L1917">
        <v>2139</v>
      </c>
      <c r="M1917" t="s">
        <v>3930</v>
      </c>
    </row>
    <row r="1918" spans="1:13" x14ac:dyDescent="0.3">
      <c r="A1918" t="s">
        <v>3931</v>
      </c>
      <c r="B1918" t="s">
        <v>411</v>
      </c>
      <c r="C1918">
        <v>354.9</v>
      </c>
      <c r="D1918">
        <v>354.9</v>
      </c>
      <c r="E1918">
        <v>305.55</v>
      </c>
      <c r="F1918">
        <v>310.05</v>
      </c>
      <c r="G1918">
        <v>313</v>
      </c>
      <c r="H1918">
        <v>354.9</v>
      </c>
      <c r="I1918">
        <v>627090</v>
      </c>
      <c r="J1918">
        <v>201845652.44999999</v>
      </c>
      <c r="K1918" s="3">
        <v>44344</v>
      </c>
      <c r="L1918">
        <v>14643</v>
      </c>
      <c r="M1918" t="s">
        <v>3932</v>
      </c>
    </row>
    <row r="1919" spans="1:13" x14ac:dyDescent="0.3">
      <c r="A1919" t="s">
        <v>3933</v>
      </c>
      <c r="B1919" t="s">
        <v>423</v>
      </c>
      <c r="C1919">
        <v>1.95</v>
      </c>
      <c r="D1919">
        <v>2.0499999999999998</v>
      </c>
      <c r="E1919">
        <v>1.95</v>
      </c>
      <c r="F1919">
        <v>2</v>
      </c>
      <c r="G1919">
        <v>2</v>
      </c>
      <c r="H1919">
        <v>2.0499999999999998</v>
      </c>
      <c r="I1919">
        <v>3834</v>
      </c>
      <c r="J1919">
        <v>7642.5</v>
      </c>
      <c r="K1919" s="3">
        <v>44344</v>
      </c>
      <c r="L1919">
        <v>13</v>
      </c>
      <c r="M1919" t="s">
        <v>3934</v>
      </c>
    </row>
    <row r="1920" spans="1:13" x14ac:dyDescent="0.3">
      <c r="A1920" t="s">
        <v>3935</v>
      </c>
      <c r="B1920" t="s">
        <v>411</v>
      </c>
      <c r="C1920">
        <v>54.3</v>
      </c>
      <c r="D1920">
        <v>55.6</v>
      </c>
      <c r="E1920">
        <v>53.25</v>
      </c>
      <c r="F1920">
        <v>53.85</v>
      </c>
      <c r="G1920">
        <v>54.1</v>
      </c>
      <c r="H1920">
        <v>53.9</v>
      </c>
      <c r="I1920">
        <v>973622</v>
      </c>
      <c r="J1920">
        <v>52938516.049999997</v>
      </c>
      <c r="K1920" s="3">
        <v>44344</v>
      </c>
      <c r="L1920">
        <v>6822</v>
      </c>
      <c r="M1920" t="s">
        <v>3936</v>
      </c>
    </row>
    <row r="1921" spans="1:13" x14ac:dyDescent="0.3">
      <c r="A1921" t="s">
        <v>107</v>
      </c>
      <c r="B1921" t="s">
        <v>411</v>
      </c>
      <c r="C1921">
        <v>1299</v>
      </c>
      <c r="D1921">
        <v>1304.45</v>
      </c>
      <c r="E1921">
        <v>1253.75</v>
      </c>
      <c r="F1921">
        <v>1275.8</v>
      </c>
      <c r="G1921">
        <v>1267</v>
      </c>
      <c r="H1921">
        <v>1298.6500000000001</v>
      </c>
      <c r="I1921">
        <v>782063</v>
      </c>
      <c r="J1921">
        <v>996493422.79999995</v>
      </c>
      <c r="K1921" s="3">
        <v>44344</v>
      </c>
      <c r="L1921">
        <v>25042</v>
      </c>
      <c r="M1921" t="s">
        <v>3937</v>
      </c>
    </row>
    <row r="1922" spans="1:13" x14ac:dyDescent="0.3">
      <c r="A1922" t="s">
        <v>3938</v>
      </c>
      <c r="B1922" t="s">
        <v>411</v>
      </c>
      <c r="C1922">
        <v>162.9</v>
      </c>
      <c r="D1922">
        <v>166.2</v>
      </c>
      <c r="E1922">
        <v>161</v>
      </c>
      <c r="F1922">
        <v>164.75</v>
      </c>
      <c r="G1922">
        <v>165.5</v>
      </c>
      <c r="H1922">
        <v>161.55000000000001</v>
      </c>
      <c r="I1922">
        <v>61640</v>
      </c>
      <c r="J1922">
        <v>10089103.85</v>
      </c>
      <c r="K1922" s="3">
        <v>44344</v>
      </c>
      <c r="L1922">
        <v>1099</v>
      </c>
      <c r="M1922" t="s">
        <v>3939</v>
      </c>
    </row>
    <row r="1923" spans="1:13" x14ac:dyDescent="0.3">
      <c r="A1923" t="s">
        <v>3940</v>
      </c>
      <c r="B1923" t="s">
        <v>411</v>
      </c>
      <c r="C1923">
        <v>13.65</v>
      </c>
      <c r="D1923">
        <v>14.05</v>
      </c>
      <c r="E1923">
        <v>13.45</v>
      </c>
      <c r="F1923">
        <v>13.55</v>
      </c>
      <c r="G1923">
        <v>13.5</v>
      </c>
      <c r="H1923">
        <v>13.15</v>
      </c>
      <c r="I1923">
        <v>43581102</v>
      </c>
      <c r="J1923">
        <v>596151164.14999998</v>
      </c>
      <c r="K1923" s="3">
        <v>44344</v>
      </c>
      <c r="L1923">
        <v>41450</v>
      </c>
      <c r="M1923" t="s">
        <v>3941</v>
      </c>
    </row>
    <row r="1924" spans="1:13" x14ac:dyDescent="0.3">
      <c r="A1924" t="s">
        <v>3942</v>
      </c>
      <c r="B1924" t="s">
        <v>411</v>
      </c>
      <c r="C1924">
        <v>444.45</v>
      </c>
      <c r="D1924">
        <v>446.95</v>
      </c>
      <c r="E1924">
        <v>431.2</v>
      </c>
      <c r="F1924">
        <v>433.25</v>
      </c>
      <c r="G1924">
        <v>435</v>
      </c>
      <c r="H1924">
        <v>442.8</v>
      </c>
      <c r="I1924">
        <v>74522</v>
      </c>
      <c r="J1924">
        <v>32733382.899999999</v>
      </c>
      <c r="K1924" s="3">
        <v>44344</v>
      </c>
      <c r="L1924">
        <v>3344</v>
      </c>
      <c r="M1924" t="s">
        <v>3943</v>
      </c>
    </row>
    <row r="1925" spans="1:13" x14ac:dyDescent="0.3">
      <c r="A1925" t="s">
        <v>3944</v>
      </c>
      <c r="B1925" t="s">
        <v>411</v>
      </c>
      <c r="C1925">
        <v>85.7</v>
      </c>
      <c r="D1925">
        <v>87.45</v>
      </c>
      <c r="E1925">
        <v>83.45</v>
      </c>
      <c r="F1925">
        <v>83.65</v>
      </c>
      <c r="G1925">
        <v>83.7</v>
      </c>
      <c r="H1925">
        <v>85.45</v>
      </c>
      <c r="I1925">
        <v>294321</v>
      </c>
      <c r="J1925">
        <v>24939965.100000001</v>
      </c>
      <c r="K1925" s="3">
        <v>44344</v>
      </c>
      <c r="L1925">
        <v>3206</v>
      </c>
      <c r="M1925" t="s">
        <v>3945</v>
      </c>
    </row>
    <row r="1926" spans="1:13" x14ac:dyDescent="0.3">
      <c r="A1926" t="s">
        <v>3946</v>
      </c>
      <c r="B1926" t="s">
        <v>411</v>
      </c>
      <c r="C1926">
        <v>29.85</v>
      </c>
      <c r="D1926">
        <v>29.85</v>
      </c>
      <c r="E1926">
        <v>27.9</v>
      </c>
      <c r="F1926">
        <v>27.95</v>
      </c>
      <c r="G1926">
        <v>28.25</v>
      </c>
      <c r="H1926">
        <v>29.35</v>
      </c>
      <c r="I1926">
        <v>406304</v>
      </c>
      <c r="J1926">
        <v>11575214.300000001</v>
      </c>
      <c r="K1926" s="3">
        <v>44344</v>
      </c>
      <c r="L1926">
        <v>2422</v>
      </c>
      <c r="M1926" t="s">
        <v>3947</v>
      </c>
    </row>
    <row r="1927" spans="1:13" x14ac:dyDescent="0.3">
      <c r="A1927" t="s">
        <v>3948</v>
      </c>
      <c r="B1927" t="s">
        <v>411</v>
      </c>
      <c r="C1927">
        <v>2.9</v>
      </c>
      <c r="D1927">
        <v>2.95</v>
      </c>
      <c r="E1927">
        <v>2.75</v>
      </c>
      <c r="F1927">
        <v>2.8</v>
      </c>
      <c r="G1927">
        <v>2.8</v>
      </c>
      <c r="H1927">
        <v>2.85</v>
      </c>
      <c r="I1927">
        <v>1673960</v>
      </c>
      <c r="J1927">
        <v>4742289.95</v>
      </c>
      <c r="K1927" s="3">
        <v>44344</v>
      </c>
      <c r="L1927">
        <v>1170</v>
      </c>
      <c r="M1927" t="s">
        <v>3949</v>
      </c>
    </row>
    <row r="1928" spans="1:13" x14ac:dyDescent="0.3">
      <c r="A1928" t="s">
        <v>3950</v>
      </c>
      <c r="B1928" t="s">
        <v>411</v>
      </c>
      <c r="C1928">
        <v>219.9</v>
      </c>
      <c r="D1928">
        <v>222</v>
      </c>
      <c r="E1928">
        <v>214.7</v>
      </c>
      <c r="F1928">
        <v>215.9</v>
      </c>
      <c r="G1928">
        <v>216.4</v>
      </c>
      <c r="H1928">
        <v>219.35</v>
      </c>
      <c r="I1928">
        <v>446206</v>
      </c>
      <c r="J1928">
        <v>97554946.599999994</v>
      </c>
      <c r="K1928" s="3">
        <v>44344</v>
      </c>
      <c r="L1928">
        <v>7816</v>
      </c>
      <c r="M1928" t="s">
        <v>3951</v>
      </c>
    </row>
    <row r="1929" spans="1:13" x14ac:dyDescent="0.3">
      <c r="A1929" t="s">
        <v>3952</v>
      </c>
      <c r="B1929" t="s">
        <v>411</v>
      </c>
      <c r="C1929">
        <v>30.1</v>
      </c>
      <c r="D1929">
        <v>30.4</v>
      </c>
      <c r="E1929">
        <v>29.9</v>
      </c>
      <c r="F1929">
        <v>29.95</v>
      </c>
      <c r="G1929">
        <v>30</v>
      </c>
      <c r="H1929">
        <v>29.95</v>
      </c>
      <c r="I1929">
        <v>2104653</v>
      </c>
      <c r="J1929">
        <v>63317209.200000003</v>
      </c>
      <c r="K1929" s="3">
        <v>44344</v>
      </c>
      <c r="L1929">
        <v>6812</v>
      </c>
      <c r="M1929" t="s">
        <v>3953</v>
      </c>
    </row>
    <row r="1930" spans="1:13" x14ac:dyDescent="0.3">
      <c r="A1930" t="s">
        <v>118</v>
      </c>
      <c r="B1930" t="s">
        <v>411</v>
      </c>
      <c r="C1930">
        <v>6724</v>
      </c>
      <c r="D1930">
        <v>6735</v>
      </c>
      <c r="E1930">
        <v>6585.6</v>
      </c>
      <c r="F1930">
        <v>6598.5</v>
      </c>
      <c r="G1930">
        <v>6600.55</v>
      </c>
      <c r="H1930">
        <v>6673.25</v>
      </c>
      <c r="I1930">
        <v>285093</v>
      </c>
      <c r="J1930">
        <v>1897864565.05</v>
      </c>
      <c r="K1930" s="3">
        <v>44344</v>
      </c>
      <c r="L1930">
        <v>28847</v>
      </c>
      <c r="M1930" t="s">
        <v>3954</v>
      </c>
    </row>
    <row r="1931" spans="1:13" x14ac:dyDescent="0.3">
      <c r="A1931" t="s">
        <v>3955</v>
      </c>
      <c r="B1931" t="s">
        <v>411</v>
      </c>
      <c r="C1931">
        <v>71.599999999999994</v>
      </c>
      <c r="D1931">
        <v>73.900000000000006</v>
      </c>
      <c r="E1931">
        <v>71.5</v>
      </c>
      <c r="F1931">
        <v>71.95</v>
      </c>
      <c r="G1931">
        <v>71.75</v>
      </c>
      <c r="H1931">
        <v>71.599999999999994</v>
      </c>
      <c r="I1931">
        <v>54289</v>
      </c>
      <c r="J1931">
        <v>3947646</v>
      </c>
      <c r="K1931" s="3">
        <v>44344</v>
      </c>
      <c r="L1931">
        <v>1547</v>
      </c>
      <c r="M1931" t="s">
        <v>3956</v>
      </c>
    </row>
    <row r="1932" spans="1:13" x14ac:dyDescent="0.3">
      <c r="A1932" t="s">
        <v>3957</v>
      </c>
      <c r="B1932" t="s">
        <v>411</v>
      </c>
      <c r="C1932">
        <v>4.2</v>
      </c>
      <c r="D1932">
        <v>4.2</v>
      </c>
      <c r="E1932">
        <v>4.2</v>
      </c>
      <c r="F1932">
        <v>4.2</v>
      </c>
      <c r="G1932">
        <v>4.2</v>
      </c>
      <c r="H1932">
        <v>4</v>
      </c>
      <c r="I1932">
        <v>7051</v>
      </c>
      <c r="J1932">
        <v>29614.2</v>
      </c>
      <c r="K1932" s="3">
        <v>44344</v>
      </c>
      <c r="L1932">
        <v>16</v>
      </c>
      <c r="M1932" t="s">
        <v>3958</v>
      </c>
    </row>
    <row r="1933" spans="1:13" x14ac:dyDescent="0.3">
      <c r="A1933" t="s">
        <v>3959</v>
      </c>
      <c r="B1933" t="s">
        <v>411</v>
      </c>
      <c r="C1933">
        <v>358.15</v>
      </c>
      <c r="D1933">
        <v>364.9</v>
      </c>
      <c r="E1933">
        <v>356.25</v>
      </c>
      <c r="F1933">
        <v>360.9</v>
      </c>
      <c r="G1933">
        <v>360</v>
      </c>
      <c r="H1933">
        <v>361.95</v>
      </c>
      <c r="I1933">
        <v>64004</v>
      </c>
      <c r="J1933">
        <v>23082993.600000001</v>
      </c>
      <c r="K1933" s="3">
        <v>44344</v>
      </c>
      <c r="L1933">
        <v>2481</v>
      </c>
      <c r="M1933" t="s">
        <v>3960</v>
      </c>
    </row>
    <row r="1934" spans="1:13" x14ac:dyDescent="0.3">
      <c r="A1934" t="s">
        <v>3961</v>
      </c>
      <c r="B1934" t="s">
        <v>411</v>
      </c>
      <c r="C1934">
        <v>320</v>
      </c>
      <c r="D1934">
        <v>326</v>
      </c>
      <c r="E1934">
        <v>301.10000000000002</v>
      </c>
      <c r="F1934">
        <v>305.5</v>
      </c>
      <c r="G1934">
        <v>307</v>
      </c>
      <c r="H1934">
        <v>321.35000000000002</v>
      </c>
      <c r="I1934">
        <v>8599</v>
      </c>
      <c r="J1934">
        <v>2672030.4</v>
      </c>
      <c r="K1934" s="3">
        <v>44344</v>
      </c>
      <c r="L1934">
        <v>354</v>
      </c>
      <c r="M1934" t="s">
        <v>3962</v>
      </c>
    </row>
    <row r="1935" spans="1:13" x14ac:dyDescent="0.3">
      <c r="A1935" t="s">
        <v>3963</v>
      </c>
      <c r="B1935" t="s">
        <v>411</v>
      </c>
      <c r="C1935">
        <v>121.3</v>
      </c>
      <c r="D1935">
        <v>123.8</v>
      </c>
      <c r="E1935">
        <v>111.05</v>
      </c>
      <c r="F1935">
        <v>113.25</v>
      </c>
      <c r="G1935">
        <v>114.95</v>
      </c>
      <c r="H1935">
        <v>118.2</v>
      </c>
      <c r="I1935">
        <v>136140</v>
      </c>
      <c r="J1935">
        <v>15631728.300000001</v>
      </c>
      <c r="K1935" s="3">
        <v>44344</v>
      </c>
      <c r="L1935">
        <v>3722</v>
      </c>
      <c r="M1935" t="s">
        <v>3964</v>
      </c>
    </row>
    <row r="1936" spans="1:13" x14ac:dyDescent="0.3">
      <c r="A1936" t="s">
        <v>3965</v>
      </c>
      <c r="B1936" t="s">
        <v>411</v>
      </c>
      <c r="C1936">
        <v>34.5</v>
      </c>
      <c r="D1936">
        <v>34.9</v>
      </c>
      <c r="E1936">
        <v>34.15</v>
      </c>
      <c r="F1936">
        <v>34.35</v>
      </c>
      <c r="G1936">
        <v>34.4</v>
      </c>
      <c r="H1936">
        <v>33.950000000000003</v>
      </c>
      <c r="I1936">
        <v>28013917</v>
      </c>
      <c r="J1936">
        <v>964044936.75</v>
      </c>
      <c r="K1936" s="3">
        <v>44344</v>
      </c>
      <c r="L1936">
        <v>35571</v>
      </c>
      <c r="M1936" t="s">
        <v>3966</v>
      </c>
    </row>
    <row r="1937" spans="1:13" x14ac:dyDescent="0.3">
      <c r="A1937" t="s">
        <v>3967</v>
      </c>
      <c r="B1937" t="s">
        <v>756</v>
      </c>
      <c r="C1937">
        <v>2.4</v>
      </c>
      <c r="D1937">
        <v>2.4</v>
      </c>
      <c r="E1937">
        <v>2.4</v>
      </c>
      <c r="F1937">
        <v>2.4</v>
      </c>
      <c r="G1937">
        <v>2.4</v>
      </c>
      <c r="H1937">
        <v>2.2999999999999998</v>
      </c>
      <c r="I1937">
        <v>1444579</v>
      </c>
      <c r="J1937">
        <v>3466989.6</v>
      </c>
      <c r="K1937" s="3">
        <v>44344</v>
      </c>
      <c r="L1937">
        <v>435</v>
      </c>
      <c r="M1937" t="s">
        <v>3968</v>
      </c>
    </row>
    <row r="1938" spans="1:13" x14ac:dyDescent="0.3">
      <c r="A1938" t="s">
        <v>3969</v>
      </c>
      <c r="B1938" t="s">
        <v>411</v>
      </c>
      <c r="C1938">
        <v>339</v>
      </c>
      <c r="D1938">
        <v>339</v>
      </c>
      <c r="E1938">
        <v>322.25</v>
      </c>
      <c r="F1938">
        <v>327.64999999999998</v>
      </c>
      <c r="G1938">
        <v>333</v>
      </c>
      <c r="H1938">
        <v>332.9</v>
      </c>
      <c r="I1938">
        <v>3412</v>
      </c>
      <c r="J1938">
        <v>1126393.45</v>
      </c>
      <c r="K1938" s="3">
        <v>44344</v>
      </c>
      <c r="L1938">
        <v>168</v>
      </c>
      <c r="M1938" t="s">
        <v>3970</v>
      </c>
    </row>
    <row r="1939" spans="1:13" x14ac:dyDescent="0.3">
      <c r="A1939" t="s">
        <v>3971</v>
      </c>
      <c r="B1939" t="s">
        <v>411</v>
      </c>
      <c r="C1939">
        <v>40.4</v>
      </c>
      <c r="D1939">
        <v>40.799999999999997</v>
      </c>
      <c r="E1939">
        <v>39.5</v>
      </c>
      <c r="F1939">
        <v>39.799999999999997</v>
      </c>
      <c r="G1939">
        <v>39.5</v>
      </c>
      <c r="H1939">
        <v>40.25</v>
      </c>
      <c r="I1939">
        <v>4377</v>
      </c>
      <c r="J1939">
        <v>173887</v>
      </c>
      <c r="K1939" s="3">
        <v>44344</v>
      </c>
      <c r="L1939">
        <v>88</v>
      </c>
      <c r="M1939" t="s">
        <v>3972</v>
      </c>
    </row>
    <row r="1940" spans="1:13" x14ac:dyDescent="0.3">
      <c r="A1940" t="s">
        <v>3973</v>
      </c>
      <c r="B1940" t="s">
        <v>411</v>
      </c>
      <c r="C1940">
        <v>180.7</v>
      </c>
      <c r="D1940">
        <v>199.3</v>
      </c>
      <c r="E1940">
        <v>178.45</v>
      </c>
      <c r="F1940">
        <v>191.5</v>
      </c>
      <c r="G1940">
        <v>191.95</v>
      </c>
      <c r="H1940">
        <v>178.35</v>
      </c>
      <c r="I1940">
        <v>637399</v>
      </c>
      <c r="J1940">
        <v>123092663.5</v>
      </c>
      <c r="K1940" s="3">
        <v>44344</v>
      </c>
      <c r="L1940">
        <v>12095</v>
      </c>
      <c r="M1940" t="s">
        <v>3974</v>
      </c>
    </row>
    <row r="1941" spans="1:13" x14ac:dyDescent="0.3">
      <c r="A1941" t="s">
        <v>3975</v>
      </c>
      <c r="B1941" t="s">
        <v>411</v>
      </c>
      <c r="C1941">
        <v>193.5</v>
      </c>
      <c r="D1941">
        <v>198.5</v>
      </c>
      <c r="E1941">
        <v>191.3</v>
      </c>
      <c r="F1941">
        <v>192.9</v>
      </c>
      <c r="G1941">
        <v>192.5</v>
      </c>
      <c r="H1941">
        <v>194</v>
      </c>
      <c r="I1941">
        <v>8477</v>
      </c>
      <c r="J1941">
        <v>1639777.6</v>
      </c>
      <c r="K1941" s="3">
        <v>44344</v>
      </c>
      <c r="L1941">
        <v>277</v>
      </c>
      <c r="M1941" t="s">
        <v>3976</v>
      </c>
    </row>
    <row r="1942" spans="1:13" x14ac:dyDescent="0.3">
      <c r="A1942" t="s">
        <v>210</v>
      </c>
      <c r="B1942" t="s">
        <v>411</v>
      </c>
      <c r="C1942">
        <v>818.45</v>
      </c>
      <c r="D1942">
        <v>824.45</v>
      </c>
      <c r="E1942">
        <v>809</v>
      </c>
      <c r="F1942">
        <v>811.7</v>
      </c>
      <c r="G1942">
        <v>811.85</v>
      </c>
      <c r="H1942">
        <v>819.75</v>
      </c>
      <c r="I1942">
        <v>4829944</v>
      </c>
      <c r="J1942">
        <v>3945168099.8000002</v>
      </c>
      <c r="K1942" s="3">
        <v>44344</v>
      </c>
      <c r="L1942">
        <v>73902</v>
      </c>
      <c r="M1942" t="s">
        <v>3977</v>
      </c>
    </row>
    <row r="1943" spans="1:13" x14ac:dyDescent="0.3">
      <c r="A1943" t="s">
        <v>3978</v>
      </c>
      <c r="B1943" t="s">
        <v>411</v>
      </c>
      <c r="C1943">
        <v>6.95</v>
      </c>
      <c r="D1943">
        <v>6.95</v>
      </c>
      <c r="E1943">
        <v>6.85</v>
      </c>
      <c r="F1943">
        <v>6.9</v>
      </c>
      <c r="G1943">
        <v>6.95</v>
      </c>
      <c r="H1943">
        <v>6.85</v>
      </c>
      <c r="I1943">
        <v>2655033</v>
      </c>
      <c r="J1943">
        <v>18333116.800000001</v>
      </c>
      <c r="K1943" s="3">
        <v>44344</v>
      </c>
      <c r="L1943">
        <v>6320</v>
      </c>
      <c r="M1943" t="s">
        <v>3979</v>
      </c>
    </row>
    <row r="1944" spans="1:13" x14ac:dyDescent="0.3">
      <c r="A1944" t="s">
        <v>3980</v>
      </c>
      <c r="B1944" t="s">
        <v>3981</v>
      </c>
      <c r="C1944">
        <v>2.1</v>
      </c>
      <c r="D1944">
        <v>2.1</v>
      </c>
      <c r="E1944">
        <v>2</v>
      </c>
      <c r="F1944">
        <v>2.1</v>
      </c>
      <c r="G1944">
        <v>2.1</v>
      </c>
      <c r="H1944">
        <v>2.0499999999999998</v>
      </c>
      <c r="I1944">
        <v>42815</v>
      </c>
      <c r="J1944">
        <v>88159.1</v>
      </c>
      <c r="K1944" s="3">
        <v>44344</v>
      </c>
      <c r="L1944">
        <v>98</v>
      </c>
      <c r="M1944" t="s">
        <v>3982</v>
      </c>
    </row>
    <row r="1945" spans="1:13" x14ac:dyDescent="0.3">
      <c r="A1945" t="s">
        <v>3983</v>
      </c>
      <c r="B1945" t="s">
        <v>411</v>
      </c>
      <c r="C1945">
        <v>51.45</v>
      </c>
      <c r="D1945">
        <v>52.3</v>
      </c>
      <c r="E1945">
        <v>49.5</v>
      </c>
      <c r="F1945">
        <v>49.75</v>
      </c>
      <c r="G1945">
        <v>49.7</v>
      </c>
      <c r="H1945">
        <v>50.95</v>
      </c>
      <c r="I1945">
        <v>1523544</v>
      </c>
      <c r="J1945">
        <v>77158712.200000003</v>
      </c>
      <c r="K1945" s="3">
        <v>44344</v>
      </c>
      <c r="L1945">
        <v>5905</v>
      </c>
      <c r="M1945" t="s">
        <v>3984</v>
      </c>
    </row>
    <row r="1946" spans="1:13" x14ac:dyDescent="0.3">
      <c r="A1946" t="s">
        <v>3985</v>
      </c>
      <c r="B1946" t="s">
        <v>411</v>
      </c>
      <c r="C1946">
        <v>760</v>
      </c>
      <c r="D1946">
        <v>764.85</v>
      </c>
      <c r="E1946">
        <v>747</v>
      </c>
      <c r="F1946">
        <v>761.15</v>
      </c>
      <c r="G1946">
        <v>757.2</v>
      </c>
      <c r="H1946">
        <v>749.2</v>
      </c>
      <c r="I1946">
        <v>309208</v>
      </c>
      <c r="J1946">
        <v>233771716.84999999</v>
      </c>
      <c r="K1946" s="3">
        <v>44344</v>
      </c>
      <c r="L1946">
        <v>11882</v>
      </c>
      <c r="M1946" t="s">
        <v>3986</v>
      </c>
    </row>
    <row r="1947" spans="1:13" x14ac:dyDescent="0.3">
      <c r="A1947" t="s">
        <v>3987</v>
      </c>
      <c r="B1947" t="s">
        <v>411</v>
      </c>
      <c r="C1947">
        <v>35.450000000000003</v>
      </c>
      <c r="D1947">
        <v>35.799999999999997</v>
      </c>
      <c r="E1947">
        <v>34.520000000000003</v>
      </c>
      <c r="F1947">
        <v>35.07</v>
      </c>
      <c r="G1947">
        <v>35</v>
      </c>
      <c r="H1947">
        <v>34.99</v>
      </c>
      <c r="I1947">
        <v>16161</v>
      </c>
      <c r="J1947">
        <v>570096.23</v>
      </c>
      <c r="K1947" s="3">
        <v>44344</v>
      </c>
      <c r="L1947">
        <v>179</v>
      </c>
      <c r="M1947" t="s">
        <v>3988</v>
      </c>
    </row>
    <row r="1948" spans="1:13" x14ac:dyDescent="0.3">
      <c r="A1948" t="s">
        <v>3989</v>
      </c>
      <c r="B1948" t="s">
        <v>411</v>
      </c>
      <c r="C1948">
        <v>39</v>
      </c>
      <c r="D1948">
        <v>39.25</v>
      </c>
      <c r="E1948">
        <v>38.11</v>
      </c>
      <c r="F1948">
        <v>38.520000000000003</v>
      </c>
      <c r="G1948">
        <v>38.5</v>
      </c>
      <c r="H1948">
        <v>38.630000000000003</v>
      </c>
      <c r="I1948">
        <v>3233</v>
      </c>
      <c r="J1948">
        <v>125089.99</v>
      </c>
      <c r="K1948" s="3">
        <v>44344</v>
      </c>
      <c r="L1948">
        <v>101</v>
      </c>
      <c r="M1948" t="s">
        <v>3990</v>
      </c>
    </row>
    <row r="1949" spans="1:13" x14ac:dyDescent="0.3">
      <c r="A1949" t="s">
        <v>3991</v>
      </c>
      <c r="B1949" t="s">
        <v>411</v>
      </c>
      <c r="C1949">
        <v>1600</v>
      </c>
      <c r="D1949">
        <v>1613.4</v>
      </c>
      <c r="E1949">
        <v>1599.95</v>
      </c>
      <c r="F1949">
        <v>1609.25</v>
      </c>
      <c r="G1949">
        <v>1609.25</v>
      </c>
      <c r="H1949">
        <v>1594.98</v>
      </c>
      <c r="I1949">
        <v>1093</v>
      </c>
      <c r="J1949">
        <v>1752473.34</v>
      </c>
      <c r="K1949" s="3">
        <v>44344</v>
      </c>
      <c r="L1949">
        <v>60</v>
      </c>
      <c r="M1949" t="s">
        <v>3992</v>
      </c>
    </row>
    <row r="1950" spans="1:13" x14ac:dyDescent="0.3">
      <c r="A1950" t="s">
        <v>3993</v>
      </c>
      <c r="B1950" t="s">
        <v>411</v>
      </c>
      <c r="C1950">
        <v>542.65</v>
      </c>
      <c r="D1950">
        <v>542.65</v>
      </c>
      <c r="E1950">
        <v>530.9</v>
      </c>
      <c r="F1950">
        <v>532.66999999999996</v>
      </c>
      <c r="G1950">
        <v>532.53</v>
      </c>
      <c r="H1950">
        <v>532</v>
      </c>
      <c r="I1950">
        <v>698</v>
      </c>
      <c r="J1950">
        <v>371597.57</v>
      </c>
      <c r="K1950" s="3">
        <v>44344</v>
      </c>
      <c r="L1950">
        <v>57</v>
      </c>
      <c r="M1950" t="s">
        <v>3994</v>
      </c>
    </row>
    <row r="1951" spans="1:13" x14ac:dyDescent="0.3">
      <c r="A1951" t="s">
        <v>3995</v>
      </c>
      <c r="B1951" t="s">
        <v>411</v>
      </c>
      <c r="C1951">
        <v>43.1</v>
      </c>
      <c r="D1951">
        <v>43.99</v>
      </c>
      <c r="E1951">
        <v>43</v>
      </c>
      <c r="F1951">
        <v>43.17</v>
      </c>
      <c r="G1951">
        <v>43</v>
      </c>
      <c r="H1951">
        <v>43.34</v>
      </c>
      <c r="I1951">
        <v>603</v>
      </c>
      <c r="J1951">
        <v>26142.23</v>
      </c>
      <c r="K1951" s="3">
        <v>44344</v>
      </c>
      <c r="L1951">
        <v>48</v>
      </c>
      <c r="M1951" t="s">
        <v>3996</v>
      </c>
    </row>
    <row r="1952" spans="1:13" x14ac:dyDescent="0.3">
      <c r="A1952" t="s">
        <v>3997</v>
      </c>
      <c r="B1952" t="s">
        <v>411</v>
      </c>
      <c r="C1952">
        <v>7.95</v>
      </c>
      <c r="D1952">
        <v>8.15</v>
      </c>
      <c r="E1952">
        <v>7.6</v>
      </c>
      <c r="F1952">
        <v>7.8</v>
      </c>
      <c r="G1952">
        <v>7.8</v>
      </c>
      <c r="H1952">
        <v>7.9</v>
      </c>
      <c r="I1952">
        <v>824170</v>
      </c>
      <c r="J1952">
        <v>6447996.7999999998</v>
      </c>
      <c r="K1952" s="3">
        <v>44344</v>
      </c>
      <c r="L1952">
        <v>805</v>
      </c>
      <c r="M1952" t="s">
        <v>3998</v>
      </c>
    </row>
    <row r="1953" spans="1:13" x14ac:dyDescent="0.3">
      <c r="A1953" t="s">
        <v>3999</v>
      </c>
      <c r="B1953" t="s">
        <v>411</v>
      </c>
      <c r="C1953">
        <v>146.1</v>
      </c>
      <c r="D1953">
        <v>147.80000000000001</v>
      </c>
      <c r="E1953">
        <v>141.85</v>
      </c>
      <c r="F1953">
        <v>143.05000000000001</v>
      </c>
      <c r="G1953">
        <v>142.9</v>
      </c>
      <c r="H1953">
        <v>145.75</v>
      </c>
      <c r="I1953">
        <v>77262</v>
      </c>
      <c r="J1953">
        <v>11226744.199999999</v>
      </c>
      <c r="K1953" s="3">
        <v>44344</v>
      </c>
      <c r="L1953">
        <v>1647</v>
      </c>
      <c r="M1953" t="s">
        <v>4000</v>
      </c>
    </row>
    <row r="1954" spans="1:13" x14ac:dyDescent="0.3">
      <c r="A1954" t="s">
        <v>4001</v>
      </c>
      <c r="B1954" t="s">
        <v>411</v>
      </c>
      <c r="C1954">
        <v>123.95</v>
      </c>
      <c r="D1954">
        <v>123.95</v>
      </c>
      <c r="E1954">
        <v>116.5</v>
      </c>
      <c r="F1954">
        <v>119.55</v>
      </c>
      <c r="G1954">
        <v>120.8</v>
      </c>
      <c r="H1954">
        <v>122.4</v>
      </c>
      <c r="I1954">
        <v>49460</v>
      </c>
      <c r="J1954">
        <v>5889060.2999999998</v>
      </c>
      <c r="K1954" s="3">
        <v>44344</v>
      </c>
      <c r="L1954">
        <v>1046</v>
      </c>
      <c r="M1954" t="s">
        <v>4002</v>
      </c>
    </row>
    <row r="1955" spans="1:13" x14ac:dyDescent="0.3">
      <c r="A1955" t="s">
        <v>4003</v>
      </c>
      <c r="B1955" t="s">
        <v>411</v>
      </c>
      <c r="C1955">
        <v>1023.9</v>
      </c>
      <c r="D1955">
        <v>1030</v>
      </c>
      <c r="E1955">
        <v>1010.3</v>
      </c>
      <c r="F1955">
        <v>1014.3</v>
      </c>
      <c r="G1955">
        <v>1015</v>
      </c>
      <c r="H1955">
        <v>1027.05</v>
      </c>
      <c r="I1955">
        <v>11940</v>
      </c>
      <c r="J1955">
        <v>12175069</v>
      </c>
      <c r="K1955" s="3">
        <v>44344</v>
      </c>
      <c r="L1955">
        <v>2806</v>
      </c>
      <c r="M1955" t="s">
        <v>4004</v>
      </c>
    </row>
    <row r="1956" spans="1:13" x14ac:dyDescent="0.3">
      <c r="A1956" t="s">
        <v>309</v>
      </c>
      <c r="B1956" t="s">
        <v>411</v>
      </c>
      <c r="C1956">
        <v>869</v>
      </c>
      <c r="D1956">
        <v>889</v>
      </c>
      <c r="E1956">
        <v>841</v>
      </c>
      <c r="F1956">
        <v>847.85</v>
      </c>
      <c r="G1956">
        <v>851.85</v>
      </c>
      <c r="H1956">
        <v>854.15</v>
      </c>
      <c r="I1956">
        <v>168898</v>
      </c>
      <c r="J1956">
        <v>146205505.05000001</v>
      </c>
      <c r="K1956" s="3">
        <v>44344</v>
      </c>
      <c r="L1956">
        <v>12468</v>
      </c>
      <c r="M1956" t="s">
        <v>4005</v>
      </c>
    </row>
    <row r="1957" spans="1:13" x14ac:dyDescent="0.3">
      <c r="A1957" t="s">
        <v>4006</v>
      </c>
      <c r="B1957" t="s">
        <v>411</v>
      </c>
      <c r="C1957">
        <v>37.700000000000003</v>
      </c>
      <c r="D1957">
        <v>37.700000000000003</v>
      </c>
      <c r="E1957">
        <v>36.5</v>
      </c>
      <c r="F1957">
        <v>36.65</v>
      </c>
      <c r="G1957">
        <v>36.549999999999997</v>
      </c>
      <c r="H1957">
        <v>37.25</v>
      </c>
      <c r="I1957">
        <v>25785</v>
      </c>
      <c r="J1957">
        <v>948892.9</v>
      </c>
      <c r="K1957" s="3">
        <v>44344</v>
      </c>
      <c r="L1957">
        <v>379</v>
      </c>
      <c r="M1957" t="s">
        <v>4007</v>
      </c>
    </row>
    <row r="1958" spans="1:13" x14ac:dyDescent="0.3">
      <c r="A1958" t="s">
        <v>4008</v>
      </c>
      <c r="B1958" t="s">
        <v>411</v>
      </c>
      <c r="C1958">
        <v>40.549999999999997</v>
      </c>
      <c r="D1958">
        <v>40.549999999999997</v>
      </c>
      <c r="E1958">
        <v>40.549999999999997</v>
      </c>
      <c r="F1958">
        <v>40.549999999999997</v>
      </c>
      <c r="G1958">
        <v>40.549999999999997</v>
      </c>
      <c r="H1958">
        <v>42.65</v>
      </c>
      <c r="I1958">
        <v>755485</v>
      </c>
      <c r="J1958">
        <v>30634916.75</v>
      </c>
      <c r="K1958" s="3">
        <v>44344</v>
      </c>
      <c r="L1958">
        <v>4221</v>
      </c>
      <c r="M1958" t="s">
        <v>4009</v>
      </c>
    </row>
    <row r="1959" spans="1:13" x14ac:dyDescent="0.3">
      <c r="A1959" t="s">
        <v>4010</v>
      </c>
      <c r="B1959" t="s">
        <v>411</v>
      </c>
      <c r="C1959">
        <v>1575</v>
      </c>
      <c r="D1959">
        <v>1590.5</v>
      </c>
      <c r="E1959">
        <v>1488</v>
      </c>
      <c r="F1959">
        <v>1498.6</v>
      </c>
      <c r="G1959">
        <v>1493</v>
      </c>
      <c r="H1959">
        <v>1583.5</v>
      </c>
      <c r="I1959">
        <v>132846</v>
      </c>
      <c r="J1959">
        <v>204673424.15000001</v>
      </c>
      <c r="K1959" s="3">
        <v>44344</v>
      </c>
      <c r="L1959">
        <v>7938</v>
      </c>
      <c r="M1959" t="s">
        <v>4011</v>
      </c>
    </row>
    <row r="1960" spans="1:13" x14ac:dyDescent="0.3">
      <c r="A1960" t="s">
        <v>4012</v>
      </c>
      <c r="B1960" t="s">
        <v>411</v>
      </c>
      <c r="C1960">
        <v>44.1</v>
      </c>
      <c r="D1960">
        <v>44.1</v>
      </c>
      <c r="E1960">
        <v>41.7</v>
      </c>
      <c r="F1960">
        <v>42.5</v>
      </c>
      <c r="G1960">
        <v>42.65</v>
      </c>
      <c r="H1960">
        <v>43.5</v>
      </c>
      <c r="I1960">
        <v>93640</v>
      </c>
      <c r="J1960">
        <v>4017078.3</v>
      </c>
      <c r="K1960" s="3">
        <v>44344</v>
      </c>
      <c r="L1960">
        <v>667</v>
      </c>
      <c r="M1960" t="s">
        <v>4013</v>
      </c>
    </row>
    <row r="1961" spans="1:13" x14ac:dyDescent="0.3">
      <c r="A1961" t="s">
        <v>4014</v>
      </c>
      <c r="B1961" t="s">
        <v>411</v>
      </c>
      <c r="C1961">
        <v>19</v>
      </c>
      <c r="D1961">
        <v>19.5</v>
      </c>
      <c r="E1961">
        <v>18.5</v>
      </c>
      <c r="F1961">
        <v>18.600000000000001</v>
      </c>
      <c r="G1961">
        <v>18.649999999999999</v>
      </c>
      <c r="H1961">
        <v>18.899999999999999</v>
      </c>
      <c r="I1961">
        <v>35054</v>
      </c>
      <c r="J1961">
        <v>656796.05000000005</v>
      </c>
      <c r="K1961" s="3">
        <v>44344</v>
      </c>
      <c r="L1961">
        <v>374</v>
      </c>
      <c r="M1961" t="s">
        <v>4015</v>
      </c>
    </row>
    <row r="1962" spans="1:13" x14ac:dyDescent="0.3">
      <c r="A1962" t="s">
        <v>4016</v>
      </c>
      <c r="B1962" t="s">
        <v>411</v>
      </c>
      <c r="C1962">
        <v>418.95</v>
      </c>
      <c r="D1962">
        <v>421.95</v>
      </c>
      <c r="E1962">
        <v>408.6</v>
      </c>
      <c r="F1962">
        <v>410.45</v>
      </c>
      <c r="G1962">
        <v>408.8</v>
      </c>
      <c r="H1962">
        <v>414.85</v>
      </c>
      <c r="I1962">
        <v>122600</v>
      </c>
      <c r="J1962">
        <v>50664005.850000001</v>
      </c>
      <c r="K1962" s="3">
        <v>44344</v>
      </c>
      <c r="L1962">
        <v>9058</v>
      </c>
      <c r="M1962" t="s">
        <v>4017</v>
      </c>
    </row>
    <row r="1963" spans="1:13" x14ac:dyDescent="0.3">
      <c r="A1963" t="s">
        <v>4018</v>
      </c>
      <c r="B1963" t="s">
        <v>457</v>
      </c>
      <c r="C1963">
        <v>5.8</v>
      </c>
      <c r="D1963">
        <v>5.8</v>
      </c>
      <c r="E1963">
        <v>5.8</v>
      </c>
      <c r="F1963">
        <v>5.8</v>
      </c>
      <c r="G1963">
        <v>5.8</v>
      </c>
      <c r="H1963">
        <v>5.55</v>
      </c>
      <c r="I1963">
        <v>4000</v>
      </c>
      <c r="J1963">
        <v>23200</v>
      </c>
      <c r="K1963" s="3">
        <v>44344</v>
      </c>
      <c r="L1963">
        <v>1</v>
      </c>
      <c r="M1963" t="s">
        <v>4019</v>
      </c>
    </row>
    <row r="1964" spans="1:13" x14ac:dyDescent="0.3">
      <c r="A1964" t="s">
        <v>4020</v>
      </c>
      <c r="B1964" t="s">
        <v>411</v>
      </c>
      <c r="C1964">
        <v>18.850000000000001</v>
      </c>
      <c r="D1964">
        <v>18.850000000000001</v>
      </c>
      <c r="E1964">
        <v>17.149999999999999</v>
      </c>
      <c r="F1964">
        <v>17.350000000000001</v>
      </c>
      <c r="G1964">
        <v>17.3</v>
      </c>
      <c r="H1964">
        <v>18.45</v>
      </c>
      <c r="I1964">
        <v>464910</v>
      </c>
      <c r="J1964">
        <v>8316031.9000000004</v>
      </c>
      <c r="K1964" s="3">
        <v>44344</v>
      </c>
      <c r="L1964">
        <v>1280</v>
      </c>
      <c r="M1964" t="s">
        <v>4021</v>
      </c>
    </row>
    <row r="1965" spans="1:13" x14ac:dyDescent="0.3">
      <c r="A1965" t="s">
        <v>4022</v>
      </c>
      <c r="B1965" t="s">
        <v>411</v>
      </c>
      <c r="C1965">
        <v>14.65</v>
      </c>
      <c r="D1965">
        <v>14.9</v>
      </c>
      <c r="E1965">
        <v>13.65</v>
      </c>
      <c r="F1965">
        <v>14.05</v>
      </c>
      <c r="G1965">
        <v>13.9</v>
      </c>
      <c r="H1965">
        <v>14.2</v>
      </c>
      <c r="I1965">
        <v>74557</v>
      </c>
      <c r="J1965">
        <v>1077013.25</v>
      </c>
      <c r="K1965" s="3">
        <v>44344</v>
      </c>
      <c r="L1965">
        <v>432</v>
      </c>
      <c r="M1965" t="s">
        <v>4023</v>
      </c>
    </row>
    <row r="1966" spans="1:13" x14ac:dyDescent="0.3">
      <c r="A1966" t="s">
        <v>172</v>
      </c>
      <c r="B1966" t="s">
        <v>411</v>
      </c>
      <c r="C1966">
        <v>1017.9</v>
      </c>
      <c r="D1966">
        <v>1024.4000000000001</v>
      </c>
      <c r="E1966">
        <v>1002.5</v>
      </c>
      <c r="F1966">
        <v>1007.55</v>
      </c>
      <c r="G1966">
        <v>1009.85</v>
      </c>
      <c r="H1966">
        <v>1017.35</v>
      </c>
      <c r="I1966">
        <v>211715</v>
      </c>
      <c r="J1966">
        <v>214745621.19999999</v>
      </c>
      <c r="K1966" s="3">
        <v>44344</v>
      </c>
      <c r="L1966">
        <v>15490</v>
      </c>
      <c r="M1966" t="s">
        <v>4024</v>
      </c>
    </row>
    <row r="1967" spans="1:13" x14ac:dyDescent="0.3">
      <c r="A1967" t="s">
        <v>4025</v>
      </c>
      <c r="B1967" t="s">
        <v>457</v>
      </c>
      <c r="C1967">
        <v>47.9</v>
      </c>
      <c r="D1967">
        <v>47.9</v>
      </c>
      <c r="E1967">
        <v>46.5</v>
      </c>
      <c r="F1967">
        <v>47.9</v>
      </c>
      <c r="G1967">
        <v>47.9</v>
      </c>
      <c r="H1967">
        <v>46</v>
      </c>
      <c r="I1967">
        <v>15000</v>
      </c>
      <c r="J1967">
        <v>714300</v>
      </c>
      <c r="K1967" s="3">
        <v>44344</v>
      </c>
      <c r="L1967">
        <v>5</v>
      </c>
      <c r="M1967" t="s">
        <v>4026</v>
      </c>
    </row>
    <row r="1968" spans="1:13" x14ac:dyDescent="0.3">
      <c r="A1968" t="s">
        <v>40</v>
      </c>
      <c r="B1968" t="s">
        <v>411</v>
      </c>
      <c r="C1968">
        <v>273.89999999999998</v>
      </c>
      <c r="D1968">
        <v>275</v>
      </c>
      <c r="E1968">
        <v>263.75</v>
      </c>
      <c r="F1968">
        <v>266.25</v>
      </c>
      <c r="G1968">
        <v>267.3</v>
      </c>
      <c r="H1968">
        <v>267.7</v>
      </c>
      <c r="I1968">
        <v>10107966</v>
      </c>
      <c r="J1968">
        <v>2738907050.9499998</v>
      </c>
      <c r="K1968" s="3">
        <v>44344</v>
      </c>
      <c r="L1968">
        <v>57245</v>
      </c>
      <c r="M1968" t="s">
        <v>4027</v>
      </c>
    </row>
    <row r="1969" spans="1:13" x14ac:dyDescent="0.3">
      <c r="A1969" t="s">
        <v>4028</v>
      </c>
      <c r="B1969" t="s">
        <v>411</v>
      </c>
      <c r="C1969">
        <v>2298.4</v>
      </c>
      <c r="D1969">
        <v>2492</v>
      </c>
      <c r="E1969">
        <v>2298.4</v>
      </c>
      <c r="F1969">
        <v>2359.4499999999998</v>
      </c>
      <c r="G1969">
        <v>2362</v>
      </c>
      <c r="H1969">
        <v>2289.3000000000002</v>
      </c>
      <c r="I1969">
        <v>434102</v>
      </c>
      <c r="J1969">
        <v>1050181251.85</v>
      </c>
      <c r="K1969" s="3">
        <v>44344</v>
      </c>
      <c r="L1969">
        <v>40518</v>
      </c>
      <c r="M1969" t="s">
        <v>4029</v>
      </c>
    </row>
    <row r="1970" spans="1:13" x14ac:dyDescent="0.3">
      <c r="A1970" t="s">
        <v>4030</v>
      </c>
      <c r="B1970" t="s">
        <v>411</v>
      </c>
      <c r="C1970">
        <v>324.10000000000002</v>
      </c>
      <c r="D1970">
        <v>331</v>
      </c>
      <c r="E1970">
        <v>322.25</v>
      </c>
      <c r="F1970">
        <v>324.8</v>
      </c>
      <c r="G1970">
        <v>323</v>
      </c>
      <c r="H1970">
        <v>325.3</v>
      </c>
      <c r="I1970">
        <v>45305</v>
      </c>
      <c r="J1970">
        <v>14751763.15</v>
      </c>
      <c r="K1970" s="3">
        <v>44344</v>
      </c>
      <c r="L1970">
        <v>1515</v>
      </c>
      <c r="M1970" t="s">
        <v>4031</v>
      </c>
    </row>
    <row r="1971" spans="1:13" x14ac:dyDescent="0.3">
      <c r="A1971" t="s">
        <v>4032</v>
      </c>
      <c r="B1971" t="s">
        <v>411</v>
      </c>
      <c r="C1971">
        <v>237.85</v>
      </c>
      <c r="D1971">
        <v>237.85</v>
      </c>
      <c r="E1971">
        <v>225</v>
      </c>
      <c r="F1971">
        <v>225.8</v>
      </c>
      <c r="G1971">
        <v>225.1</v>
      </c>
      <c r="H1971">
        <v>235.6</v>
      </c>
      <c r="I1971">
        <v>361607</v>
      </c>
      <c r="J1971">
        <v>82555061.25</v>
      </c>
      <c r="K1971" s="3">
        <v>44344</v>
      </c>
      <c r="L1971">
        <v>9147</v>
      </c>
      <c r="M1971" t="s">
        <v>4033</v>
      </c>
    </row>
    <row r="1972" spans="1:13" x14ac:dyDescent="0.3">
      <c r="A1972" t="s">
        <v>378</v>
      </c>
      <c r="B1972" t="s">
        <v>411</v>
      </c>
      <c r="C1972">
        <v>1049</v>
      </c>
      <c r="D1972">
        <v>1049</v>
      </c>
      <c r="E1972">
        <v>1001</v>
      </c>
      <c r="F1972">
        <v>1009.2</v>
      </c>
      <c r="G1972">
        <v>1011</v>
      </c>
      <c r="H1972">
        <v>1036.5999999999999</v>
      </c>
      <c r="I1972">
        <v>16440</v>
      </c>
      <c r="J1972">
        <v>16656642.85</v>
      </c>
      <c r="K1972" s="3">
        <v>44344</v>
      </c>
      <c r="L1972">
        <v>1373</v>
      </c>
      <c r="M1972" t="s">
        <v>4034</v>
      </c>
    </row>
    <row r="1973" spans="1:13" x14ac:dyDescent="0.3">
      <c r="A1973" t="s">
        <v>4035</v>
      </c>
      <c r="B1973" t="s">
        <v>411</v>
      </c>
      <c r="C1973">
        <v>123.2</v>
      </c>
      <c r="D1973">
        <v>129.94999999999999</v>
      </c>
      <c r="E1973">
        <v>123.2</v>
      </c>
      <c r="F1973">
        <v>126.65</v>
      </c>
      <c r="G1973">
        <v>127</v>
      </c>
      <c r="H1973">
        <v>125.8</v>
      </c>
      <c r="I1973">
        <v>22449</v>
      </c>
      <c r="J1973">
        <v>2843476.4</v>
      </c>
      <c r="K1973" s="3">
        <v>44344</v>
      </c>
      <c r="L1973">
        <v>742</v>
      </c>
      <c r="M1973" t="s">
        <v>4036</v>
      </c>
    </row>
    <row r="1974" spans="1:13" x14ac:dyDescent="0.3">
      <c r="A1974" t="s">
        <v>4037</v>
      </c>
      <c r="B1974" t="s">
        <v>411</v>
      </c>
      <c r="C1974">
        <v>266.35000000000002</v>
      </c>
      <c r="D1974">
        <v>274.89999999999998</v>
      </c>
      <c r="E1974">
        <v>262</v>
      </c>
      <c r="F1974">
        <v>269.85000000000002</v>
      </c>
      <c r="G1974">
        <v>274.05</v>
      </c>
      <c r="H1974">
        <v>262.7</v>
      </c>
      <c r="I1974">
        <v>3105831</v>
      </c>
      <c r="J1974">
        <v>831372720.79999995</v>
      </c>
      <c r="K1974" s="3">
        <v>44344</v>
      </c>
      <c r="L1974">
        <v>40010</v>
      </c>
      <c r="M1974" t="s">
        <v>4038</v>
      </c>
    </row>
    <row r="1975" spans="1:13" x14ac:dyDescent="0.3">
      <c r="A1975" t="s">
        <v>4039</v>
      </c>
      <c r="B1975" t="s">
        <v>411</v>
      </c>
      <c r="C1975">
        <v>2524</v>
      </c>
      <c r="D1975">
        <v>2550</v>
      </c>
      <c r="E1975">
        <v>2475.0500000000002</v>
      </c>
      <c r="F1975">
        <v>2500.1</v>
      </c>
      <c r="G1975">
        <v>2500</v>
      </c>
      <c r="H1975">
        <v>2478.6</v>
      </c>
      <c r="I1975">
        <v>1990</v>
      </c>
      <c r="J1975">
        <v>4988879</v>
      </c>
      <c r="K1975" s="3">
        <v>44344</v>
      </c>
      <c r="L1975">
        <v>297</v>
      </c>
      <c r="M1975" t="s">
        <v>4040</v>
      </c>
    </row>
    <row r="1976" spans="1:13" x14ac:dyDescent="0.3">
      <c r="A1976" t="s">
        <v>4041</v>
      </c>
      <c r="B1976" t="s">
        <v>423</v>
      </c>
      <c r="C1976">
        <v>3.1</v>
      </c>
      <c r="D1976">
        <v>3.15</v>
      </c>
      <c r="E1976">
        <v>2.95</v>
      </c>
      <c r="F1976">
        <v>3</v>
      </c>
      <c r="G1976">
        <v>3.05</v>
      </c>
      <c r="H1976">
        <v>3.1</v>
      </c>
      <c r="I1976">
        <v>72614</v>
      </c>
      <c r="J1976">
        <v>221293</v>
      </c>
      <c r="K1976" s="3">
        <v>44344</v>
      </c>
      <c r="L1976">
        <v>129</v>
      </c>
      <c r="M1976" t="s">
        <v>4042</v>
      </c>
    </row>
    <row r="1977" spans="1:13" x14ac:dyDescent="0.3">
      <c r="A1977" t="s">
        <v>4043</v>
      </c>
      <c r="B1977" t="s">
        <v>756</v>
      </c>
      <c r="C1977">
        <v>5.55</v>
      </c>
      <c r="D1977">
        <v>5.55</v>
      </c>
      <c r="E1977">
        <v>5.55</v>
      </c>
      <c r="F1977">
        <v>5.55</v>
      </c>
      <c r="G1977">
        <v>5.55</v>
      </c>
      <c r="H1977">
        <v>5.3</v>
      </c>
      <c r="I1977">
        <v>146784</v>
      </c>
      <c r="J1977">
        <v>814651.2</v>
      </c>
      <c r="K1977" s="3">
        <v>44344</v>
      </c>
      <c r="L1977">
        <v>113</v>
      </c>
      <c r="M1977" t="s">
        <v>4044</v>
      </c>
    </row>
    <row r="1978" spans="1:13" x14ac:dyDescent="0.3">
      <c r="A1978" t="s">
        <v>4045</v>
      </c>
      <c r="B1978" t="s">
        <v>411</v>
      </c>
      <c r="C1978">
        <v>206.85</v>
      </c>
      <c r="D1978">
        <v>209.35</v>
      </c>
      <c r="E1978">
        <v>201.05</v>
      </c>
      <c r="F1978">
        <v>201.85</v>
      </c>
      <c r="G1978">
        <v>202.1</v>
      </c>
      <c r="H1978">
        <v>204.9</v>
      </c>
      <c r="I1978">
        <v>62197</v>
      </c>
      <c r="J1978">
        <v>12714884.65</v>
      </c>
      <c r="K1978" s="3">
        <v>44344</v>
      </c>
      <c r="L1978">
        <v>1682</v>
      </c>
      <c r="M1978" t="s">
        <v>4046</v>
      </c>
    </row>
    <row r="1979" spans="1:13" x14ac:dyDescent="0.3">
      <c r="A1979" t="s">
        <v>4047</v>
      </c>
      <c r="B1979" t="s">
        <v>423</v>
      </c>
      <c r="C1979">
        <v>1.05</v>
      </c>
      <c r="D1979">
        <v>1.1000000000000001</v>
      </c>
      <c r="E1979">
        <v>1</v>
      </c>
      <c r="F1979">
        <v>1.1000000000000001</v>
      </c>
      <c r="G1979">
        <v>1.1000000000000001</v>
      </c>
      <c r="H1979">
        <v>1.05</v>
      </c>
      <c r="I1979">
        <v>301766</v>
      </c>
      <c r="J1979">
        <v>322099.7</v>
      </c>
      <c r="K1979" s="3">
        <v>44344</v>
      </c>
      <c r="L1979">
        <v>357</v>
      </c>
      <c r="M1979" t="s">
        <v>4048</v>
      </c>
    </row>
    <row r="1980" spans="1:13" x14ac:dyDescent="0.3">
      <c r="A1980" t="s">
        <v>4049</v>
      </c>
      <c r="B1980" t="s">
        <v>423</v>
      </c>
      <c r="C1980">
        <v>2.35</v>
      </c>
      <c r="D1980">
        <v>2.35</v>
      </c>
      <c r="E1980">
        <v>2.25</v>
      </c>
      <c r="F1980">
        <v>2.25</v>
      </c>
      <c r="G1980">
        <v>2.2999999999999998</v>
      </c>
      <c r="H1980">
        <v>2.2999999999999998</v>
      </c>
      <c r="I1980">
        <v>590287</v>
      </c>
      <c r="J1980">
        <v>1343686.85</v>
      </c>
      <c r="K1980" s="3">
        <v>44344</v>
      </c>
      <c r="L1980">
        <v>561</v>
      </c>
      <c r="M1980" t="s">
        <v>4050</v>
      </c>
    </row>
    <row r="1981" spans="1:13" x14ac:dyDescent="0.3">
      <c r="A1981" t="s">
        <v>4051</v>
      </c>
      <c r="B1981" t="s">
        <v>411</v>
      </c>
      <c r="C1981">
        <v>3.2</v>
      </c>
      <c r="D1981">
        <v>3.2</v>
      </c>
      <c r="E1981">
        <v>3.05</v>
      </c>
      <c r="F1981">
        <v>3.1</v>
      </c>
      <c r="G1981">
        <v>3.1</v>
      </c>
      <c r="H1981">
        <v>3.15</v>
      </c>
      <c r="I1981">
        <v>3748372</v>
      </c>
      <c r="J1981">
        <v>11610116.550000001</v>
      </c>
      <c r="K1981" s="3">
        <v>44344</v>
      </c>
      <c r="L1981">
        <v>3170</v>
      </c>
      <c r="M1981" t="s">
        <v>4052</v>
      </c>
    </row>
    <row r="1982" spans="1:13" x14ac:dyDescent="0.3">
      <c r="A1982" t="s">
        <v>4053</v>
      </c>
      <c r="B1982" t="s">
        <v>411</v>
      </c>
      <c r="C1982">
        <v>2.2000000000000002</v>
      </c>
      <c r="D1982">
        <v>2.2000000000000002</v>
      </c>
      <c r="E1982">
        <v>2.15</v>
      </c>
      <c r="F1982">
        <v>2.15</v>
      </c>
      <c r="G1982">
        <v>2.2000000000000002</v>
      </c>
      <c r="H1982">
        <v>2.2000000000000002</v>
      </c>
      <c r="I1982">
        <v>1073443</v>
      </c>
      <c r="J1982">
        <v>2322552.35</v>
      </c>
      <c r="K1982" s="3">
        <v>44344</v>
      </c>
      <c r="L1982">
        <v>1123</v>
      </c>
      <c r="M1982" t="s">
        <v>4054</v>
      </c>
    </row>
    <row r="1983" spans="1:13" x14ac:dyDescent="0.3">
      <c r="A1983" t="s">
        <v>4055</v>
      </c>
      <c r="B1983" t="s">
        <v>411</v>
      </c>
      <c r="C1983">
        <v>5.45</v>
      </c>
      <c r="D1983">
        <v>5.55</v>
      </c>
      <c r="E1983">
        <v>5.2</v>
      </c>
      <c r="F1983">
        <v>5.3</v>
      </c>
      <c r="G1983">
        <v>5.3</v>
      </c>
      <c r="H1983">
        <v>5.45</v>
      </c>
      <c r="I1983">
        <v>1752631</v>
      </c>
      <c r="J1983">
        <v>9329011.75</v>
      </c>
      <c r="K1983" s="3">
        <v>44344</v>
      </c>
      <c r="L1983">
        <v>992</v>
      </c>
      <c r="M1983" t="s">
        <v>4056</v>
      </c>
    </row>
    <row r="1984" spans="1:13" x14ac:dyDescent="0.3">
      <c r="A1984" t="s">
        <v>4057</v>
      </c>
      <c r="B1984" t="s">
        <v>411</v>
      </c>
      <c r="C1984">
        <v>216</v>
      </c>
      <c r="D1984">
        <v>234.9</v>
      </c>
      <c r="E1984">
        <v>216</v>
      </c>
      <c r="F1984">
        <v>229.1</v>
      </c>
      <c r="G1984">
        <v>228.75</v>
      </c>
      <c r="H1984">
        <v>216.6</v>
      </c>
      <c r="I1984">
        <v>719879</v>
      </c>
      <c r="J1984">
        <v>165791374.69999999</v>
      </c>
      <c r="K1984" s="3">
        <v>44344</v>
      </c>
      <c r="L1984">
        <v>12190</v>
      </c>
      <c r="M1984" t="s">
        <v>4058</v>
      </c>
    </row>
    <row r="1985" spans="1:13" x14ac:dyDescent="0.3">
      <c r="A1985" t="s">
        <v>231</v>
      </c>
      <c r="B1985" t="s">
        <v>411</v>
      </c>
      <c r="C1985">
        <v>1780</v>
      </c>
      <c r="D1985">
        <v>1814</v>
      </c>
      <c r="E1985">
        <v>1776.1</v>
      </c>
      <c r="F1985">
        <v>1787.85</v>
      </c>
      <c r="G1985">
        <v>1787.95</v>
      </c>
      <c r="H1985">
        <v>1786.65</v>
      </c>
      <c r="I1985">
        <v>45893</v>
      </c>
      <c r="J1985">
        <v>82586428.75</v>
      </c>
      <c r="K1985" s="3">
        <v>44344</v>
      </c>
      <c r="L1985">
        <v>4467</v>
      </c>
      <c r="M1985" t="s">
        <v>4059</v>
      </c>
    </row>
    <row r="1986" spans="1:13" x14ac:dyDescent="0.3">
      <c r="A1986" t="s">
        <v>4060</v>
      </c>
      <c r="B1986" t="s">
        <v>411</v>
      </c>
      <c r="C1986">
        <v>1059</v>
      </c>
      <c r="D1986">
        <v>1099.8</v>
      </c>
      <c r="E1986">
        <v>1020</v>
      </c>
      <c r="F1986">
        <v>1053.2</v>
      </c>
      <c r="G1986">
        <v>1050</v>
      </c>
      <c r="H1986">
        <v>1039.75</v>
      </c>
      <c r="I1986">
        <v>63803</v>
      </c>
      <c r="J1986">
        <v>68198605.299999997</v>
      </c>
      <c r="K1986" s="3">
        <v>44344</v>
      </c>
      <c r="L1986">
        <v>6587</v>
      </c>
      <c r="M1986" t="s">
        <v>4061</v>
      </c>
    </row>
    <row r="1987" spans="1:13" x14ac:dyDescent="0.3">
      <c r="A1987" t="s">
        <v>4062</v>
      </c>
      <c r="B1987" t="s">
        <v>411</v>
      </c>
      <c r="C1987">
        <v>151.75</v>
      </c>
      <c r="D1987">
        <v>154</v>
      </c>
      <c r="E1987">
        <v>147.65</v>
      </c>
      <c r="F1987">
        <v>148.35</v>
      </c>
      <c r="G1987">
        <v>148.69999999999999</v>
      </c>
      <c r="H1987">
        <v>151.05000000000001</v>
      </c>
      <c r="I1987">
        <v>76093</v>
      </c>
      <c r="J1987">
        <v>11392107.15</v>
      </c>
      <c r="K1987" s="3">
        <v>44344</v>
      </c>
      <c r="L1987">
        <v>1631</v>
      </c>
      <c r="M1987" t="s">
        <v>4063</v>
      </c>
    </row>
    <row r="1988" spans="1:13" x14ac:dyDescent="0.3">
      <c r="A1988" t="s">
        <v>4064</v>
      </c>
      <c r="B1988" t="s">
        <v>411</v>
      </c>
      <c r="C1988">
        <v>16.5</v>
      </c>
      <c r="D1988">
        <v>17.05</v>
      </c>
      <c r="E1988">
        <v>15.5</v>
      </c>
      <c r="F1988">
        <v>16.5</v>
      </c>
      <c r="G1988">
        <v>16.3</v>
      </c>
      <c r="H1988">
        <v>16.25</v>
      </c>
      <c r="I1988">
        <v>1198242</v>
      </c>
      <c r="J1988">
        <v>19920416.300000001</v>
      </c>
      <c r="K1988" s="3">
        <v>44344</v>
      </c>
      <c r="L1988">
        <v>2476</v>
      </c>
      <c r="M1988" t="s">
        <v>4065</v>
      </c>
    </row>
    <row r="1989" spans="1:13" x14ac:dyDescent="0.3">
      <c r="A1989" t="s">
        <v>33</v>
      </c>
      <c r="B1989" t="s">
        <v>411</v>
      </c>
      <c r="C1989">
        <v>369</v>
      </c>
      <c r="D1989">
        <v>372.2</v>
      </c>
      <c r="E1989">
        <v>361.8</v>
      </c>
      <c r="F1989">
        <v>362.75</v>
      </c>
      <c r="G1989">
        <v>364.25</v>
      </c>
      <c r="H1989">
        <v>370.4</v>
      </c>
      <c r="I1989">
        <v>249139</v>
      </c>
      <c r="J1989">
        <v>90969323.900000006</v>
      </c>
      <c r="K1989" s="3">
        <v>44344</v>
      </c>
      <c r="L1989">
        <v>11931</v>
      </c>
      <c r="M1989" t="s">
        <v>4066</v>
      </c>
    </row>
    <row r="1990" spans="1:13" x14ac:dyDescent="0.3">
      <c r="A1990" t="s">
        <v>4067</v>
      </c>
      <c r="B1990" t="s">
        <v>411</v>
      </c>
      <c r="C1990">
        <v>29.4</v>
      </c>
      <c r="D1990">
        <v>29.4</v>
      </c>
      <c r="E1990">
        <v>27.5</v>
      </c>
      <c r="F1990">
        <v>27.7</v>
      </c>
      <c r="G1990">
        <v>27.75</v>
      </c>
      <c r="H1990">
        <v>28.55</v>
      </c>
      <c r="I1990">
        <v>11961</v>
      </c>
      <c r="J1990">
        <v>336708.55</v>
      </c>
      <c r="K1990" s="3">
        <v>44344</v>
      </c>
      <c r="L1990">
        <v>157</v>
      </c>
      <c r="M1990" t="s">
        <v>4068</v>
      </c>
    </row>
    <row r="1991" spans="1:13" x14ac:dyDescent="0.3">
      <c r="A1991" t="s">
        <v>4069</v>
      </c>
      <c r="B1991" t="s">
        <v>411</v>
      </c>
      <c r="C1991">
        <v>701.5</v>
      </c>
      <c r="D1991">
        <v>709.95</v>
      </c>
      <c r="E1991">
        <v>679.65</v>
      </c>
      <c r="F1991">
        <v>687</v>
      </c>
      <c r="G1991">
        <v>682</v>
      </c>
      <c r="H1991">
        <v>701.35</v>
      </c>
      <c r="I1991">
        <v>111828</v>
      </c>
      <c r="J1991">
        <v>77875556.349999994</v>
      </c>
      <c r="K1991" s="3">
        <v>44344</v>
      </c>
      <c r="L1991">
        <v>8695</v>
      </c>
      <c r="M1991" t="s">
        <v>4070</v>
      </c>
    </row>
    <row r="1992" spans="1:13" x14ac:dyDescent="0.3">
      <c r="A1992" t="s">
        <v>4071</v>
      </c>
      <c r="B1992" t="s">
        <v>423</v>
      </c>
      <c r="C1992">
        <v>9.3000000000000007</v>
      </c>
      <c r="D1992">
        <v>9.65</v>
      </c>
      <c r="E1992">
        <v>8.9</v>
      </c>
      <c r="F1992">
        <v>9.4</v>
      </c>
      <c r="G1992">
        <v>9.4499999999999993</v>
      </c>
      <c r="H1992">
        <v>9.3000000000000007</v>
      </c>
      <c r="I1992">
        <v>24609</v>
      </c>
      <c r="J1992">
        <v>229291.25</v>
      </c>
      <c r="K1992" s="3">
        <v>44344</v>
      </c>
      <c r="L1992">
        <v>117</v>
      </c>
      <c r="M1992" t="s">
        <v>4072</v>
      </c>
    </row>
    <row r="1993" spans="1:13" x14ac:dyDescent="0.3">
      <c r="A1993" t="s">
        <v>4073</v>
      </c>
      <c r="B1993" t="s">
        <v>411</v>
      </c>
      <c r="C1993">
        <v>45.7</v>
      </c>
      <c r="D1993">
        <v>45.7</v>
      </c>
      <c r="E1993">
        <v>44.3</v>
      </c>
      <c r="F1993">
        <v>44.5</v>
      </c>
      <c r="G1993">
        <v>44.75</v>
      </c>
      <c r="H1993">
        <v>44.85</v>
      </c>
      <c r="I1993">
        <v>52014</v>
      </c>
      <c r="J1993">
        <v>2322496.2000000002</v>
      </c>
      <c r="K1993" s="3">
        <v>44344</v>
      </c>
      <c r="L1993">
        <v>633</v>
      </c>
      <c r="M1993" t="s">
        <v>4074</v>
      </c>
    </row>
    <row r="1994" spans="1:13" x14ac:dyDescent="0.3">
      <c r="A1994" t="s">
        <v>4075</v>
      </c>
      <c r="B1994" t="s">
        <v>411</v>
      </c>
      <c r="C1994">
        <v>378.4</v>
      </c>
      <c r="D1994">
        <v>378.4</v>
      </c>
      <c r="E1994">
        <v>368.3</v>
      </c>
      <c r="F1994">
        <v>371.25</v>
      </c>
      <c r="G1994">
        <v>369</v>
      </c>
      <c r="H1994">
        <v>370.15</v>
      </c>
      <c r="I1994">
        <v>20475</v>
      </c>
      <c r="J1994">
        <v>7586264.7000000002</v>
      </c>
      <c r="K1994" s="3">
        <v>44344</v>
      </c>
      <c r="L1994">
        <v>497</v>
      </c>
      <c r="M1994" t="s">
        <v>4076</v>
      </c>
    </row>
    <row r="1995" spans="1:13" x14ac:dyDescent="0.3">
      <c r="A1995" t="s">
        <v>4077</v>
      </c>
      <c r="B1995" t="s">
        <v>411</v>
      </c>
      <c r="C1995">
        <v>152.19999999999999</v>
      </c>
      <c r="D1995">
        <v>152.19999999999999</v>
      </c>
      <c r="E1995">
        <v>143.4</v>
      </c>
      <c r="F1995">
        <v>145.65</v>
      </c>
      <c r="G1995">
        <v>145.6</v>
      </c>
      <c r="H1995">
        <v>149.5</v>
      </c>
      <c r="I1995">
        <v>121779</v>
      </c>
      <c r="J1995">
        <v>17904020.149999999</v>
      </c>
      <c r="K1995" s="3">
        <v>44344</v>
      </c>
      <c r="L1995">
        <v>1695</v>
      </c>
      <c r="M1995" t="s">
        <v>4078</v>
      </c>
    </row>
    <row r="1996" spans="1:13" x14ac:dyDescent="0.3">
      <c r="A1996" t="s">
        <v>4079</v>
      </c>
      <c r="B1996" t="s">
        <v>411</v>
      </c>
      <c r="C1996">
        <v>1.1499999999999999</v>
      </c>
      <c r="D1996">
        <v>1.1499999999999999</v>
      </c>
      <c r="E1996">
        <v>1.05</v>
      </c>
      <c r="F1996">
        <v>1.05</v>
      </c>
      <c r="G1996">
        <v>1.05</v>
      </c>
      <c r="H1996">
        <v>1.1000000000000001</v>
      </c>
      <c r="I1996">
        <v>3908092</v>
      </c>
      <c r="J1996">
        <v>4296565</v>
      </c>
      <c r="K1996" s="3">
        <v>44344</v>
      </c>
      <c r="L1996">
        <v>1697</v>
      </c>
      <c r="M1996" t="s">
        <v>4080</v>
      </c>
    </row>
    <row r="1997" spans="1:13" x14ac:dyDescent="0.3">
      <c r="A1997" t="s">
        <v>4081</v>
      </c>
      <c r="B1997" t="s">
        <v>423</v>
      </c>
      <c r="C1997">
        <v>33</v>
      </c>
      <c r="D1997">
        <v>33</v>
      </c>
      <c r="E1997">
        <v>31</v>
      </c>
      <c r="F1997">
        <v>31</v>
      </c>
      <c r="G1997">
        <v>31.15</v>
      </c>
      <c r="H1997">
        <v>32.450000000000003</v>
      </c>
      <c r="I1997">
        <v>492387</v>
      </c>
      <c r="J1997">
        <v>15435462.699999999</v>
      </c>
      <c r="K1997" s="3">
        <v>44344</v>
      </c>
      <c r="L1997">
        <v>2621</v>
      </c>
      <c r="M1997" t="s">
        <v>4082</v>
      </c>
    </row>
    <row r="1998" spans="1:13" x14ac:dyDescent="0.3">
      <c r="A1998" t="s">
        <v>4083</v>
      </c>
      <c r="B1998" t="s">
        <v>423</v>
      </c>
      <c r="C1998">
        <v>1.75</v>
      </c>
      <c r="D1998">
        <v>1.75</v>
      </c>
      <c r="E1998">
        <v>1.05</v>
      </c>
      <c r="F1998">
        <v>1.1499999999999999</v>
      </c>
      <c r="G1998">
        <v>1.1499999999999999</v>
      </c>
      <c r="H1998">
        <v>1.75</v>
      </c>
      <c r="I1998">
        <v>12774699</v>
      </c>
      <c r="J1998">
        <v>16141128.949999999</v>
      </c>
      <c r="K1998" s="3">
        <v>44344</v>
      </c>
      <c r="L1998">
        <v>11941</v>
      </c>
      <c r="M1998" t="s">
        <v>4084</v>
      </c>
    </row>
    <row r="1999" spans="1:13" x14ac:dyDescent="0.3">
      <c r="A1999" t="s">
        <v>4085</v>
      </c>
      <c r="B1999" t="s">
        <v>411</v>
      </c>
      <c r="C1999">
        <v>129.5</v>
      </c>
      <c r="D1999">
        <v>131.9</v>
      </c>
      <c r="E1999">
        <v>124</v>
      </c>
      <c r="F1999">
        <v>126.25</v>
      </c>
      <c r="G1999">
        <v>127</v>
      </c>
      <c r="H1999">
        <v>127.7</v>
      </c>
      <c r="I1999">
        <v>115209</v>
      </c>
      <c r="J1999">
        <v>14787061.75</v>
      </c>
      <c r="K1999" s="3">
        <v>44344</v>
      </c>
      <c r="L1999">
        <v>2125</v>
      </c>
      <c r="M1999" t="s">
        <v>4086</v>
      </c>
    </row>
    <row r="2000" spans="1:13" x14ac:dyDescent="0.3">
      <c r="A2000" t="s">
        <v>4087</v>
      </c>
      <c r="B2000" t="s">
        <v>457</v>
      </c>
      <c r="C2000">
        <v>37.6</v>
      </c>
      <c r="D2000">
        <v>37.9</v>
      </c>
      <c r="E2000">
        <v>34.35</v>
      </c>
      <c r="F2000">
        <v>36.1</v>
      </c>
      <c r="G2000">
        <v>36.1</v>
      </c>
      <c r="H2000">
        <v>38.4</v>
      </c>
      <c r="I2000">
        <v>57000</v>
      </c>
      <c r="J2000">
        <v>2089950</v>
      </c>
      <c r="K2000" s="3">
        <v>44344</v>
      </c>
      <c r="L2000">
        <v>19</v>
      </c>
      <c r="M2000" t="s">
        <v>4088</v>
      </c>
    </row>
    <row r="2001" spans="1:13" x14ac:dyDescent="0.3">
      <c r="A2001" t="s">
        <v>4089</v>
      </c>
      <c r="B2001" t="s">
        <v>411</v>
      </c>
      <c r="C2001">
        <v>2773.25</v>
      </c>
      <c r="D2001">
        <v>2803.85</v>
      </c>
      <c r="E2001">
        <v>2671.15</v>
      </c>
      <c r="F2001">
        <v>2697.2</v>
      </c>
      <c r="G2001">
        <v>2715</v>
      </c>
      <c r="H2001">
        <v>2799.85</v>
      </c>
      <c r="I2001">
        <v>26952</v>
      </c>
      <c r="J2001">
        <v>73615792.799999997</v>
      </c>
      <c r="K2001" s="3">
        <v>44344</v>
      </c>
      <c r="L2001">
        <v>4241</v>
      </c>
      <c r="M2001" t="s">
        <v>4090</v>
      </c>
    </row>
    <row r="2002" spans="1:13" x14ac:dyDescent="0.3">
      <c r="A2002" t="s">
        <v>4091</v>
      </c>
      <c r="B2002" t="s">
        <v>411</v>
      </c>
      <c r="C2002">
        <v>1186</v>
      </c>
      <c r="D2002">
        <v>1213.9000000000001</v>
      </c>
      <c r="E2002">
        <v>1183.4000000000001</v>
      </c>
      <c r="F2002">
        <v>1194.5999999999999</v>
      </c>
      <c r="G2002">
        <v>1197.9000000000001</v>
      </c>
      <c r="H2002">
        <v>1193.6500000000001</v>
      </c>
      <c r="I2002">
        <v>6632</v>
      </c>
      <c r="J2002">
        <v>7891858.7999999998</v>
      </c>
      <c r="K2002" s="3">
        <v>44344</v>
      </c>
      <c r="L2002">
        <v>970</v>
      </c>
      <c r="M2002" t="s">
        <v>4092</v>
      </c>
    </row>
    <row r="2003" spans="1:13" x14ac:dyDescent="0.3">
      <c r="A2003" t="s">
        <v>263</v>
      </c>
      <c r="B2003" t="s">
        <v>411</v>
      </c>
      <c r="C2003">
        <v>1001</v>
      </c>
      <c r="D2003">
        <v>1008.8</v>
      </c>
      <c r="E2003">
        <v>997.8</v>
      </c>
      <c r="F2003">
        <v>1000.45</v>
      </c>
      <c r="G2003">
        <v>1000.5</v>
      </c>
      <c r="H2003">
        <v>996.35</v>
      </c>
      <c r="I2003">
        <v>833874</v>
      </c>
      <c r="J2003">
        <v>836452702.20000005</v>
      </c>
      <c r="K2003" s="3">
        <v>44344</v>
      </c>
      <c r="L2003">
        <v>20043</v>
      </c>
      <c r="M2003" t="s">
        <v>4093</v>
      </c>
    </row>
    <row r="2004" spans="1:13" x14ac:dyDescent="0.3">
      <c r="A2004" t="s">
        <v>379</v>
      </c>
      <c r="B2004" t="s">
        <v>411</v>
      </c>
      <c r="C2004">
        <v>245.55</v>
      </c>
      <c r="D2004">
        <v>254.1</v>
      </c>
      <c r="E2004">
        <v>244.05</v>
      </c>
      <c r="F2004">
        <v>247.5</v>
      </c>
      <c r="G2004">
        <v>247</v>
      </c>
      <c r="H2004">
        <v>245.55</v>
      </c>
      <c r="I2004">
        <v>213844</v>
      </c>
      <c r="J2004">
        <v>53327831.649999999</v>
      </c>
      <c r="K2004" s="3">
        <v>44344</v>
      </c>
      <c r="L2004">
        <v>5473</v>
      </c>
      <c r="M2004" t="s">
        <v>4094</v>
      </c>
    </row>
    <row r="2005" spans="1:13" x14ac:dyDescent="0.3">
      <c r="A2005" t="s">
        <v>4095</v>
      </c>
      <c r="B2005" t="s">
        <v>411</v>
      </c>
      <c r="C2005">
        <v>196.5</v>
      </c>
      <c r="D2005">
        <v>201.8</v>
      </c>
      <c r="E2005">
        <v>195</v>
      </c>
      <c r="F2005">
        <v>195.2</v>
      </c>
      <c r="G2005">
        <v>195</v>
      </c>
      <c r="H2005">
        <v>195.95</v>
      </c>
      <c r="I2005">
        <v>89884</v>
      </c>
      <c r="J2005">
        <v>17739398.300000001</v>
      </c>
      <c r="K2005" s="3">
        <v>44344</v>
      </c>
      <c r="L2005">
        <v>2358</v>
      </c>
      <c r="M2005" t="s">
        <v>4096</v>
      </c>
    </row>
    <row r="2006" spans="1:13" x14ac:dyDescent="0.3">
      <c r="A2006" t="s">
        <v>4097</v>
      </c>
      <c r="B2006" t="s">
        <v>411</v>
      </c>
      <c r="C2006">
        <v>3298</v>
      </c>
      <c r="D2006">
        <v>3310.15</v>
      </c>
      <c r="E2006">
        <v>3285</v>
      </c>
      <c r="F2006">
        <v>3292</v>
      </c>
      <c r="G2006">
        <v>3299</v>
      </c>
      <c r="H2006">
        <v>3294.6</v>
      </c>
      <c r="I2006">
        <v>4835</v>
      </c>
      <c r="J2006">
        <v>15947481.85</v>
      </c>
      <c r="K2006" s="3">
        <v>44344</v>
      </c>
      <c r="L2006">
        <v>1022</v>
      </c>
      <c r="M2006" t="s">
        <v>4098</v>
      </c>
    </row>
    <row r="2007" spans="1:13" x14ac:dyDescent="0.3">
      <c r="A2007" t="s">
        <v>4099</v>
      </c>
      <c r="B2007" t="s">
        <v>411</v>
      </c>
      <c r="C2007">
        <v>1936</v>
      </c>
      <c r="D2007">
        <v>1939.95</v>
      </c>
      <c r="E2007">
        <v>1903</v>
      </c>
      <c r="F2007">
        <v>1910.65</v>
      </c>
      <c r="G2007">
        <v>1903</v>
      </c>
      <c r="H2007">
        <v>1905.6</v>
      </c>
      <c r="I2007">
        <v>9048</v>
      </c>
      <c r="J2007">
        <v>17383228.149999999</v>
      </c>
      <c r="K2007" s="3">
        <v>44344</v>
      </c>
      <c r="L2007">
        <v>1300</v>
      </c>
      <c r="M2007" t="s">
        <v>4100</v>
      </c>
    </row>
    <row r="2008" spans="1:13" x14ac:dyDescent="0.3">
      <c r="A2008" t="s">
        <v>4101</v>
      </c>
      <c r="B2008" t="s">
        <v>411</v>
      </c>
      <c r="C2008">
        <v>1295</v>
      </c>
      <c r="D2008">
        <v>1300.05</v>
      </c>
      <c r="E2008">
        <v>1267</v>
      </c>
      <c r="F2008">
        <v>1275.6500000000001</v>
      </c>
      <c r="G2008">
        <v>1277</v>
      </c>
      <c r="H2008">
        <v>1289.3</v>
      </c>
      <c r="I2008">
        <v>67120</v>
      </c>
      <c r="J2008">
        <v>86133999.5</v>
      </c>
      <c r="K2008" s="3">
        <v>44344</v>
      </c>
      <c r="L2008">
        <v>5346</v>
      </c>
      <c r="M2008" t="s">
        <v>4102</v>
      </c>
    </row>
    <row r="2009" spans="1:13" x14ac:dyDescent="0.3">
      <c r="A2009" t="s">
        <v>4103</v>
      </c>
      <c r="B2009" t="s">
        <v>411</v>
      </c>
      <c r="C2009">
        <v>275.60000000000002</v>
      </c>
      <c r="D2009">
        <v>276.05</v>
      </c>
      <c r="E2009">
        <v>265.2</v>
      </c>
      <c r="F2009">
        <v>266.7</v>
      </c>
      <c r="G2009">
        <v>268.3</v>
      </c>
      <c r="H2009">
        <v>273.55</v>
      </c>
      <c r="I2009">
        <v>372132</v>
      </c>
      <c r="J2009">
        <v>100461213.7</v>
      </c>
      <c r="K2009" s="3">
        <v>44344</v>
      </c>
      <c r="L2009">
        <v>7615</v>
      </c>
      <c r="M2009" t="s">
        <v>4104</v>
      </c>
    </row>
    <row r="2010" spans="1:13" x14ac:dyDescent="0.3">
      <c r="A2010" t="s">
        <v>267</v>
      </c>
      <c r="B2010" t="s">
        <v>411</v>
      </c>
      <c r="C2010">
        <v>6830</v>
      </c>
      <c r="D2010">
        <v>6983.75</v>
      </c>
      <c r="E2010">
        <v>6782.1</v>
      </c>
      <c r="F2010">
        <v>6868.45</v>
      </c>
      <c r="G2010">
        <v>6868</v>
      </c>
      <c r="H2010">
        <v>6794.9</v>
      </c>
      <c r="I2010">
        <v>8872</v>
      </c>
      <c r="J2010">
        <v>61300698.950000003</v>
      </c>
      <c r="K2010" s="3">
        <v>44344</v>
      </c>
      <c r="L2010">
        <v>1943</v>
      </c>
      <c r="M2010" t="s">
        <v>4105</v>
      </c>
    </row>
    <row r="2011" spans="1:13" x14ac:dyDescent="0.3">
      <c r="A2011" t="s">
        <v>4106</v>
      </c>
      <c r="B2011" t="s">
        <v>411</v>
      </c>
      <c r="C2011">
        <v>79.8</v>
      </c>
      <c r="D2011">
        <v>80.099999999999994</v>
      </c>
      <c r="E2011">
        <v>76</v>
      </c>
      <c r="F2011">
        <v>76.3</v>
      </c>
      <c r="G2011">
        <v>76.150000000000006</v>
      </c>
      <c r="H2011">
        <v>79.3</v>
      </c>
      <c r="I2011">
        <v>588125</v>
      </c>
      <c r="J2011">
        <v>45843437.100000001</v>
      </c>
      <c r="K2011" s="3">
        <v>44344</v>
      </c>
      <c r="L2011">
        <v>5477</v>
      </c>
      <c r="M2011" t="s">
        <v>4107</v>
      </c>
    </row>
    <row r="2012" spans="1:13" x14ac:dyDescent="0.3">
      <c r="A2012" t="s">
        <v>4108</v>
      </c>
      <c r="B2012" t="s">
        <v>423</v>
      </c>
      <c r="C2012">
        <v>100.55</v>
      </c>
      <c r="D2012">
        <v>102.95</v>
      </c>
      <c r="E2012">
        <v>99.5</v>
      </c>
      <c r="F2012">
        <v>100.05</v>
      </c>
      <c r="G2012">
        <v>100</v>
      </c>
      <c r="H2012">
        <v>102.65</v>
      </c>
      <c r="I2012">
        <v>13663</v>
      </c>
      <c r="J2012">
        <v>1378565.9</v>
      </c>
      <c r="K2012" s="3">
        <v>44344</v>
      </c>
      <c r="L2012">
        <v>115</v>
      </c>
      <c r="M2012" t="s">
        <v>4109</v>
      </c>
    </row>
    <row r="2013" spans="1:13" x14ac:dyDescent="0.3">
      <c r="A2013" t="s">
        <v>4110</v>
      </c>
      <c r="B2013" t="s">
        <v>411</v>
      </c>
      <c r="C2013">
        <v>119.7</v>
      </c>
      <c r="D2013">
        <v>123.3</v>
      </c>
      <c r="E2013">
        <v>117.2</v>
      </c>
      <c r="F2013">
        <v>117.55</v>
      </c>
      <c r="G2013">
        <v>117.6</v>
      </c>
      <c r="H2013">
        <v>120.85</v>
      </c>
      <c r="I2013">
        <v>445947</v>
      </c>
      <c r="J2013">
        <v>53193312.649999999</v>
      </c>
      <c r="K2013" s="3">
        <v>44344</v>
      </c>
      <c r="L2013">
        <v>7549</v>
      </c>
      <c r="M2013" t="s">
        <v>4111</v>
      </c>
    </row>
    <row r="2014" spans="1:13" x14ac:dyDescent="0.3">
      <c r="A2014" t="s">
        <v>4112</v>
      </c>
      <c r="B2014" t="s">
        <v>423</v>
      </c>
      <c r="C2014">
        <v>120</v>
      </c>
      <c r="D2014">
        <v>130</v>
      </c>
      <c r="E2014">
        <v>118.75</v>
      </c>
      <c r="F2014">
        <v>126</v>
      </c>
      <c r="G2014">
        <v>126</v>
      </c>
      <c r="H2014">
        <v>125</v>
      </c>
      <c r="I2014">
        <v>3734</v>
      </c>
      <c r="J2014">
        <v>445578</v>
      </c>
      <c r="K2014" s="3">
        <v>44344</v>
      </c>
      <c r="L2014">
        <v>26</v>
      </c>
      <c r="M2014" t="s">
        <v>4113</v>
      </c>
    </row>
    <row r="2015" spans="1:13" x14ac:dyDescent="0.3">
      <c r="A2015" t="s">
        <v>4114</v>
      </c>
      <c r="B2015" t="s">
        <v>411</v>
      </c>
      <c r="C2015">
        <v>52.3</v>
      </c>
      <c r="D2015">
        <v>54.5</v>
      </c>
      <c r="E2015">
        <v>52.25</v>
      </c>
      <c r="F2015">
        <v>52.25</v>
      </c>
      <c r="G2015">
        <v>52.25</v>
      </c>
      <c r="H2015">
        <v>54.95</v>
      </c>
      <c r="I2015">
        <v>584985</v>
      </c>
      <c r="J2015">
        <v>30866606.649999999</v>
      </c>
      <c r="K2015" s="3">
        <v>44344</v>
      </c>
      <c r="L2015">
        <v>2609</v>
      </c>
      <c r="M2015" t="s">
        <v>4115</v>
      </c>
    </row>
    <row r="2016" spans="1:13" x14ac:dyDescent="0.3">
      <c r="A2016" t="s">
        <v>4116</v>
      </c>
      <c r="B2016" t="s">
        <v>411</v>
      </c>
      <c r="C2016">
        <v>54.85</v>
      </c>
      <c r="D2016">
        <v>54.85</v>
      </c>
      <c r="E2016">
        <v>52.45</v>
      </c>
      <c r="F2016">
        <v>52.95</v>
      </c>
      <c r="G2016">
        <v>53.4</v>
      </c>
      <c r="H2016">
        <v>54.05</v>
      </c>
      <c r="I2016">
        <v>10817</v>
      </c>
      <c r="J2016">
        <v>575001.55000000005</v>
      </c>
      <c r="K2016" s="3">
        <v>44344</v>
      </c>
      <c r="L2016">
        <v>138</v>
      </c>
      <c r="M2016" t="s">
        <v>4117</v>
      </c>
    </row>
    <row r="2017" spans="1:13" x14ac:dyDescent="0.3">
      <c r="A2017" t="s">
        <v>4118</v>
      </c>
      <c r="B2017" t="s">
        <v>411</v>
      </c>
      <c r="C2017">
        <v>149.9</v>
      </c>
      <c r="D2017">
        <v>154.80000000000001</v>
      </c>
      <c r="E2017">
        <v>148.1</v>
      </c>
      <c r="F2017">
        <v>148.69999999999999</v>
      </c>
      <c r="G2017">
        <v>148.75</v>
      </c>
      <c r="H2017">
        <v>148.80000000000001</v>
      </c>
      <c r="I2017">
        <v>3793830</v>
      </c>
      <c r="J2017">
        <v>575107953.95000005</v>
      </c>
      <c r="K2017" s="3">
        <v>44344</v>
      </c>
      <c r="L2017">
        <v>29516</v>
      </c>
      <c r="M2017" t="s">
        <v>4119</v>
      </c>
    </row>
    <row r="2018" spans="1:13" x14ac:dyDescent="0.3">
      <c r="A2018" t="s">
        <v>4120</v>
      </c>
      <c r="B2018" t="s">
        <v>411</v>
      </c>
      <c r="C2018">
        <v>108.8</v>
      </c>
      <c r="D2018">
        <v>110</v>
      </c>
      <c r="E2018">
        <v>107.2</v>
      </c>
      <c r="F2018">
        <v>107.6</v>
      </c>
      <c r="G2018">
        <v>108.1</v>
      </c>
      <c r="H2018">
        <v>108.15</v>
      </c>
      <c r="I2018">
        <v>106649</v>
      </c>
      <c r="J2018">
        <v>11574379.300000001</v>
      </c>
      <c r="K2018" s="3">
        <v>44344</v>
      </c>
      <c r="L2018">
        <v>2530</v>
      </c>
      <c r="M2018" t="s">
        <v>4121</v>
      </c>
    </row>
    <row r="2019" spans="1:13" x14ac:dyDescent="0.3">
      <c r="A2019" t="s">
        <v>4122</v>
      </c>
      <c r="B2019" t="s">
        <v>411</v>
      </c>
      <c r="C2019">
        <v>407.05</v>
      </c>
      <c r="D2019">
        <v>407.05</v>
      </c>
      <c r="E2019">
        <v>396.05</v>
      </c>
      <c r="F2019">
        <v>397.3</v>
      </c>
      <c r="G2019">
        <v>397.5</v>
      </c>
      <c r="H2019">
        <v>397.7</v>
      </c>
      <c r="I2019">
        <v>227</v>
      </c>
      <c r="J2019">
        <v>91028.45</v>
      </c>
      <c r="K2019" s="3">
        <v>44344</v>
      </c>
      <c r="L2019">
        <v>103</v>
      </c>
      <c r="M2019" t="s">
        <v>4123</v>
      </c>
    </row>
    <row r="2020" spans="1:13" x14ac:dyDescent="0.3">
      <c r="A2020" t="s">
        <v>4124</v>
      </c>
      <c r="B2020" t="s">
        <v>411</v>
      </c>
      <c r="C2020">
        <v>91</v>
      </c>
      <c r="D2020">
        <v>92.75</v>
      </c>
      <c r="E2020">
        <v>89.3</v>
      </c>
      <c r="F2020">
        <v>90.25</v>
      </c>
      <c r="G2020">
        <v>90.6</v>
      </c>
      <c r="H2020">
        <v>90.6</v>
      </c>
      <c r="I2020">
        <v>2091646</v>
      </c>
      <c r="J2020">
        <v>190136490.55000001</v>
      </c>
      <c r="K2020" s="3">
        <v>44344</v>
      </c>
      <c r="L2020">
        <v>39866</v>
      </c>
      <c r="M2020" t="s">
        <v>4125</v>
      </c>
    </row>
    <row r="2021" spans="1:13" x14ac:dyDescent="0.3">
      <c r="A2021" t="s">
        <v>4126</v>
      </c>
      <c r="B2021" t="s">
        <v>411</v>
      </c>
      <c r="C2021">
        <v>3439.95</v>
      </c>
      <c r="D2021">
        <v>3485</v>
      </c>
      <c r="E2021">
        <v>3401</v>
      </c>
      <c r="F2021">
        <v>3422.05</v>
      </c>
      <c r="G2021">
        <v>3430</v>
      </c>
      <c r="H2021">
        <v>3454.8</v>
      </c>
      <c r="I2021">
        <v>7366</v>
      </c>
      <c r="J2021">
        <v>25461096.800000001</v>
      </c>
      <c r="K2021" s="3">
        <v>44344</v>
      </c>
      <c r="L2021">
        <v>2325</v>
      </c>
      <c r="M2021" t="s">
        <v>4127</v>
      </c>
    </row>
    <row r="2022" spans="1:13" x14ac:dyDescent="0.3">
      <c r="A2022" t="s">
        <v>4128</v>
      </c>
      <c r="B2022" t="s">
        <v>411</v>
      </c>
      <c r="C2022">
        <v>487.3</v>
      </c>
      <c r="D2022">
        <v>492.9</v>
      </c>
      <c r="E2022">
        <v>475.25</v>
      </c>
      <c r="F2022">
        <v>479.65</v>
      </c>
      <c r="G2022">
        <v>480.6</v>
      </c>
      <c r="H2022">
        <v>486.7</v>
      </c>
      <c r="I2022">
        <v>76571</v>
      </c>
      <c r="J2022">
        <v>37164790.950000003</v>
      </c>
      <c r="K2022" s="3">
        <v>44344</v>
      </c>
      <c r="L2022">
        <v>5667</v>
      </c>
      <c r="M2022" t="s">
        <v>4129</v>
      </c>
    </row>
    <row r="2023" spans="1:13" x14ac:dyDescent="0.3">
      <c r="A2023" t="s">
        <v>4130</v>
      </c>
      <c r="B2023" t="s">
        <v>457</v>
      </c>
      <c r="C2023">
        <v>16.899999999999999</v>
      </c>
      <c r="D2023">
        <v>16.899999999999999</v>
      </c>
      <c r="E2023">
        <v>16.899999999999999</v>
      </c>
      <c r="F2023">
        <v>16.899999999999999</v>
      </c>
      <c r="G2023">
        <v>16.899999999999999</v>
      </c>
      <c r="H2023">
        <v>17.75</v>
      </c>
      <c r="I2023">
        <v>3000</v>
      </c>
      <c r="J2023">
        <v>50700</v>
      </c>
      <c r="K2023" s="3">
        <v>44344</v>
      </c>
      <c r="L2023">
        <v>1</v>
      </c>
      <c r="M2023" t="s">
        <v>4131</v>
      </c>
    </row>
    <row r="2024" spans="1:13" x14ac:dyDescent="0.3">
      <c r="A2024" t="s">
        <v>4132</v>
      </c>
      <c r="B2024" t="s">
        <v>411</v>
      </c>
      <c r="C2024">
        <v>573.70000000000005</v>
      </c>
      <c r="D2024">
        <v>582.29999999999995</v>
      </c>
      <c r="E2024">
        <v>561.04999999999995</v>
      </c>
      <c r="F2024">
        <v>564.9</v>
      </c>
      <c r="G2024">
        <v>568</v>
      </c>
      <c r="H2024">
        <v>569.45000000000005</v>
      </c>
      <c r="I2024">
        <v>77186</v>
      </c>
      <c r="J2024">
        <v>44091789.950000003</v>
      </c>
      <c r="K2024" s="3">
        <v>44344</v>
      </c>
      <c r="L2024">
        <v>3319</v>
      </c>
      <c r="M2024" t="s">
        <v>4133</v>
      </c>
    </row>
    <row r="2025" spans="1:13" x14ac:dyDescent="0.3">
      <c r="A2025" t="s">
        <v>94</v>
      </c>
      <c r="B2025" t="s">
        <v>411</v>
      </c>
      <c r="C2025">
        <v>2189.9</v>
      </c>
      <c r="D2025">
        <v>2194.85</v>
      </c>
      <c r="E2025">
        <v>2158</v>
      </c>
      <c r="F2025">
        <v>2164.5500000000002</v>
      </c>
      <c r="G2025">
        <v>2169</v>
      </c>
      <c r="H2025">
        <v>2163.25</v>
      </c>
      <c r="I2025">
        <v>42868</v>
      </c>
      <c r="J2025">
        <v>93353243.700000003</v>
      </c>
      <c r="K2025" s="3">
        <v>44344</v>
      </c>
      <c r="L2025">
        <v>5906</v>
      </c>
      <c r="M2025" t="s">
        <v>4134</v>
      </c>
    </row>
    <row r="2026" spans="1:13" x14ac:dyDescent="0.3">
      <c r="A2026" t="s">
        <v>4135</v>
      </c>
      <c r="B2026" t="s">
        <v>411</v>
      </c>
      <c r="C2026">
        <v>18.899999999999999</v>
      </c>
      <c r="D2026">
        <v>19.350000000000001</v>
      </c>
      <c r="E2026">
        <v>18.3</v>
      </c>
      <c r="F2026">
        <v>18.850000000000001</v>
      </c>
      <c r="G2026">
        <v>18.95</v>
      </c>
      <c r="H2026">
        <v>18.600000000000001</v>
      </c>
      <c r="I2026">
        <v>20307</v>
      </c>
      <c r="J2026">
        <v>383208.25</v>
      </c>
      <c r="K2026" s="3">
        <v>44344</v>
      </c>
      <c r="L2026">
        <v>208</v>
      </c>
      <c r="M2026" t="s">
        <v>4136</v>
      </c>
    </row>
    <row r="2027" spans="1:13" x14ac:dyDescent="0.3">
      <c r="A2027" t="s">
        <v>4137</v>
      </c>
      <c r="B2027" t="s">
        <v>411</v>
      </c>
      <c r="C2027">
        <v>36.5</v>
      </c>
      <c r="D2027">
        <v>36.5</v>
      </c>
      <c r="E2027">
        <v>34.4</v>
      </c>
      <c r="F2027">
        <v>34.9</v>
      </c>
      <c r="G2027">
        <v>34.4</v>
      </c>
      <c r="H2027">
        <v>35.450000000000003</v>
      </c>
      <c r="I2027">
        <v>441528</v>
      </c>
      <c r="J2027">
        <v>15549149.699999999</v>
      </c>
      <c r="K2027" s="3">
        <v>44344</v>
      </c>
      <c r="L2027">
        <v>495</v>
      </c>
      <c r="M2027" t="s">
        <v>4138</v>
      </c>
    </row>
    <row r="2028" spans="1:13" x14ac:dyDescent="0.3">
      <c r="A2028" t="s">
        <v>4139</v>
      </c>
      <c r="B2028" t="s">
        <v>423</v>
      </c>
      <c r="C2028">
        <v>54.65</v>
      </c>
      <c r="D2028">
        <v>58</v>
      </c>
      <c r="E2028">
        <v>54.65</v>
      </c>
      <c r="F2028">
        <v>56.95</v>
      </c>
      <c r="G2028">
        <v>58</v>
      </c>
      <c r="H2028">
        <v>55.5</v>
      </c>
      <c r="I2028">
        <v>4763</v>
      </c>
      <c r="J2028">
        <v>271369.55</v>
      </c>
      <c r="K2028" s="3">
        <v>44344</v>
      </c>
      <c r="L2028">
        <v>16</v>
      </c>
      <c r="M2028" t="s">
        <v>4140</v>
      </c>
    </row>
    <row r="2029" spans="1:13" x14ac:dyDescent="0.3">
      <c r="A2029" t="s">
        <v>60</v>
      </c>
      <c r="B2029" t="s">
        <v>411</v>
      </c>
      <c r="C2029">
        <v>539</v>
      </c>
      <c r="D2029">
        <v>540.29999999999995</v>
      </c>
      <c r="E2029">
        <v>532.65</v>
      </c>
      <c r="F2029">
        <v>538.70000000000005</v>
      </c>
      <c r="G2029">
        <v>537.75</v>
      </c>
      <c r="H2029">
        <v>540.9</v>
      </c>
      <c r="I2029">
        <v>5878626</v>
      </c>
      <c r="J2029">
        <v>3154444297.3499999</v>
      </c>
      <c r="K2029" s="3">
        <v>44344</v>
      </c>
      <c r="L2029">
        <v>84880</v>
      </c>
      <c r="M2029" t="s">
        <v>4141</v>
      </c>
    </row>
    <row r="2030" spans="1:13" x14ac:dyDescent="0.3">
      <c r="A2030" t="s">
        <v>4142</v>
      </c>
      <c r="B2030" t="s">
        <v>411</v>
      </c>
      <c r="C2030">
        <v>660</v>
      </c>
      <c r="D2030">
        <v>691.4</v>
      </c>
      <c r="E2030">
        <v>648</v>
      </c>
      <c r="F2030">
        <v>658.45</v>
      </c>
      <c r="G2030">
        <v>658</v>
      </c>
      <c r="H2030">
        <v>674.6</v>
      </c>
      <c r="I2030">
        <v>3684015</v>
      </c>
      <c r="J2030">
        <v>2473752583.5999999</v>
      </c>
      <c r="K2030" s="3">
        <v>44344</v>
      </c>
      <c r="L2030">
        <v>87935</v>
      </c>
      <c r="M2030" t="s">
        <v>4143</v>
      </c>
    </row>
    <row r="2031" spans="1:13" x14ac:dyDescent="0.3">
      <c r="A2031" t="s">
        <v>4144</v>
      </c>
      <c r="B2031" t="s">
        <v>411</v>
      </c>
      <c r="C2031">
        <v>207</v>
      </c>
      <c r="D2031">
        <v>210</v>
      </c>
      <c r="E2031">
        <v>204.7</v>
      </c>
      <c r="F2031">
        <v>205.55</v>
      </c>
      <c r="G2031">
        <v>204.9</v>
      </c>
      <c r="H2031">
        <v>207.05</v>
      </c>
      <c r="I2031">
        <v>42821</v>
      </c>
      <c r="J2031">
        <v>8839491.9000000004</v>
      </c>
      <c r="K2031" s="3">
        <v>44344</v>
      </c>
      <c r="L2031">
        <v>2505</v>
      </c>
      <c r="M2031" t="s">
        <v>4145</v>
      </c>
    </row>
    <row r="2032" spans="1:13" x14ac:dyDescent="0.3">
      <c r="A2032" t="s">
        <v>4146</v>
      </c>
      <c r="B2032" t="s">
        <v>411</v>
      </c>
      <c r="C2032">
        <v>67</v>
      </c>
      <c r="D2032">
        <v>67</v>
      </c>
      <c r="E2032">
        <v>62.35</v>
      </c>
      <c r="F2032">
        <v>63.55</v>
      </c>
      <c r="G2032">
        <v>63.6</v>
      </c>
      <c r="H2032">
        <v>66.650000000000006</v>
      </c>
      <c r="I2032">
        <v>16457</v>
      </c>
      <c r="J2032">
        <v>1064245</v>
      </c>
      <c r="K2032" s="3">
        <v>44344</v>
      </c>
      <c r="L2032">
        <v>208</v>
      </c>
      <c r="M2032" t="s">
        <v>4147</v>
      </c>
    </row>
    <row r="2033" spans="1:13" x14ac:dyDescent="0.3">
      <c r="A2033" t="s">
        <v>4148</v>
      </c>
      <c r="B2033" t="s">
        <v>423</v>
      </c>
      <c r="C2033">
        <v>4.8499999999999996</v>
      </c>
      <c r="D2033">
        <v>5.05</v>
      </c>
      <c r="E2033">
        <v>4.6500000000000004</v>
      </c>
      <c r="F2033">
        <v>4.6500000000000004</v>
      </c>
      <c r="G2033">
        <v>4.6500000000000004</v>
      </c>
      <c r="H2033">
        <v>4.8499999999999996</v>
      </c>
      <c r="I2033">
        <v>4815</v>
      </c>
      <c r="J2033">
        <v>23516.45</v>
      </c>
      <c r="K2033" s="3">
        <v>44344</v>
      </c>
      <c r="L2033">
        <v>18</v>
      </c>
      <c r="M2033" t="s">
        <v>4149</v>
      </c>
    </row>
    <row r="2034" spans="1:13" x14ac:dyDescent="0.3">
      <c r="A2034" t="s">
        <v>87</v>
      </c>
      <c r="B2034" t="s">
        <v>411</v>
      </c>
      <c r="C2034">
        <v>220.8</v>
      </c>
      <c r="D2034">
        <v>222.65</v>
      </c>
      <c r="E2034">
        <v>215.2</v>
      </c>
      <c r="F2034">
        <v>216.1</v>
      </c>
      <c r="G2034">
        <v>217.45</v>
      </c>
      <c r="H2034">
        <v>221.2</v>
      </c>
      <c r="I2034">
        <v>193449</v>
      </c>
      <c r="J2034">
        <v>42131453.899999999</v>
      </c>
      <c r="K2034" s="3">
        <v>44344</v>
      </c>
      <c r="L2034">
        <v>3736</v>
      </c>
      <c r="M2034" t="s">
        <v>4150</v>
      </c>
    </row>
    <row r="2035" spans="1:13" x14ac:dyDescent="0.3">
      <c r="A2035" t="s">
        <v>4151</v>
      </c>
      <c r="B2035" t="s">
        <v>411</v>
      </c>
      <c r="C2035">
        <v>75.05</v>
      </c>
      <c r="D2035">
        <v>78.25</v>
      </c>
      <c r="E2035">
        <v>75.05</v>
      </c>
      <c r="F2035">
        <v>76.599999999999994</v>
      </c>
      <c r="G2035">
        <v>76.849999999999994</v>
      </c>
      <c r="H2035">
        <v>74.650000000000006</v>
      </c>
      <c r="I2035">
        <v>684845</v>
      </c>
      <c r="J2035">
        <v>52815195.700000003</v>
      </c>
      <c r="K2035" s="3">
        <v>44344</v>
      </c>
      <c r="L2035">
        <v>5763</v>
      </c>
      <c r="M2035" t="s">
        <v>4152</v>
      </c>
    </row>
    <row r="2036" spans="1:13" x14ac:dyDescent="0.3">
      <c r="A2036" t="s">
        <v>4153</v>
      </c>
      <c r="B2036" t="s">
        <v>411</v>
      </c>
      <c r="C2036">
        <v>282.45</v>
      </c>
      <c r="D2036">
        <v>288</v>
      </c>
      <c r="E2036">
        <v>280</v>
      </c>
      <c r="F2036">
        <v>283.3</v>
      </c>
      <c r="G2036">
        <v>283</v>
      </c>
      <c r="H2036">
        <v>282.45</v>
      </c>
      <c r="I2036">
        <v>28657</v>
      </c>
      <c r="J2036">
        <v>8093959.5</v>
      </c>
      <c r="K2036" s="3">
        <v>44344</v>
      </c>
      <c r="L2036">
        <v>1398</v>
      </c>
      <c r="M2036" t="s">
        <v>4154</v>
      </c>
    </row>
    <row r="2037" spans="1:13" x14ac:dyDescent="0.3">
      <c r="A2037" t="s">
        <v>4155</v>
      </c>
      <c r="B2037" t="s">
        <v>423</v>
      </c>
      <c r="C2037">
        <v>156.55000000000001</v>
      </c>
      <c r="D2037">
        <v>156.55000000000001</v>
      </c>
      <c r="E2037">
        <v>156.5</v>
      </c>
      <c r="F2037">
        <v>156.55000000000001</v>
      </c>
      <c r="G2037">
        <v>156.5</v>
      </c>
      <c r="H2037">
        <v>149.1</v>
      </c>
      <c r="I2037">
        <v>140120</v>
      </c>
      <c r="J2037">
        <v>21935646.600000001</v>
      </c>
      <c r="K2037" s="3">
        <v>44344</v>
      </c>
      <c r="L2037">
        <v>424</v>
      </c>
      <c r="M2037" t="s">
        <v>4156</v>
      </c>
    </row>
    <row r="2038" spans="1:13" x14ac:dyDescent="0.3">
      <c r="A2038" t="s">
        <v>4157</v>
      </c>
      <c r="B2038" t="s">
        <v>411</v>
      </c>
      <c r="C2038">
        <v>107.1</v>
      </c>
      <c r="D2038">
        <v>112.85</v>
      </c>
      <c r="E2038">
        <v>106.05</v>
      </c>
      <c r="F2038">
        <v>109.5</v>
      </c>
      <c r="G2038">
        <v>109.25</v>
      </c>
      <c r="H2038">
        <v>107.95</v>
      </c>
      <c r="I2038">
        <v>407443</v>
      </c>
      <c r="J2038">
        <v>45239083.700000003</v>
      </c>
      <c r="K2038" s="3">
        <v>44344</v>
      </c>
      <c r="L2038">
        <v>4440</v>
      </c>
      <c r="M2038" t="s">
        <v>4158</v>
      </c>
    </row>
    <row r="2039" spans="1:13" x14ac:dyDescent="0.3">
      <c r="A2039" t="s">
        <v>4159</v>
      </c>
      <c r="B2039" t="s">
        <v>411</v>
      </c>
      <c r="C2039">
        <v>13.4</v>
      </c>
      <c r="D2039">
        <v>13.5</v>
      </c>
      <c r="E2039">
        <v>13.3</v>
      </c>
      <c r="F2039">
        <v>13.35</v>
      </c>
      <c r="G2039">
        <v>13.4</v>
      </c>
      <c r="H2039">
        <v>13.4</v>
      </c>
      <c r="I2039">
        <v>82458603</v>
      </c>
      <c r="J2039">
        <v>1104288496.45</v>
      </c>
      <c r="K2039" s="3">
        <v>44344</v>
      </c>
      <c r="L2039">
        <v>84418</v>
      </c>
      <c r="M2039" t="s">
        <v>4160</v>
      </c>
    </row>
    <row r="2040" spans="1:13" x14ac:dyDescent="0.3">
      <c r="A2040" t="s">
        <v>374</v>
      </c>
      <c r="B2040" t="s">
        <v>411</v>
      </c>
      <c r="C2040">
        <v>214</v>
      </c>
      <c r="D2040">
        <v>216.3</v>
      </c>
      <c r="E2040">
        <v>210.25</v>
      </c>
      <c r="F2040">
        <v>211.75</v>
      </c>
      <c r="G2040">
        <v>211.5</v>
      </c>
      <c r="H2040">
        <v>209.75</v>
      </c>
      <c r="I2040">
        <v>24722072</v>
      </c>
      <c r="J2040">
        <v>5280937973.6999998</v>
      </c>
      <c r="K2040" s="3">
        <v>44344</v>
      </c>
      <c r="L2040">
        <v>136208</v>
      </c>
      <c r="M2040" t="s">
        <v>4161</v>
      </c>
    </row>
    <row r="2041" spans="1:13" x14ac:dyDescent="0.3">
      <c r="A2041" t="s">
        <v>374</v>
      </c>
      <c r="B2041" t="s">
        <v>4162</v>
      </c>
      <c r="C2041">
        <v>2</v>
      </c>
      <c r="D2041">
        <v>2</v>
      </c>
      <c r="E2041">
        <v>1.95</v>
      </c>
      <c r="F2041">
        <v>1.95</v>
      </c>
      <c r="G2041">
        <v>1.95</v>
      </c>
      <c r="H2041">
        <v>2</v>
      </c>
      <c r="I2041">
        <v>23299</v>
      </c>
      <c r="J2041">
        <v>46392.15</v>
      </c>
      <c r="K2041" s="3">
        <v>44344</v>
      </c>
      <c r="L2041">
        <v>42</v>
      </c>
      <c r="M2041" t="s">
        <v>4163</v>
      </c>
    </row>
    <row r="2042" spans="1:13" x14ac:dyDescent="0.3">
      <c r="A2042" t="s">
        <v>4164</v>
      </c>
      <c r="B2042" t="s">
        <v>411</v>
      </c>
      <c r="C2042">
        <v>12.65</v>
      </c>
      <c r="D2042">
        <v>12.9</v>
      </c>
      <c r="E2042">
        <v>12.2</v>
      </c>
      <c r="F2042">
        <v>12.3</v>
      </c>
      <c r="G2042">
        <v>12.35</v>
      </c>
      <c r="H2042">
        <v>12.45</v>
      </c>
      <c r="I2042">
        <v>1292593</v>
      </c>
      <c r="J2042">
        <v>16199226.199999999</v>
      </c>
      <c r="K2042" s="3">
        <v>44344</v>
      </c>
      <c r="L2042">
        <v>1834</v>
      </c>
      <c r="M2042" t="s">
        <v>4165</v>
      </c>
    </row>
    <row r="2043" spans="1:13" x14ac:dyDescent="0.3">
      <c r="A2043" t="s">
        <v>4166</v>
      </c>
      <c r="B2043" t="s">
        <v>411</v>
      </c>
      <c r="C2043">
        <v>9.8000000000000007</v>
      </c>
      <c r="D2043">
        <v>10</v>
      </c>
      <c r="E2043">
        <v>9.1999999999999993</v>
      </c>
      <c r="F2043">
        <v>9.4499999999999993</v>
      </c>
      <c r="G2043">
        <v>9.5</v>
      </c>
      <c r="H2043">
        <v>9.65</v>
      </c>
      <c r="I2043">
        <v>3469103</v>
      </c>
      <c r="J2043">
        <v>33387399.699999999</v>
      </c>
      <c r="K2043" s="3">
        <v>44344</v>
      </c>
      <c r="L2043">
        <v>3780</v>
      </c>
      <c r="M2043" t="s">
        <v>4167</v>
      </c>
    </row>
    <row r="2044" spans="1:13" x14ac:dyDescent="0.3">
      <c r="A2044" t="s">
        <v>4168</v>
      </c>
      <c r="B2044" t="s">
        <v>411</v>
      </c>
      <c r="C2044">
        <v>102.55</v>
      </c>
      <c r="D2044">
        <v>109</v>
      </c>
      <c r="E2044">
        <v>100</v>
      </c>
      <c r="F2044">
        <v>100.5</v>
      </c>
      <c r="G2044">
        <v>102</v>
      </c>
      <c r="H2044">
        <v>103.2</v>
      </c>
      <c r="I2044">
        <v>6699</v>
      </c>
      <c r="J2044">
        <v>682080.2</v>
      </c>
      <c r="K2044" s="3">
        <v>44344</v>
      </c>
      <c r="L2044">
        <v>199</v>
      </c>
      <c r="M2044" t="s">
        <v>4169</v>
      </c>
    </row>
    <row r="2045" spans="1:13" x14ac:dyDescent="0.3">
      <c r="A2045" t="s">
        <v>4170</v>
      </c>
      <c r="B2045" t="s">
        <v>411</v>
      </c>
      <c r="C2045">
        <v>295.10000000000002</v>
      </c>
      <c r="D2045">
        <v>295.25</v>
      </c>
      <c r="E2045">
        <v>287.64999999999998</v>
      </c>
      <c r="F2045">
        <v>288.5</v>
      </c>
      <c r="G2045">
        <v>288.89999999999998</v>
      </c>
      <c r="H2045">
        <v>294.75</v>
      </c>
      <c r="I2045">
        <v>184189</v>
      </c>
      <c r="J2045">
        <v>53416136.75</v>
      </c>
      <c r="K2045" s="3">
        <v>44344</v>
      </c>
      <c r="L2045">
        <v>6411</v>
      </c>
      <c r="M2045" t="s">
        <v>4171</v>
      </c>
    </row>
    <row r="2046" spans="1:13" x14ac:dyDescent="0.3">
      <c r="A2046" t="s">
        <v>4172</v>
      </c>
      <c r="B2046" t="s">
        <v>411</v>
      </c>
      <c r="C2046">
        <v>73.400000000000006</v>
      </c>
      <c r="D2046">
        <v>73.900000000000006</v>
      </c>
      <c r="E2046">
        <v>73.05</v>
      </c>
      <c r="F2046">
        <v>73.099999999999994</v>
      </c>
      <c r="G2046">
        <v>73.05</v>
      </c>
      <c r="H2046">
        <v>72.849999999999994</v>
      </c>
      <c r="I2046">
        <v>162281</v>
      </c>
      <c r="J2046">
        <v>11915176.800000001</v>
      </c>
      <c r="K2046" s="3">
        <v>44344</v>
      </c>
      <c r="L2046">
        <v>1715</v>
      </c>
      <c r="M2046" t="s">
        <v>4173</v>
      </c>
    </row>
    <row r="2047" spans="1:13" x14ac:dyDescent="0.3">
      <c r="A2047" t="s">
        <v>4174</v>
      </c>
      <c r="B2047" t="s">
        <v>457</v>
      </c>
      <c r="C2047">
        <v>17.600000000000001</v>
      </c>
      <c r="D2047">
        <v>17.600000000000001</v>
      </c>
      <c r="E2047">
        <v>17.600000000000001</v>
      </c>
      <c r="F2047">
        <v>17.600000000000001</v>
      </c>
      <c r="G2047">
        <v>17.600000000000001</v>
      </c>
      <c r="H2047">
        <v>18.5</v>
      </c>
      <c r="I2047">
        <v>4000</v>
      </c>
      <c r="J2047">
        <v>70400</v>
      </c>
      <c r="K2047" s="3">
        <v>44344</v>
      </c>
      <c r="L2047">
        <v>1</v>
      </c>
      <c r="M2047" t="s">
        <v>4175</v>
      </c>
    </row>
    <row r="2048" spans="1:13" x14ac:dyDescent="0.3">
      <c r="A2048" t="s">
        <v>4176</v>
      </c>
      <c r="B2048" t="s">
        <v>411</v>
      </c>
      <c r="C2048">
        <v>111.25</v>
      </c>
      <c r="D2048">
        <v>111.4</v>
      </c>
      <c r="E2048">
        <v>104.65</v>
      </c>
      <c r="F2048">
        <v>105.7</v>
      </c>
      <c r="G2048">
        <v>105</v>
      </c>
      <c r="H2048">
        <v>108.95</v>
      </c>
      <c r="I2048">
        <v>103337</v>
      </c>
      <c r="J2048">
        <v>11081055.5</v>
      </c>
      <c r="K2048" s="3">
        <v>44344</v>
      </c>
      <c r="L2048">
        <v>2878</v>
      </c>
      <c r="M2048" t="s">
        <v>4177</v>
      </c>
    </row>
    <row r="2049" spans="1:13" x14ac:dyDescent="0.3">
      <c r="A2049" t="s">
        <v>4178</v>
      </c>
      <c r="B2049" t="s">
        <v>411</v>
      </c>
      <c r="C2049">
        <v>42.4</v>
      </c>
      <c r="D2049">
        <v>42.4</v>
      </c>
      <c r="E2049">
        <v>36.6</v>
      </c>
      <c r="F2049">
        <v>36.75</v>
      </c>
      <c r="G2049">
        <v>36.6</v>
      </c>
      <c r="H2049">
        <v>40.65</v>
      </c>
      <c r="I2049">
        <v>132237</v>
      </c>
      <c r="J2049">
        <v>5039841.7</v>
      </c>
      <c r="K2049" s="3">
        <v>44344</v>
      </c>
      <c r="L2049">
        <v>1325</v>
      </c>
      <c r="M2049" t="s">
        <v>4179</v>
      </c>
    </row>
    <row r="2050" spans="1:13" x14ac:dyDescent="0.3">
      <c r="A2050" t="s">
        <v>4180</v>
      </c>
      <c r="B2050" t="s">
        <v>411</v>
      </c>
      <c r="C2050">
        <v>152.85</v>
      </c>
      <c r="D2050">
        <v>152.85</v>
      </c>
      <c r="E2050">
        <v>147.55000000000001</v>
      </c>
      <c r="F2050">
        <v>148.55000000000001</v>
      </c>
      <c r="G2050">
        <v>148.19999999999999</v>
      </c>
      <c r="H2050">
        <v>151.15</v>
      </c>
      <c r="I2050">
        <v>7516</v>
      </c>
      <c r="J2050">
        <v>1126022.05</v>
      </c>
      <c r="K2050" s="3">
        <v>44344</v>
      </c>
      <c r="L2050">
        <v>191</v>
      </c>
      <c r="M2050" t="s">
        <v>4181</v>
      </c>
    </row>
    <row r="2051" spans="1:13" x14ac:dyDescent="0.3">
      <c r="A2051" t="s">
        <v>4182</v>
      </c>
      <c r="B2051" t="s">
        <v>411</v>
      </c>
      <c r="C2051">
        <v>99.95</v>
      </c>
      <c r="D2051">
        <v>100.45</v>
      </c>
      <c r="E2051">
        <v>97.8</v>
      </c>
      <c r="F2051">
        <v>98.4</v>
      </c>
      <c r="G2051">
        <v>99</v>
      </c>
      <c r="H2051">
        <v>98.45</v>
      </c>
      <c r="I2051">
        <v>146369</v>
      </c>
      <c r="J2051">
        <v>14472667.050000001</v>
      </c>
      <c r="K2051" s="3">
        <v>44344</v>
      </c>
      <c r="L2051">
        <v>2674</v>
      </c>
      <c r="M2051" t="s">
        <v>4183</v>
      </c>
    </row>
    <row r="2052" spans="1:13" x14ac:dyDescent="0.3">
      <c r="A2052" t="s">
        <v>4184</v>
      </c>
      <c r="B2052" t="s">
        <v>411</v>
      </c>
      <c r="C2052">
        <v>96.95</v>
      </c>
      <c r="D2052">
        <v>99.5</v>
      </c>
      <c r="E2052">
        <v>93.4</v>
      </c>
      <c r="F2052">
        <v>94.45</v>
      </c>
      <c r="G2052">
        <v>95</v>
      </c>
      <c r="H2052">
        <v>96.35</v>
      </c>
      <c r="I2052">
        <v>127140</v>
      </c>
      <c r="J2052">
        <v>12213091.85</v>
      </c>
      <c r="K2052" s="3">
        <v>44344</v>
      </c>
      <c r="L2052">
        <v>1142</v>
      </c>
      <c r="M2052" t="s">
        <v>4185</v>
      </c>
    </row>
    <row r="2053" spans="1:13" x14ac:dyDescent="0.3">
      <c r="A2053" t="s">
        <v>209</v>
      </c>
      <c r="B2053" t="s">
        <v>411</v>
      </c>
      <c r="C2053">
        <v>2112</v>
      </c>
      <c r="D2053">
        <v>2112.6999999999998</v>
      </c>
      <c r="E2053">
        <v>2092.75</v>
      </c>
      <c r="F2053">
        <v>2102.0500000000002</v>
      </c>
      <c r="G2053">
        <v>2099.9</v>
      </c>
      <c r="H2053">
        <v>2102.35</v>
      </c>
      <c r="I2053">
        <v>17429</v>
      </c>
      <c r="J2053">
        <v>36651222.299999997</v>
      </c>
      <c r="K2053" s="3">
        <v>44344</v>
      </c>
      <c r="L2053">
        <v>2116</v>
      </c>
      <c r="M2053" t="s">
        <v>4186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4"/>
  <sheetViews>
    <sheetView workbookViewId="0">
      <selection sqref="A1:J114"/>
    </sheetView>
  </sheetViews>
  <sheetFormatPr defaultRowHeight="14.4" x14ac:dyDescent="0.3"/>
  <sheetData>
    <row r="1" spans="1:10" x14ac:dyDescent="0.3">
      <c r="H1" t="s">
        <v>4187</v>
      </c>
      <c r="I1" t="s">
        <v>4187</v>
      </c>
    </row>
    <row r="2" spans="1:10" x14ac:dyDescent="0.3">
      <c r="A2" t="s">
        <v>367</v>
      </c>
      <c r="B2" s="1">
        <v>44344.164131944446</v>
      </c>
      <c r="C2" t="s">
        <v>48</v>
      </c>
      <c r="D2" t="s">
        <v>26</v>
      </c>
      <c r="E2" t="s">
        <v>48</v>
      </c>
      <c r="F2" t="s">
        <v>50</v>
      </c>
      <c r="G2">
        <v>136</v>
      </c>
      <c r="H2">
        <v>134.65</v>
      </c>
      <c r="I2">
        <v>-0.99264705882352511</v>
      </c>
    </row>
    <row r="3" spans="1:10" x14ac:dyDescent="0.3">
      <c r="F3" s="2" t="s">
        <v>267</v>
      </c>
      <c r="G3" s="2">
        <v>6838.5</v>
      </c>
      <c r="H3">
        <v>6868.45</v>
      </c>
      <c r="I3">
        <v>0.43796154127366843</v>
      </c>
    </row>
    <row r="4" spans="1:10" x14ac:dyDescent="0.3">
      <c r="F4" s="2" t="s">
        <v>368</v>
      </c>
      <c r="G4" s="2">
        <v>349.4</v>
      </c>
      <c r="H4">
        <v>334.5</v>
      </c>
      <c r="I4">
        <v>-4.2644533485975895</v>
      </c>
    </row>
    <row r="5" spans="1:10" x14ac:dyDescent="0.3">
      <c r="F5" t="s">
        <v>239</v>
      </c>
      <c r="G5">
        <v>-1</v>
      </c>
      <c r="H5">
        <v>321.39999999999998</v>
      </c>
      <c r="I5">
        <v>-32239.999999999996</v>
      </c>
    </row>
    <row r="6" spans="1:10" x14ac:dyDescent="0.3">
      <c r="F6" t="s">
        <v>285</v>
      </c>
      <c r="G6">
        <v>5149.25</v>
      </c>
      <c r="H6">
        <v>5131.3500000000004</v>
      </c>
      <c r="I6">
        <v>-0.34762344030683373</v>
      </c>
      <c r="J6">
        <f>AVERAGE(I2:I6)</f>
        <v>-6449.0333524612897</v>
      </c>
    </row>
    <row r="7" spans="1:10" x14ac:dyDescent="0.3">
      <c r="H7" t="s">
        <v>4187</v>
      </c>
      <c r="I7" t="s">
        <v>4187</v>
      </c>
    </row>
    <row r="8" spans="1:10" x14ac:dyDescent="0.3">
      <c r="A8" t="s">
        <v>369</v>
      </c>
      <c r="B8" s="1">
        <v>44344.164861111109</v>
      </c>
      <c r="C8" t="s">
        <v>19</v>
      </c>
      <c r="D8" t="s">
        <v>19</v>
      </c>
      <c r="E8" t="s">
        <v>19</v>
      </c>
      <c r="F8" t="s">
        <v>200</v>
      </c>
      <c r="G8">
        <v>2072.8000000000002</v>
      </c>
      <c r="H8">
        <v>2060</v>
      </c>
      <c r="I8">
        <v>-0.61752219220379101</v>
      </c>
    </row>
    <row r="9" spans="1:10" x14ac:dyDescent="0.3">
      <c r="F9" s="2" t="s">
        <v>331</v>
      </c>
      <c r="G9" s="2">
        <v>1433</v>
      </c>
      <c r="H9">
        <v>1465.45</v>
      </c>
      <c r="I9">
        <v>2.2644801116538762</v>
      </c>
    </row>
    <row r="10" spans="1:10" x14ac:dyDescent="0.3">
      <c r="F10" s="2" t="s">
        <v>44</v>
      </c>
      <c r="G10" s="2">
        <v>4083.8</v>
      </c>
      <c r="H10">
        <v>4120.25</v>
      </c>
      <c r="I10">
        <v>0.89255105538958368</v>
      </c>
    </row>
    <row r="11" spans="1:10" x14ac:dyDescent="0.3">
      <c r="F11" t="s">
        <v>270</v>
      </c>
      <c r="G11">
        <v>1337.7</v>
      </c>
      <c r="H11">
        <v>1341.7</v>
      </c>
      <c r="I11">
        <v>0.2990207071839725</v>
      </c>
    </row>
    <row r="12" spans="1:10" x14ac:dyDescent="0.3">
      <c r="F12" t="s">
        <v>59</v>
      </c>
      <c r="G12">
        <v>1025.7</v>
      </c>
      <c r="H12">
        <v>1018.1</v>
      </c>
      <c r="I12">
        <v>-0.74095739494979262</v>
      </c>
      <c r="J12">
        <f>AVERAGE(I8:I12)</f>
        <v>0.41951445741476973</v>
      </c>
    </row>
    <row r="13" spans="1:10" x14ac:dyDescent="0.3">
      <c r="H13" t="s">
        <v>4187</v>
      </c>
      <c r="I13" t="s">
        <v>4187</v>
      </c>
    </row>
    <row r="14" spans="1:10" x14ac:dyDescent="0.3">
      <c r="A14" t="s">
        <v>370</v>
      </c>
      <c r="B14" s="1">
        <v>44344.256192129629</v>
      </c>
      <c r="C14" t="s">
        <v>7</v>
      </c>
      <c r="D14" t="s">
        <v>7</v>
      </c>
      <c r="E14" t="s">
        <v>7</v>
      </c>
      <c r="F14" t="s">
        <v>41</v>
      </c>
      <c r="G14">
        <v>109.2</v>
      </c>
      <c r="H14">
        <v>108.95</v>
      </c>
      <c r="I14">
        <v>-0.22893772893772893</v>
      </c>
    </row>
    <row r="15" spans="1:10" x14ac:dyDescent="0.3">
      <c r="F15" s="2" t="s">
        <v>140</v>
      </c>
      <c r="G15" s="2">
        <v>330.75</v>
      </c>
      <c r="H15">
        <v>326.64999999999998</v>
      </c>
      <c r="I15">
        <v>-1.2396069538926751</v>
      </c>
    </row>
    <row r="16" spans="1:10" x14ac:dyDescent="0.3">
      <c r="F16" s="2" t="s">
        <v>12</v>
      </c>
      <c r="G16" s="2">
        <v>2950</v>
      </c>
      <c r="H16">
        <v>2969.75</v>
      </c>
      <c r="I16">
        <v>0.66949152542372881</v>
      </c>
    </row>
    <row r="17" spans="1:10" x14ac:dyDescent="0.3">
      <c r="F17" t="s">
        <v>56</v>
      </c>
      <c r="G17">
        <v>212.5</v>
      </c>
      <c r="H17">
        <v>212.9</v>
      </c>
      <c r="I17">
        <v>0.18823529411764972</v>
      </c>
    </row>
    <row r="18" spans="1:10" x14ac:dyDescent="0.3">
      <c r="F18" t="s">
        <v>45</v>
      </c>
      <c r="G18">
        <v>3163.05</v>
      </c>
      <c r="H18">
        <v>3143.6</v>
      </c>
      <c r="I18">
        <v>-0.6149128214856</v>
      </c>
      <c r="J18">
        <f>AVERAGE(I14:I18)</f>
        <v>-0.2451461369549251</v>
      </c>
    </row>
    <row r="19" spans="1:10" x14ac:dyDescent="0.3">
      <c r="H19" t="s">
        <v>4187</v>
      </c>
      <c r="I19" t="s">
        <v>4187</v>
      </c>
    </row>
    <row r="20" spans="1:10" x14ac:dyDescent="0.3">
      <c r="A20">
        <v>1</v>
      </c>
      <c r="B20" s="1">
        <v>44344.265497685185</v>
      </c>
      <c r="C20" t="s">
        <v>7</v>
      </c>
      <c r="D20" t="s">
        <v>7</v>
      </c>
      <c r="E20" t="s">
        <v>7</v>
      </c>
      <c r="F20" t="s">
        <v>111</v>
      </c>
      <c r="G20">
        <v>244</v>
      </c>
      <c r="H20">
        <v>241.9</v>
      </c>
      <c r="I20">
        <v>-0.86065573770491577</v>
      </c>
    </row>
    <row r="21" spans="1:10" x14ac:dyDescent="0.3">
      <c r="F21" s="2" t="s">
        <v>252</v>
      </c>
      <c r="G21" s="2">
        <v>945.5</v>
      </c>
      <c r="H21">
        <v>942.55</v>
      </c>
      <c r="I21">
        <v>-0.31200423056584298</v>
      </c>
    </row>
    <row r="22" spans="1:10" x14ac:dyDescent="0.3">
      <c r="F22" s="2" t="s">
        <v>16</v>
      </c>
      <c r="G22" s="2">
        <v>473.1</v>
      </c>
      <c r="H22">
        <v>471.05</v>
      </c>
      <c r="I22">
        <v>-0.43331219615303562</v>
      </c>
    </row>
    <row r="23" spans="1:10" x14ac:dyDescent="0.3">
      <c r="F23" t="s">
        <v>41</v>
      </c>
      <c r="G23">
        <v>109.35</v>
      </c>
      <c r="H23">
        <v>108.95</v>
      </c>
      <c r="I23">
        <v>-0.3657978966620864</v>
      </c>
    </row>
    <row r="24" spans="1:10" x14ac:dyDescent="0.3">
      <c r="F24" t="s">
        <v>371</v>
      </c>
      <c r="G24">
        <v>844.4</v>
      </c>
      <c r="H24">
        <v>844.7</v>
      </c>
      <c r="I24">
        <v>3.5528185693991979E-2</v>
      </c>
      <c r="J24">
        <f>AVERAGE(I20:I24)</f>
        <v>-0.38724837507837784</v>
      </c>
    </row>
    <row r="25" spans="1:10" x14ac:dyDescent="0.3">
      <c r="H25" t="s">
        <v>4187</v>
      </c>
      <c r="I25" t="s">
        <v>4187</v>
      </c>
    </row>
    <row r="26" spans="1:10" x14ac:dyDescent="0.3">
      <c r="A26" t="s">
        <v>91</v>
      </c>
      <c r="B26" s="1">
        <v>44344.266747685186</v>
      </c>
      <c r="C26" t="s">
        <v>7</v>
      </c>
      <c r="D26" t="s">
        <v>7</v>
      </c>
      <c r="E26" t="s">
        <v>7</v>
      </c>
      <c r="F26" t="s">
        <v>45</v>
      </c>
      <c r="G26">
        <v>3160.9</v>
      </c>
      <c r="H26">
        <v>3143.6</v>
      </c>
      <c r="I26">
        <v>-0.54731247429530139</v>
      </c>
    </row>
    <row r="27" spans="1:10" x14ac:dyDescent="0.3">
      <c r="F27" s="2" t="s">
        <v>173</v>
      </c>
      <c r="G27" s="2">
        <v>2329.1999999999998</v>
      </c>
      <c r="H27">
        <v>2321.6999999999998</v>
      </c>
      <c r="I27">
        <v>-0.32199896960329727</v>
      </c>
    </row>
    <row r="28" spans="1:10" x14ac:dyDescent="0.3">
      <c r="F28" s="2" t="s">
        <v>253</v>
      </c>
      <c r="G28" s="2">
        <v>112.6</v>
      </c>
      <c r="H28">
        <v>112.35</v>
      </c>
      <c r="I28">
        <v>-0.22202486678507996</v>
      </c>
    </row>
    <row r="29" spans="1:10" x14ac:dyDescent="0.3">
      <c r="F29" t="s">
        <v>139</v>
      </c>
      <c r="G29">
        <v>1027</v>
      </c>
      <c r="H29">
        <v>1026.25</v>
      </c>
      <c r="I29">
        <v>-7.3028237585199607E-2</v>
      </c>
    </row>
    <row r="30" spans="1:10" x14ac:dyDescent="0.3">
      <c r="F30" t="s">
        <v>12</v>
      </c>
      <c r="G30">
        <v>2947.75</v>
      </c>
      <c r="H30">
        <v>2969.75</v>
      </c>
      <c r="I30">
        <v>0.74633194809600545</v>
      </c>
      <c r="J30">
        <f>AVERAGE(I26:I30)</f>
        <v>-8.3606520034574555E-2</v>
      </c>
    </row>
    <row r="31" spans="1:10" x14ac:dyDescent="0.3">
      <c r="H31" t="s">
        <v>4187</v>
      </c>
      <c r="I31" t="s">
        <v>4187</v>
      </c>
    </row>
    <row r="32" spans="1:10" x14ac:dyDescent="0.3">
      <c r="A32" t="s">
        <v>96</v>
      </c>
      <c r="B32" s="1">
        <v>44344.267164351855</v>
      </c>
      <c r="C32" t="s">
        <v>19</v>
      </c>
      <c r="D32" t="s">
        <v>19</v>
      </c>
      <c r="E32" t="s">
        <v>19</v>
      </c>
      <c r="F32" t="s">
        <v>145</v>
      </c>
      <c r="G32">
        <v>676.15</v>
      </c>
      <c r="H32">
        <v>669.75</v>
      </c>
      <c r="I32">
        <v>-0.94653553205649299</v>
      </c>
    </row>
    <row r="33" spans="1:10" x14ac:dyDescent="0.3">
      <c r="F33" s="2" t="s">
        <v>372</v>
      </c>
      <c r="G33" s="2">
        <v>5213.1000000000004</v>
      </c>
      <c r="H33">
        <v>5194.55</v>
      </c>
      <c r="I33">
        <v>-0.35583434041165873</v>
      </c>
    </row>
    <row r="34" spans="1:10" x14ac:dyDescent="0.3">
      <c r="F34" s="2" t="s">
        <v>44</v>
      </c>
      <c r="G34" s="2">
        <v>4133.8999999999996</v>
      </c>
      <c r="H34">
        <v>4120.25</v>
      </c>
      <c r="I34">
        <v>-0.33019666658602376</v>
      </c>
    </row>
    <row r="35" spans="1:10" x14ac:dyDescent="0.3">
      <c r="F35" t="s">
        <v>161</v>
      </c>
      <c r="G35">
        <v>3092.4</v>
      </c>
      <c r="H35">
        <v>3022.1</v>
      </c>
      <c r="I35">
        <v>-2.2733152244211676</v>
      </c>
    </row>
    <row r="36" spans="1:10" x14ac:dyDescent="0.3">
      <c r="F36" t="s">
        <v>195</v>
      </c>
      <c r="G36">
        <v>941.15</v>
      </c>
      <c r="H36">
        <v>934.35</v>
      </c>
      <c r="I36">
        <v>-0.72252032088401996</v>
      </c>
      <c r="J36">
        <f>AVERAGE(I32:I36)</f>
        <v>-0.92568041687187252</v>
      </c>
    </row>
    <row r="37" spans="1:10" x14ac:dyDescent="0.3">
      <c r="H37" t="s">
        <v>4187</v>
      </c>
      <c r="I37" t="s">
        <v>4187</v>
      </c>
    </row>
    <row r="38" spans="1:10" x14ac:dyDescent="0.3">
      <c r="A38" t="s">
        <v>106</v>
      </c>
      <c r="B38" s="1">
        <v>44344.26766203704</v>
      </c>
      <c r="C38" t="s">
        <v>18</v>
      </c>
      <c r="D38" t="s">
        <v>48</v>
      </c>
      <c r="E38" t="s">
        <v>18</v>
      </c>
      <c r="F38" t="s">
        <v>93</v>
      </c>
      <c r="G38">
        <v>623.9</v>
      </c>
      <c r="H38">
        <v>619.70000000000005</v>
      </c>
      <c r="I38">
        <v>-0.67318480525724189</v>
      </c>
    </row>
    <row r="39" spans="1:10" x14ac:dyDescent="0.3">
      <c r="F39" s="2" t="s">
        <v>109</v>
      </c>
      <c r="G39" s="2">
        <v>182.45</v>
      </c>
      <c r="H39">
        <v>179.25</v>
      </c>
      <c r="I39">
        <v>-1.7539051795012273</v>
      </c>
    </row>
    <row r="40" spans="1:10" x14ac:dyDescent="0.3">
      <c r="F40" s="2" t="s">
        <v>373</v>
      </c>
      <c r="G40" s="2">
        <v>2546.8000000000002</v>
      </c>
      <c r="H40">
        <v>2524.15</v>
      </c>
      <c r="I40">
        <v>-0.88935134286163375</v>
      </c>
    </row>
    <row r="41" spans="1:10" x14ac:dyDescent="0.3">
      <c r="F41" t="s">
        <v>209</v>
      </c>
      <c r="G41">
        <v>2100.3000000000002</v>
      </c>
      <c r="H41">
        <v>2102.0500000000002</v>
      </c>
      <c r="I41">
        <v>8.3321430271865921E-2</v>
      </c>
    </row>
    <row r="42" spans="1:10" x14ac:dyDescent="0.3">
      <c r="F42" t="s">
        <v>105</v>
      </c>
      <c r="G42">
        <v>1812.7</v>
      </c>
      <c r="H42">
        <v>1776.1</v>
      </c>
      <c r="I42">
        <v>-2.0190875489601225</v>
      </c>
      <c r="J42">
        <f>AVERAGE(I38:I42)</f>
        <v>-1.0504414892616718</v>
      </c>
    </row>
    <row r="43" spans="1:10" x14ac:dyDescent="0.3">
      <c r="H43" t="s">
        <v>4187</v>
      </c>
      <c r="I43" t="s">
        <v>4187</v>
      </c>
    </row>
    <row r="44" spans="1:10" x14ac:dyDescent="0.3">
      <c r="A44" t="s">
        <v>100</v>
      </c>
      <c r="B44" s="1">
        <v>44344.268078703702</v>
      </c>
      <c r="C44" t="s">
        <v>48</v>
      </c>
      <c r="D44" t="s">
        <v>26</v>
      </c>
      <c r="E44" t="s">
        <v>48</v>
      </c>
      <c r="F44" t="s">
        <v>374</v>
      </c>
      <c r="G44">
        <v>214.95</v>
      </c>
      <c r="H44">
        <v>211.75</v>
      </c>
      <c r="I44">
        <v>-1.4887183065829213</v>
      </c>
    </row>
    <row r="45" spans="1:10" x14ac:dyDescent="0.3">
      <c r="F45" s="2" t="s">
        <v>165</v>
      </c>
      <c r="G45" s="2">
        <v>5196.6000000000004</v>
      </c>
      <c r="H45">
        <v>5287.25</v>
      </c>
      <c r="I45">
        <v>1.7444098064118776</v>
      </c>
    </row>
    <row r="46" spans="1:10" x14ac:dyDescent="0.3">
      <c r="F46" s="2" t="s">
        <v>375</v>
      </c>
      <c r="G46" s="2">
        <v>-1</v>
      </c>
      <c r="H46">
        <v>563</v>
      </c>
      <c r="I46">
        <v>-56400</v>
      </c>
    </row>
    <row r="47" spans="1:10" x14ac:dyDescent="0.3">
      <c r="F47" t="s">
        <v>256</v>
      </c>
      <c r="G47">
        <v>-1</v>
      </c>
      <c r="H47">
        <v>168.3</v>
      </c>
      <c r="I47">
        <v>-16930</v>
      </c>
    </row>
    <row r="48" spans="1:10" x14ac:dyDescent="0.3">
      <c r="F48" t="s">
        <v>49</v>
      </c>
      <c r="G48">
        <v>2543</v>
      </c>
      <c r="H48">
        <v>2505.6999999999998</v>
      </c>
      <c r="I48">
        <v>-1.4667715296893504</v>
      </c>
      <c r="J48">
        <f>AVERAGE(I44:I48)</f>
        <v>-14666.242216005974</v>
      </c>
    </row>
    <row r="49" spans="1:10" x14ac:dyDescent="0.3">
      <c r="H49" t="s">
        <v>4187</v>
      </c>
      <c r="I49" t="s">
        <v>4187</v>
      </c>
    </row>
    <row r="50" spans="1:10" x14ac:dyDescent="0.3">
      <c r="A50" t="s">
        <v>110</v>
      </c>
      <c r="B50" s="1">
        <v>44344.268553240741</v>
      </c>
      <c r="C50" t="s">
        <v>48</v>
      </c>
      <c r="D50" t="s">
        <v>26</v>
      </c>
      <c r="E50" t="s">
        <v>48</v>
      </c>
      <c r="F50" t="s">
        <v>376</v>
      </c>
      <c r="G50">
        <v>2342.5</v>
      </c>
      <c r="H50">
        <v>2353.6999999999998</v>
      </c>
      <c r="I50">
        <v>0.47812166488793245</v>
      </c>
    </row>
    <row r="51" spans="1:10" x14ac:dyDescent="0.3">
      <c r="F51" s="2" t="s">
        <v>377</v>
      </c>
      <c r="G51" s="2">
        <v>1328.3</v>
      </c>
      <c r="H51">
        <v>1331</v>
      </c>
      <c r="I51">
        <v>0.20326733418655768</v>
      </c>
    </row>
    <row r="52" spans="1:10" x14ac:dyDescent="0.3">
      <c r="F52" s="2" t="s">
        <v>128</v>
      </c>
      <c r="G52" s="2">
        <v>287.7</v>
      </c>
      <c r="H52">
        <v>289.5</v>
      </c>
      <c r="I52">
        <v>0.6256517205422355</v>
      </c>
    </row>
    <row r="53" spans="1:10" x14ac:dyDescent="0.3">
      <c r="F53" t="s">
        <v>81</v>
      </c>
      <c r="G53">
        <v>321.55</v>
      </c>
      <c r="H53">
        <v>242.6</v>
      </c>
      <c r="I53">
        <v>-24.552946664593382</v>
      </c>
    </row>
    <row r="54" spans="1:10" x14ac:dyDescent="0.3">
      <c r="F54" t="s">
        <v>166</v>
      </c>
      <c r="G54">
        <v>815.5</v>
      </c>
      <c r="H54">
        <v>811.05</v>
      </c>
      <c r="I54">
        <v>-0.5456774984672037</v>
      </c>
      <c r="J54">
        <f>AVERAGE(I50:I54)</f>
        <v>-4.7583166886887716</v>
      </c>
    </row>
    <row r="55" spans="1:10" x14ac:dyDescent="0.3">
      <c r="H55" t="s">
        <v>4187</v>
      </c>
      <c r="I55" t="s">
        <v>4187</v>
      </c>
    </row>
    <row r="56" spans="1:10" x14ac:dyDescent="0.3">
      <c r="A56" t="s">
        <v>113</v>
      </c>
      <c r="B56" s="1">
        <v>44344.269004629627</v>
      </c>
      <c r="C56" t="s">
        <v>26</v>
      </c>
      <c r="D56" t="s">
        <v>26</v>
      </c>
      <c r="E56" t="s">
        <v>48</v>
      </c>
      <c r="F56" t="s">
        <v>378</v>
      </c>
      <c r="G56">
        <v>-1</v>
      </c>
      <c r="H56">
        <v>1009.2</v>
      </c>
      <c r="I56">
        <v>-101020</v>
      </c>
    </row>
    <row r="57" spans="1:10" x14ac:dyDescent="0.3">
      <c r="F57" s="2" t="s">
        <v>238</v>
      </c>
      <c r="G57" s="2">
        <v>3105.15</v>
      </c>
      <c r="H57">
        <v>3003.1</v>
      </c>
      <c r="I57">
        <v>-3.2864756936057895</v>
      </c>
    </row>
    <row r="58" spans="1:10" x14ac:dyDescent="0.3">
      <c r="F58" s="2" t="s">
        <v>159</v>
      </c>
      <c r="G58" s="2">
        <v>664.85</v>
      </c>
      <c r="H58">
        <v>653.15</v>
      </c>
      <c r="I58">
        <v>-1.75979544258104</v>
      </c>
    </row>
    <row r="59" spans="1:10" x14ac:dyDescent="0.3">
      <c r="F59" t="s">
        <v>327</v>
      </c>
      <c r="G59">
        <v>-1</v>
      </c>
      <c r="H59">
        <v>246.25</v>
      </c>
      <c r="I59">
        <v>-24725</v>
      </c>
    </row>
    <row r="60" spans="1:10" x14ac:dyDescent="0.3">
      <c r="F60" t="s">
        <v>235</v>
      </c>
      <c r="G60">
        <v>567.95000000000005</v>
      </c>
      <c r="H60">
        <v>577.29999999999995</v>
      </c>
      <c r="I60">
        <v>1.6462716788449525</v>
      </c>
      <c r="J60">
        <f>AVERAGE(I56:I60)</f>
        <v>-25149.679999891468</v>
      </c>
    </row>
    <row r="61" spans="1:10" x14ac:dyDescent="0.3">
      <c r="H61" t="s">
        <v>4187</v>
      </c>
      <c r="I61" t="s">
        <v>4187</v>
      </c>
    </row>
    <row r="62" spans="1:10" x14ac:dyDescent="0.3">
      <c r="A62" t="s">
        <v>117</v>
      </c>
      <c r="B62" s="1">
        <v>44344.269444444442</v>
      </c>
      <c r="C62" t="s">
        <v>26</v>
      </c>
      <c r="D62" t="s">
        <v>26</v>
      </c>
      <c r="E62" t="s">
        <v>48</v>
      </c>
      <c r="F62" t="s">
        <v>379</v>
      </c>
      <c r="G62">
        <v>247.4</v>
      </c>
      <c r="H62">
        <v>247.5</v>
      </c>
      <c r="I62">
        <v>4.0420371867418876E-2</v>
      </c>
    </row>
    <row r="63" spans="1:10" x14ac:dyDescent="0.3">
      <c r="F63" s="2" t="s">
        <v>308</v>
      </c>
      <c r="G63" s="2">
        <v>-1</v>
      </c>
      <c r="H63">
        <v>354.75</v>
      </c>
      <c r="I63">
        <v>-35575</v>
      </c>
    </row>
    <row r="64" spans="1:10" x14ac:dyDescent="0.3">
      <c r="F64" s="2" t="s">
        <v>380</v>
      </c>
      <c r="G64" s="2">
        <v>1352.85</v>
      </c>
      <c r="H64">
        <v>1322.65</v>
      </c>
      <c r="I64">
        <v>-2.2323243522932934</v>
      </c>
    </row>
    <row r="65" spans="1:10" x14ac:dyDescent="0.3">
      <c r="F65" t="s">
        <v>307</v>
      </c>
      <c r="G65">
        <v>306.5</v>
      </c>
      <c r="H65">
        <v>303.35000000000002</v>
      </c>
      <c r="I65">
        <v>-1.0277324632952618</v>
      </c>
    </row>
    <row r="66" spans="1:10" x14ac:dyDescent="0.3">
      <c r="F66" t="s">
        <v>250</v>
      </c>
      <c r="G66">
        <v>1941</v>
      </c>
      <c r="H66">
        <v>1922.65</v>
      </c>
      <c r="I66">
        <v>-0.94538897475527606</v>
      </c>
      <c r="J66">
        <f>AVERAGE(I62:I66)</f>
        <v>-7115.8330050836958</v>
      </c>
    </row>
    <row r="67" spans="1:10" x14ac:dyDescent="0.3">
      <c r="H67" t="s">
        <v>4187</v>
      </c>
      <c r="I67" t="s">
        <v>4187</v>
      </c>
    </row>
    <row r="68" spans="1:10" x14ac:dyDescent="0.3">
      <c r="A68" t="s">
        <v>117</v>
      </c>
      <c r="B68" s="1">
        <v>44344.269814814812</v>
      </c>
      <c r="C68" t="s">
        <v>26</v>
      </c>
      <c r="D68" t="s">
        <v>26</v>
      </c>
      <c r="E68" t="s">
        <v>48</v>
      </c>
      <c r="F68" t="s">
        <v>89</v>
      </c>
      <c r="G68">
        <v>3589</v>
      </c>
      <c r="H68">
        <v>3554.4</v>
      </c>
      <c r="I68">
        <v>-0.96405684034549755</v>
      </c>
    </row>
    <row r="69" spans="1:10" x14ac:dyDescent="0.3">
      <c r="F69" s="2" t="s">
        <v>381</v>
      </c>
      <c r="G69" s="2">
        <v>690</v>
      </c>
      <c r="H69">
        <v>673.2</v>
      </c>
      <c r="I69">
        <v>-2.4347826086956457</v>
      </c>
    </row>
    <row r="70" spans="1:10" x14ac:dyDescent="0.3">
      <c r="F70" s="2" t="s">
        <v>157</v>
      </c>
      <c r="G70" s="2">
        <v>1099</v>
      </c>
      <c r="H70">
        <v>1086.7</v>
      </c>
      <c r="I70">
        <v>-1.11919927206551</v>
      </c>
    </row>
    <row r="71" spans="1:10" x14ac:dyDescent="0.3">
      <c r="F71" t="s">
        <v>382</v>
      </c>
      <c r="G71">
        <v>136.85</v>
      </c>
      <c r="H71">
        <v>135.94999999999999</v>
      </c>
      <c r="I71">
        <v>-0.65765436609426797</v>
      </c>
    </row>
    <row r="72" spans="1:10" x14ac:dyDescent="0.3">
      <c r="F72" t="s">
        <v>383</v>
      </c>
      <c r="G72">
        <v>346.65</v>
      </c>
      <c r="H72">
        <v>339.7</v>
      </c>
      <c r="I72">
        <v>-2.0049040819270125</v>
      </c>
      <c r="J72">
        <f>AVERAGE(I68:I72)</f>
        <v>-1.4361194338255867</v>
      </c>
    </row>
    <row r="73" spans="1:10" x14ac:dyDescent="0.3">
      <c r="H73" t="s">
        <v>4187</v>
      </c>
      <c r="I73" t="s">
        <v>4187</v>
      </c>
    </row>
    <row r="74" spans="1:10" x14ac:dyDescent="0.3">
      <c r="A74" t="s">
        <v>121</v>
      </c>
      <c r="B74" s="1">
        <v>44344.270243055558</v>
      </c>
      <c r="C74" t="s">
        <v>18</v>
      </c>
      <c r="D74" t="s">
        <v>18</v>
      </c>
      <c r="E74" t="s">
        <v>18</v>
      </c>
      <c r="F74" t="s">
        <v>75</v>
      </c>
      <c r="G74">
        <v>92.05</v>
      </c>
      <c r="H74">
        <v>91.95</v>
      </c>
      <c r="I74">
        <v>-0.10863661053774505</v>
      </c>
    </row>
    <row r="75" spans="1:10" x14ac:dyDescent="0.3">
      <c r="F75" s="2" t="s">
        <v>95</v>
      </c>
      <c r="G75" s="2">
        <v>400.5</v>
      </c>
      <c r="H75">
        <v>396.1</v>
      </c>
      <c r="I75">
        <v>-1.0986267166042389</v>
      </c>
    </row>
    <row r="76" spans="1:10" x14ac:dyDescent="0.3">
      <c r="F76" s="2" t="s">
        <v>263</v>
      </c>
      <c r="G76" s="2">
        <v>1002.55</v>
      </c>
      <c r="H76">
        <v>1000.45</v>
      </c>
      <c r="I76">
        <v>-0.20946586205175893</v>
      </c>
    </row>
    <row r="77" spans="1:10" x14ac:dyDescent="0.3">
      <c r="F77" t="s">
        <v>108</v>
      </c>
      <c r="G77">
        <v>26841.05</v>
      </c>
      <c r="H77">
        <v>25313.35</v>
      </c>
      <c r="I77">
        <v>-5.6916551327164946</v>
      </c>
    </row>
    <row r="78" spans="1:10" x14ac:dyDescent="0.3">
      <c r="F78" t="s">
        <v>201</v>
      </c>
      <c r="G78">
        <v>605.65</v>
      </c>
      <c r="H78">
        <v>611.25</v>
      </c>
      <c r="I78">
        <v>0.92462643440931613</v>
      </c>
      <c r="J78">
        <f>AVERAGE(I74:I78)</f>
        <v>-1.2367515775001841</v>
      </c>
    </row>
    <row r="79" spans="1:10" x14ac:dyDescent="0.3">
      <c r="H79" t="s">
        <v>4187</v>
      </c>
      <c r="I79" t="s">
        <v>4187</v>
      </c>
    </row>
    <row r="80" spans="1:10" x14ac:dyDescent="0.3">
      <c r="A80" t="s">
        <v>129</v>
      </c>
      <c r="B80" s="1">
        <v>44344.27065972222</v>
      </c>
      <c r="C80" t="s">
        <v>26</v>
      </c>
      <c r="D80" t="s">
        <v>26</v>
      </c>
      <c r="E80" t="s">
        <v>48</v>
      </c>
      <c r="F80" t="s">
        <v>384</v>
      </c>
      <c r="G80">
        <v>-1</v>
      </c>
      <c r="H80">
        <v>116.35</v>
      </c>
      <c r="I80">
        <v>-11735</v>
      </c>
    </row>
    <row r="81" spans="1:10" x14ac:dyDescent="0.3">
      <c r="F81" s="2" t="s">
        <v>238</v>
      </c>
      <c r="G81" s="2">
        <v>3103</v>
      </c>
      <c r="H81">
        <v>3003.1</v>
      </c>
      <c r="I81">
        <v>-3.2194650338382238</v>
      </c>
    </row>
    <row r="82" spans="1:10" x14ac:dyDescent="0.3">
      <c r="F82" s="2" t="s">
        <v>126</v>
      </c>
      <c r="G82" s="2">
        <v>-1</v>
      </c>
      <c r="H82">
        <v>729.9</v>
      </c>
      <c r="I82">
        <v>-73090</v>
      </c>
    </row>
    <row r="83" spans="1:10" x14ac:dyDescent="0.3">
      <c r="F83" t="s">
        <v>368</v>
      </c>
      <c r="G83">
        <v>338</v>
      </c>
      <c r="H83">
        <v>334.5</v>
      </c>
      <c r="I83">
        <v>-1.0355029585798816</v>
      </c>
    </row>
    <row r="84" spans="1:10" x14ac:dyDescent="0.3">
      <c r="F84" t="s">
        <v>166</v>
      </c>
      <c r="G84">
        <v>815.25</v>
      </c>
      <c r="H84">
        <v>811.05</v>
      </c>
      <c r="I84">
        <v>-0.51517939282429259</v>
      </c>
      <c r="J84">
        <f>AVERAGE(I80:I84)</f>
        <v>-16965.954029477049</v>
      </c>
    </row>
    <row r="85" spans="1:10" x14ac:dyDescent="0.3">
      <c r="H85" t="s">
        <v>4187</v>
      </c>
      <c r="I85" t="s">
        <v>4187</v>
      </c>
    </row>
    <row r="86" spans="1:10" x14ac:dyDescent="0.3">
      <c r="A86" t="s">
        <v>134</v>
      </c>
      <c r="B86" s="1">
        <v>44344.271111111113</v>
      </c>
      <c r="C86" t="s">
        <v>26</v>
      </c>
      <c r="D86" t="s">
        <v>26</v>
      </c>
      <c r="E86" t="s">
        <v>48</v>
      </c>
      <c r="F86" t="s">
        <v>364</v>
      </c>
      <c r="G86">
        <v>-1</v>
      </c>
      <c r="H86">
        <v>1376.15</v>
      </c>
      <c r="I86">
        <v>-137715</v>
      </c>
    </row>
    <row r="87" spans="1:10" x14ac:dyDescent="0.3">
      <c r="F87" s="2" t="s">
        <v>385</v>
      </c>
      <c r="G87" s="2">
        <v>-1</v>
      </c>
      <c r="H87">
        <v>172.05</v>
      </c>
      <c r="I87">
        <v>-17305</v>
      </c>
    </row>
    <row r="88" spans="1:10" x14ac:dyDescent="0.3">
      <c r="F88" s="2" t="s">
        <v>386</v>
      </c>
      <c r="G88" s="2">
        <v>-1</v>
      </c>
      <c r="H88">
        <v>309</v>
      </c>
      <c r="I88">
        <v>-31000</v>
      </c>
    </row>
    <row r="89" spans="1:10" x14ac:dyDescent="0.3">
      <c r="F89" t="s">
        <v>314</v>
      </c>
      <c r="G89">
        <v>-1</v>
      </c>
      <c r="H89">
        <v>434.9</v>
      </c>
      <c r="I89">
        <v>-43590</v>
      </c>
    </row>
    <row r="90" spans="1:10" x14ac:dyDescent="0.3">
      <c r="F90" t="s">
        <v>72</v>
      </c>
      <c r="G90">
        <v>112.4</v>
      </c>
      <c r="H90">
        <v>132.94999999999999</v>
      </c>
      <c r="I90">
        <v>18.282918149466177</v>
      </c>
      <c r="J90">
        <f>AVERAGE(I86:I90)</f>
        <v>-45918.343416370109</v>
      </c>
    </row>
    <row r="91" spans="1:10" x14ac:dyDescent="0.3">
      <c r="H91" t="s">
        <v>4187</v>
      </c>
      <c r="I91" t="s">
        <v>4187</v>
      </c>
    </row>
    <row r="92" spans="1:10" x14ac:dyDescent="0.3">
      <c r="A92" t="s">
        <v>387</v>
      </c>
      <c r="B92" s="1">
        <v>44344.271562499998</v>
      </c>
      <c r="C92" t="s">
        <v>26</v>
      </c>
      <c r="D92" t="s">
        <v>26</v>
      </c>
      <c r="E92" t="s">
        <v>48</v>
      </c>
      <c r="F92" t="s">
        <v>364</v>
      </c>
      <c r="G92">
        <v>-1</v>
      </c>
      <c r="H92">
        <v>1376.15</v>
      </c>
      <c r="I92">
        <v>-137715</v>
      </c>
    </row>
    <row r="93" spans="1:10" x14ac:dyDescent="0.3">
      <c r="F93" s="2" t="s">
        <v>388</v>
      </c>
      <c r="G93" s="2">
        <v>15456.85</v>
      </c>
      <c r="H93">
        <v>15353.4</v>
      </c>
      <c r="I93">
        <v>-0.66928255110194335</v>
      </c>
    </row>
    <row r="94" spans="1:10" x14ac:dyDescent="0.3">
      <c r="F94" s="2" t="s">
        <v>389</v>
      </c>
      <c r="G94" s="2">
        <v>307.95</v>
      </c>
      <c r="H94">
        <v>302.3</v>
      </c>
      <c r="I94">
        <v>-1.8347134275044577</v>
      </c>
    </row>
    <row r="95" spans="1:10" x14ac:dyDescent="0.3">
      <c r="F95" t="s">
        <v>233</v>
      </c>
      <c r="G95">
        <v>-1</v>
      </c>
      <c r="H95">
        <v>269.95</v>
      </c>
      <c r="I95">
        <v>-27095</v>
      </c>
    </row>
    <row r="96" spans="1:10" x14ac:dyDescent="0.3">
      <c r="F96" t="s">
        <v>166</v>
      </c>
      <c r="G96">
        <v>815</v>
      </c>
      <c r="H96">
        <v>811.05</v>
      </c>
      <c r="I96">
        <v>-0.48466257668712215</v>
      </c>
      <c r="J96">
        <f>AVERAGE(I92:I96)</f>
        <v>-32962.597731711059</v>
      </c>
    </row>
    <row r="97" spans="1:10" x14ac:dyDescent="0.3">
      <c r="H97" t="s">
        <v>4187</v>
      </c>
      <c r="I97" t="s">
        <v>4187</v>
      </c>
    </row>
    <row r="98" spans="1:10" x14ac:dyDescent="0.3">
      <c r="A98" t="s">
        <v>390</v>
      </c>
      <c r="B98" s="1">
        <v>44344.348541666666</v>
      </c>
      <c r="C98" t="s">
        <v>48</v>
      </c>
      <c r="D98" t="s">
        <v>26</v>
      </c>
      <c r="E98" t="s">
        <v>18</v>
      </c>
      <c r="F98" t="s">
        <v>258</v>
      </c>
      <c r="G98">
        <v>4041</v>
      </c>
      <c r="H98">
        <v>3996.65</v>
      </c>
      <c r="I98">
        <v>-1.0975006186587457</v>
      </c>
    </row>
    <row r="99" spans="1:10" x14ac:dyDescent="0.3">
      <c r="F99" s="2" t="s">
        <v>73</v>
      </c>
      <c r="G99" s="2">
        <v>1298</v>
      </c>
      <c r="H99">
        <v>1297.8499999999999</v>
      </c>
      <c r="I99">
        <v>-1.1556240369806698E-2</v>
      </c>
    </row>
    <row r="100" spans="1:10" x14ac:dyDescent="0.3">
      <c r="F100" s="2" t="s">
        <v>265</v>
      </c>
      <c r="G100" s="2">
        <v>-1</v>
      </c>
      <c r="H100">
        <v>103.1</v>
      </c>
      <c r="I100">
        <v>-10410</v>
      </c>
    </row>
    <row r="101" spans="1:10" x14ac:dyDescent="0.3">
      <c r="F101" t="s">
        <v>315</v>
      </c>
      <c r="G101">
        <v>-1</v>
      </c>
      <c r="H101">
        <v>1804.85</v>
      </c>
      <c r="I101">
        <v>-180585</v>
      </c>
    </row>
    <row r="102" spans="1:10" x14ac:dyDescent="0.3">
      <c r="F102" t="s">
        <v>217</v>
      </c>
      <c r="G102">
        <v>1363</v>
      </c>
      <c r="H102">
        <v>1359.85</v>
      </c>
      <c r="I102">
        <v>-0.23110785033016074</v>
      </c>
      <c r="J102">
        <f>AVERAGE(I98:I102)</f>
        <v>-38199.268032941865</v>
      </c>
    </row>
    <row r="103" spans="1:10" x14ac:dyDescent="0.3">
      <c r="H103" t="s">
        <v>4187</v>
      </c>
      <c r="I103" t="s">
        <v>4187</v>
      </c>
    </row>
    <row r="104" spans="1:10" x14ac:dyDescent="0.3">
      <c r="A104" t="s">
        <v>391</v>
      </c>
      <c r="B104" s="1">
        <v>44344.34952546296</v>
      </c>
      <c r="C104" t="s">
        <v>48</v>
      </c>
      <c r="D104" t="s">
        <v>26</v>
      </c>
      <c r="E104" t="s">
        <v>18</v>
      </c>
      <c r="F104" t="s">
        <v>383</v>
      </c>
      <c r="G104">
        <v>342.3</v>
      </c>
      <c r="H104">
        <v>339.7</v>
      </c>
      <c r="I104">
        <v>-0.75956763073328148</v>
      </c>
    </row>
    <row r="105" spans="1:10" x14ac:dyDescent="0.3">
      <c r="F105" s="2" t="s">
        <v>285</v>
      </c>
      <c r="G105" s="2">
        <v>5135</v>
      </c>
      <c r="H105">
        <v>5131.3500000000004</v>
      </c>
      <c r="I105">
        <v>-7.1080817916253869E-2</v>
      </c>
    </row>
    <row r="106" spans="1:10" x14ac:dyDescent="0.3">
      <c r="F106" s="2" t="s">
        <v>388</v>
      </c>
      <c r="G106" s="2">
        <v>15427.55</v>
      </c>
      <c r="H106">
        <v>15353.4</v>
      </c>
      <c r="I106">
        <v>-0.48063367158103287</v>
      </c>
    </row>
    <row r="107" spans="1:10" x14ac:dyDescent="0.3">
      <c r="F107" t="s">
        <v>20</v>
      </c>
      <c r="G107">
        <v>453.1</v>
      </c>
      <c r="H107">
        <v>449.95</v>
      </c>
      <c r="I107">
        <v>-0.69521077024940048</v>
      </c>
    </row>
    <row r="108" spans="1:10" x14ac:dyDescent="0.3">
      <c r="F108" t="s">
        <v>114</v>
      </c>
      <c r="G108">
        <v>1893.45</v>
      </c>
      <c r="H108">
        <v>1883.2</v>
      </c>
      <c r="I108">
        <v>-0.54133988222556706</v>
      </c>
      <c r="J108">
        <f>AVERAGE(I104:I108)</f>
        <v>-0.50956655454110711</v>
      </c>
    </row>
    <row r="109" spans="1:10" x14ac:dyDescent="0.3">
      <c r="H109" t="s">
        <v>4187</v>
      </c>
      <c r="I109" t="s">
        <v>4187</v>
      </c>
    </row>
    <row r="110" spans="1:10" x14ac:dyDescent="0.3">
      <c r="A110" t="s">
        <v>392</v>
      </c>
      <c r="B110" s="1">
        <v>44344.432615740741</v>
      </c>
      <c r="C110" t="s">
        <v>18</v>
      </c>
      <c r="D110" t="s">
        <v>48</v>
      </c>
      <c r="E110" t="s">
        <v>18</v>
      </c>
      <c r="F110" t="s">
        <v>66</v>
      </c>
      <c r="G110">
        <v>31362.3</v>
      </c>
      <c r="H110">
        <v>31362.3</v>
      </c>
      <c r="I110">
        <v>0</v>
      </c>
    </row>
    <row r="111" spans="1:10" x14ac:dyDescent="0.3">
      <c r="F111" s="2" t="s">
        <v>183</v>
      </c>
      <c r="G111" s="2">
        <v>15104.45</v>
      </c>
      <c r="H111">
        <v>15104.45</v>
      </c>
      <c r="I111">
        <v>0</v>
      </c>
    </row>
    <row r="112" spans="1:10" x14ac:dyDescent="0.3">
      <c r="F112" s="2" t="s">
        <v>164</v>
      </c>
      <c r="G112" s="2">
        <v>1242</v>
      </c>
      <c r="H112">
        <v>1242</v>
      </c>
      <c r="I112">
        <v>0</v>
      </c>
    </row>
    <row r="113" spans="6:10" x14ac:dyDescent="0.3">
      <c r="F113" t="s">
        <v>346</v>
      </c>
      <c r="G113">
        <v>1404.75</v>
      </c>
      <c r="H113">
        <v>1404.75</v>
      </c>
      <c r="I113">
        <v>0</v>
      </c>
    </row>
    <row r="114" spans="6:10" x14ac:dyDescent="0.3">
      <c r="F114" t="s">
        <v>362</v>
      </c>
      <c r="G114">
        <v>192.95</v>
      </c>
      <c r="H114">
        <v>192.95</v>
      </c>
      <c r="I114">
        <v>0</v>
      </c>
      <c r="J114">
        <f>AVERAGE(I110:I114)</f>
        <v>0</v>
      </c>
    </row>
  </sheetData>
  <conditionalFormatting sqref="F1:G114">
    <cfRule type="cellIs" dxfId="3" priority="4" operator="greaterThan">
      <formula>0</formula>
    </cfRule>
  </conditionalFormatting>
  <conditionalFormatting sqref="F1:G114">
    <cfRule type="cellIs" dxfId="2" priority="3" operator="lessThan">
      <formula>0</formula>
    </cfRule>
  </conditionalFormatting>
  <conditionalFormatting sqref="J1:J114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045"/>
  <sheetViews>
    <sheetView topLeftCell="A856" workbookViewId="0">
      <selection activeCell="A868" sqref="A868"/>
    </sheetView>
  </sheetViews>
  <sheetFormatPr defaultRowHeight="14.4" x14ac:dyDescent="0.3"/>
  <cols>
    <col min="1" max="1" width="14.5546875" bestFit="1" customWidth="1"/>
  </cols>
  <sheetData>
    <row r="1" spans="1:12" x14ac:dyDescent="0.3">
      <c r="A1" t="s">
        <v>394</v>
      </c>
      <c r="B1" t="s">
        <v>395</v>
      </c>
      <c r="C1" t="s">
        <v>396</v>
      </c>
      <c r="D1" t="s">
        <v>397</v>
      </c>
      <c r="E1" t="s">
        <v>398</v>
      </c>
      <c r="F1" t="s">
        <v>399</v>
      </c>
      <c r="G1" t="s">
        <v>400</v>
      </c>
      <c r="H1" t="s">
        <v>401</v>
      </c>
      <c r="I1" t="s">
        <v>402</v>
      </c>
      <c r="J1" t="s">
        <v>403</v>
      </c>
      <c r="K1" t="s">
        <v>404</v>
      </c>
      <c r="L1" t="s">
        <v>405</v>
      </c>
    </row>
    <row r="2" spans="1:12" x14ac:dyDescent="0.3">
      <c r="A2" t="s">
        <v>410</v>
      </c>
      <c r="B2" t="s">
        <v>411</v>
      </c>
      <c r="C2">
        <v>63.95</v>
      </c>
      <c r="D2">
        <v>69.5</v>
      </c>
      <c r="E2">
        <v>63.6</v>
      </c>
      <c r="F2">
        <v>66</v>
      </c>
      <c r="G2">
        <v>66.150000000000006</v>
      </c>
      <c r="H2">
        <v>63.3</v>
      </c>
      <c r="I2">
        <v>790806</v>
      </c>
      <c r="J2">
        <v>52953232.549999997</v>
      </c>
      <c r="K2" s="3">
        <v>44355</v>
      </c>
      <c r="L2">
        <v>7124</v>
      </c>
    </row>
    <row r="3" spans="1:12" x14ac:dyDescent="0.3">
      <c r="A3" t="s">
        <v>413</v>
      </c>
      <c r="B3" t="s">
        <v>411</v>
      </c>
      <c r="C3">
        <v>16.850000000000001</v>
      </c>
      <c r="D3">
        <v>16.850000000000001</v>
      </c>
      <c r="E3">
        <v>16.850000000000001</v>
      </c>
      <c r="F3">
        <v>16.850000000000001</v>
      </c>
      <c r="G3">
        <v>16.850000000000001</v>
      </c>
      <c r="H3">
        <v>16.55</v>
      </c>
      <c r="I3">
        <v>651</v>
      </c>
      <c r="J3">
        <v>10969.35</v>
      </c>
      <c r="K3" s="3">
        <v>44355</v>
      </c>
      <c r="L3">
        <v>3</v>
      </c>
    </row>
    <row r="4" spans="1:12" x14ac:dyDescent="0.3">
      <c r="A4" t="s">
        <v>415</v>
      </c>
      <c r="B4" t="s">
        <v>411</v>
      </c>
      <c r="C4">
        <v>8.85</v>
      </c>
      <c r="D4">
        <v>8.9499999999999993</v>
      </c>
      <c r="E4">
        <v>8.65</v>
      </c>
      <c r="F4">
        <v>8.8000000000000007</v>
      </c>
      <c r="G4">
        <v>8.85</v>
      </c>
      <c r="H4">
        <v>8.85</v>
      </c>
      <c r="I4">
        <v>12765223</v>
      </c>
      <c r="J4">
        <v>112589472.8</v>
      </c>
      <c r="K4" s="3">
        <v>44355</v>
      </c>
      <c r="L4">
        <v>16692</v>
      </c>
    </row>
    <row r="5" spans="1:12" x14ac:dyDescent="0.3">
      <c r="A5" t="s">
        <v>108</v>
      </c>
      <c r="B5" t="s">
        <v>411</v>
      </c>
      <c r="C5">
        <v>26429.9</v>
      </c>
      <c r="D5">
        <v>26544</v>
      </c>
      <c r="E5">
        <v>26000.05</v>
      </c>
      <c r="F5">
        <v>26305.45</v>
      </c>
      <c r="G5">
        <v>26215.05</v>
      </c>
      <c r="H5">
        <v>26339.65</v>
      </c>
      <c r="I5">
        <v>1309</v>
      </c>
      <c r="J5">
        <v>34413393</v>
      </c>
      <c r="K5" s="3">
        <v>44355</v>
      </c>
      <c r="L5">
        <v>937</v>
      </c>
    </row>
    <row r="6" spans="1:12" x14ac:dyDescent="0.3">
      <c r="A6" t="s">
        <v>418</v>
      </c>
      <c r="B6" t="s">
        <v>411</v>
      </c>
      <c r="C6">
        <v>14.05</v>
      </c>
      <c r="D6">
        <v>14.1</v>
      </c>
      <c r="E6">
        <v>13.6</v>
      </c>
      <c r="F6">
        <v>13.9</v>
      </c>
      <c r="G6">
        <v>13.8</v>
      </c>
      <c r="H6">
        <v>13.75</v>
      </c>
      <c r="I6">
        <v>38981</v>
      </c>
      <c r="J6">
        <v>541438.1</v>
      </c>
      <c r="K6" s="3">
        <v>44355</v>
      </c>
      <c r="L6">
        <v>127</v>
      </c>
    </row>
    <row r="7" spans="1:12" x14ac:dyDescent="0.3">
      <c r="A7" t="s">
        <v>420</v>
      </c>
      <c r="B7" t="s">
        <v>411</v>
      </c>
      <c r="C7">
        <v>391</v>
      </c>
      <c r="D7">
        <v>404.6</v>
      </c>
      <c r="E7">
        <v>385.2</v>
      </c>
      <c r="F7">
        <v>390.6</v>
      </c>
      <c r="G7">
        <v>390</v>
      </c>
      <c r="H7">
        <v>399.55</v>
      </c>
      <c r="I7">
        <v>65483</v>
      </c>
      <c r="J7">
        <v>25990796.449999999</v>
      </c>
      <c r="K7" s="3">
        <v>44355</v>
      </c>
      <c r="L7">
        <v>2599</v>
      </c>
    </row>
    <row r="8" spans="1:12" x14ac:dyDescent="0.3">
      <c r="A8" t="s">
        <v>422</v>
      </c>
      <c r="B8" t="s">
        <v>423</v>
      </c>
      <c r="C8">
        <v>88</v>
      </c>
      <c r="D8">
        <v>89.3</v>
      </c>
      <c r="E8">
        <v>87</v>
      </c>
      <c r="F8">
        <v>87.95</v>
      </c>
      <c r="G8">
        <v>88</v>
      </c>
      <c r="H8">
        <v>88.15</v>
      </c>
      <c r="I8">
        <v>60385</v>
      </c>
      <c r="J8">
        <v>5321584.7</v>
      </c>
      <c r="K8" s="3">
        <v>44355</v>
      </c>
      <c r="L8">
        <v>325</v>
      </c>
    </row>
    <row r="9" spans="1:12" x14ac:dyDescent="0.3">
      <c r="A9" t="s">
        <v>4248</v>
      </c>
      <c r="B9" t="s">
        <v>408</v>
      </c>
      <c r="C9">
        <v>103.45</v>
      </c>
      <c r="D9">
        <v>104.31</v>
      </c>
      <c r="E9">
        <v>101.75</v>
      </c>
      <c r="F9">
        <v>104.23</v>
      </c>
      <c r="G9">
        <v>104.23</v>
      </c>
      <c r="H9">
        <v>103.15</v>
      </c>
      <c r="I9">
        <v>1052</v>
      </c>
      <c r="J9">
        <v>107363.54</v>
      </c>
      <c r="K9" s="3">
        <v>44355</v>
      </c>
      <c r="L9">
        <v>15</v>
      </c>
    </row>
    <row r="10" spans="1:12" x14ac:dyDescent="0.3">
      <c r="A10" t="s">
        <v>4249</v>
      </c>
      <c r="B10" t="s">
        <v>408</v>
      </c>
      <c r="C10">
        <v>110</v>
      </c>
      <c r="D10">
        <v>110</v>
      </c>
      <c r="E10">
        <v>109.5</v>
      </c>
      <c r="F10">
        <v>109.5</v>
      </c>
      <c r="G10">
        <v>109.5</v>
      </c>
      <c r="H10">
        <v>106</v>
      </c>
      <c r="I10">
        <v>338</v>
      </c>
      <c r="J10">
        <v>37165</v>
      </c>
      <c r="K10" s="3">
        <v>44355</v>
      </c>
      <c r="L10">
        <v>7</v>
      </c>
    </row>
    <row r="11" spans="1:12" x14ac:dyDescent="0.3">
      <c r="A11" t="s">
        <v>4250</v>
      </c>
      <c r="B11" t="s">
        <v>408</v>
      </c>
      <c r="C11">
        <v>120</v>
      </c>
      <c r="D11">
        <v>120</v>
      </c>
      <c r="E11">
        <v>120</v>
      </c>
      <c r="F11">
        <v>120</v>
      </c>
      <c r="G11">
        <v>120</v>
      </c>
      <c r="H11">
        <v>119</v>
      </c>
      <c r="I11">
        <v>1</v>
      </c>
      <c r="J11">
        <v>120</v>
      </c>
      <c r="K11" s="3">
        <v>44355</v>
      </c>
      <c r="L11">
        <v>1</v>
      </c>
    </row>
    <row r="12" spans="1:12" x14ac:dyDescent="0.3">
      <c r="A12" t="s">
        <v>427</v>
      </c>
      <c r="B12" t="s">
        <v>408</v>
      </c>
      <c r="C12">
        <v>120</v>
      </c>
      <c r="D12">
        <v>120</v>
      </c>
      <c r="E12">
        <v>120</v>
      </c>
      <c r="F12">
        <v>120</v>
      </c>
      <c r="G12">
        <v>120</v>
      </c>
      <c r="H12">
        <v>119.95</v>
      </c>
      <c r="I12">
        <v>4</v>
      </c>
      <c r="J12">
        <v>480</v>
      </c>
      <c r="K12" s="3">
        <v>44355</v>
      </c>
      <c r="L12">
        <v>1</v>
      </c>
    </row>
    <row r="13" spans="1:12" x14ac:dyDescent="0.3">
      <c r="A13" t="s">
        <v>429</v>
      </c>
      <c r="B13" t="s">
        <v>423</v>
      </c>
      <c r="C13">
        <v>5.05</v>
      </c>
      <c r="D13">
        <v>5.15</v>
      </c>
      <c r="E13">
        <v>4.9000000000000004</v>
      </c>
      <c r="F13">
        <v>5.05</v>
      </c>
      <c r="G13">
        <v>5.0999999999999996</v>
      </c>
      <c r="H13">
        <v>5.0999999999999996</v>
      </c>
      <c r="I13">
        <v>620500</v>
      </c>
      <c r="J13">
        <v>3105082.85</v>
      </c>
      <c r="K13" s="3">
        <v>44355</v>
      </c>
      <c r="L13">
        <v>602</v>
      </c>
    </row>
    <row r="14" spans="1:12" x14ac:dyDescent="0.3">
      <c r="A14" t="s">
        <v>4251</v>
      </c>
      <c r="B14" t="s">
        <v>457</v>
      </c>
      <c r="C14">
        <v>61</v>
      </c>
      <c r="D14">
        <v>61</v>
      </c>
      <c r="E14">
        <v>60</v>
      </c>
      <c r="F14">
        <v>60</v>
      </c>
      <c r="G14">
        <v>60</v>
      </c>
      <c r="H14">
        <v>61</v>
      </c>
      <c r="I14">
        <v>24000</v>
      </c>
      <c r="J14">
        <v>1443000</v>
      </c>
      <c r="K14" s="3">
        <v>44355</v>
      </c>
      <c r="L14">
        <v>3</v>
      </c>
    </row>
    <row r="15" spans="1:12" x14ac:dyDescent="0.3">
      <c r="A15" t="s">
        <v>431</v>
      </c>
      <c r="B15" t="s">
        <v>411</v>
      </c>
      <c r="C15">
        <v>167.5</v>
      </c>
      <c r="D15">
        <v>167.5</v>
      </c>
      <c r="E15">
        <v>165.95</v>
      </c>
      <c r="F15">
        <v>166.55</v>
      </c>
      <c r="G15">
        <v>167.05</v>
      </c>
      <c r="H15">
        <v>166</v>
      </c>
      <c r="I15">
        <v>51794</v>
      </c>
      <c r="J15">
        <v>8624305.8499999996</v>
      </c>
      <c r="K15" s="3">
        <v>44355</v>
      </c>
      <c r="L15">
        <v>387</v>
      </c>
    </row>
    <row r="16" spans="1:12" x14ac:dyDescent="0.3">
      <c r="A16" t="s">
        <v>433</v>
      </c>
      <c r="B16" t="s">
        <v>423</v>
      </c>
      <c r="C16">
        <v>86.7</v>
      </c>
      <c r="D16">
        <v>86.7</v>
      </c>
      <c r="E16">
        <v>81.05</v>
      </c>
      <c r="F16">
        <v>83.55</v>
      </c>
      <c r="G16">
        <v>83.75</v>
      </c>
      <c r="H16">
        <v>84.35</v>
      </c>
      <c r="I16">
        <v>6934</v>
      </c>
      <c r="J16">
        <v>578465</v>
      </c>
      <c r="K16" s="3">
        <v>44355</v>
      </c>
      <c r="L16">
        <v>154</v>
      </c>
    </row>
    <row r="17" spans="1:12" x14ac:dyDescent="0.3">
      <c r="A17" t="s">
        <v>435</v>
      </c>
      <c r="B17" t="s">
        <v>411</v>
      </c>
      <c r="C17">
        <v>752.85</v>
      </c>
      <c r="D17">
        <v>754.25</v>
      </c>
      <c r="E17">
        <v>738.3</v>
      </c>
      <c r="F17">
        <v>745.05</v>
      </c>
      <c r="G17">
        <v>746.2</v>
      </c>
      <c r="H17">
        <v>752.65</v>
      </c>
      <c r="I17">
        <v>331132</v>
      </c>
      <c r="J17">
        <v>246509570.05000001</v>
      </c>
      <c r="K17" s="3">
        <v>44355</v>
      </c>
      <c r="L17">
        <v>14843</v>
      </c>
    </row>
    <row r="18" spans="1:12" x14ac:dyDescent="0.3">
      <c r="A18" t="s">
        <v>97</v>
      </c>
      <c r="B18" t="s">
        <v>411</v>
      </c>
      <c r="C18">
        <v>1716.7</v>
      </c>
      <c r="D18">
        <v>1790</v>
      </c>
      <c r="E18">
        <v>1702.2</v>
      </c>
      <c r="F18">
        <v>1771.65</v>
      </c>
      <c r="G18">
        <v>1772</v>
      </c>
      <c r="H18">
        <v>1710.7</v>
      </c>
      <c r="I18">
        <v>1573536</v>
      </c>
      <c r="J18">
        <v>2760622903.1500001</v>
      </c>
      <c r="K18" s="3">
        <v>44355</v>
      </c>
      <c r="L18">
        <v>71183</v>
      </c>
    </row>
    <row r="19" spans="1:12" x14ac:dyDescent="0.3">
      <c r="A19" t="s">
        <v>83</v>
      </c>
      <c r="B19" t="s">
        <v>411</v>
      </c>
      <c r="C19">
        <v>1400</v>
      </c>
      <c r="D19">
        <v>1425</v>
      </c>
      <c r="E19">
        <v>1387</v>
      </c>
      <c r="F19">
        <v>1394.45</v>
      </c>
      <c r="G19">
        <v>1392</v>
      </c>
      <c r="H19">
        <v>1393.2</v>
      </c>
      <c r="I19">
        <v>19744</v>
      </c>
      <c r="J19">
        <v>27631173.850000001</v>
      </c>
      <c r="K19" s="3">
        <v>44355</v>
      </c>
      <c r="L19">
        <v>2367</v>
      </c>
    </row>
    <row r="20" spans="1:12" x14ac:dyDescent="0.3">
      <c r="A20" t="s">
        <v>439</v>
      </c>
      <c r="B20" t="s">
        <v>423</v>
      </c>
      <c r="C20">
        <v>22.7</v>
      </c>
      <c r="D20">
        <v>24</v>
      </c>
      <c r="E20">
        <v>22.7</v>
      </c>
      <c r="F20">
        <v>23.65</v>
      </c>
      <c r="G20">
        <v>24</v>
      </c>
      <c r="H20">
        <v>23.55</v>
      </c>
      <c r="I20">
        <v>4635</v>
      </c>
      <c r="J20">
        <v>107866.65</v>
      </c>
      <c r="K20" s="3">
        <v>44355</v>
      </c>
      <c r="L20">
        <v>82</v>
      </c>
    </row>
    <row r="21" spans="1:12" x14ac:dyDescent="0.3">
      <c r="A21" t="s">
        <v>441</v>
      </c>
      <c r="B21" t="s">
        <v>411</v>
      </c>
      <c r="C21">
        <v>68.599999999999994</v>
      </c>
      <c r="D21">
        <v>71.5</v>
      </c>
      <c r="E21">
        <v>67.099999999999994</v>
      </c>
      <c r="F21">
        <v>69.45</v>
      </c>
      <c r="G21">
        <v>69.5</v>
      </c>
      <c r="H21">
        <v>68.3</v>
      </c>
      <c r="I21">
        <v>105544</v>
      </c>
      <c r="J21">
        <v>7322227.7000000002</v>
      </c>
      <c r="K21" s="3">
        <v>44355</v>
      </c>
      <c r="L21">
        <v>1259</v>
      </c>
    </row>
    <row r="22" spans="1:12" x14ac:dyDescent="0.3">
      <c r="A22" t="s">
        <v>443</v>
      </c>
      <c r="B22" t="s">
        <v>411</v>
      </c>
      <c r="C22">
        <v>2434</v>
      </c>
      <c r="D22">
        <v>2469.5500000000002</v>
      </c>
      <c r="E22">
        <v>2405.0500000000002</v>
      </c>
      <c r="F22">
        <v>2436.9499999999998</v>
      </c>
      <c r="G22">
        <v>2432</v>
      </c>
      <c r="H22">
        <v>2434.3000000000002</v>
      </c>
      <c r="I22">
        <v>86557</v>
      </c>
      <c r="J22">
        <v>211271693.30000001</v>
      </c>
      <c r="K22" s="3">
        <v>44355</v>
      </c>
      <c r="L22">
        <v>7682</v>
      </c>
    </row>
    <row r="23" spans="1:12" x14ac:dyDescent="0.3">
      <c r="A23" t="s">
        <v>445</v>
      </c>
      <c r="B23" t="s">
        <v>411</v>
      </c>
      <c r="C23">
        <v>44.8</v>
      </c>
      <c r="D23">
        <v>47.75</v>
      </c>
      <c r="E23">
        <v>44.1</v>
      </c>
      <c r="F23">
        <v>47.75</v>
      </c>
      <c r="G23">
        <v>47.75</v>
      </c>
      <c r="H23">
        <v>43.45</v>
      </c>
      <c r="I23">
        <v>836045</v>
      </c>
      <c r="J23">
        <v>39196214.299999997</v>
      </c>
      <c r="K23" s="3">
        <v>44355</v>
      </c>
      <c r="L23">
        <v>4595</v>
      </c>
    </row>
    <row r="24" spans="1:12" x14ac:dyDescent="0.3">
      <c r="A24" t="s">
        <v>170</v>
      </c>
      <c r="B24" t="s">
        <v>411</v>
      </c>
      <c r="C24">
        <v>1687.05</v>
      </c>
      <c r="D24">
        <v>1697.6</v>
      </c>
      <c r="E24">
        <v>1661.1</v>
      </c>
      <c r="F24">
        <v>1680.25</v>
      </c>
      <c r="G24">
        <v>1682</v>
      </c>
      <c r="H24">
        <v>1685.65</v>
      </c>
      <c r="I24">
        <v>128082</v>
      </c>
      <c r="J24">
        <v>214959022.75</v>
      </c>
      <c r="K24" s="3">
        <v>44355</v>
      </c>
      <c r="L24">
        <v>7968</v>
      </c>
    </row>
    <row r="25" spans="1:12" x14ac:dyDescent="0.3">
      <c r="A25" t="s">
        <v>216</v>
      </c>
      <c r="B25" t="s">
        <v>411</v>
      </c>
      <c r="C25">
        <v>15927.25</v>
      </c>
      <c r="D25">
        <v>16000</v>
      </c>
      <c r="E25">
        <v>15832</v>
      </c>
      <c r="F25">
        <v>15954.35</v>
      </c>
      <c r="G25">
        <v>15895</v>
      </c>
      <c r="H25">
        <v>15897.95</v>
      </c>
      <c r="I25">
        <v>63089</v>
      </c>
      <c r="J25">
        <v>1002138066.45</v>
      </c>
      <c r="K25" s="3">
        <v>44355</v>
      </c>
      <c r="L25">
        <v>2975</v>
      </c>
    </row>
    <row r="26" spans="1:12" x14ac:dyDescent="0.3">
      <c r="A26" t="s">
        <v>449</v>
      </c>
      <c r="B26" t="s">
        <v>411</v>
      </c>
      <c r="C26">
        <v>125.55</v>
      </c>
      <c r="D26">
        <v>125.65</v>
      </c>
      <c r="E26">
        <v>122.75</v>
      </c>
      <c r="F26">
        <v>123.95</v>
      </c>
      <c r="G26">
        <v>123.8</v>
      </c>
      <c r="H26">
        <v>124.9</v>
      </c>
      <c r="I26">
        <v>1854450</v>
      </c>
      <c r="J26">
        <v>229930425.30000001</v>
      </c>
      <c r="K26" s="3">
        <v>44355</v>
      </c>
      <c r="L26">
        <v>14800</v>
      </c>
    </row>
    <row r="27" spans="1:12" x14ac:dyDescent="0.3">
      <c r="A27" t="s">
        <v>451</v>
      </c>
      <c r="B27" t="s">
        <v>411</v>
      </c>
      <c r="C27">
        <v>206</v>
      </c>
      <c r="D27">
        <v>208.9</v>
      </c>
      <c r="E27">
        <v>201.05</v>
      </c>
      <c r="F27">
        <v>205.7</v>
      </c>
      <c r="G27">
        <v>206.1</v>
      </c>
      <c r="H27">
        <v>205</v>
      </c>
      <c r="I27">
        <v>2056518</v>
      </c>
      <c r="J27">
        <v>421405542.30000001</v>
      </c>
      <c r="K27" s="3">
        <v>44355</v>
      </c>
      <c r="L27">
        <v>19042</v>
      </c>
    </row>
    <row r="28" spans="1:12" x14ac:dyDescent="0.3">
      <c r="A28" t="s">
        <v>453</v>
      </c>
      <c r="B28" t="s">
        <v>454</v>
      </c>
      <c r="C28">
        <v>175</v>
      </c>
      <c r="D28">
        <v>175</v>
      </c>
      <c r="E28">
        <v>169.75</v>
      </c>
      <c r="F28">
        <v>172.25</v>
      </c>
      <c r="G28">
        <v>171.25</v>
      </c>
      <c r="H28">
        <v>172.75</v>
      </c>
      <c r="I28">
        <v>21214</v>
      </c>
      <c r="J28">
        <v>3646200.8</v>
      </c>
      <c r="K28" s="3">
        <v>44355</v>
      </c>
      <c r="L28">
        <v>587</v>
      </c>
    </row>
    <row r="29" spans="1:12" x14ac:dyDescent="0.3">
      <c r="A29" t="s">
        <v>456</v>
      </c>
      <c r="B29" t="s">
        <v>457</v>
      </c>
      <c r="C29">
        <v>7.7</v>
      </c>
      <c r="D29">
        <v>7.75</v>
      </c>
      <c r="E29">
        <v>7.7</v>
      </c>
      <c r="F29">
        <v>7.75</v>
      </c>
      <c r="G29">
        <v>7.75</v>
      </c>
      <c r="H29">
        <v>7.4</v>
      </c>
      <c r="I29">
        <v>8000</v>
      </c>
      <c r="J29">
        <v>61800</v>
      </c>
      <c r="K29" s="3">
        <v>44355</v>
      </c>
      <c r="L29">
        <v>2</v>
      </c>
    </row>
    <row r="30" spans="1:12" x14ac:dyDescent="0.3">
      <c r="A30" t="s">
        <v>459</v>
      </c>
      <c r="B30" t="s">
        <v>411</v>
      </c>
      <c r="C30">
        <v>65</v>
      </c>
      <c r="D30">
        <v>70.099999999999994</v>
      </c>
      <c r="E30">
        <v>60.25</v>
      </c>
      <c r="F30">
        <v>70.099999999999994</v>
      </c>
      <c r="G30">
        <v>70.099999999999994</v>
      </c>
      <c r="H30">
        <v>63.75</v>
      </c>
      <c r="I30">
        <v>26647</v>
      </c>
      <c r="J30">
        <v>1814035.4</v>
      </c>
      <c r="K30" s="3">
        <v>44355</v>
      </c>
      <c r="L30">
        <v>355</v>
      </c>
    </row>
    <row r="31" spans="1:12" x14ac:dyDescent="0.3">
      <c r="A31" t="s">
        <v>461</v>
      </c>
      <c r="B31" t="s">
        <v>411</v>
      </c>
      <c r="C31">
        <v>351.85</v>
      </c>
      <c r="D31">
        <v>357.19</v>
      </c>
      <c r="E31">
        <v>346.79</v>
      </c>
      <c r="F31">
        <v>348.21</v>
      </c>
      <c r="G31">
        <v>348.52</v>
      </c>
      <c r="H31">
        <v>351.44</v>
      </c>
      <c r="I31">
        <v>203244</v>
      </c>
      <c r="J31">
        <v>70587854.069999993</v>
      </c>
      <c r="K31" s="3">
        <v>44355</v>
      </c>
      <c r="L31">
        <v>377</v>
      </c>
    </row>
    <row r="32" spans="1:12" x14ac:dyDescent="0.3">
      <c r="A32" t="s">
        <v>463</v>
      </c>
      <c r="B32" t="s">
        <v>411</v>
      </c>
      <c r="C32">
        <v>393</v>
      </c>
      <c r="D32">
        <v>396.75</v>
      </c>
      <c r="E32">
        <v>393</v>
      </c>
      <c r="F32">
        <v>393.5</v>
      </c>
      <c r="G32">
        <v>393.5</v>
      </c>
      <c r="H32">
        <v>396.78</v>
      </c>
      <c r="I32">
        <v>100</v>
      </c>
      <c r="J32">
        <v>39456.75</v>
      </c>
      <c r="K32" s="3">
        <v>44355</v>
      </c>
      <c r="L32">
        <v>15</v>
      </c>
    </row>
    <row r="33" spans="1:12" x14ac:dyDescent="0.3">
      <c r="A33" t="s">
        <v>465</v>
      </c>
      <c r="B33" t="s">
        <v>466</v>
      </c>
      <c r="C33">
        <v>9.6999999999999993</v>
      </c>
      <c r="D33">
        <v>9.6999999999999993</v>
      </c>
      <c r="E33">
        <v>9.6999999999999993</v>
      </c>
      <c r="F33">
        <v>9.6999999999999993</v>
      </c>
      <c r="G33">
        <v>9.6999999999999993</v>
      </c>
      <c r="H33">
        <v>9.67</v>
      </c>
      <c r="I33">
        <v>1</v>
      </c>
      <c r="J33">
        <v>9.6999999999999993</v>
      </c>
      <c r="K33" s="3">
        <v>44355</v>
      </c>
      <c r="L33">
        <v>1</v>
      </c>
    </row>
    <row r="34" spans="1:12" x14ac:dyDescent="0.3">
      <c r="A34" t="s">
        <v>64</v>
      </c>
      <c r="B34" t="s">
        <v>411</v>
      </c>
      <c r="C34">
        <v>2050</v>
      </c>
      <c r="D34">
        <v>2062.6</v>
      </c>
      <c r="E34">
        <v>2026.3</v>
      </c>
      <c r="F34">
        <v>2042.65</v>
      </c>
      <c r="G34">
        <v>2043.9</v>
      </c>
      <c r="H34">
        <v>2045.95</v>
      </c>
      <c r="I34">
        <v>314233</v>
      </c>
      <c r="J34">
        <v>642029095.79999995</v>
      </c>
      <c r="K34" s="3">
        <v>44355</v>
      </c>
      <c r="L34">
        <v>15236</v>
      </c>
    </row>
    <row r="35" spans="1:12" x14ac:dyDescent="0.3">
      <c r="A35" t="s">
        <v>471</v>
      </c>
      <c r="B35" t="s">
        <v>411</v>
      </c>
      <c r="C35">
        <v>1120.5</v>
      </c>
      <c r="D35">
        <v>1172</v>
      </c>
      <c r="E35">
        <v>1090</v>
      </c>
      <c r="F35">
        <v>1130.1500000000001</v>
      </c>
      <c r="G35">
        <v>1128</v>
      </c>
      <c r="H35">
        <v>1114.75</v>
      </c>
      <c r="I35">
        <v>56550</v>
      </c>
      <c r="J35">
        <v>64164614.450000003</v>
      </c>
      <c r="K35" s="3">
        <v>44355</v>
      </c>
      <c r="L35">
        <v>6009</v>
      </c>
    </row>
    <row r="36" spans="1:12" x14ac:dyDescent="0.3">
      <c r="A36" t="s">
        <v>4252</v>
      </c>
      <c r="B36" t="s">
        <v>457</v>
      </c>
      <c r="C36">
        <v>15.15</v>
      </c>
      <c r="D36">
        <v>15.15</v>
      </c>
      <c r="E36">
        <v>15.15</v>
      </c>
      <c r="F36">
        <v>15.15</v>
      </c>
      <c r="G36">
        <v>15.15</v>
      </c>
      <c r="H36">
        <v>15.9</v>
      </c>
      <c r="I36">
        <v>2000</v>
      </c>
      <c r="J36">
        <v>30300</v>
      </c>
      <c r="K36" s="3">
        <v>44355</v>
      </c>
      <c r="L36">
        <v>1</v>
      </c>
    </row>
    <row r="37" spans="1:12" x14ac:dyDescent="0.3">
      <c r="A37" t="s">
        <v>473</v>
      </c>
      <c r="B37" t="s">
        <v>411</v>
      </c>
      <c r="C37">
        <v>70.95</v>
      </c>
      <c r="D37">
        <v>84.95</v>
      </c>
      <c r="E37">
        <v>70.95</v>
      </c>
      <c r="F37">
        <v>81.349999999999994</v>
      </c>
      <c r="G37">
        <v>84.05</v>
      </c>
      <c r="H37">
        <v>70.95</v>
      </c>
      <c r="I37">
        <v>309836</v>
      </c>
      <c r="J37">
        <v>24325155.149999999</v>
      </c>
      <c r="K37" s="3">
        <v>44355</v>
      </c>
      <c r="L37">
        <v>1976</v>
      </c>
    </row>
    <row r="38" spans="1:12" x14ac:dyDescent="0.3">
      <c r="A38" t="s">
        <v>256</v>
      </c>
      <c r="B38" t="s">
        <v>411</v>
      </c>
      <c r="C38">
        <v>183</v>
      </c>
      <c r="D38">
        <v>194.7</v>
      </c>
      <c r="E38">
        <v>182.2</v>
      </c>
      <c r="F38">
        <v>190.05</v>
      </c>
      <c r="G38">
        <v>191.35</v>
      </c>
      <c r="H38">
        <v>178.65</v>
      </c>
      <c r="I38">
        <v>3292254</v>
      </c>
      <c r="J38">
        <v>622320710.35000002</v>
      </c>
      <c r="K38" s="3">
        <v>44355</v>
      </c>
      <c r="L38">
        <v>43093</v>
      </c>
    </row>
    <row r="39" spans="1:12" x14ac:dyDescent="0.3">
      <c r="A39" t="s">
        <v>476</v>
      </c>
      <c r="B39" t="s">
        <v>411</v>
      </c>
      <c r="C39">
        <v>555.79999999999995</v>
      </c>
      <c r="D39">
        <v>561.45000000000005</v>
      </c>
      <c r="E39">
        <v>533.4</v>
      </c>
      <c r="F39">
        <v>537.04999999999995</v>
      </c>
      <c r="G39">
        <v>537</v>
      </c>
      <c r="H39">
        <v>552.54999999999995</v>
      </c>
      <c r="I39">
        <v>124408</v>
      </c>
      <c r="J39">
        <v>67602615.599999994</v>
      </c>
      <c r="K39" s="3">
        <v>44355</v>
      </c>
      <c r="L39">
        <v>5137</v>
      </c>
    </row>
    <row r="40" spans="1:12" x14ac:dyDescent="0.3">
      <c r="A40" t="s">
        <v>120</v>
      </c>
      <c r="B40" t="s">
        <v>411</v>
      </c>
      <c r="C40">
        <v>1633</v>
      </c>
      <c r="D40">
        <v>1668</v>
      </c>
      <c r="E40">
        <v>1602.45</v>
      </c>
      <c r="F40">
        <v>1636.45</v>
      </c>
      <c r="G40">
        <v>1633</v>
      </c>
      <c r="H40">
        <v>1624.3</v>
      </c>
      <c r="I40">
        <v>12410257</v>
      </c>
      <c r="J40">
        <v>20267043634.75</v>
      </c>
      <c r="K40" s="3">
        <v>44355</v>
      </c>
      <c r="L40">
        <v>269336</v>
      </c>
    </row>
    <row r="41" spans="1:12" x14ac:dyDescent="0.3">
      <c r="A41" t="s">
        <v>479</v>
      </c>
      <c r="B41" t="s">
        <v>411</v>
      </c>
      <c r="C41">
        <v>1278</v>
      </c>
      <c r="D41">
        <v>1278</v>
      </c>
      <c r="E41">
        <v>1242.5</v>
      </c>
      <c r="F41">
        <v>1267.55</v>
      </c>
      <c r="G41">
        <v>1267.0999999999999</v>
      </c>
      <c r="H41">
        <v>1264.8499999999999</v>
      </c>
      <c r="I41">
        <v>678122</v>
      </c>
      <c r="J41">
        <v>856657983.89999998</v>
      </c>
      <c r="K41" s="3">
        <v>44355</v>
      </c>
      <c r="L41">
        <v>26936</v>
      </c>
    </row>
    <row r="42" spans="1:12" x14ac:dyDescent="0.3">
      <c r="A42" t="s">
        <v>135</v>
      </c>
      <c r="B42" t="s">
        <v>411</v>
      </c>
      <c r="C42">
        <v>883.4</v>
      </c>
      <c r="D42">
        <v>887.8</v>
      </c>
      <c r="E42">
        <v>859.15</v>
      </c>
      <c r="F42">
        <v>874.2</v>
      </c>
      <c r="G42">
        <v>874.9</v>
      </c>
      <c r="H42">
        <v>878.6</v>
      </c>
      <c r="I42">
        <v>16422574</v>
      </c>
      <c r="J42">
        <v>14387382988.4</v>
      </c>
      <c r="K42" s="3">
        <v>44355</v>
      </c>
      <c r="L42">
        <v>235456</v>
      </c>
    </row>
    <row r="43" spans="1:12" x14ac:dyDescent="0.3">
      <c r="A43" t="s">
        <v>75</v>
      </c>
      <c r="B43" t="s">
        <v>411</v>
      </c>
      <c r="C43">
        <v>134</v>
      </c>
      <c r="D43">
        <v>152.25</v>
      </c>
      <c r="E43">
        <v>131.6</v>
      </c>
      <c r="F43">
        <v>151.75</v>
      </c>
      <c r="G43">
        <v>152.25</v>
      </c>
      <c r="H43">
        <v>126.9</v>
      </c>
      <c r="I43">
        <v>221394940</v>
      </c>
      <c r="J43">
        <v>32324482978.450001</v>
      </c>
      <c r="K43" s="3">
        <v>44355</v>
      </c>
      <c r="L43">
        <v>885215</v>
      </c>
    </row>
    <row r="44" spans="1:12" x14ac:dyDescent="0.3">
      <c r="A44" t="s">
        <v>287</v>
      </c>
      <c r="B44" t="s">
        <v>411</v>
      </c>
      <c r="C44">
        <v>1595</v>
      </c>
      <c r="D44">
        <v>1609</v>
      </c>
      <c r="E44">
        <v>1574</v>
      </c>
      <c r="F44">
        <v>1592.6</v>
      </c>
      <c r="G44">
        <v>1590</v>
      </c>
      <c r="H44">
        <v>1589.45</v>
      </c>
      <c r="I44">
        <v>790597</v>
      </c>
      <c r="J44">
        <v>1259457148.5</v>
      </c>
      <c r="K44" s="3">
        <v>44355</v>
      </c>
      <c r="L44">
        <v>25949</v>
      </c>
    </row>
    <row r="45" spans="1:12" x14ac:dyDescent="0.3">
      <c r="A45" t="s">
        <v>192</v>
      </c>
      <c r="B45" t="s">
        <v>411</v>
      </c>
      <c r="C45">
        <v>1028</v>
      </c>
      <c r="D45">
        <v>1038.5999999999999</v>
      </c>
      <c r="E45">
        <v>1011.35</v>
      </c>
      <c r="F45">
        <v>1022.5</v>
      </c>
      <c r="G45">
        <v>1023.5</v>
      </c>
      <c r="H45">
        <v>1024.8</v>
      </c>
      <c r="I45">
        <v>13093</v>
      </c>
      <c r="J45">
        <v>13371370.1</v>
      </c>
      <c r="K45" s="3">
        <v>44355</v>
      </c>
      <c r="L45">
        <v>1833</v>
      </c>
    </row>
    <row r="46" spans="1:12" x14ac:dyDescent="0.3">
      <c r="A46" t="s">
        <v>485</v>
      </c>
      <c r="B46" t="s">
        <v>423</v>
      </c>
      <c r="C46">
        <v>30.5</v>
      </c>
      <c r="D46">
        <v>31.55</v>
      </c>
      <c r="E46">
        <v>30.25</v>
      </c>
      <c r="F46">
        <v>31.55</v>
      </c>
      <c r="G46">
        <v>31.55</v>
      </c>
      <c r="H46">
        <v>30.05</v>
      </c>
      <c r="I46">
        <v>7090</v>
      </c>
      <c r="J46">
        <v>223058.6</v>
      </c>
      <c r="K46" s="3">
        <v>44355</v>
      </c>
      <c r="L46">
        <v>56</v>
      </c>
    </row>
    <row r="47" spans="1:12" x14ac:dyDescent="0.3">
      <c r="A47" t="s">
        <v>487</v>
      </c>
      <c r="B47" t="s">
        <v>411</v>
      </c>
      <c r="C47">
        <v>555</v>
      </c>
      <c r="D47">
        <v>655</v>
      </c>
      <c r="E47">
        <v>539.45000000000005</v>
      </c>
      <c r="F47">
        <v>617.65</v>
      </c>
      <c r="G47">
        <v>619.9</v>
      </c>
      <c r="H47">
        <v>553.1</v>
      </c>
      <c r="I47">
        <v>456645</v>
      </c>
      <c r="J47">
        <v>276589550.55000001</v>
      </c>
      <c r="K47" s="3">
        <v>44355</v>
      </c>
      <c r="L47">
        <v>15169</v>
      </c>
    </row>
    <row r="48" spans="1:12" x14ac:dyDescent="0.3">
      <c r="A48" t="s">
        <v>489</v>
      </c>
      <c r="B48" t="s">
        <v>411</v>
      </c>
      <c r="C48">
        <v>10.35</v>
      </c>
      <c r="D48">
        <v>10.6</v>
      </c>
      <c r="E48">
        <v>10</v>
      </c>
      <c r="F48">
        <v>10.55</v>
      </c>
      <c r="G48">
        <v>10.6</v>
      </c>
      <c r="H48">
        <v>9.65</v>
      </c>
      <c r="I48">
        <v>37311</v>
      </c>
      <c r="J48">
        <v>391477.45</v>
      </c>
      <c r="K48" s="3">
        <v>44355</v>
      </c>
      <c r="L48">
        <v>142</v>
      </c>
    </row>
    <row r="49" spans="1:12" x14ac:dyDescent="0.3">
      <c r="A49" t="s">
        <v>491</v>
      </c>
      <c r="B49" t="s">
        <v>411</v>
      </c>
      <c r="C49">
        <v>63.5</v>
      </c>
      <c r="D49">
        <v>63.5</v>
      </c>
      <c r="E49">
        <v>60.5</v>
      </c>
      <c r="F49">
        <v>61.45</v>
      </c>
      <c r="G49">
        <v>61.3</v>
      </c>
      <c r="H49">
        <v>63.1</v>
      </c>
      <c r="I49">
        <v>294000</v>
      </c>
      <c r="J49">
        <v>18192430.149999999</v>
      </c>
      <c r="K49" s="3">
        <v>44355</v>
      </c>
      <c r="L49">
        <v>2205</v>
      </c>
    </row>
    <row r="50" spans="1:12" x14ac:dyDescent="0.3">
      <c r="A50" t="s">
        <v>493</v>
      </c>
      <c r="B50" t="s">
        <v>411</v>
      </c>
      <c r="C50">
        <v>68.75</v>
      </c>
      <c r="D50">
        <v>69.7</v>
      </c>
      <c r="E50">
        <v>66.349999999999994</v>
      </c>
      <c r="F50">
        <v>67.599999999999994</v>
      </c>
      <c r="G50">
        <v>67.349999999999994</v>
      </c>
      <c r="H50">
        <v>67.900000000000006</v>
      </c>
      <c r="I50">
        <v>37305</v>
      </c>
      <c r="J50">
        <v>2536223.75</v>
      </c>
      <c r="K50" s="3">
        <v>44355</v>
      </c>
      <c r="L50">
        <v>541</v>
      </c>
    </row>
    <row r="51" spans="1:12" x14ac:dyDescent="0.3">
      <c r="A51" t="s">
        <v>495</v>
      </c>
      <c r="B51" t="s">
        <v>411</v>
      </c>
      <c r="C51">
        <v>419.9</v>
      </c>
      <c r="D51">
        <v>424.45</v>
      </c>
      <c r="E51">
        <v>410.85</v>
      </c>
      <c r="F51">
        <v>419.95</v>
      </c>
      <c r="G51">
        <v>420</v>
      </c>
      <c r="H51">
        <v>415.45</v>
      </c>
      <c r="I51">
        <v>378516</v>
      </c>
      <c r="J51">
        <v>158834298.65000001</v>
      </c>
      <c r="K51" s="3">
        <v>44355</v>
      </c>
      <c r="L51">
        <v>12211</v>
      </c>
    </row>
    <row r="52" spans="1:12" x14ac:dyDescent="0.3">
      <c r="A52" t="s">
        <v>383</v>
      </c>
      <c r="B52" t="s">
        <v>411</v>
      </c>
      <c r="C52">
        <v>374.1</v>
      </c>
      <c r="D52">
        <v>375.7</v>
      </c>
      <c r="E52">
        <v>361</v>
      </c>
      <c r="F52">
        <v>362.9</v>
      </c>
      <c r="G52">
        <v>362.9</v>
      </c>
      <c r="H52">
        <v>377.35</v>
      </c>
      <c r="I52">
        <v>757999</v>
      </c>
      <c r="J52">
        <v>277153156.64999998</v>
      </c>
      <c r="K52" s="3">
        <v>44355</v>
      </c>
      <c r="L52">
        <v>17200</v>
      </c>
    </row>
    <row r="53" spans="1:12" x14ac:dyDescent="0.3">
      <c r="A53" t="s">
        <v>498</v>
      </c>
      <c r="B53" t="s">
        <v>411</v>
      </c>
      <c r="C53">
        <v>5319.9</v>
      </c>
      <c r="D53">
        <v>5410</v>
      </c>
      <c r="E53">
        <v>5250</v>
      </c>
      <c r="F53">
        <v>5372.95</v>
      </c>
      <c r="G53">
        <v>5370</v>
      </c>
      <c r="H53">
        <v>5276.15</v>
      </c>
      <c r="I53">
        <v>63531</v>
      </c>
      <c r="J53">
        <v>338878397.85000002</v>
      </c>
      <c r="K53" s="3">
        <v>44355</v>
      </c>
      <c r="L53">
        <v>10124</v>
      </c>
    </row>
    <row r="54" spans="1:12" x14ac:dyDescent="0.3">
      <c r="A54" t="s">
        <v>500</v>
      </c>
      <c r="B54" t="s">
        <v>411</v>
      </c>
      <c r="C54">
        <v>249.4</v>
      </c>
      <c r="D54">
        <v>250</v>
      </c>
      <c r="E54">
        <v>233.15</v>
      </c>
      <c r="F54">
        <v>245.15</v>
      </c>
      <c r="G54">
        <v>245</v>
      </c>
      <c r="H54">
        <v>238.75</v>
      </c>
      <c r="I54">
        <v>51605</v>
      </c>
      <c r="J54">
        <v>12655297.75</v>
      </c>
      <c r="K54" s="3">
        <v>44355</v>
      </c>
      <c r="L54">
        <v>1316</v>
      </c>
    </row>
    <row r="55" spans="1:12" x14ac:dyDescent="0.3">
      <c r="A55" t="s">
        <v>293</v>
      </c>
      <c r="B55" t="s">
        <v>411</v>
      </c>
      <c r="C55">
        <v>1360</v>
      </c>
      <c r="D55">
        <v>1360</v>
      </c>
      <c r="E55">
        <v>1282.3</v>
      </c>
      <c r="F55">
        <v>1302.55</v>
      </c>
      <c r="G55">
        <v>1302.5999999999999</v>
      </c>
      <c r="H55">
        <v>1346.85</v>
      </c>
      <c r="I55">
        <v>8787</v>
      </c>
      <c r="J55">
        <v>11480527.35</v>
      </c>
      <c r="K55" s="3">
        <v>44355</v>
      </c>
      <c r="L55">
        <v>731</v>
      </c>
    </row>
    <row r="56" spans="1:12" x14ac:dyDescent="0.3">
      <c r="A56" t="s">
        <v>503</v>
      </c>
      <c r="B56" t="s">
        <v>411</v>
      </c>
      <c r="C56">
        <v>47</v>
      </c>
      <c r="D56">
        <v>50</v>
      </c>
      <c r="E56">
        <v>47</v>
      </c>
      <c r="F56">
        <v>48.6</v>
      </c>
      <c r="G56">
        <v>48.5</v>
      </c>
      <c r="H56">
        <v>47.9</v>
      </c>
      <c r="I56">
        <v>35041</v>
      </c>
      <c r="J56">
        <v>1703748.9</v>
      </c>
      <c r="K56" s="3">
        <v>44355</v>
      </c>
      <c r="L56">
        <v>412</v>
      </c>
    </row>
    <row r="57" spans="1:12" x14ac:dyDescent="0.3">
      <c r="A57" t="s">
        <v>505</v>
      </c>
      <c r="B57" t="s">
        <v>411</v>
      </c>
      <c r="C57">
        <v>14.5</v>
      </c>
      <c r="D57">
        <v>14.75</v>
      </c>
      <c r="E57">
        <v>14.1</v>
      </c>
      <c r="F57">
        <v>14.4</v>
      </c>
      <c r="G57">
        <v>14.5</v>
      </c>
      <c r="H57">
        <v>14.35</v>
      </c>
      <c r="I57">
        <v>352947</v>
      </c>
      <c r="J57">
        <v>5086001.6500000004</v>
      </c>
      <c r="K57" s="3">
        <v>44355</v>
      </c>
      <c r="L57">
        <v>1427</v>
      </c>
    </row>
    <row r="58" spans="1:12" x14ac:dyDescent="0.3">
      <c r="A58" t="s">
        <v>507</v>
      </c>
      <c r="B58" t="s">
        <v>411</v>
      </c>
      <c r="C58">
        <v>135</v>
      </c>
      <c r="D58">
        <v>139.9</v>
      </c>
      <c r="E58">
        <v>127.1</v>
      </c>
      <c r="F58">
        <v>131.65</v>
      </c>
      <c r="G58">
        <v>132</v>
      </c>
      <c r="H58">
        <v>132.44999999999999</v>
      </c>
      <c r="I58">
        <v>99533</v>
      </c>
      <c r="J58">
        <v>13551446.35</v>
      </c>
      <c r="K58" s="3">
        <v>44355</v>
      </c>
      <c r="L58">
        <v>1522</v>
      </c>
    </row>
    <row r="59" spans="1:12" x14ac:dyDescent="0.3">
      <c r="A59" t="s">
        <v>509</v>
      </c>
      <c r="B59" t="s">
        <v>411</v>
      </c>
      <c r="C59">
        <v>187.7</v>
      </c>
      <c r="D59">
        <v>189.95</v>
      </c>
      <c r="E59">
        <v>180.05</v>
      </c>
      <c r="F59">
        <v>180.75</v>
      </c>
      <c r="G59">
        <v>181.8</v>
      </c>
      <c r="H59">
        <v>191.3</v>
      </c>
      <c r="I59">
        <v>19105</v>
      </c>
      <c r="J59">
        <v>3523245.1</v>
      </c>
      <c r="K59" s="3">
        <v>44355</v>
      </c>
      <c r="L59">
        <v>749</v>
      </c>
    </row>
    <row r="60" spans="1:12" x14ac:dyDescent="0.3">
      <c r="A60" t="s">
        <v>386</v>
      </c>
      <c r="B60" t="s">
        <v>411</v>
      </c>
      <c r="C60">
        <v>325</v>
      </c>
      <c r="D60">
        <v>325</v>
      </c>
      <c r="E60">
        <v>316</v>
      </c>
      <c r="F60">
        <v>318.8</v>
      </c>
      <c r="G60">
        <v>318</v>
      </c>
      <c r="H60">
        <v>322.35000000000002</v>
      </c>
      <c r="I60">
        <v>23352</v>
      </c>
      <c r="J60">
        <v>7450044.5</v>
      </c>
      <c r="K60" s="3">
        <v>44355</v>
      </c>
      <c r="L60">
        <v>575</v>
      </c>
    </row>
    <row r="61" spans="1:12" x14ac:dyDescent="0.3">
      <c r="A61" t="s">
        <v>512</v>
      </c>
      <c r="B61" t="s">
        <v>411</v>
      </c>
      <c r="C61">
        <v>210</v>
      </c>
      <c r="D61">
        <v>233.7</v>
      </c>
      <c r="E61">
        <v>202</v>
      </c>
      <c r="F61">
        <v>209.65</v>
      </c>
      <c r="G61">
        <v>210.05</v>
      </c>
      <c r="H61">
        <v>241.3</v>
      </c>
      <c r="I61">
        <v>291166</v>
      </c>
      <c r="J61">
        <v>61199461.450000003</v>
      </c>
      <c r="K61" s="3">
        <v>44355</v>
      </c>
      <c r="L61">
        <v>9857</v>
      </c>
    </row>
    <row r="62" spans="1:12" x14ac:dyDescent="0.3">
      <c r="A62" t="s">
        <v>213</v>
      </c>
      <c r="B62" t="s">
        <v>411</v>
      </c>
      <c r="C62">
        <v>1929</v>
      </c>
      <c r="D62">
        <v>2044.75</v>
      </c>
      <c r="E62">
        <v>1929</v>
      </c>
      <c r="F62">
        <v>1973.2</v>
      </c>
      <c r="G62">
        <v>1972</v>
      </c>
      <c r="H62">
        <v>1938.65</v>
      </c>
      <c r="I62">
        <v>104750</v>
      </c>
      <c r="J62">
        <v>208666740.90000001</v>
      </c>
      <c r="K62" s="3">
        <v>44355</v>
      </c>
      <c r="L62">
        <v>6863</v>
      </c>
    </row>
    <row r="63" spans="1:12" x14ac:dyDescent="0.3">
      <c r="A63" t="s">
        <v>515</v>
      </c>
      <c r="B63" t="s">
        <v>411</v>
      </c>
      <c r="C63">
        <v>23.85</v>
      </c>
      <c r="D63">
        <v>24.5</v>
      </c>
      <c r="E63">
        <v>23.2</v>
      </c>
      <c r="F63">
        <v>23.7</v>
      </c>
      <c r="G63">
        <v>23.9</v>
      </c>
      <c r="H63">
        <v>24.2</v>
      </c>
      <c r="I63">
        <v>147153</v>
      </c>
      <c r="J63">
        <v>3505919</v>
      </c>
      <c r="K63" s="3">
        <v>44355</v>
      </c>
      <c r="L63">
        <v>1115</v>
      </c>
    </row>
    <row r="64" spans="1:12" x14ac:dyDescent="0.3">
      <c r="A64" t="s">
        <v>4253</v>
      </c>
      <c r="B64" t="s">
        <v>457</v>
      </c>
      <c r="C64">
        <v>25.05</v>
      </c>
      <c r="D64">
        <v>26.05</v>
      </c>
      <c r="E64">
        <v>25.05</v>
      </c>
      <c r="F64">
        <v>26.05</v>
      </c>
      <c r="G64">
        <v>26.05</v>
      </c>
      <c r="H64">
        <v>25.1</v>
      </c>
      <c r="I64">
        <v>9000</v>
      </c>
      <c r="J64">
        <v>228450</v>
      </c>
      <c r="K64" s="3">
        <v>44355</v>
      </c>
      <c r="L64">
        <v>3</v>
      </c>
    </row>
    <row r="65" spans="1:12" x14ac:dyDescent="0.3">
      <c r="A65" t="s">
        <v>517</v>
      </c>
      <c r="B65" t="s">
        <v>457</v>
      </c>
      <c r="C65">
        <v>47.9</v>
      </c>
      <c r="D65">
        <v>47.9</v>
      </c>
      <c r="E65">
        <v>44</v>
      </c>
      <c r="F65">
        <v>45.85</v>
      </c>
      <c r="G65">
        <v>45.85</v>
      </c>
      <c r="H65">
        <v>47</v>
      </c>
      <c r="I65">
        <v>25200</v>
      </c>
      <c r="J65">
        <v>1156200</v>
      </c>
      <c r="K65" s="3">
        <v>44355</v>
      </c>
      <c r="L65">
        <v>18</v>
      </c>
    </row>
    <row r="66" spans="1:12" x14ac:dyDescent="0.3">
      <c r="A66" t="s">
        <v>71</v>
      </c>
      <c r="B66" t="s">
        <v>411</v>
      </c>
      <c r="C66">
        <v>1961.5</v>
      </c>
      <c r="D66">
        <v>1976</v>
      </c>
      <c r="E66">
        <v>1935</v>
      </c>
      <c r="F66">
        <v>1969.05</v>
      </c>
      <c r="G66">
        <v>1965</v>
      </c>
      <c r="H66">
        <v>1951.45</v>
      </c>
      <c r="I66">
        <v>45533</v>
      </c>
      <c r="J66">
        <v>89232355.900000006</v>
      </c>
      <c r="K66" s="3">
        <v>44355</v>
      </c>
      <c r="L66">
        <v>6549</v>
      </c>
    </row>
    <row r="67" spans="1:12" x14ac:dyDescent="0.3">
      <c r="A67" t="s">
        <v>520</v>
      </c>
      <c r="B67" t="s">
        <v>411</v>
      </c>
      <c r="C67">
        <v>157</v>
      </c>
      <c r="D67">
        <v>157.4</v>
      </c>
      <c r="E67">
        <v>151.6</v>
      </c>
      <c r="F67">
        <v>153.25</v>
      </c>
      <c r="G67">
        <v>153.6</v>
      </c>
      <c r="H67">
        <v>156.65</v>
      </c>
      <c r="I67">
        <v>147279</v>
      </c>
      <c r="J67">
        <v>22680979</v>
      </c>
      <c r="K67" s="3">
        <v>44355</v>
      </c>
      <c r="L67">
        <v>3989</v>
      </c>
    </row>
    <row r="68" spans="1:12" x14ac:dyDescent="0.3">
      <c r="A68" t="s">
        <v>522</v>
      </c>
      <c r="B68" t="s">
        <v>423</v>
      </c>
      <c r="C68">
        <v>59.25</v>
      </c>
      <c r="D68">
        <v>59.3</v>
      </c>
      <c r="E68">
        <v>56.6</v>
      </c>
      <c r="F68">
        <v>56.6</v>
      </c>
      <c r="G68">
        <v>56.6</v>
      </c>
      <c r="H68">
        <v>59.55</v>
      </c>
      <c r="I68">
        <v>60688</v>
      </c>
      <c r="J68">
        <v>3448456.8</v>
      </c>
      <c r="K68" s="3">
        <v>44355</v>
      </c>
      <c r="L68">
        <v>413</v>
      </c>
    </row>
    <row r="69" spans="1:12" x14ac:dyDescent="0.3">
      <c r="A69" t="s">
        <v>524</v>
      </c>
      <c r="B69" t="s">
        <v>411</v>
      </c>
      <c r="C69">
        <v>224.85</v>
      </c>
      <c r="D69">
        <v>224.85</v>
      </c>
      <c r="E69">
        <v>213</v>
      </c>
      <c r="F69">
        <v>218.95</v>
      </c>
      <c r="G69">
        <v>213</v>
      </c>
      <c r="H69">
        <v>222.35</v>
      </c>
      <c r="I69">
        <v>53118</v>
      </c>
      <c r="J69">
        <v>11634273.5</v>
      </c>
      <c r="K69" s="3">
        <v>44355</v>
      </c>
      <c r="L69">
        <v>367</v>
      </c>
    </row>
    <row r="70" spans="1:12" x14ac:dyDescent="0.3">
      <c r="A70" t="s">
        <v>526</v>
      </c>
      <c r="B70" t="s">
        <v>411</v>
      </c>
      <c r="C70">
        <v>27.2</v>
      </c>
      <c r="D70">
        <v>28.4</v>
      </c>
      <c r="E70">
        <v>27</v>
      </c>
      <c r="F70">
        <v>28.25</v>
      </c>
      <c r="G70">
        <v>28.15</v>
      </c>
      <c r="H70">
        <v>27.4</v>
      </c>
      <c r="I70">
        <v>9792</v>
      </c>
      <c r="J70">
        <v>275057.75</v>
      </c>
      <c r="K70" s="3">
        <v>44355</v>
      </c>
      <c r="L70">
        <v>80</v>
      </c>
    </row>
    <row r="71" spans="1:12" x14ac:dyDescent="0.3">
      <c r="A71" t="s">
        <v>528</v>
      </c>
      <c r="B71" t="s">
        <v>411</v>
      </c>
      <c r="C71">
        <v>311.7</v>
      </c>
      <c r="D71">
        <v>325.7</v>
      </c>
      <c r="E71">
        <v>301.7</v>
      </c>
      <c r="F71">
        <v>320.45</v>
      </c>
      <c r="G71">
        <v>320</v>
      </c>
      <c r="H71">
        <v>307.7</v>
      </c>
      <c r="I71">
        <v>179569</v>
      </c>
      <c r="J71">
        <v>56953963.700000003</v>
      </c>
      <c r="K71" s="3">
        <v>44355</v>
      </c>
      <c r="L71">
        <v>6255</v>
      </c>
    </row>
    <row r="72" spans="1:12" x14ac:dyDescent="0.3">
      <c r="A72" t="s">
        <v>530</v>
      </c>
      <c r="B72" t="s">
        <v>423</v>
      </c>
      <c r="C72">
        <v>7.2</v>
      </c>
      <c r="D72">
        <v>7.35</v>
      </c>
      <c r="E72">
        <v>7.1</v>
      </c>
      <c r="F72">
        <v>7.25</v>
      </c>
      <c r="G72">
        <v>7.35</v>
      </c>
      <c r="H72">
        <v>7.2</v>
      </c>
      <c r="I72">
        <v>528467</v>
      </c>
      <c r="J72">
        <v>3806560.9</v>
      </c>
      <c r="K72" s="3">
        <v>44355</v>
      </c>
      <c r="L72">
        <v>511</v>
      </c>
    </row>
    <row r="73" spans="1:12" x14ac:dyDescent="0.3">
      <c r="A73" t="s">
        <v>532</v>
      </c>
      <c r="B73" t="s">
        <v>411</v>
      </c>
      <c r="C73">
        <v>2278.3000000000002</v>
      </c>
      <c r="D73">
        <v>2293.15</v>
      </c>
      <c r="E73">
        <v>2264.4499999999998</v>
      </c>
      <c r="F73">
        <v>2279.75</v>
      </c>
      <c r="G73">
        <v>2284.9499999999998</v>
      </c>
      <c r="H73">
        <v>2277.1999999999998</v>
      </c>
      <c r="I73">
        <v>5751</v>
      </c>
      <c r="J73">
        <v>13103780.75</v>
      </c>
      <c r="K73" s="3">
        <v>44355</v>
      </c>
      <c r="L73">
        <v>990</v>
      </c>
    </row>
    <row r="74" spans="1:12" x14ac:dyDescent="0.3">
      <c r="A74" t="s">
        <v>534</v>
      </c>
      <c r="B74" t="s">
        <v>411</v>
      </c>
      <c r="C74">
        <v>20.95</v>
      </c>
      <c r="D74">
        <v>21</v>
      </c>
      <c r="E74">
        <v>19.3</v>
      </c>
      <c r="F74">
        <v>19.75</v>
      </c>
      <c r="G74">
        <v>20</v>
      </c>
      <c r="H74">
        <v>20.350000000000001</v>
      </c>
      <c r="I74">
        <v>632233</v>
      </c>
      <c r="J74">
        <v>12646091.199999999</v>
      </c>
      <c r="K74" s="3">
        <v>44355</v>
      </c>
      <c r="L74">
        <v>2653</v>
      </c>
    </row>
    <row r="75" spans="1:12" x14ac:dyDescent="0.3">
      <c r="A75" t="s">
        <v>536</v>
      </c>
      <c r="B75" t="s">
        <v>411</v>
      </c>
      <c r="C75">
        <v>473.55</v>
      </c>
      <c r="D75">
        <v>487</v>
      </c>
      <c r="E75">
        <v>464</v>
      </c>
      <c r="F75">
        <v>481.5</v>
      </c>
      <c r="G75">
        <v>483.85</v>
      </c>
      <c r="H75">
        <v>471.2</v>
      </c>
      <c r="I75">
        <v>52343</v>
      </c>
      <c r="J75">
        <v>25024453.149999999</v>
      </c>
      <c r="K75" s="3">
        <v>44355</v>
      </c>
      <c r="L75">
        <v>2842</v>
      </c>
    </row>
    <row r="76" spans="1:12" x14ac:dyDescent="0.3">
      <c r="A76" t="s">
        <v>538</v>
      </c>
      <c r="B76" t="s">
        <v>411</v>
      </c>
      <c r="C76">
        <v>125.8</v>
      </c>
      <c r="D76">
        <v>133.15</v>
      </c>
      <c r="E76">
        <v>123.75</v>
      </c>
      <c r="F76">
        <v>131.5</v>
      </c>
      <c r="G76">
        <v>131.69999999999999</v>
      </c>
      <c r="H76">
        <v>125.8</v>
      </c>
      <c r="I76">
        <v>2075069</v>
      </c>
      <c r="J76">
        <v>269494901.80000001</v>
      </c>
      <c r="K76" s="3">
        <v>44355</v>
      </c>
      <c r="L76">
        <v>19572</v>
      </c>
    </row>
    <row r="77" spans="1:12" x14ac:dyDescent="0.3">
      <c r="A77" t="s">
        <v>540</v>
      </c>
      <c r="B77" t="s">
        <v>411</v>
      </c>
      <c r="C77">
        <v>579.9</v>
      </c>
      <c r="D77">
        <v>579.9</v>
      </c>
      <c r="E77">
        <v>545.65</v>
      </c>
      <c r="F77">
        <v>552</v>
      </c>
      <c r="G77">
        <v>555</v>
      </c>
      <c r="H77">
        <v>570.54999999999995</v>
      </c>
      <c r="I77">
        <v>9963</v>
      </c>
      <c r="J77">
        <v>5550560.0499999998</v>
      </c>
      <c r="K77" s="3">
        <v>44355</v>
      </c>
      <c r="L77">
        <v>648</v>
      </c>
    </row>
    <row r="78" spans="1:12" x14ac:dyDescent="0.3">
      <c r="A78" t="s">
        <v>542</v>
      </c>
      <c r="B78" t="s">
        <v>411</v>
      </c>
      <c r="C78">
        <v>82.2</v>
      </c>
      <c r="D78">
        <v>83.7</v>
      </c>
      <c r="E78">
        <v>74.599999999999994</v>
      </c>
      <c r="F78">
        <v>76.650000000000006</v>
      </c>
      <c r="G78">
        <v>77</v>
      </c>
      <c r="H78">
        <v>82</v>
      </c>
      <c r="I78">
        <v>473455</v>
      </c>
      <c r="J78">
        <v>37662561.200000003</v>
      </c>
      <c r="K78" s="3">
        <v>44355</v>
      </c>
      <c r="L78">
        <v>8714</v>
      </c>
    </row>
    <row r="79" spans="1:12" x14ac:dyDescent="0.3">
      <c r="A79" t="s">
        <v>92</v>
      </c>
      <c r="B79" t="s">
        <v>411</v>
      </c>
      <c r="C79">
        <v>3150</v>
      </c>
      <c r="D79">
        <v>3196.85</v>
      </c>
      <c r="E79">
        <v>3112.05</v>
      </c>
      <c r="F79">
        <v>3175.85</v>
      </c>
      <c r="G79">
        <v>3173.6</v>
      </c>
      <c r="H79">
        <v>3140.45</v>
      </c>
      <c r="I79">
        <v>175043</v>
      </c>
      <c r="J79">
        <v>551989674.14999998</v>
      </c>
      <c r="K79" s="3">
        <v>44355</v>
      </c>
      <c r="L79">
        <v>16556</v>
      </c>
    </row>
    <row r="80" spans="1:12" x14ac:dyDescent="0.3">
      <c r="A80" t="s">
        <v>204</v>
      </c>
      <c r="B80" t="s">
        <v>411</v>
      </c>
      <c r="C80">
        <v>3628</v>
      </c>
      <c r="D80">
        <v>3652.4</v>
      </c>
      <c r="E80">
        <v>3590</v>
      </c>
      <c r="F80">
        <v>3612.3</v>
      </c>
      <c r="G80">
        <v>3615</v>
      </c>
      <c r="H80">
        <v>3628.5</v>
      </c>
      <c r="I80">
        <v>76855</v>
      </c>
      <c r="J80">
        <v>277557238.55000001</v>
      </c>
      <c r="K80" s="3">
        <v>44355</v>
      </c>
      <c r="L80">
        <v>12352</v>
      </c>
    </row>
    <row r="81" spans="1:12" x14ac:dyDescent="0.3">
      <c r="A81" t="s">
        <v>156</v>
      </c>
      <c r="B81" t="s">
        <v>411</v>
      </c>
      <c r="C81">
        <v>136</v>
      </c>
      <c r="D81">
        <v>137.9</v>
      </c>
      <c r="E81">
        <v>133.80000000000001</v>
      </c>
      <c r="F81">
        <v>136.35</v>
      </c>
      <c r="G81">
        <v>136.44999999999999</v>
      </c>
      <c r="H81">
        <v>135.94999999999999</v>
      </c>
      <c r="I81">
        <v>351013</v>
      </c>
      <c r="J81">
        <v>47885615.649999999</v>
      </c>
      <c r="K81" s="3">
        <v>44355</v>
      </c>
      <c r="L81">
        <v>3839</v>
      </c>
    </row>
    <row r="82" spans="1:12" x14ac:dyDescent="0.3">
      <c r="A82" t="s">
        <v>547</v>
      </c>
      <c r="B82" t="s">
        <v>411</v>
      </c>
      <c r="C82">
        <v>386</v>
      </c>
      <c r="D82">
        <v>390.45</v>
      </c>
      <c r="E82">
        <v>376.95</v>
      </c>
      <c r="F82">
        <v>381.85</v>
      </c>
      <c r="G82">
        <v>380</v>
      </c>
      <c r="H82">
        <v>390.2</v>
      </c>
      <c r="I82">
        <v>8523</v>
      </c>
      <c r="J82">
        <v>3282134.25</v>
      </c>
      <c r="K82" s="3">
        <v>44355</v>
      </c>
      <c r="L82">
        <v>614</v>
      </c>
    </row>
    <row r="83" spans="1:12" x14ac:dyDescent="0.3">
      <c r="A83" t="s">
        <v>549</v>
      </c>
      <c r="B83" t="s">
        <v>411</v>
      </c>
      <c r="C83">
        <v>47.15</v>
      </c>
      <c r="D83">
        <v>49.2</v>
      </c>
      <c r="E83">
        <v>46.5</v>
      </c>
      <c r="F83">
        <v>48.85</v>
      </c>
      <c r="G83">
        <v>49.2</v>
      </c>
      <c r="H83">
        <v>47.1</v>
      </c>
      <c r="I83">
        <v>28064</v>
      </c>
      <c r="J83">
        <v>1361675.95</v>
      </c>
      <c r="K83" s="3">
        <v>44355</v>
      </c>
      <c r="L83">
        <v>316</v>
      </c>
    </row>
    <row r="84" spans="1:12" x14ac:dyDescent="0.3">
      <c r="A84" t="s">
        <v>551</v>
      </c>
      <c r="B84" t="s">
        <v>411</v>
      </c>
      <c r="C84">
        <v>20.85</v>
      </c>
      <c r="D84">
        <v>20.95</v>
      </c>
      <c r="E84">
        <v>20.45</v>
      </c>
      <c r="F84">
        <v>20.55</v>
      </c>
      <c r="G84">
        <v>20.6</v>
      </c>
      <c r="H84">
        <v>20.75</v>
      </c>
      <c r="I84">
        <v>7084608</v>
      </c>
      <c r="J84">
        <v>146263215.55000001</v>
      </c>
      <c r="K84" s="3">
        <v>44355</v>
      </c>
      <c r="L84">
        <v>9359</v>
      </c>
    </row>
    <row r="85" spans="1:12" x14ac:dyDescent="0.3">
      <c r="A85" t="s">
        <v>553</v>
      </c>
      <c r="B85" t="s">
        <v>423</v>
      </c>
      <c r="C85">
        <v>56.1</v>
      </c>
      <c r="D85">
        <v>58.95</v>
      </c>
      <c r="E85">
        <v>56</v>
      </c>
      <c r="F85">
        <v>58.95</v>
      </c>
      <c r="G85">
        <v>58.95</v>
      </c>
      <c r="H85">
        <v>56.15</v>
      </c>
      <c r="I85">
        <v>77629</v>
      </c>
      <c r="J85">
        <v>4492870.75</v>
      </c>
      <c r="K85" s="3">
        <v>44355</v>
      </c>
      <c r="L85">
        <v>497</v>
      </c>
    </row>
    <row r="86" spans="1:12" x14ac:dyDescent="0.3">
      <c r="A86" t="s">
        <v>555</v>
      </c>
      <c r="B86" t="s">
        <v>411</v>
      </c>
      <c r="C86">
        <v>285</v>
      </c>
      <c r="D86">
        <v>286.75</v>
      </c>
      <c r="E86">
        <v>278</v>
      </c>
      <c r="F86">
        <v>278.5</v>
      </c>
      <c r="G86">
        <v>279</v>
      </c>
      <c r="H86">
        <v>283.95</v>
      </c>
      <c r="I86">
        <v>44389</v>
      </c>
      <c r="J86">
        <v>12417803.75</v>
      </c>
      <c r="K86" s="3">
        <v>44355</v>
      </c>
      <c r="L86">
        <v>1850</v>
      </c>
    </row>
    <row r="87" spans="1:12" x14ac:dyDescent="0.3">
      <c r="A87" t="s">
        <v>557</v>
      </c>
      <c r="B87" t="s">
        <v>411</v>
      </c>
      <c r="C87">
        <v>2.35</v>
      </c>
      <c r="D87">
        <v>2.35</v>
      </c>
      <c r="E87">
        <v>2.35</v>
      </c>
      <c r="F87">
        <v>2.35</v>
      </c>
      <c r="G87">
        <v>2.35</v>
      </c>
      <c r="H87">
        <v>2.25</v>
      </c>
      <c r="I87">
        <v>6207</v>
      </c>
      <c r="J87">
        <v>14586.45</v>
      </c>
      <c r="K87" s="3">
        <v>44355</v>
      </c>
      <c r="L87">
        <v>9</v>
      </c>
    </row>
    <row r="88" spans="1:12" x14ac:dyDescent="0.3">
      <c r="A88" t="s">
        <v>559</v>
      </c>
      <c r="B88" t="s">
        <v>411</v>
      </c>
      <c r="C88">
        <v>765</v>
      </c>
      <c r="D88">
        <v>765</v>
      </c>
      <c r="E88">
        <v>754.2</v>
      </c>
      <c r="F88">
        <v>756.15</v>
      </c>
      <c r="G88">
        <v>756.2</v>
      </c>
      <c r="H88">
        <v>760.5</v>
      </c>
      <c r="I88">
        <v>1188200</v>
      </c>
      <c r="J88">
        <v>899931254.95000005</v>
      </c>
      <c r="K88" s="3">
        <v>44355</v>
      </c>
      <c r="L88">
        <v>27230</v>
      </c>
    </row>
    <row r="89" spans="1:12" x14ac:dyDescent="0.3">
      <c r="A89" t="s">
        <v>561</v>
      </c>
      <c r="B89" t="s">
        <v>457</v>
      </c>
      <c r="C89">
        <v>85.05</v>
      </c>
      <c r="D89">
        <v>85.05</v>
      </c>
      <c r="E89">
        <v>85.05</v>
      </c>
      <c r="F89">
        <v>85.05</v>
      </c>
      <c r="G89">
        <v>85.05</v>
      </c>
      <c r="H89">
        <v>81</v>
      </c>
      <c r="I89">
        <v>2000</v>
      </c>
      <c r="J89">
        <v>170100</v>
      </c>
      <c r="K89" s="3">
        <v>44355</v>
      </c>
      <c r="L89">
        <v>1</v>
      </c>
    </row>
    <row r="90" spans="1:12" x14ac:dyDescent="0.3">
      <c r="A90" t="s">
        <v>29</v>
      </c>
      <c r="B90" t="s">
        <v>411</v>
      </c>
      <c r="C90">
        <v>2818</v>
      </c>
      <c r="D90">
        <v>2822</v>
      </c>
      <c r="E90">
        <v>2790.05</v>
      </c>
      <c r="F90">
        <v>2800.55</v>
      </c>
      <c r="G90">
        <v>2801</v>
      </c>
      <c r="H90">
        <v>2802.75</v>
      </c>
      <c r="I90">
        <v>47569</v>
      </c>
      <c r="J90">
        <v>133366750.5</v>
      </c>
      <c r="K90" s="3">
        <v>44355</v>
      </c>
      <c r="L90">
        <v>6632</v>
      </c>
    </row>
    <row r="91" spans="1:12" x14ac:dyDescent="0.3">
      <c r="A91" t="s">
        <v>564</v>
      </c>
      <c r="B91" t="s">
        <v>411</v>
      </c>
      <c r="C91">
        <v>24.45</v>
      </c>
      <c r="D91">
        <v>24.5</v>
      </c>
      <c r="E91">
        <v>23.15</v>
      </c>
      <c r="F91">
        <v>23.45</v>
      </c>
      <c r="G91">
        <v>23.6</v>
      </c>
      <c r="H91">
        <v>24.15</v>
      </c>
      <c r="I91">
        <v>38290</v>
      </c>
      <c r="J91">
        <v>911283.8</v>
      </c>
      <c r="K91" s="3">
        <v>44355</v>
      </c>
      <c r="L91">
        <v>323</v>
      </c>
    </row>
    <row r="92" spans="1:12" x14ac:dyDescent="0.3">
      <c r="A92" t="s">
        <v>566</v>
      </c>
      <c r="B92" t="s">
        <v>411</v>
      </c>
      <c r="C92">
        <v>1261</v>
      </c>
      <c r="D92">
        <v>1278.95</v>
      </c>
      <c r="E92">
        <v>1231</v>
      </c>
      <c r="F92">
        <v>1241.2</v>
      </c>
      <c r="G92">
        <v>1238.05</v>
      </c>
      <c r="H92">
        <v>1260.3</v>
      </c>
      <c r="I92">
        <v>35022</v>
      </c>
      <c r="J92">
        <v>43952467.049999997</v>
      </c>
      <c r="K92" s="3">
        <v>44355</v>
      </c>
      <c r="L92">
        <v>3824</v>
      </c>
    </row>
    <row r="93" spans="1:12" x14ac:dyDescent="0.3">
      <c r="A93" t="s">
        <v>568</v>
      </c>
      <c r="B93" t="s">
        <v>411</v>
      </c>
      <c r="C93">
        <v>340.35</v>
      </c>
      <c r="D93">
        <v>341.8</v>
      </c>
      <c r="E93">
        <v>336.4</v>
      </c>
      <c r="F93">
        <v>340.35</v>
      </c>
      <c r="G93">
        <v>339.5</v>
      </c>
      <c r="H93">
        <v>339.05</v>
      </c>
      <c r="I93">
        <v>2954871</v>
      </c>
      <c r="J93">
        <v>1002236709</v>
      </c>
      <c r="K93" s="3">
        <v>44355</v>
      </c>
      <c r="L93">
        <v>32414</v>
      </c>
    </row>
    <row r="94" spans="1:12" x14ac:dyDescent="0.3">
      <c r="A94" t="s">
        <v>570</v>
      </c>
      <c r="B94" t="s">
        <v>411</v>
      </c>
      <c r="C94">
        <v>23.25</v>
      </c>
      <c r="D94">
        <v>23.75</v>
      </c>
      <c r="E94">
        <v>22.4</v>
      </c>
      <c r="F94">
        <v>23.55</v>
      </c>
      <c r="G94">
        <v>23.35</v>
      </c>
      <c r="H94">
        <v>23</v>
      </c>
      <c r="I94">
        <v>87443</v>
      </c>
      <c r="J94">
        <v>2024173.95</v>
      </c>
      <c r="K94" s="3">
        <v>44355</v>
      </c>
      <c r="L94">
        <v>441</v>
      </c>
    </row>
    <row r="95" spans="1:12" x14ac:dyDescent="0.3">
      <c r="A95" t="s">
        <v>572</v>
      </c>
      <c r="B95" t="s">
        <v>411</v>
      </c>
      <c r="C95">
        <v>29.95</v>
      </c>
      <c r="D95">
        <v>30.8</v>
      </c>
      <c r="E95">
        <v>28.6</v>
      </c>
      <c r="F95">
        <v>29.85</v>
      </c>
      <c r="G95">
        <v>30</v>
      </c>
      <c r="H95">
        <v>29.95</v>
      </c>
      <c r="I95">
        <v>74008</v>
      </c>
      <c r="J95">
        <v>2216137.5</v>
      </c>
      <c r="K95" s="3">
        <v>44355</v>
      </c>
      <c r="L95">
        <v>511</v>
      </c>
    </row>
    <row r="96" spans="1:12" x14ac:dyDescent="0.3">
      <c r="A96" t="s">
        <v>576</v>
      </c>
      <c r="B96" t="s">
        <v>411</v>
      </c>
      <c r="C96">
        <v>708.25</v>
      </c>
      <c r="D96">
        <v>710</v>
      </c>
      <c r="E96">
        <v>699.6</v>
      </c>
      <c r="F96">
        <v>704.5</v>
      </c>
      <c r="G96">
        <v>704.45</v>
      </c>
      <c r="H96">
        <v>699.95</v>
      </c>
      <c r="I96">
        <v>38545</v>
      </c>
      <c r="J96">
        <v>27161082.649999999</v>
      </c>
      <c r="K96" s="3">
        <v>44355</v>
      </c>
      <c r="L96">
        <v>2504</v>
      </c>
    </row>
    <row r="97" spans="1:12" x14ac:dyDescent="0.3">
      <c r="A97" t="s">
        <v>578</v>
      </c>
      <c r="B97" t="s">
        <v>411</v>
      </c>
      <c r="C97">
        <v>66.400000000000006</v>
      </c>
      <c r="D97">
        <v>66.400000000000006</v>
      </c>
      <c r="E97">
        <v>64.25</v>
      </c>
      <c r="F97">
        <v>64.599999999999994</v>
      </c>
      <c r="G97">
        <v>64.7</v>
      </c>
      <c r="H97">
        <v>65.400000000000006</v>
      </c>
      <c r="I97">
        <v>523640</v>
      </c>
      <c r="J97">
        <v>34032854.75</v>
      </c>
      <c r="K97" s="3">
        <v>44355</v>
      </c>
      <c r="L97">
        <v>2591</v>
      </c>
    </row>
    <row r="98" spans="1:12" x14ac:dyDescent="0.3">
      <c r="A98" t="s">
        <v>580</v>
      </c>
      <c r="B98" t="s">
        <v>423</v>
      </c>
      <c r="C98">
        <v>11.65</v>
      </c>
      <c r="D98">
        <v>11.65</v>
      </c>
      <c r="E98">
        <v>10.55</v>
      </c>
      <c r="F98">
        <v>11.65</v>
      </c>
      <c r="G98">
        <v>11.65</v>
      </c>
      <c r="H98">
        <v>11.1</v>
      </c>
      <c r="I98">
        <v>5567290</v>
      </c>
      <c r="J98">
        <v>62761881.549999997</v>
      </c>
      <c r="K98" s="3">
        <v>44355</v>
      </c>
      <c r="L98">
        <v>3147</v>
      </c>
    </row>
    <row r="99" spans="1:12" x14ac:dyDescent="0.3">
      <c r="A99" t="s">
        <v>582</v>
      </c>
      <c r="B99" t="s">
        <v>411</v>
      </c>
      <c r="C99">
        <v>240.5</v>
      </c>
      <c r="D99">
        <v>243.9</v>
      </c>
      <c r="E99">
        <v>235.75</v>
      </c>
      <c r="F99">
        <v>236.65</v>
      </c>
      <c r="G99">
        <v>236.2</v>
      </c>
      <c r="H99">
        <v>241</v>
      </c>
      <c r="I99">
        <v>14966</v>
      </c>
      <c r="J99">
        <v>3557891.25</v>
      </c>
      <c r="K99" s="3">
        <v>44355</v>
      </c>
      <c r="L99">
        <v>836</v>
      </c>
    </row>
    <row r="100" spans="1:12" x14ac:dyDescent="0.3">
      <c r="A100" t="s">
        <v>584</v>
      </c>
      <c r="B100" t="s">
        <v>411</v>
      </c>
      <c r="C100">
        <v>449.8</v>
      </c>
      <c r="D100">
        <v>463.85</v>
      </c>
      <c r="E100">
        <v>438</v>
      </c>
      <c r="F100">
        <v>446.95</v>
      </c>
      <c r="G100">
        <v>446.85</v>
      </c>
      <c r="H100">
        <v>446.4</v>
      </c>
      <c r="I100">
        <v>521641</v>
      </c>
      <c r="J100">
        <v>234553749.40000001</v>
      </c>
      <c r="K100" s="3">
        <v>44355</v>
      </c>
      <c r="L100">
        <v>16494</v>
      </c>
    </row>
    <row r="101" spans="1:12" x14ac:dyDescent="0.3">
      <c r="A101" t="s">
        <v>586</v>
      </c>
      <c r="B101" t="s">
        <v>411</v>
      </c>
      <c r="C101">
        <v>919.95</v>
      </c>
      <c r="D101">
        <v>965</v>
      </c>
      <c r="E101">
        <v>885.1</v>
      </c>
      <c r="F101">
        <v>892.15</v>
      </c>
      <c r="G101">
        <v>887.5</v>
      </c>
      <c r="H101">
        <v>927.7</v>
      </c>
      <c r="I101">
        <v>1656842</v>
      </c>
      <c r="J101">
        <v>1513794535.3</v>
      </c>
      <c r="K101" s="3">
        <v>44355</v>
      </c>
      <c r="L101">
        <v>56063</v>
      </c>
    </row>
    <row r="102" spans="1:12" x14ac:dyDescent="0.3">
      <c r="A102" t="s">
        <v>588</v>
      </c>
      <c r="B102" t="s">
        <v>411</v>
      </c>
      <c r="C102">
        <v>21.55</v>
      </c>
      <c r="D102">
        <v>21.6</v>
      </c>
      <c r="E102">
        <v>20.100000000000001</v>
      </c>
      <c r="F102">
        <v>20.2</v>
      </c>
      <c r="G102">
        <v>20.100000000000001</v>
      </c>
      <c r="H102">
        <v>20.65</v>
      </c>
      <c r="I102">
        <v>280918</v>
      </c>
      <c r="J102">
        <v>5821660.5499999998</v>
      </c>
      <c r="K102" s="3">
        <v>44355</v>
      </c>
      <c r="L102">
        <v>759</v>
      </c>
    </row>
    <row r="103" spans="1:12" x14ac:dyDescent="0.3">
      <c r="A103" t="s">
        <v>590</v>
      </c>
      <c r="B103" t="s">
        <v>423</v>
      </c>
      <c r="C103">
        <v>1.35</v>
      </c>
      <c r="D103">
        <v>1.35</v>
      </c>
      <c r="E103">
        <v>1.35</v>
      </c>
      <c r="F103">
        <v>1.35</v>
      </c>
      <c r="G103">
        <v>1.35</v>
      </c>
      <c r="H103">
        <v>1.3</v>
      </c>
      <c r="I103">
        <v>45858</v>
      </c>
      <c r="J103">
        <v>61908.3</v>
      </c>
      <c r="K103" s="3">
        <v>44355</v>
      </c>
      <c r="L103">
        <v>42</v>
      </c>
    </row>
    <row r="104" spans="1:12" x14ac:dyDescent="0.3">
      <c r="A104" t="s">
        <v>4254</v>
      </c>
      <c r="B104" t="s">
        <v>411</v>
      </c>
      <c r="C104">
        <v>177.95</v>
      </c>
      <c r="D104">
        <v>177.95</v>
      </c>
      <c r="E104">
        <v>168.9</v>
      </c>
      <c r="F104">
        <v>173.55</v>
      </c>
      <c r="G104">
        <v>174.5</v>
      </c>
      <c r="H104">
        <v>172.9</v>
      </c>
      <c r="I104">
        <v>12085</v>
      </c>
      <c r="J104">
        <v>2088867.3</v>
      </c>
      <c r="K104" s="3">
        <v>44355</v>
      </c>
      <c r="L104">
        <v>326</v>
      </c>
    </row>
    <row r="105" spans="1:12" x14ac:dyDescent="0.3">
      <c r="A105" t="s">
        <v>592</v>
      </c>
      <c r="B105" t="s">
        <v>411</v>
      </c>
      <c r="C105">
        <v>8.1</v>
      </c>
      <c r="D105">
        <v>8.25</v>
      </c>
      <c r="E105">
        <v>7.65</v>
      </c>
      <c r="F105">
        <v>8.25</v>
      </c>
      <c r="G105">
        <v>8.25</v>
      </c>
      <c r="H105">
        <v>7.5</v>
      </c>
      <c r="I105">
        <v>1032640</v>
      </c>
      <c r="J105">
        <v>8313435.5</v>
      </c>
      <c r="K105" s="3">
        <v>44355</v>
      </c>
      <c r="L105">
        <v>1333</v>
      </c>
    </row>
    <row r="106" spans="1:12" x14ac:dyDescent="0.3">
      <c r="A106" t="s">
        <v>594</v>
      </c>
      <c r="B106" t="s">
        <v>411</v>
      </c>
      <c r="C106">
        <v>9.0500000000000007</v>
      </c>
      <c r="D106">
        <v>9.0500000000000007</v>
      </c>
      <c r="E106">
        <v>8.25</v>
      </c>
      <c r="F106">
        <v>8.6</v>
      </c>
      <c r="G106">
        <v>8.5500000000000007</v>
      </c>
      <c r="H106">
        <v>8.65</v>
      </c>
      <c r="I106">
        <v>793608</v>
      </c>
      <c r="J106">
        <v>6819063.1500000004</v>
      </c>
      <c r="K106" s="3">
        <v>44355</v>
      </c>
      <c r="L106">
        <v>1200</v>
      </c>
    </row>
    <row r="107" spans="1:12" x14ac:dyDescent="0.3">
      <c r="A107" t="s">
        <v>596</v>
      </c>
      <c r="B107" t="s">
        <v>411</v>
      </c>
      <c r="C107">
        <v>902</v>
      </c>
      <c r="D107">
        <v>910</v>
      </c>
      <c r="E107">
        <v>885</v>
      </c>
      <c r="F107">
        <v>895.5</v>
      </c>
      <c r="G107">
        <v>895.8</v>
      </c>
      <c r="H107">
        <v>898.4</v>
      </c>
      <c r="I107">
        <v>67886</v>
      </c>
      <c r="J107">
        <v>60874924.25</v>
      </c>
      <c r="K107" s="3">
        <v>44355</v>
      </c>
      <c r="L107">
        <v>3686</v>
      </c>
    </row>
    <row r="108" spans="1:12" x14ac:dyDescent="0.3">
      <c r="A108" t="s">
        <v>598</v>
      </c>
      <c r="B108" t="s">
        <v>411</v>
      </c>
      <c r="C108">
        <v>772</v>
      </c>
      <c r="D108">
        <v>778.9</v>
      </c>
      <c r="E108">
        <v>758.05</v>
      </c>
      <c r="F108">
        <v>760.9</v>
      </c>
      <c r="G108">
        <v>765.05</v>
      </c>
      <c r="H108">
        <v>772.9</v>
      </c>
      <c r="I108">
        <v>116016</v>
      </c>
      <c r="J108">
        <v>88848099.549999997</v>
      </c>
      <c r="K108" s="3">
        <v>44355</v>
      </c>
      <c r="L108">
        <v>4720</v>
      </c>
    </row>
    <row r="109" spans="1:12" x14ac:dyDescent="0.3">
      <c r="A109" t="s">
        <v>359</v>
      </c>
      <c r="B109" t="s">
        <v>411</v>
      </c>
      <c r="C109">
        <v>535</v>
      </c>
      <c r="D109">
        <v>539.9</v>
      </c>
      <c r="E109">
        <v>524</v>
      </c>
      <c r="F109">
        <v>527.04999999999995</v>
      </c>
      <c r="G109">
        <v>526.79999999999995</v>
      </c>
      <c r="H109">
        <v>532.6</v>
      </c>
      <c r="I109">
        <v>67142</v>
      </c>
      <c r="J109">
        <v>35549432.75</v>
      </c>
      <c r="K109" s="3">
        <v>44355</v>
      </c>
      <c r="L109">
        <v>3681</v>
      </c>
    </row>
    <row r="110" spans="1:12" x14ac:dyDescent="0.3">
      <c r="A110" t="s">
        <v>601</v>
      </c>
      <c r="B110" t="s">
        <v>411</v>
      </c>
      <c r="C110">
        <v>341.4</v>
      </c>
      <c r="D110">
        <v>360</v>
      </c>
      <c r="E110">
        <v>331</v>
      </c>
      <c r="F110">
        <v>352.75</v>
      </c>
      <c r="G110">
        <v>353.85</v>
      </c>
      <c r="H110">
        <v>335</v>
      </c>
      <c r="I110">
        <v>785099</v>
      </c>
      <c r="J110">
        <v>274582160.69999999</v>
      </c>
      <c r="K110" s="3">
        <v>44355</v>
      </c>
      <c r="L110">
        <v>34687</v>
      </c>
    </row>
    <row r="111" spans="1:12" x14ac:dyDescent="0.3">
      <c r="A111" t="s">
        <v>193</v>
      </c>
      <c r="B111" t="s">
        <v>411</v>
      </c>
      <c r="C111">
        <v>327</v>
      </c>
      <c r="D111">
        <v>333.25</v>
      </c>
      <c r="E111">
        <v>320</v>
      </c>
      <c r="F111">
        <v>324.45</v>
      </c>
      <c r="G111">
        <v>327</v>
      </c>
      <c r="H111">
        <v>324.39999999999998</v>
      </c>
      <c r="I111">
        <v>82883</v>
      </c>
      <c r="J111">
        <v>26983547.100000001</v>
      </c>
      <c r="K111" s="3">
        <v>44355</v>
      </c>
      <c r="L111">
        <v>3887</v>
      </c>
    </row>
    <row r="112" spans="1:12" x14ac:dyDescent="0.3">
      <c r="A112" t="s">
        <v>604</v>
      </c>
      <c r="B112" t="s">
        <v>411</v>
      </c>
      <c r="C112">
        <v>271.89999999999998</v>
      </c>
      <c r="D112">
        <v>274.10000000000002</v>
      </c>
      <c r="E112">
        <v>266.2</v>
      </c>
      <c r="F112">
        <v>270.39999999999998</v>
      </c>
      <c r="G112">
        <v>270</v>
      </c>
      <c r="H112">
        <v>270.55</v>
      </c>
      <c r="I112">
        <v>146692</v>
      </c>
      <c r="J112">
        <v>39728105.049999997</v>
      </c>
      <c r="K112" s="3">
        <v>44355</v>
      </c>
      <c r="L112">
        <v>4598</v>
      </c>
    </row>
    <row r="113" spans="1:12" x14ac:dyDescent="0.3">
      <c r="A113" t="s">
        <v>73</v>
      </c>
      <c r="B113" t="s">
        <v>411</v>
      </c>
      <c r="C113">
        <v>1360</v>
      </c>
      <c r="D113">
        <v>1376.95</v>
      </c>
      <c r="E113">
        <v>1337.9</v>
      </c>
      <c r="F113">
        <v>1370.95</v>
      </c>
      <c r="G113">
        <v>1370</v>
      </c>
      <c r="H113">
        <v>1348.25</v>
      </c>
      <c r="I113">
        <v>141994</v>
      </c>
      <c r="J113">
        <v>193207862.94999999</v>
      </c>
      <c r="K113" s="3">
        <v>44355</v>
      </c>
      <c r="L113">
        <v>8816</v>
      </c>
    </row>
    <row r="114" spans="1:12" x14ac:dyDescent="0.3">
      <c r="A114" t="s">
        <v>274</v>
      </c>
      <c r="B114" t="s">
        <v>411</v>
      </c>
      <c r="C114">
        <v>955.95</v>
      </c>
      <c r="D114">
        <v>999</v>
      </c>
      <c r="E114">
        <v>944</v>
      </c>
      <c r="F114">
        <v>986.8</v>
      </c>
      <c r="G114">
        <v>984</v>
      </c>
      <c r="H114">
        <v>949.3</v>
      </c>
      <c r="I114">
        <v>1232095</v>
      </c>
      <c r="J114">
        <v>1204635067.25</v>
      </c>
      <c r="K114" s="3">
        <v>44355</v>
      </c>
      <c r="L114">
        <v>34375</v>
      </c>
    </row>
    <row r="115" spans="1:12" x14ac:dyDescent="0.3">
      <c r="A115" t="s">
        <v>608</v>
      </c>
      <c r="B115" t="s">
        <v>411</v>
      </c>
      <c r="C115">
        <v>116.5</v>
      </c>
      <c r="D115">
        <v>117.5</v>
      </c>
      <c r="E115">
        <v>114</v>
      </c>
      <c r="F115">
        <v>116.05</v>
      </c>
      <c r="G115">
        <v>115.9</v>
      </c>
      <c r="H115">
        <v>115.8</v>
      </c>
      <c r="I115">
        <v>200721</v>
      </c>
      <c r="J115">
        <v>23230410.199999999</v>
      </c>
      <c r="K115" s="3">
        <v>44355</v>
      </c>
      <c r="L115">
        <v>4374</v>
      </c>
    </row>
    <row r="116" spans="1:12" x14ac:dyDescent="0.3">
      <c r="A116" t="s">
        <v>21</v>
      </c>
      <c r="B116" t="s">
        <v>411</v>
      </c>
      <c r="C116">
        <v>3299</v>
      </c>
      <c r="D116">
        <v>3312.5</v>
      </c>
      <c r="E116">
        <v>3255.6</v>
      </c>
      <c r="F116">
        <v>3289.45</v>
      </c>
      <c r="G116">
        <v>3280</v>
      </c>
      <c r="H116">
        <v>3315.3</v>
      </c>
      <c r="I116">
        <v>766456</v>
      </c>
      <c r="J116">
        <v>2518381133.5999999</v>
      </c>
      <c r="K116" s="3">
        <v>44355</v>
      </c>
      <c r="L116">
        <v>37726</v>
      </c>
    </row>
    <row r="117" spans="1:12" x14ac:dyDescent="0.3">
      <c r="A117" t="s">
        <v>611</v>
      </c>
      <c r="B117" t="s">
        <v>411</v>
      </c>
      <c r="C117">
        <v>1069</v>
      </c>
      <c r="D117">
        <v>1074</v>
      </c>
      <c r="E117">
        <v>1062</v>
      </c>
      <c r="F117">
        <v>1069.3499999999999</v>
      </c>
      <c r="G117">
        <v>1069.95</v>
      </c>
      <c r="H117">
        <v>1055.1500000000001</v>
      </c>
      <c r="I117">
        <v>27938</v>
      </c>
      <c r="J117">
        <v>29880753.649999999</v>
      </c>
      <c r="K117" s="3">
        <v>44355</v>
      </c>
      <c r="L117">
        <v>2122</v>
      </c>
    </row>
    <row r="118" spans="1:12" x14ac:dyDescent="0.3">
      <c r="A118" t="s">
        <v>613</v>
      </c>
      <c r="B118" t="s">
        <v>411</v>
      </c>
      <c r="C118">
        <v>238</v>
      </c>
      <c r="D118">
        <v>241.5</v>
      </c>
      <c r="E118">
        <v>232.75</v>
      </c>
      <c r="F118">
        <v>236.1</v>
      </c>
      <c r="G118">
        <v>236.1</v>
      </c>
      <c r="H118">
        <v>237.4</v>
      </c>
      <c r="I118">
        <v>6685280</v>
      </c>
      <c r="J118">
        <v>1581948251.1500001</v>
      </c>
      <c r="K118" s="3">
        <v>44355</v>
      </c>
      <c r="L118">
        <v>44912</v>
      </c>
    </row>
    <row r="119" spans="1:12" x14ac:dyDescent="0.3">
      <c r="A119" t="s">
        <v>615</v>
      </c>
      <c r="B119" t="s">
        <v>411</v>
      </c>
      <c r="C119">
        <v>870.55</v>
      </c>
      <c r="D119">
        <v>871.95</v>
      </c>
      <c r="E119">
        <v>845</v>
      </c>
      <c r="F119">
        <v>845.95</v>
      </c>
      <c r="G119">
        <v>850</v>
      </c>
      <c r="H119">
        <v>857.05</v>
      </c>
      <c r="I119">
        <v>1521</v>
      </c>
      <c r="J119">
        <v>1294983.8500000001</v>
      </c>
      <c r="K119" s="3">
        <v>44355</v>
      </c>
      <c r="L119">
        <v>188</v>
      </c>
    </row>
    <row r="120" spans="1:12" x14ac:dyDescent="0.3">
      <c r="A120" t="s">
        <v>617</v>
      </c>
      <c r="B120" t="s">
        <v>411</v>
      </c>
      <c r="C120">
        <v>241</v>
      </c>
      <c r="D120">
        <v>272.8</v>
      </c>
      <c r="E120">
        <v>235.2</v>
      </c>
      <c r="F120">
        <v>261.7</v>
      </c>
      <c r="G120">
        <v>260.5</v>
      </c>
      <c r="H120">
        <v>239.65</v>
      </c>
      <c r="I120">
        <v>6559969</v>
      </c>
      <c r="J120">
        <v>1709228609.5999999</v>
      </c>
      <c r="K120" s="3">
        <v>44355</v>
      </c>
      <c r="L120">
        <v>105900</v>
      </c>
    </row>
    <row r="121" spans="1:12" x14ac:dyDescent="0.3">
      <c r="A121" t="s">
        <v>619</v>
      </c>
      <c r="B121" t="s">
        <v>423</v>
      </c>
      <c r="C121">
        <v>33.5</v>
      </c>
      <c r="D121">
        <v>34.75</v>
      </c>
      <c r="E121">
        <v>31.6</v>
      </c>
      <c r="F121">
        <v>34.75</v>
      </c>
      <c r="G121">
        <v>34.75</v>
      </c>
      <c r="H121">
        <v>33.1</v>
      </c>
      <c r="I121">
        <v>46890</v>
      </c>
      <c r="J121">
        <v>1578816.9</v>
      </c>
      <c r="K121" s="3">
        <v>44355</v>
      </c>
      <c r="L121">
        <v>315</v>
      </c>
    </row>
    <row r="122" spans="1:12" x14ac:dyDescent="0.3">
      <c r="A122" t="s">
        <v>621</v>
      </c>
      <c r="B122" t="s">
        <v>411</v>
      </c>
      <c r="C122">
        <v>15.7</v>
      </c>
      <c r="D122">
        <v>16.3</v>
      </c>
      <c r="E122">
        <v>14.5</v>
      </c>
      <c r="F122">
        <v>15.35</v>
      </c>
      <c r="G122">
        <v>15.4</v>
      </c>
      <c r="H122">
        <v>15.6</v>
      </c>
      <c r="I122">
        <v>293698</v>
      </c>
      <c r="J122">
        <v>4543662.2</v>
      </c>
      <c r="K122" s="3">
        <v>44355</v>
      </c>
      <c r="L122">
        <v>817</v>
      </c>
    </row>
    <row r="123" spans="1:12" x14ac:dyDescent="0.3">
      <c r="A123" t="s">
        <v>623</v>
      </c>
      <c r="B123" t="s">
        <v>411</v>
      </c>
      <c r="C123">
        <v>13.2</v>
      </c>
      <c r="D123">
        <v>13.2</v>
      </c>
      <c r="E123">
        <v>12.2</v>
      </c>
      <c r="F123">
        <v>12.65</v>
      </c>
      <c r="G123">
        <v>12.8</v>
      </c>
      <c r="H123">
        <v>12.6</v>
      </c>
      <c r="I123">
        <v>12327</v>
      </c>
      <c r="J123">
        <v>161268.70000000001</v>
      </c>
      <c r="K123" s="3">
        <v>44355</v>
      </c>
      <c r="L123">
        <v>47</v>
      </c>
    </row>
    <row r="124" spans="1:12" x14ac:dyDescent="0.3">
      <c r="A124" t="s">
        <v>625</v>
      </c>
      <c r="B124" t="s">
        <v>411</v>
      </c>
      <c r="C124">
        <v>135.94999999999999</v>
      </c>
      <c r="D124">
        <v>136.1</v>
      </c>
      <c r="E124">
        <v>125.25</v>
      </c>
      <c r="F124">
        <v>129.19999999999999</v>
      </c>
      <c r="G124">
        <v>129</v>
      </c>
      <c r="H124">
        <v>135.05000000000001</v>
      </c>
      <c r="I124">
        <v>344756</v>
      </c>
      <c r="J124">
        <v>44634259.649999999</v>
      </c>
      <c r="K124" s="3">
        <v>44355</v>
      </c>
      <c r="L124">
        <v>8679</v>
      </c>
    </row>
    <row r="125" spans="1:12" x14ac:dyDescent="0.3">
      <c r="A125" t="s">
        <v>627</v>
      </c>
      <c r="B125" t="s">
        <v>411</v>
      </c>
      <c r="C125">
        <v>25.9</v>
      </c>
      <c r="D125">
        <v>25.9</v>
      </c>
      <c r="E125">
        <v>25</v>
      </c>
      <c r="F125">
        <v>25.9</v>
      </c>
      <c r="G125">
        <v>25.9</v>
      </c>
      <c r="H125">
        <v>24.7</v>
      </c>
      <c r="I125">
        <v>24781</v>
      </c>
      <c r="J125">
        <v>640518.75</v>
      </c>
      <c r="K125" s="3">
        <v>44355</v>
      </c>
      <c r="L125">
        <v>277</v>
      </c>
    </row>
    <row r="126" spans="1:12" x14ac:dyDescent="0.3">
      <c r="A126" t="s">
        <v>629</v>
      </c>
      <c r="B126" t="s">
        <v>423</v>
      </c>
      <c r="C126">
        <v>97.65</v>
      </c>
      <c r="D126">
        <v>97.65</v>
      </c>
      <c r="E126">
        <v>97</v>
      </c>
      <c r="F126">
        <v>97.65</v>
      </c>
      <c r="G126">
        <v>97.65</v>
      </c>
      <c r="H126">
        <v>93</v>
      </c>
      <c r="I126">
        <v>26395</v>
      </c>
      <c r="J126">
        <v>2577310.35</v>
      </c>
      <c r="K126" s="3">
        <v>44355</v>
      </c>
      <c r="L126">
        <v>356</v>
      </c>
    </row>
    <row r="127" spans="1:12" x14ac:dyDescent="0.3">
      <c r="A127" t="s">
        <v>631</v>
      </c>
      <c r="B127" t="s">
        <v>411</v>
      </c>
      <c r="C127">
        <v>637</v>
      </c>
      <c r="D127">
        <v>648</v>
      </c>
      <c r="E127">
        <v>625</v>
      </c>
      <c r="F127">
        <v>634.45000000000005</v>
      </c>
      <c r="G127">
        <v>632.25</v>
      </c>
      <c r="H127">
        <v>634.95000000000005</v>
      </c>
      <c r="I127">
        <v>5943</v>
      </c>
      <c r="J127">
        <v>3786783.4</v>
      </c>
      <c r="K127" s="3">
        <v>44355</v>
      </c>
      <c r="L127">
        <v>694</v>
      </c>
    </row>
    <row r="128" spans="1:12" x14ac:dyDescent="0.3">
      <c r="A128" t="s">
        <v>633</v>
      </c>
      <c r="B128" t="s">
        <v>411</v>
      </c>
      <c r="C128">
        <v>54.35</v>
      </c>
      <c r="D128">
        <v>55.25</v>
      </c>
      <c r="E128">
        <v>53.5</v>
      </c>
      <c r="F128">
        <v>53.85</v>
      </c>
      <c r="G128">
        <v>54</v>
      </c>
      <c r="H128">
        <v>54.05</v>
      </c>
      <c r="I128">
        <v>34943</v>
      </c>
      <c r="J128">
        <v>1887750.95</v>
      </c>
      <c r="K128" s="3">
        <v>44355</v>
      </c>
      <c r="L128">
        <v>597</v>
      </c>
    </row>
    <row r="129" spans="1:12" x14ac:dyDescent="0.3">
      <c r="A129" t="s">
        <v>635</v>
      </c>
      <c r="B129" t="s">
        <v>423</v>
      </c>
      <c r="C129">
        <v>124.95</v>
      </c>
      <c r="D129">
        <v>130.19999999999999</v>
      </c>
      <c r="E129">
        <v>117.85</v>
      </c>
      <c r="F129">
        <v>130</v>
      </c>
      <c r="G129">
        <v>130.19999999999999</v>
      </c>
      <c r="H129">
        <v>124</v>
      </c>
      <c r="I129">
        <v>23327</v>
      </c>
      <c r="J129">
        <v>2977309.05</v>
      </c>
      <c r="K129" s="3">
        <v>44355</v>
      </c>
      <c r="L129">
        <v>233</v>
      </c>
    </row>
    <row r="130" spans="1:12" x14ac:dyDescent="0.3">
      <c r="A130" t="s">
        <v>637</v>
      </c>
      <c r="B130" t="s">
        <v>411</v>
      </c>
      <c r="C130">
        <v>30</v>
      </c>
      <c r="D130">
        <v>30</v>
      </c>
      <c r="E130">
        <v>27.15</v>
      </c>
      <c r="F130">
        <v>28.6</v>
      </c>
      <c r="G130">
        <v>28.25</v>
      </c>
      <c r="H130">
        <v>29.95</v>
      </c>
      <c r="I130">
        <v>175643</v>
      </c>
      <c r="J130">
        <v>4910224.5</v>
      </c>
      <c r="K130" s="3">
        <v>44355</v>
      </c>
      <c r="L130">
        <v>1210</v>
      </c>
    </row>
    <row r="131" spans="1:12" x14ac:dyDescent="0.3">
      <c r="A131" t="s">
        <v>639</v>
      </c>
      <c r="B131" t="s">
        <v>423</v>
      </c>
      <c r="C131">
        <v>32.549999999999997</v>
      </c>
      <c r="D131">
        <v>33.35</v>
      </c>
      <c r="E131">
        <v>31.7</v>
      </c>
      <c r="F131">
        <v>32.65</v>
      </c>
      <c r="G131">
        <v>32.700000000000003</v>
      </c>
      <c r="H131">
        <v>32.549999999999997</v>
      </c>
      <c r="I131">
        <v>18544</v>
      </c>
      <c r="J131">
        <v>600420.1</v>
      </c>
      <c r="K131" s="3">
        <v>44355</v>
      </c>
      <c r="L131">
        <v>151</v>
      </c>
    </row>
    <row r="132" spans="1:12" x14ac:dyDescent="0.3">
      <c r="A132" t="s">
        <v>641</v>
      </c>
      <c r="B132" t="s">
        <v>423</v>
      </c>
      <c r="C132">
        <v>282.14999999999998</v>
      </c>
      <c r="D132">
        <v>302.2</v>
      </c>
      <c r="E132">
        <v>282</v>
      </c>
      <c r="F132">
        <v>301.25</v>
      </c>
      <c r="G132">
        <v>302.2</v>
      </c>
      <c r="H132">
        <v>287.85000000000002</v>
      </c>
      <c r="I132">
        <v>22436</v>
      </c>
      <c r="J132">
        <v>6707975.25</v>
      </c>
      <c r="K132" s="3">
        <v>44355</v>
      </c>
      <c r="L132">
        <v>249</v>
      </c>
    </row>
    <row r="133" spans="1:12" x14ac:dyDescent="0.3">
      <c r="A133" t="s">
        <v>643</v>
      </c>
      <c r="B133" t="s">
        <v>423</v>
      </c>
      <c r="C133">
        <v>100.2</v>
      </c>
      <c r="D133">
        <v>100.2</v>
      </c>
      <c r="E133">
        <v>100.2</v>
      </c>
      <c r="F133">
        <v>100.2</v>
      </c>
      <c r="G133">
        <v>100.2</v>
      </c>
      <c r="H133">
        <v>95.45</v>
      </c>
      <c r="I133">
        <v>1916</v>
      </c>
      <c r="J133">
        <v>191983.2</v>
      </c>
      <c r="K133" s="3">
        <v>44355</v>
      </c>
      <c r="L133">
        <v>41</v>
      </c>
    </row>
    <row r="134" spans="1:12" x14ac:dyDescent="0.3">
      <c r="A134" t="s">
        <v>645</v>
      </c>
      <c r="B134" t="s">
        <v>411</v>
      </c>
      <c r="C134">
        <v>79</v>
      </c>
      <c r="D134">
        <v>80</v>
      </c>
      <c r="E134">
        <v>78.349999999999994</v>
      </c>
      <c r="F134">
        <v>79.05</v>
      </c>
      <c r="G134">
        <v>79.05</v>
      </c>
      <c r="H134">
        <v>78.5</v>
      </c>
      <c r="I134">
        <v>1257744</v>
      </c>
      <c r="J134">
        <v>99717041.450000003</v>
      </c>
      <c r="K134" s="3">
        <v>44355</v>
      </c>
      <c r="L134">
        <v>6100</v>
      </c>
    </row>
    <row r="135" spans="1:12" x14ac:dyDescent="0.3">
      <c r="A135" t="s">
        <v>647</v>
      </c>
      <c r="B135" t="s">
        <v>411</v>
      </c>
      <c r="C135">
        <v>144.75</v>
      </c>
      <c r="D135">
        <v>146.5</v>
      </c>
      <c r="E135">
        <v>141</v>
      </c>
      <c r="F135">
        <v>141.80000000000001</v>
      </c>
      <c r="G135">
        <v>141.94999999999999</v>
      </c>
      <c r="H135">
        <v>144.69999999999999</v>
      </c>
      <c r="I135">
        <v>716306</v>
      </c>
      <c r="J135">
        <v>102392934.55</v>
      </c>
      <c r="K135" s="3">
        <v>44355</v>
      </c>
      <c r="L135">
        <v>7484</v>
      </c>
    </row>
    <row r="136" spans="1:12" x14ac:dyDescent="0.3">
      <c r="A136" t="s">
        <v>649</v>
      </c>
      <c r="B136" t="s">
        <v>411</v>
      </c>
      <c r="C136">
        <v>111.95</v>
      </c>
      <c r="D136">
        <v>112.35</v>
      </c>
      <c r="E136">
        <v>108.15</v>
      </c>
      <c r="F136">
        <v>109.85</v>
      </c>
      <c r="G136">
        <v>109.65</v>
      </c>
      <c r="H136">
        <v>110.6</v>
      </c>
      <c r="I136">
        <v>135377</v>
      </c>
      <c r="J136">
        <v>14892897.75</v>
      </c>
      <c r="K136" s="3">
        <v>44355</v>
      </c>
      <c r="L136">
        <v>3606</v>
      </c>
    </row>
    <row r="137" spans="1:12" x14ac:dyDescent="0.3">
      <c r="A137" t="s">
        <v>651</v>
      </c>
      <c r="B137" t="s">
        <v>411</v>
      </c>
      <c r="C137">
        <v>327.9</v>
      </c>
      <c r="D137">
        <v>333.55</v>
      </c>
      <c r="E137">
        <v>320.7</v>
      </c>
      <c r="F137">
        <v>330.2</v>
      </c>
      <c r="G137">
        <v>330.3</v>
      </c>
      <c r="H137">
        <v>326.10000000000002</v>
      </c>
      <c r="I137">
        <v>65358</v>
      </c>
      <c r="J137">
        <v>21448989</v>
      </c>
      <c r="K137" s="3">
        <v>44355</v>
      </c>
      <c r="L137">
        <v>3143</v>
      </c>
    </row>
    <row r="138" spans="1:12" x14ac:dyDescent="0.3">
      <c r="A138" t="s">
        <v>653</v>
      </c>
      <c r="B138" t="s">
        <v>411</v>
      </c>
      <c r="C138">
        <v>367</v>
      </c>
      <c r="D138">
        <v>369.95</v>
      </c>
      <c r="E138">
        <v>359.6</v>
      </c>
      <c r="F138">
        <v>363.4</v>
      </c>
      <c r="G138">
        <v>362.9</v>
      </c>
      <c r="H138">
        <v>364.95</v>
      </c>
      <c r="I138">
        <v>67869</v>
      </c>
      <c r="J138">
        <v>24785084.649999999</v>
      </c>
      <c r="K138" s="3">
        <v>44355</v>
      </c>
      <c r="L138">
        <v>2897</v>
      </c>
    </row>
    <row r="139" spans="1:12" x14ac:dyDescent="0.3">
      <c r="A139" t="s">
        <v>655</v>
      </c>
      <c r="B139" t="s">
        <v>411</v>
      </c>
      <c r="C139">
        <v>47.9</v>
      </c>
      <c r="D139">
        <v>49.95</v>
      </c>
      <c r="E139">
        <v>47.35</v>
      </c>
      <c r="F139">
        <v>47.85</v>
      </c>
      <c r="G139">
        <v>48</v>
      </c>
      <c r="H139">
        <v>46.2</v>
      </c>
      <c r="I139">
        <v>74880</v>
      </c>
      <c r="J139">
        <v>3627680.15</v>
      </c>
      <c r="K139" s="3">
        <v>44355</v>
      </c>
      <c r="L139">
        <v>599</v>
      </c>
    </row>
    <row r="140" spans="1:12" x14ac:dyDescent="0.3">
      <c r="A140" t="s">
        <v>657</v>
      </c>
      <c r="B140" t="s">
        <v>411</v>
      </c>
      <c r="C140">
        <v>467.4</v>
      </c>
      <c r="D140">
        <v>474</v>
      </c>
      <c r="E140">
        <v>450.3</v>
      </c>
      <c r="F140">
        <v>459.55</v>
      </c>
      <c r="G140">
        <v>465.8</v>
      </c>
      <c r="H140">
        <v>454.15</v>
      </c>
      <c r="I140">
        <v>157300</v>
      </c>
      <c r="J140">
        <v>73234752.950000003</v>
      </c>
      <c r="K140" s="3">
        <v>44355</v>
      </c>
      <c r="L140">
        <v>8351</v>
      </c>
    </row>
    <row r="141" spans="1:12" x14ac:dyDescent="0.3">
      <c r="A141" t="s">
        <v>659</v>
      </c>
      <c r="B141" t="s">
        <v>411</v>
      </c>
      <c r="C141">
        <v>155.15</v>
      </c>
      <c r="D141">
        <v>158.69999999999999</v>
      </c>
      <c r="E141">
        <v>152</v>
      </c>
      <c r="F141">
        <v>152.5</v>
      </c>
      <c r="G141">
        <v>152.85</v>
      </c>
      <c r="H141">
        <v>154.94999999999999</v>
      </c>
      <c r="I141">
        <v>175599</v>
      </c>
      <c r="J141">
        <v>27099478.899999999</v>
      </c>
      <c r="K141" s="3">
        <v>44355</v>
      </c>
      <c r="L141">
        <v>3714</v>
      </c>
    </row>
    <row r="142" spans="1:12" x14ac:dyDescent="0.3">
      <c r="A142" t="s">
        <v>661</v>
      </c>
      <c r="B142" t="s">
        <v>411</v>
      </c>
      <c r="C142">
        <v>138.6</v>
      </c>
      <c r="D142">
        <v>140.1</v>
      </c>
      <c r="E142">
        <v>134.05000000000001</v>
      </c>
      <c r="F142">
        <v>138.85</v>
      </c>
      <c r="G142">
        <v>138.6</v>
      </c>
      <c r="H142">
        <v>137.65</v>
      </c>
      <c r="I142">
        <v>112034</v>
      </c>
      <c r="J142">
        <v>15468368.800000001</v>
      </c>
      <c r="K142" s="3">
        <v>44355</v>
      </c>
      <c r="L142">
        <v>2831</v>
      </c>
    </row>
    <row r="143" spans="1:12" x14ac:dyDescent="0.3">
      <c r="A143" t="s">
        <v>663</v>
      </c>
      <c r="B143" t="s">
        <v>423</v>
      </c>
      <c r="C143">
        <v>20.85</v>
      </c>
      <c r="D143">
        <v>20.85</v>
      </c>
      <c r="E143">
        <v>20</v>
      </c>
      <c r="F143">
        <v>20.05</v>
      </c>
      <c r="G143">
        <v>20.3</v>
      </c>
      <c r="H143">
        <v>20.399999999999999</v>
      </c>
      <c r="I143">
        <v>276747</v>
      </c>
      <c r="J143">
        <v>5536955.4000000004</v>
      </c>
      <c r="K143" s="3">
        <v>44355</v>
      </c>
      <c r="L143">
        <v>93</v>
      </c>
    </row>
    <row r="144" spans="1:12" x14ac:dyDescent="0.3">
      <c r="A144" t="s">
        <v>665</v>
      </c>
      <c r="B144" t="s">
        <v>411</v>
      </c>
      <c r="C144">
        <v>94.7</v>
      </c>
      <c r="D144">
        <v>95.4</v>
      </c>
      <c r="E144">
        <v>93</v>
      </c>
      <c r="F144">
        <v>93.4</v>
      </c>
      <c r="G144">
        <v>93.55</v>
      </c>
      <c r="H144">
        <v>94.3</v>
      </c>
      <c r="I144">
        <v>903965</v>
      </c>
      <c r="J144">
        <v>84815058.049999997</v>
      </c>
      <c r="K144" s="3">
        <v>44355</v>
      </c>
      <c r="L144">
        <v>7185</v>
      </c>
    </row>
    <row r="145" spans="1:12" x14ac:dyDescent="0.3">
      <c r="A145" t="s">
        <v>205</v>
      </c>
      <c r="B145" t="s">
        <v>411</v>
      </c>
      <c r="C145">
        <v>129.44999999999999</v>
      </c>
      <c r="D145">
        <v>130.35</v>
      </c>
      <c r="E145">
        <v>126.5</v>
      </c>
      <c r="F145">
        <v>129.75</v>
      </c>
      <c r="G145">
        <v>129.65</v>
      </c>
      <c r="H145">
        <v>128.4</v>
      </c>
      <c r="I145">
        <v>13277381</v>
      </c>
      <c r="J145">
        <v>1705002113.55</v>
      </c>
      <c r="K145" s="3">
        <v>44355</v>
      </c>
      <c r="L145">
        <v>58037</v>
      </c>
    </row>
    <row r="146" spans="1:12" x14ac:dyDescent="0.3">
      <c r="A146" t="s">
        <v>668</v>
      </c>
      <c r="B146" t="s">
        <v>411</v>
      </c>
      <c r="C146">
        <v>101.4</v>
      </c>
      <c r="D146">
        <v>101.4</v>
      </c>
      <c r="E146">
        <v>94.3</v>
      </c>
      <c r="F146">
        <v>97.1</v>
      </c>
      <c r="G146">
        <v>96.55</v>
      </c>
      <c r="H146">
        <v>100.25</v>
      </c>
      <c r="I146">
        <v>105108</v>
      </c>
      <c r="J146">
        <v>10219316.4</v>
      </c>
      <c r="K146" s="3">
        <v>44355</v>
      </c>
      <c r="L146">
        <v>3064</v>
      </c>
    </row>
    <row r="147" spans="1:12" x14ac:dyDescent="0.3">
      <c r="A147" t="s">
        <v>10</v>
      </c>
      <c r="B147" t="s">
        <v>411</v>
      </c>
      <c r="C147">
        <v>2928</v>
      </c>
      <c r="D147">
        <v>2944.25</v>
      </c>
      <c r="E147">
        <v>2907.5</v>
      </c>
      <c r="F147">
        <v>2926.25</v>
      </c>
      <c r="G147">
        <v>2925</v>
      </c>
      <c r="H147">
        <v>2933.1</v>
      </c>
      <c r="I147">
        <v>762931</v>
      </c>
      <c r="J147">
        <v>2229321176.3499999</v>
      </c>
      <c r="K147" s="3">
        <v>44355</v>
      </c>
      <c r="L147">
        <v>40978</v>
      </c>
    </row>
    <row r="148" spans="1:12" x14ac:dyDescent="0.3">
      <c r="A148" t="s">
        <v>671</v>
      </c>
      <c r="B148" t="s">
        <v>411</v>
      </c>
      <c r="C148">
        <v>184.5</v>
      </c>
      <c r="D148">
        <v>184.5</v>
      </c>
      <c r="E148">
        <v>176.5</v>
      </c>
      <c r="F148">
        <v>177.85</v>
      </c>
      <c r="G148">
        <v>177</v>
      </c>
      <c r="H148">
        <v>180.7</v>
      </c>
      <c r="I148">
        <v>1117301</v>
      </c>
      <c r="J148">
        <v>200212219.19999999</v>
      </c>
      <c r="K148" s="3">
        <v>44355</v>
      </c>
      <c r="L148">
        <v>11678</v>
      </c>
    </row>
    <row r="149" spans="1:12" x14ac:dyDescent="0.3">
      <c r="A149" t="s">
        <v>673</v>
      </c>
      <c r="B149" t="s">
        <v>411</v>
      </c>
      <c r="C149">
        <v>214</v>
      </c>
      <c r="D149">
        <v>214</v>
      </c>
      <c r="E149">
        <v>205.55</v>
      </c>
      <c r="F149">
        <v>205.65</v>
      </c>
      <c r="G149">
        <v>205.55</v>
      </c>
      <c r="H149">
        <v>206.9</v>
      </c>
      <c r="I149">
        <v>4036</v>
      </c>
      <c r="J149">
        <v>836241.15</v>
      </c>
      <c r="K149" s="3">
        <v>44355</v>
      </c>
      <c r="L149">
        <v>76</v>
      </c>
    </row>
    <row r="150" spans="1:12" x14ac:dyDescent="0.3">
      <c r="A150" t="s">
        <v>675</v>
      </c>
      <c r="B150" t="s">
        <v>411</v>
      </c>
      <c r="C150">
        <v>1399.9</v>
      </c>
      <c r="D150">
        <v>1405</v>
      </c>
      <c r="E150">
        <v>1382</v>
      </c>
      <c r="F150">
        <v>1386.55</v>
      </c>
      <c r="G150">
        <v>1385</v>
      </c>
      <c r="H150">
        <v>1395.65</v>
      </c>
      <c r="I150">
        <v>20622</v>
      </c>
      <c r="J150">
        <v>28681602.699999999</v>
      </c>
      <c r="K150" s="3">
        <v>44355</v>
      </c>
      <c r="L150">
        <v>2303</v>
      </c>
    </row>
    <row r="151" spans="1:12" x14ac:dyDescent="0.3">
      <c r="A151" t="s">
        <v>677</v>
      </c>
      <c r="B151" t="s">
        <v>411</v>
      </c>
      <c r="C151">
        <v>151.1</v>
      </c>
      <c r="D151">
        <v>151.75</v>
      </c>
      <c r="E151">
        <v>148.4</v>
      </c>
      <c r="F151">
        <v>149.44999999999999</v>
      </c>
      <c r="G151">
        <v>149.75</v>
      </c>
      <c r="H151">
        <v>151.05000000000001</v>
      </c>
      <c r="I151">
        <v>306886</v>
      </c>
      <c r="J151">
        <v>45981844.100000001</v>
      </c>
      <c r="K151" s="3">
        <v>44355</v>
      </c>
      <c r="L151">
        <v>3883</v>
      </c>
    </row>
    <row r="152" spans="1:12" x14ac:dyDescent="0.3">
      <c r="A152" t="s">
        <v>114</v>
      </c>
      <c r="B152" t="s">
        <v>411</v>
      </c>
      <c r="C152">
        <v>1906.9</v>
      </c>
      <c r="D152">
        <v>1934.95</v>
      </c>
      <c r="E152">
        <v>1896.8</v>
      </c>
      <c r="F152">
        <v>1928.8</v>
      </c>
      <c r="G152">
        <v>1917</v>
      </c>
      <c r="H152">
        <v>1904.5</v>
      </c>
      <c r="I152">
        <v>266123</v>
      </c>
      <c r="J152">
        <v>510397191.19999999</v>
      </c>
      <c r="K152" s="3">
        <v>44355</v>
      </c>
      <c r="L152">
        <v>21052</v>
      </c>
    </row>
    <row r="153" spans="1:12" x14ac:dyDescent="0.3">
      <c r="A153" t="s">
        <v>680</v>
      </c>
      <c r="B153" t="s">
        <v>411</v>
      </c>
      <c r="C153">
        <v>143.35</v>
      </c>
      <c r="D153">
        <v>166</v>
      </c>
      <c r="E153">
        <v>142.5</v>
      </c>
      <c r="F153">
        <v>162.80000000000001</v>
      </c>
      <c r="G153">
        <v>165.85</v>
      </c>
      <c r="H153">
        <v>142.25</v>
      </c>
      <c r="I153">
        <v>7294948</v>
      </c>
      <c r="J153">
        <v>1133906991.7</v>
      </c>
      <c r="K153" s="3">
        <v>44355</v>
      </c>
      <c r="L153">
        <v>57774</v>
      </c>
    </row>
    <row r="154" spans="1:12" x14ac:dyDescent="0.3">
      <c r="A154" t="s">
        <v>682</v>
      </c>
      <c r="B154" t="s">
        <v>411</v>
      </c>
      <c r="C154">
        <v>3814</v>
      </c>
      <c r="D154">
        <v>3835</v>
      </c>
      <c r="E154">
        <v>3791</v>
      </c>
      <c r="F154">
        <v>3805.45</v>
      </c>
      <c r="G154">
        <v>3810</v>
      </c>
      <c r="H154">
        <v>3795.8</v>
      </c>
      <c r="I154">
        <v>20367</v>
      </c>
      <c r="J154">
        <v>77626468.299999997</v>
      </c>
      <c r="K154" s="3">
        <v>44355</v>
      </c>
      <c r="L154">
        <v>3380</v>
      </c>
    </row>
    <row r="155" spans="1:12" x14ac:dyDescent="0.3">
      <c r="A155" t="s">
        <v>684</v>
      </c>
      <c r="B155" t="s">
        <v>411</v>
      </c>
      <c r="C155">
        <v>50.9</v>
      </c>
      <c r="D155">
        <v>51.2</v>
      </c>
      <c r="E155">
        <v>49</v>
      </c>
      <c r="F155">
        <v>49.35</v>
      </c>
      <c r="G155">
        <v>49.5</v>
      </c>
      <c r="H155">
        <v>50.4</v>
      </c>
      <c r="I155">
        <v>121048</v>
      </c>
      <c r="J155">
        <v>6019420.9000000004</v>
      </c>
      <c r="K155" s="3">
        <v>44355</v>
      </c>
      <c r="L155">
        <v>1707</v>
      </c>
    </row>
    <row r="156" spans="1:12" x14ac:dyDescent="0.3">
      <c r="A156" t="s">
        <v>4255</v>
      </c>
      <c r="B156" t="s">
        <v>457</v>
      </c>
      <c r="C156">
        <v>32.799999999999997</v>
      </c>
      <c r="D156">
        <v>40.799999999999997</v>
      </c>
      <c r="E156">
        <v>32.799999999999997</v>
      </c>
      <c r="F156">
        <v>39</v>
      </c>
      <c r="G156">
        <v>39</v>
      </c>
      <c r="H156">
        <v>34</v>
      </c>
      <c r="I156">
        <v>22400</v>
      </c>
      <c r="J156">
        <v>854160</v>
      </c>
      <c r="K156" s="3">
        <v>44355</v>
      </c>
      <c r="L156">
        <v>14</v>
      </c>
    </row>
    <row r="157" spans="1:12" x14ac:dyDescent="0.3">
      <c r="A157" t="s">
        <v>190</v>
      </c>
      <c r="B157" t="s">
        <v>411</v>
      </c>
      <c r="C157">
        <v>981.2</v>
      </c>
      <c r="D157">
        <v>984.4</v>
      </c>
      <c r="E157">
        <v>962</v>
      </c>
      <c r="F157">
        <v>969.4</v>
      </c>
      <c r="G157">
        <v>970</v>
      </c>
      <c r="H157">
        <v>976.45</v>
      </c>
      <c r="I157">
        <v>11884</v>
      </c>
      <c r="J157">
        <v>11543456.35</v>
      </c>
      <c r="K157" s="3">
        <v>44355</v>
      </c>
      <c r="L157">
        <v>1927</v>
      </c>
    </row>
    <row r="158" spans="1:12" x14ac:dyDescent="0.3">
      <c r="A158" t="s">
        <v>270</v>
      </c>
      <c r="B158" t="s">
        <v>411</v>
      </c>
      <c r="C158">
        <v>1634</v>
      </c>
      <c r="D158">
        <v>1655</v>
      </c>
      <c r="E158">
        <v>1585</v>
      </c>
      <c r="F158">
        <v>1640.85</v>
      </c>
      <c r="G158">
        <v>1635</v>
      </c>
      <c r="H158">
        <v>1626.95</v>
      </c>
      <c r="I158">
        <v>1432264</v>
      </c>
      <c r="J158">
        <v>2339522904.1999998</v>
      </c>
      <c r="K158" s="3">
        <v>44355</v>
      </c>
      <c r="L158">
        <v>49781</v>
      </c>
    </row>
    <row r="159" spans="1:12" x14ac:dyDescent="0.3">
      <c r="A159" t="s">
        <v>688</v>
      </c>
      <c r="B159" t="s">
        <v>411</v>
      </c>
      <c r="C159">
        <v>11.35</v>
      </c>
      <c r="D159">
        <v>11.35</v>
      </c>
      <c r="E159">
        <v>11.25</v>
      </c>
      <c r="F159">
        <v>11.35</v>
      </c>
      <c r="G159">
        <v>11.35</v>
      </c>
      <c r="H159">
        <v>10.85</v>
      </c>
      <c r="I159">
        <v>582812</v>
      </c>
      <c r="J159">
        <v>6611006.5499999998</v>
      </c>
      <c r="K159" s="3">
        <v>44355</v>
      </c>
      <c r="L159">
        <v>265</v>
      </c>
    </row>
    <row r="160" spans="1:12" x14ac:dyDescent="0.3">
      <c r="A160" t="s">
        <v>333</v>
      </c>
      <c r="B160" t="s">
        <v>411</v>
      </c>
      <c r="C160">
        <v>8932.85</v>
      </c>
      <c r="D160">
        <v>9140</v>
      </c>
      <c r="E160">
        <v>8910.1</v>
      </c>
      <c r="F160">
        <v>9068.4</v>
      </c>
      <c r="G160">
        <v>9001.15</v>
      </c>
      <c r="H160">
        <v>8932.85</v>
      </c>
      <c r="I160">
        <v>52882</v>
      </c>
      <c r="J160">
        <v>479887443.80000001</v>
      </c>
      <c r="K160" s="3">
        <v>44355</v>
      </c>
      <c r="L160">
        <v>6195</v>
      </c>
    </row>
    <row r="161" spans="1:12" x14ac:dyDescent="0.3">
      <c r="A161" t="s">
        <v>691</v>
      </c>
      <c r="B161" t="s">
        <v>411</v>
      </c>
      <c r="C161">
        <v>200</v>
      </c>
      <c r="D161">
        <v>203.45</v>
      </c>
      <c r="E161">
        <v>195.55</v>
      </c>
      <c r="F161">
        <v>197.75</v>
      </c>
      <c r="G161">
        <v>197</v>
      </c>
      <c r="H161">
        <v>198.35</v>
      </c>
      <c r="I161">
        <v>236164</v>
      </c>
      <c r="J161">
        <v>46863687.450000003</v>
      </c>
      <c r="K161" s="3">
        <v>44355</v>
      </c>
      <c r="L161">
        <v>4769</v>
      </c>
    </row>
    <row r="162" spans="1:12" x14ac:dyDescent="0.3">
      <c r="A162" t="s">
        <v>67</v>
      </c>
      <c r="B162" t="s">
        <v>411</v>
      </c>
      <c r="C162">
        <v>1029</v>
      </c>
      <c r="D162">
        <v>1029.0999999999999</v>
      </c>
      <c r="E162">
        <v>1003.05</v>
      </c>
      <c r="F162">
        <v>1007.55</v>
      </c>
      <c r="G162">
        <v>1007.5</v>
      </c>
      <c r="H162">
        <v>1022.1</v>
      </c>
      <c r="I162">
        <v>479679</v>
      </c>
      <c r="J162">
        <v>484255889.60000002</v>
      </c>
      <c r="K162" s="3">
        <v>44355</v>
      </c>
      <c r="L162">
        <v>20520</v>
      </c>
    </row>
    <row r="163" spans="1:12" x14ac:dyDescent="0.3">
      <c r="A163" t="s">
        <v>4256</v>
      </c>
      <c r="B163" t="s">
        <v>457</v>
      </c>
      <c r="C163">
        <v>30.9</v>
      </c>
      <c r="D163">
        <v>30.9</v>
      </c>
      <c r="E163">
        <v>30.9</v>
      </c>
      <c r="F163">
        <v>30.9</v>
      </c>
      <c r="G163">
        <v>30.9</v>
      </c>
      <c r="H163">
        <v>29.8</v>
      </c>
      <c r="I163">
        <v>2000</v>
      </c>
      <c r="J163">
        <v>61800</v>
      </c>
      <c r="K163" s="3">
        <v>44355</v>
      </c>
      <c r="L163">
        <v>1</v>
      </c>
    </row>
    <row r="164" spans="1:12" x14ac:dyDescent="0.3">
      <c r="A164" t="s">
        <v>694</v>
      </c>
      <c r="B164" t="s">
        <v>411</v>
      </c>
      <c r="C164">
        <v>154.1</v>
      </c>
      <c r="D164">
        <v>163.69999999999999</v>
      </c>
      <c r="E164">
        <v>154.1</v>
      </c>
      <c r="F164">
        <v>158.15</v>
      </c>
      <c r="G164">
        <v>158.30000000000001</v>
      </c>
      <c r="H164">
        <v>154</v>
      </c>
      <c r="I164">
        <v>140833</v>
      </c>
      <c r="J164">
        <v>22401672.050000001</v>
      </c>
      <c r="K164" s="3">
        <v>44355</v>
      </c>
      <c r="L164">
        <v>3345</v>
      </c>
    </row>
    <row r="165" spans="1:12" x14ac:dyDescent="0.3">
      <c r="A165" t="s">
        <v>696</v>
      </c>
      <c r="B165" t="s">
        <v>411</v>
      </c>
      <c r="C165">
        <v>961.1</v>
      </c>
      <c r="D165">
        <v>974.4</v>
      </c>
      <c r="E165">
        <v>950.5</v>
      </c>
      <c r="F165">
        <v>972.1</v>
      </c>
      <c r="G165">
        <v>972.65</v>
      </c>
      <c r="H165">
        <v>959.5</v>
      </c>
      <c r="I165">
        <v>2098049</v>
      </c>
      <c r="J165">
        <v>2022655842.7</v>
      </c>
      <c r="K165" s="3">
        <v>44355</v>
      </c>
      <c r="L165">
        <v>46287</v>
      </c>
    </row>
    <row r="166" spans="1:12" x14ac:dyDescent="0.3">
      <c r="A166" t="s">
        <v>698</v>
      </c>
      <c r="B166" t="s">
        <v>411</v>
      </c>
      <c r="C166">
        <v>67.2</v>
      </c>
      <c r="D166">
        <v>70.45</v>
      </c>
      <c r="E166">
        <v>67.150000000000006</v>
      </c>
      <c r="F166">
        <v>69.75</v>
      </c>
      <c r="G166">
        <v>69.05</v>
      </c>
      <c r="H166">
        <v>67.099999999999994</v>
      </c>
      <c r="I166">
        <v>27192</v>
      </c>
      <c r="J166">
        <v>1893677.1</v>
      </c>
      <c r="K166" s="3">
        <v>44355</v>
      </c>
      <c r="L166">
        <v>399</v>
      </c>
    </row>
    <row r="167" spans="1:12" x14ac:dyDescent="0.3">
      <c r="A167" t="s">
        <v>364</v>
      </c>
      <c r="B167" t="s">
        <v>411</v>
      </c>
      <c r="C167">
        <v>1431</v>
      </c>
      <c r="D167">
        <v>1431</v>
      </c>
      <c r="E167">
        <v>1357</v>
      </c>
      <c r="F167">
        <v>1372.35</v>
      </c>
      <c r="G167">
        <v>1371</v>
      </c>
      <c r="H167">
        <v>1386.35</v>
      </c>
      <c r="I167">
        <v>13185</v>
      </c>
      <c r="J167">
        <v>18216064.100000001</v>
      </c>
      <c r="K167" s="3">
        <v>44355</v>
      </c>
      <c r="L167">
        <v>1730</v>
      </c>
    </row>
    <row r="168" spans="1:12" x14ac:dyDescent="0.3">
      <c r="A168" t="s">
        <v>701</v>
      </c>
      <c r="B168" t="s">
        <v>411</v>
      </c>
      <c r="C168">
        <v>44</v>
      </c>
      <c r="D168">
        <v>46.65</v>
      </c>
      <c r="E168">
        <v>43.35</v>
      </c>
      <c r="F168">
        <v>46.65</v>
      </c>
      <c r="G168">
        <v>46.65</v>
      </c>
      <c r="H168">
        <v>42.45</v>
      </c>
      <c r="I168">
        <v>231244</v>
      </c>
      <c r="J168">
        <v>10443992.85</v>
      </c>
      <c r="K168" s="3">
        <v>44355</v>
      </c>
      <c r="L168">
        <v>1510</v>
      </c>
    </row>
    <row r="169" spans="1:12" x14ac:dyDescent="0.3">
      <c r="A169" t="s">
        <v>703</v>
      </c>
      <c r="B169" t="s">
        <v>411</v>
      </c>
      <c r="C169">
        <v>374</v>
      </c>
      <c r="D169">
        <v>394.45</v>
      </c>
      <c r="E169">
        <v>355.15</v>
      </c>
      <c r="F169">
        <v>376.75</v>
      </c>
      <c r="G169">
        <v>376.1</v>
      </c>
      <c r="H169">
        <v>369.3</v>
      </c>
      <c r="I169">
        <v>1103060</v>
      </c>
      <c r="J169">
        <v>415364193.10000002</v>
      </c>
      <c r="K169" s="3">
        <v>44355</v>
      </c>
      <c r="L169">
        <v>30239</v>
      </c>
    </row>
    <row r="170" spans="1:12" x14ac:dyDescent="0.3">
      <c r="A170" t="s">
        <v>705</v>
      </c>
      <c r="B170" t="s">
        <v>411</v>
      </c>
      <c r="C170">
        <v>589</v>
      </c>
      <c r="D170">
        <v>592.6</v>
      </c>
      <c r="E170">
        <v>573.1</v>
      </c>
      <c r="F170">
        <v>575.35</v>
      </c>
      <c r="G170">
        <v>575</v>
      </c>
      <c r="H170">
        <v>586.9</v>
      </c>
      <c r="I170">
        <v>434737</v>
      </c>
      <c r="J170">
        <v>252970633.80000001</v>
      </c>
      <c r="K170" s="3">
        <v>44355</v>
      </c>
      <c r="L170">
        <v>14261</v>
      </c>
    </row>
    <row r="171" spans="1:12" x14ac:dyDescent="0.3">
      <c r="A171" t="s">
        <v>709</v>
      </c>
      <c r="B171" t="s">
        <v>411</v>
      </c>
      <c r="C171">
        <v>68</v>
      </c>
      <c r="D171">
        <v>70</v>
      </c>
      <c r="E171">
        <v>66.5</v>
      </c>
      <c r="F171">
        <v>68.099999999999994</v>
      </c>
      <c r="G171">
        <v>67.95</v>
      </c>
      <c r="H171">
        <v>66.5</v>
      </c>
      <c r="I171">
        <v>530804</v>
      </c>
      <c r="J171">
        <v>36557995.299999997</v>
      </c>
      <c r="K171" s="3">
        <v>44355</v>
      </c>
      <c r="L171">
        <v>5968</v>
      </c>
    </row>
    <row r="172" spans="1:12" x14ac:dyDescent="0.3">
      <c r="A172" t="s">
        <v>711</v>
      </c>
      <c r="B172" t="s">
        <v>411</v>
      </c>
      <c r="C172">
        <v>335</v>
      </c>
      <c r="D172">
        <v>355.5</v>
      </c>
      <c r="E172">
        <v>334.15</v>
      </c>
      <c r="F172">
        <v>344</v>
      </c>
      <c r="G172">
        <v>344.45</v>
      </c>
      <c r="H172">
        <v>339</v>
      </c>
      <c r="I172">
        <v>517467</v>
      </c>
      <c r="J172">
        <v>179465980.09999999</v>
      </c>
      <c r="K172" s="3">
        <v>44355</v>
      </c>
      <c r="L172">
        <v>15704</v>
      </c>
    </row>
    <row r="173" spans="1:12" x14ac:dyDescent="0.3">
      <c r="A173" t="s">
        <v>14</v>
      </c>
      <c r="B173" t="s">
        <v>411</v>
      </c>
      <c r="C173">
        <v>751</v>
      </c>
      <c r="D173">
        <v>751.1</v>
      </c>
      <c r="E173">
        <v>739.5</v>
      </c>
      <c r="F173">
        <v>746.35</v>
      </c>
      <c r="G173">
        <v>745.45</v>
      </c>
      <c r="H173">
        <v>751.1</v>
      </c>
      <c r="I173">
        <v>6426815</v>
      </c>
      <c r="J173">
        <v>4788144149.6499996</v>
      </c>
      <c r="K173" s="3">
        <v>44355</v>
      </c>
      <c r="L173">
        <v>90700</v>
      </c>
    </row>
    <row r="174" spans="1:12" x14ac:dyDescent="0.3">
      <c r="A174" t="s">
        <v>714</v>
      </c>
      <c r="B174" t="s">
        <v>411</v>
      </c>
      <c r="C174">
        <v>353.16</v>
      </c>
      <c r="D174">
        <v>353.19</v>
      </c>
      <c r="E174">
        <v>348.14</v>
      </c>
      <c r="F174">
        <v>350.78</v>
      </c>
      <c r="G174">
        <v>351.11</v>
      </c>
      <c r="H174">
        <v>353.49</v>
      </c>
      <c r="I174">
        <v>1130</v>
      </c>
      <c r="J174">
        <v>394804.69</v>
      </c>
      <c r="K174" s="3">
        <v>44355</v>
      </c>
      <c r="L174">
        <v>49</v>
      </c>
    </row>
    <row r="175" spans="1:12" x14ac:dyDescent="0.3">
      <c r="A175" t="s">
        <v>716</v>
      </c>
      <c r="B175" t="s">
        <v>411</v>
      </c>
      <c r="C175">
        <v>10.15</v>
      </c>
      <c r="D175">
        <v>10.16</v>
      </c>
      <c r="E175">
        <v>10.15</v>
      </c>
      <c r="F175">
        <v>10.15</v>
      </c>
      <c r="G175">
        <v>10.15</v>
      </c>
      <c r="H175">
        <v>10.15</v>
      </c>
      <c r="I175">
        <v>308593</v>
      </c>
      <c r="J175">
        <v>3135271.28</v>
      </c>
      <c r="K175" s="3">
        <v>44355</v>
      </c>
      <c r="L175">
        <v>105</v>
      </c>
    </row>
    <row r="176" spans="1:12" x14ac:dyDescent="0.3">
      <c r="A176" t="s">
        <v>718</v>
      </c>
      <c r="B176" t="s">
        <v>411</v>
      </c>
      <c r="C176">
        <v>94.4</v>
      </c>
      <c r="D176">
        <v>94.8</v>
      </c>
      <c r="E176">
        <v>88.2</v>
      </c>
      <c r="F176">
        <v>89.7</v>
      </c>
      <c r="G176">
        <v>89.5</v>
      </c>
      <c r="H176">
        <v>93.55</v>
      </c>
      <c r="I176">
        <v>619298</v>
      </c>
      <c r="J176">
        <v>56351114.5</v>
      </c>
      <c r="K176" s="3">
        <v>44355</v>
      </c>
      <c r="L176">
        <v>8410</v>
      </c>
    </row>
    <row r="177" spans="1:12" x14ac:dyDescent="0.3">
      <c r="A177" t="s">
        <v>720</v>
      </c>
      <c r="B177" t="s">
        <v>411</v>
      </c>
      <c r="C177">
        <v>42.49</v>
      </c>
      <c r="D177">
        <v>42.6</v>
      </c>
      <c r="E177">
        <v>42.22</v>
      </c>
      <c r="F177">
        <v>42.35</v>
      </c>
      <c r="G177">
        <v>42.36</v>
      </c>
      <c r="H177">
        <v>42.2</v>
      </c>
      <c r="I177">
        <v>155682</v>
      </c>
      <c r="J177">
        <v>6606903.7699999996</v>
      </c>
      <c r="K177" s="3">
        <v>44355</v>
      </c>
      <c r="L177">
        <v>4812</v>
      </c>
    </row>
    <row r="178" spans="1:12" x14ac:dyDescent="0.3">
      <c r="A178" t="s">
        <v>722</v>
      </c>
      <c r="B178" t="s">
        <v>411</v>
      </c>
      <c r="C178">
        <v>85.79</v>
      </c>
      <c r="D178">
        <v>85.79</v>
      </c>
      <c r="E178">
        <v>85.2</v>
      </c>
      <c r="F178">
        <v>85.55</v>
      </c>
      <c r="G178">
        <v>85.51</v>
      </c>
      <c r="H178">
        <v>85.48</v>
      </c>
      <c r="I178">
        <v>7374</v>
      </c>
      <c r="J178">
        <v>630016.71</v>
      </c>
      <c r="K178" s="3">
        <v>44355</v>
      </c>
      <c r="L178">
        <v>163</v>
      </c>
    </row>
    <row r="179" spans="1:12" x14ac:dyDescent="0.3">
      <c r="A179" t="s">
        <v>724</v>
      </c>
      <c r="B179" t="s">
        <v>411</v>
      </c>
      <c r="C179">
        <v>165.14</v>
      </c>
      <c r="D179">
        <v>170.01</v>
      </c>
      <c r="E179">
        <v>163.80000000000001</v>
      </c>
      <c r="F179">
        <v>166.68</v>
      </c>
      <c r="G179">
        <v>165</v>
      </c>
      <c r="H179">
        <v>164.49</v>
      </c>
      <c r="I179">
        <v>3763</v>
      </c>
      <c r="J179">
        <v>622001.41</v>
      </c>
      <c r="K179" s="3">
        <v>44355</v>
      </c>
      <c r="L179">
        <v>186</v>
      </c>
    </row>
    <row r="180" spans="1:12" x14ac:dyDescent="0.3">
      <c r="A180" t="s">
        <v>726</v>
      </c>
      <c r="B180" t="s">
        <v>411</v>
      </c>
      <c r="C180">
        <v>272</v>
      </c>
      <c r="D180">
        <v>276</v>
      </c>
      <c r="E180">
        <v>270.05</v>
      </c>
      <c r="F180">
        <v>272.94</v>
      </c>
      <c r="G180">
        <v>273</v>
      </c>
      <c r="H180">
        <v>272.5</v>
      </c>
      <c r="I180">
        <v>1638</v>
      </c>
      <c r="J180">
        <v>445321.72</v>
      </c>
      <c r="K180" s="3">
        <v>44355</v>
      </c>
      <c r="L180">
        <v>53</v>
      </c>
    </row>
    <row r="181" spans="1:12" x14ac:dyDescent="0.3">
      <c r="A181" t="s">
        <v>728</v>
      </c>
      <c r="B181" t="s">
        <v>411</v>
      </c>
      <c r="C181">
        <v>78.7</v>
      </c>
      <c r="D181">
        <v>78.7</v>
      </c>
      <c r="E181">
        <v>72.400000000000006</v>
      </c>
      <c r="F181">
        <v>72.55</v>
      </c>
      <c r="G181">
        <v>72.400000000000006</v>
      </c>
      <c r="H181">
        <v>76.2</v>
      </c>
      <c r="I181">
        <v>66123</v>
      </c>
      <c r="J181">
        <v>4887316.1500000004</v>
      </c>
      <c r="K181" s="3">
        <v>44355</v>
      </c>
      <c r="L181">
        <v>1018</v>
      </c>
    </row>
    <row r="182" spans="1:12" x14ac:dyDescent="0.3">
      <c r="A182" t="s">
        <v>730</v>
      </c>
      <c r="B182" t="s">
        <v>411</v>
      </c>
      <c r="C182">
        <v>153.9</v>
      </c>
      <c r="D182">
        <v>153.9</v>
      </c>
      <c r="E182">
        <v>140.19999999999999</v>
      </c>
      <c r="F182">
        <v>142.85</v>
      </c>
      <c r="G182">
        <v>142.65</v>
      </c>
      <c r="H182">
        <v>140.05000000000001</v>
      </c>
      <c r="I182">
        <v>22429</v>
      </c>
      <c r="J182">
        <v>3247437.8</v>
      </c>
      <c r="K182" s="3">
        <v>44355</v>
      </c>
      <c r="L182">
        <v>697</v>
      </c>
    </row>
    <row r="183" spans="1:12" x14ac:dyDescent="0.3">
      <c r="A183" t="s">
        <v>732</v>
      </c>
      <c r="B183" t="s">
        <v>423</v>
      </c>
      <c r="C183">
        <v>3.45</v>
      </c>
      <c r="D183">
        <v>3.5</v>
      </c>
      <c r="E183">
        <v>3.4</v>
      </c>
      <c r="F183">
        <v>3.45</v>
      </c>
      <c r="G183">
        <v>3.4</v>
      </c>
      <c r="H183">
        <v>3.35</v>
      </c>
      <c r="I183">
        <v>241005</v>
      </c>
      <c r="J183">
        <v>832963.2</v>
      </c>
      <c r="K183" s="3">
        <v>44355</v>
      </c>
      <c r="L183">
        <v>301</v>
      </c>
    </row>
    <row r="184" spans="1:12" x14ac:dyDescent="0.3">
      <c r="A184" t="s">
        <v>271</v>
      </c>
      <c r="B184" t="s">
        <v>411</v>
      </c>
      <c r="C184">
        <v>4250</v>
      </c>
      <c r="D184">
        <v>4275</v>
      </c>
      <c r="E184">
        <v>4234</v>
      </c>
      <c r="F184">
        <v>4269.8999999999996</v>
      </c>
      <c r="G184">
        <v>4268.95</v>
      </c>
      <c r="H184">
        <v>4249.75</v>
      </c>
      <c r="I184">
        <v>150816</v>
      </c>
      <c r="J184">
        <v>642812951.79999995</v>
      </c>
      <c r="K184" s="3">
        <v>44355</v>
      </c>
      <c r="L184">
        <v>16692</v>
      </c>
    </row>
    <row r="185" spans="1:12" x14ac:dyDescent="0.3">
      <c r="A185" t="s">
        <v>735</v>
      </c>
      <c r="B185" t="s">
        <v>411</v>
      </c>
      <c r="C185">
        <v>300.7</v>
      </c>
      <c r="D185">
        <v>302.64999999999998</v>
      </c>
      <c r="E185">
        <v>295</v>
      </c>
      <c r="F185">
        <v>295.89999999999998</v>
      </c>
      <c r="G185">
        <v>296.89999999999998</v>
      </c>
      <c r="H185">
        <v>298.45</v>
      </c>
      <c r="I185">
        <v>677050</v>
      </c>
      <c r="J185">
        <v>201744031.25</v>
      </c>
      <c r="K185" s="3">
        <v>44355</v>
      </c>
      <c r="L185">
        <v>20303</v>
      </c>
    </row>
    <row r="186" spans="1:12" x14ac:dyDescent="0.3">
      <c r="A186" t="s">
        <v>737</v>
      </c>
      <c r="B186" t="s">
        <v>411</v>
      </c>
      <c r="C186">
        <v>1064</v>
      </c>
      <c r="D186">
        <v>1069.7</v>
      </c>
      <c r="E186">
        <v>1045</v>
      </c>
      <c r="F186">
        <v>1052.1500000000001</v>
      </c>
      <c r="G186">
        <v>1054</v>
      </c>
      <c r="H186">
        <v>1056.75</v>
      </c>
      <c r="I186">
        <v>67135</v>
      </c>
      <c r="J186">
        <v>71064675.450000003</v>
      </c>
      <c r="K186" s="3">
        <v>44355</v>
      </c>
      <c r="L186">
        <v>6331</v>
      </c>
    </row>
    <row r="187" spans="1:12" x14ac:dyDescent="0.3">
      <c r="A187" t="s">
        <v>739</v>
      </c>
      <c r="B187" t="s">
        <v>411</v>
      </c>
      <c r="C187">
        <v>11900</v>
      </c>
      <c r="D187">
        <v>11900</v>
      </c>
      <c r="E187">
        <v>11670</v>
      </c>
      <c r="F187">
        <v>11733.1</v>
      </c>
      <c r="G187">
        <v>11725.4</v>
      </c>
      <c r="H187">
        <v>11828.55</v>
      </c>
      <c r="I187">
        <v>289609</v>
      </c>
      <c r="J187">
        <v>3404618418.6500001</v>
      </c>
      <c r="K187" s="3">
        <v>44355</v>
      </c>
      <c r="L187">
        <v>36157</v>
      </c>
    </row>
    <row r="188" spans="1:12" x14ac:dyDescent="0.3">
      <c r="A188" t="s">
        <v>741</v>
      </c>
      <c r="B188" t="s">
        <v>411</v>
      </c>
      <c r="C188">
        <v>13.45</v>
      </c>
      <c r="D188">
        <v>13.45</v>
      </c>
      <c r="E188">
        <v>12.75</v>
      </c>
      <c r="F188">
        <v>13.45</v>
      </c>
      <c r="G188">
        <v>13.45</v>
      </c>
      <c r="H188">
        <v>12.85</v>
      </c>
      <c r="I188">
        <v>23839620</v>
      </c>
      <c r="J188">
        <v>317589264.30000001</v>
      </c>
      <c r="K188" s="3">
        <v>44355</v>
      </c>
      <c r="L188">
        <v>15812</v>
      </c>
    </row>
    <row r="189" spans="1:12" x14ac:dyDescent="0.3">
      <c r="A189" t="s">
        <v>167</v>
      </c>
      <c r="B189" t="s">
        <v>411</v>
      </c>
      <c r="C189">
        <v>3500</v>
      </c>
      <c r="D189">
        <v>3521.8</v>
      </c>
      <c r="E189">
        <v>3481</v>
      </c>
      <c r="F189">
        <v>3491.3</v>
      </c>
      <c r="G189">
        <v>3495.8</v>
      </c>
      <c r="H189">
        <v>3486</v>
      </c>
      <c r="I189">
        <v>23714</v>
      </c>
      <c r="J189">
        <v>82980562.400000006</v>
      </c>
      <c r="K189" s="3">
        <v>44355</v>
      </c>
      <c r="L189">
        <v>4599</v>
      </c>
    </row>
    <row r="190" spans="1:12" x14ac:dyDescent="0.3">
      <c r="A190" t="s">
        <v>744</v>
      </c>
      <c r="B190" t="s">
        <v>411</v>
      </c>
      <c r="C190">
        <v>5751</v>
      </c>
      <c r="D190">
        <v>5817</v>
      </c>
      <c r="E190">
        <v>5720.15</v>
      </c>
      <c r="F190">
        <v>5755.4</v>
      </c>
      <c r="G190">
        <v>5746.85</v>
      </c>
      <c r="H190">
        <v>5729.75</v>
      </c>
      <c r="I190">
        <v>1789007</v>
      </c>
      <c r="J190">
        <v>10323772676.75</v>
      </c>
      <c r="K190" s="3">
        <v>44355</v>
      </c>
      <c r="L190">
        <v>103759</v>
      </c>
    </row>
    <row r="191" spans="1:12" x14ac:dyDescent="0.3">
      <c r="A191" t="s">
        <v>746</v>
      </c>
      <c r="B191" t="s">
        <v>411</v>
      </c>
      <c r="C191">
        <v>69.5</v>
      </c>
      <c r="D191">
        <v>71.7</v>
      </c>
      <c r="E191">
        <v>69.3</v>
      </c>
      <c r="F191">
        <v>69.75</v>
      </c>
      <c r="G191">
        <v>70</v>
      </c>
      <c r="H191">
        <v>69.150000000000006</v>
      </c>
      <c r="I191">
        <v>748255</v>
      </c>
      <c r="J191">
        <v>52656014.649999999</v>
      </c>
      <c r="K191" s="3">
        <v>44355</v>
      </c>
      <c r="L191">
        <v>5363</v>
      </c>
    </row>
    <row r="192" spans="1:12" x14ac:dyDescent="0.3">
      <c r="A192" t="s">
        <v>748</v>
      </c>
      <c r="B192" t="s">
        <v>411</v>
      </c>
      <c r="C192">
        <v>2665</v>
      </c>
      <c r="D192">
        <v>2743.95</v>
      </c>
      <c r="E192">
        <v>2665</v>
      </c>
      <c r="F192">
        <v>2720.2</v>
      </c>
      <c r="G192">
        <v>2722</v>
      </c>
      <c r="H192">
        <v>2662.4</v>
      </c>
      <c r="I192">
        <v>123604</v>
      </c>
      <c r="J192">
        <v>334804404.39999998</v>
      </c>
      <c r="K192" s="3">
        <v>44355</v>
      </c>
      <c r="L192">
        <v>14578</v>
      </c>
    </row>
    <row r="193" spans="1:12" x14ac:dyDescent="0.3">
      <c r="A193" t="s">
        <v>750</v>
      </c>
      <c r="B193" t="s">
        <v>411</v>
      </c>
      <c r="C193">
        <v>587</v>
      </c>
      <c r="D193">
        <v>619</v>
      </c>
      <c r="E193">
        <v>587</v>
      </c>
      <c r="F193">
        <v>611.5</v>
      </c>
      <c r="G193">
        <v>615</v>
      </c>
      <c r="H193">
        <v>606.15</v>
      </c>
      <c r="I193">
        <v>4386</v>
      </c>
      <c r="J193">
        <v>2646480.4</v>
      </c>
      <c r="K193" s="3">
        <v>44355</v>
      </c>
      <c r="L193">
        <v>376</v>
      </c>
    </row>
    <row r="194" spans="1:12" x14ac:dyDescent="0.3">
      <c r="A194" t="s">
        <v>752</v>
      </c>
      <c r="B194" t="s">
        <v>423</v>
      </c>
      <c r="C194">
        <v>21.2</v>
      </c>
      <c r="D194">
        <v>22.65</v>
      </c>
      <c r="E194">
        <v>20.55</v>
      </c>
      <c r="F194">
        <v>22.6</v>
      </c>
      <c r="G194">
        <v>22.6</v>
      </c>
      <c r="H194">
        <v>21.6</v>
      </c>
      <c r="I194">
        <v>4355</v>
      </c>
      <c r="J194">
        <v>92162.7</v>
      </c>
      <c r="K194" s="3">
        <v>44355</v>
      </c>
      <c r="L194">
        <v>22</v>
      </c>
    </row>
    <row r="195" spans="1:12" x14ac:dyDescent="0.3">
      <c r="A195" t="s">
        <v>65</v>
      </c>
      <c r="B195" t="s">
        <v>411</v>
      </c>
      <c r="C195">
        <v>2254.9</v>
      </c>
      <c r="D195">
        <v>2273</v>
      </c>
      <c r="E195">
        <v>2233</v>
      </c>
      <c r="F195">
        <v>2253.75</v>
      </c>
      <c r="G195">
        <v>2247.9</v>
      </c>
      <c r="H195">
        <v>2244.65</v>
      </c>
      <c r="I195">
        <v>370281</v>
      </c>
      <c r="J195">
        <v>834825039.14999998</v>
      </c>
      <c r="K195" s="3">
        <v>44355</v>
      </c>
      <c r="L195">
        <v>30664</v>
      </c>
    </row>
    <row r="196" spans="1:12" x14ac:dyDescent="0.3">
      <c r="A196" t="s">
        <v>755</v>
      </c>
      <c r="B196" t="s">
        <v>756</v>
      </c>
      <c r="C196">
        <v>1.4</v>
      </c>
      <c r="D196">
        <v>1.4</v>
      </c>
      <c r="E196">
        <v>1.4</v>
      </c>
      <c r="F196">
        <v>1.4</v>
      </c>
      <c r="G196">
        <v>1.4</v>
      </c>
      <c r="H196">
        <v>1.35</v>
      </c>
      <c r="I196">
        <v>190064</v>
      </c>
      <c r="J196">
        <v>266089.59999999998</v>
      </c>
      <c r="K196" s="3">
        <v>44355</v>
      </c>
      <c r="L196">
        <v>88</v>
      </c>
    </row>
    <row r="197" spans="1:12" x14ac:dyDescent="0.3">
      <c r="A197" t="s">
        <v>382</v>
      </c>
      <c r="B197" t="s">
        <v>411</v>
      </c>
      <c r="C197">
        <v>145</v>
      </c>
      <c r="D197">
        <v>149</v>
      </c>
      <c r="E197">
        <v>143.1</v>
      </c>
      <c r="F197">
        <v>144.19999999999999</v>
      </c>
      <c r="G197">
        <v>144.6</v>
      </c>
      <c r="H197">
        <v>143.94999999999999</v>
      </c>
      <c r="I197">
        <v>1784413</v>
      </c>
      <c r="J197">
        <v>260381335.25</v>
      </c>
      <c r="K197" s="3">
        <v>44355</v>
      </c>
      <c r="L197">
        <v>17694</v>
      </c>
    </row>
    <row r="198" spans="1:12" x14ac:dyDescent="0.3">
      <c r="A198" t="s">
        <v>759</v>
      </c>
      <c r="B198" t="s">
        <v>423</v>
      </c>
      <c r="C198">
        <v>101.95</v>
      </c>
      <c r="D198">
        <v>101.95</v>
      </c>
      <c r="E198">
        <v>98</v>
      </c>
      <c r="F198">
        <v>99.65</v>
      </c>
      <c r="G198">
        <v>100.1</v>
      </c>
      <c r="H198">
        <v>100.2</v>
      </c>
      <c r="I198">
        <v>32247</v>
      </c>
      <c r="J198">
        <v>3211950.5</v>
      </c>
      <c r="K198" s="3">
        <v>44355</v>
      </c>
      <c r="L198">
        <v>485</v>
      </c>
    </row>
    <row r="199" spans="1:12" x14ac:dyDescent="0.3">
      <c r="A199" t="s">
        <v>761</v>
      </c>
      <c r="B199" t="s">
        <v>411</v>
      </c>
      <c r="C199">
        <v>338.75</v>
      </c>
      <c r="D199">
        <v>357</v>
      </c>
      <c r="E199">
        <v>330.2</v>
      </c>
      <c r="F199">
        <v>348.25</v>
      </c>
      <c r="G199">
        <v>350</v>
      </c>
      <c r="H199">
        <v>336.75</v>
      </c>
      <c r="I199">
        <v>5424400</v>
      </c>
      <c r="J199">
        <v>1876182752.3499999</v>
      </c>
      <c r="K199" s="3">
        <v>44355</v>
      </c>
      <c r="L199">
        <v>67821</v>
      </c>
    </row>
    <row r="200" spans="1:12" x14ac:dyDescent="0.3">
      <c r="A200" t="s">
        <v>763</v>
      </c>
      <c r="B200" t="s">
        <v>411</v>
      </c>
      <c r="C200">
        <v>60</v>
      </c>
      <c r="D200">
        <v>60.2</v>
      </c>
      <c r="E200">
        <v>58.2</v>
      </c>
      <c r="F200">
        <v>58.45</v>
      </c>
      <c r="G200">
        <v>58.65</v>
      </c>
      <c r="H200">
        <v>59.25</v>
      </c>
      <c r="I200">
        <v>18965</v>
      </c>
      <c r="J200">
        <v>1119199.8999999999</v>
      </c>
      <c r="K200" s="3">
        <v>44355</v>
      </c>
      <c r="L200">
        <v>249</v>
      </c>
    </row>
    <row r="201" spans="1:12" x14ac:dyDescent="0.3">
      <c r="A201" t="s">
        <v>765</v>
      </c>
      <c r="B201" t="s">
        <v>411</v>
      </c>
      <c r="C201">
        <v>1924</v>
      </c>
      <c r="D201">
        <v>1948.95</v>
      </c>
      <c r="E201">
        <v>1896</v>
      </c>
      <c r="F201">
        <v>1918.45</v>
      </c>
      <c r="G201">
        <v>1929.05</v>
      </c>
      <c r="H201">
        <v>1884.35</v>
      </c>
      <c r="I201">
        <v>9608</v>
      </c>
      <c r="J201">
        <v>18538316</v>
      </c>
      <c r="K201" s="3">
        <v>44355</v>
      </c>
      <c r="L201">
        <v>1519</v>
      </c>
    </row>
    <row r="202" spans="1:12" x14ac:dyDescent="0.3">
      <c r="A202" t="s">
        <v>767</v>
      </c>
      <c r="B202" t="s">
        <v>411</v>
      </c>
      <c r="C202">
        <v>169.4</v>
      </c>
      <c r="D202">
        <v>169.4</v>
      </c>
      <c r="E202">
        <v>165.15</v>
      </c>
      <c r="F202">
        <v>167.3</v>
      </c>
      <c r="G202">
        <v>167.5</v>
      </c>
      <c r="H202">
        <v>168.65</v>
      </c>
      <c r="I202">
        <v>151665</v>
      </c>
      <c r="J202">
        <v>25390266.5</v>
      </c>
      <c r="K202" s="3">
        <v>44355</v>
      </c>
      <c r="L202">
        <v>8669</v>
      </c>
    </row>
    <row r="203" spans="1:12" x14ac:dyDescent="0.3">
      <c r="A203" t="s">
        <v>769</v>
      </c>
      <c r="B203" t="s">
        <v>411</v>
      </c>
      <c r="C203">
        <v>320.95</v>
      </c>
      <c r="D203">
        <v>321.89999999999998</v>
      </c>
      <c r="E203">
        <v>314.3</v>
      </c>
      <c r="F203">
        <v>316.5</v>
      </c>
      <c r="G203">
        <v>316.60000000000002</v>
      </c>
      <c r="H203">
        <v>320</v>
      </c>
      <c r="I203">
        <v>4393742</v>
      </c>
      <c r="J203">
        <v>1392596332.9000001</v>
      </c>
      <c r="K203" s="3">
        <v>44355</v>
      </c>
      <c r="L203">
        <v>52666</v>
      </c>
    </row>
    <row r="204" spans="1:12" x14ac:dyDescent="0.3">
      <c r="A204" t="s">
        <v>771</v>
      </c>
      <c r="B204" t="s">
        <v>411</v>
      </c>
      <c r="C204">
        <v>32.950000000000003</v>
      </c>
      <c r="D204">
        <v>33.6</v>
      </c>
      <c r="E204">
        <v>31.9</v>
      </c>
      <c r="F204">
        <v>32.799999999999997</v>
      </c>
      <c r="G204">
        <v>32.700000000000003</v>
      </c>
      <c r="H204">
        <v>33.1</v>
      </c>
      <c r="I204">
        <v>17783</v>
      </c>
      <c r="J204">
        <v>581513.19999999995</v>
      </c>
      <c r="K204" s="3">
        <v>44355</v>
      </c>
      <c r="L204">
        <v>221</v>
      </c>
    </row>
    <row r="205" spans="1:12" x14ac:dyDescent="0.3">
      <c r="A205" t="s">
        <v>773</v>
      </c>
      <c r="B205" t="s">
        <v>411</v>
      </c>
      <c r="C205">
        <v>75.2</v>
      </c>
      <c r="D205">
        <v>75.2</v>
      </c>
      <c r="E205">
        <v>71</v>
      </c>
      <c r="F205">
        <v>71.599999999999994</v>
      </c>
      <c r="G205">
        <v>71.25</v>
      </c>
      <c r="H205">
        <v>74.05</v>
      </c>
      <c r="I205">
        <v>16893</v>
      </c>
      <c r="J205">
        <v>1214456.75</v>
      </c>
      <c r="K205" s="3">
        <v>44355</v>
      </c>
      <c r="L205">
        <v>244</v>
      </c>
    </row>
    <row r="206" spans="1:12" x14ac:dyDescent="0.3">
      <c r="A206" t="s">
        <v>182</v>
      </c>
      <c r="B206" t="s">
        <v>411</v>
      </c>
      <c r="C206">
        <v>83</v>
      </c>
      <c r="D206">
        <v>83.15</v>
      </c>
      <c r="E206">
        <v>80.2</v>
      </c>
      <c r="F206">
        <v>81.8</v>
      </c>
      <c r="G206">
        <v>81.8</v>
      </c>
      <c r="H206">
        <v>82.9</v>
      </c>
      <c r="I206">
        <v>44246218</v>
      </c>
      <c r="J206">
        <v>3618865293.3499999</v>
      </c>
      <c r="K206" s="3">
        <v>44355</v>
      </c>
      <c r="L206">
        <v>81810</v>
      </c>
    </row>
    <row r="207" spans="1:12" x14ac:dyDescent="0.3">
      <c r="A207" t="s">
        <v>776</v>
      </c>
      <c r="B207" t="s">
        <v>411</v>
      </c>
      <c r="C207">
        <v>357</v>
      </c>
      <c r="D207">
        <v>357.8</v>
      </c>
      <c r="E207">
        <v>351.4</v>
      </c>
      <c r="F207">
        <v>352.13</v>
      </c>
      <c r="G207">
        <v>352.24</v>
      </c>
      <c r="H207">
        <v>356.02</v>
      </c>
      <c r="I207">
        <v>1010369</v>
      </c>
      <c r="J207">
        <v>355811252.98000002</v>
      </c>
      <c r="K207" s="3">
        <v>44355</v>
      </c>
      <c r="L207">
        <v>10914</v>
      </c>
    </row>
    <row r="208" spans="1:12" x14ac:dyDescent="0.3">
      <c r="A208" t="s">
        <v>778</v>
      </c>
      <c r="B208" t="s">
        <v>411</v>
      </c>
      <c r="C208">
        <v>84.9</v>
      </c>
      <c r="D208">
        <v>84.9</v>
      </c>
      <c r="E208">
        <v>81.400000000000006</v>
      </c>
      <c r="F208">
        <v>82.1</v>
      </c>
      <c r="G208">
        <v>82.25</v>
      </c>
      <c r="H208">
        <v>84.6</v>
      </c>
      <c r="I208">
        <v>10293202</v>
      </c>
      <c r="J208">
        <v>851221105.10000002</v>
      </c>
      <c r="K208" s="3">
        <v>44355</v>
      </c>
      <c r="L208">
        <v>30774</v>
      </c>
    </row>
    <row r="209" spans="1:12" x14ac:dyDescent="0.3">
      <c r="A209" t="s">
        <v>780</v>
      </c>
      <c r="B209" t="s">
        <v>411</v>
      </c>
      <c r="C209">
        <v>174.05</v>
      </c>
      <c r="D209">
        <v>191.75</v>
      </c>
      <c r="E209">
        <v>173</v>
      </c>
      <c r="F209">
        <v>180.3</v>
      </c>
      <c r="G209">
        <v>178.4</v>
      </c>
      <c r="H209">
        <v>175.3</v>
      </c>
      <c r="I209">
        <v>103764</v>
      </c>
      <c r="J209">
        <v>18771449.199999999</v>
      </c>
      <c r="K209" s="3">
        <v>44355</v>
      </c>
      <c r="L209">
        <v>3026</v>
      </c>
    </row>
    <row r="210" spans="1:12" x14ac:dyDescent="0.3">
      <c r="A210" t="s">
        <v>782</v>
      </c>
      <c r="B210" t="s">
        <v>411</v>
      </c>
      <c r="C210">
        <v>859.5</v>
      </c>
      <c r="D210">
        <v>861.85</v>
      </c>
      <c r="E210">
        <v>835.25</v>
      </c>
      <c r="F210">
        <v>849.5</v>
      </c>
      <c r="G210">
        <v>848.75</v>
      </c>
      <c r="H210">
        <v>856.9</v>
      </c>
      <c r="I210">
        <v>64139</v>
      </c>
      <c r="J210">
        <v>54637108.200000003</v>
      </c>
      <c r="K210" s="3">
        <v>44355</v>
      </c>
      <c r="L210">
        <v>4559</v>
      </c>
    </row>
    <row r="211" spans="1:12" x14ac:dyDescent="0.3">
      <c r="A211" t="s">
        <v>784</v>
      </c>
      <c r="B211" t="s">
        <v>756</v>
      </c>
      <c r="C211">
        <v>3.7</v>
      </c>
      <c r="D211">
        <v>3.75</v>
      </c>
      <c r="E211">
        <v>3.7</v>
      </c>
      <c r="F211">
        <v>3.75</v>
      </c>
      <c r="G211">
        <v>3.75</v>
      </c>
      <c r="H211">
        <v>3.6</v>
      </c>
      <c r="I211">
        <v>12540</v>
      </c>
      <c r="J211">
        <v>46812.5</v>
      </c>
      <c r="K211" s="3">
        <v>44355</v>
      </c>
      <c r="L211">
        <v>28</v>
      </c>
    </row>
    <row r="212" spans="1:12" x14ac:dyDescent="0.3">
      <c r="A212" t="s">
        <v>786</v>
      </c>
      <c r="B212" t="s">
        <v>411</v>
      </c>
      <c r="C212">
        <v>2509.9499999999998</v>
      </c>
      <c r="D212">
        <v>2530</v>
      </c>
      <c r="E212">
        <v>2492.1</v>
      </c>
      <c r="F212">
        <v>2517.5500000000002</v>
      </c>
      <c r="G212">
        <v>2510</v>
      </c>
      <c r="H212">
        <v>2483</v>
      </c>
      <c r="I212">
        <v>30072</v>
      </c>
      <c r="J212">
        <v>75573668.200000003</v>
      </c>
      <c r="K212" s="3">
        <v>44355</v>
      </c>
      <c r="L212">
        <v>3517</v>
      </c>
    </row>
    <row r="213" spans="1:12" x14ac:dyDescent="0.3">
      <c r="A213" t="s">
        <v>788</v>
      </c>
      <c r="B213" t="s">
        <v>423</v>
      </c>
      <c r="C213">
        <v>78.2</v>
      </c>
      <c r="D213">
        <v>79.7</v>
      </c>
      <c r="E213">
        <v>75.7</v>
      </c>
      <c r="F213">
        <v>76.05</v>
      </c>
      <c r="G213">
        <v>76</v>
      </c>
      <c r="H213">
        <v>78.2</v>
      </c>
      <c r="I213">
        <v>112318</v>
      </c>
      <c r="J213">
        <v>8620904.3499999996</v>
      </c>
      <c r="K213" s="3">
        <v>44355</v>
      </c>
      <c r="L213">
        <v>878</v>
      </c>
    </row>
    <row r="214" spans="1:12" x14ac:dyDescent="0.3">
      <c r="A214" t="s">
        <v>122</v>
      </c>
      <c r="B214" t="s">
        <v>411</v>
      </c>
      <c r="C214">
        <v>1575</v>
      </c>
      <c r="D214">
        <v>1590.95</v>
      </c>
      <c r="E214">
        <v>1560.15</v>
      </c>
      <c r="F214">
        <v>1574.55</v>
      </c>
      <c r="G214">
        <v>1573.1</v>
      </c>
      <c r="H214">
        <v>1575.4</v>
      </c>
      <c r="I214">
        <v>407165</v>
      </c>
      <c r="J214">
        <v>641207040.14999998</v>
      </c>
      <c r="K214" s="3">
        <v>44355</v>
      </c>
      <c r="L214">
        <v>16381</v>
      </c>
    </row>
    <row r="215" spans="1:12" x14ac:dyDescent="0.3">
      <c r="A215" t="s">
        <v>84</v>
      </c>
      <c r="B215" t="s">
        <v>411</v>
      </c>
      <c r="C215">
        <v>5335</v>
      </c>
      <c r="D215">
        <v>5335</v>
      </c>
      <c r="E215">
        <v>5271.7</v>
      </c>
      <c r="F215">
        <v>5294.9</v>
      </c>
      <c r="G215">
        <v>5296</v>
      </c>
      <c r="H215">
        <v>5307.95</v>
      </c>
      <c r="I215">
        <v>13365</v>
      </c>
      <c r="J215">
        <v>70724785.400000006</v>
      </c>
      <c r="K215" s="3">
        <v>44355</v>
      </c>
      <c r="L215">
        <v>2707</v>
      </c>
    </row>
    <row r="216" spans="1:12" x14ac:dyDescent="0.3">
      <c r="A216" t="s">
        <v>792</v>
      </c>
      <c r="B216" t="s">
        <v>411</v>
      </c>
      <c r="C216">
        <v>1275</v>
      </c>
      <c r="D216">
        <v>1320.25</v>
      </c>
      <c r="E216">
        <v>1256.9000000000001</v>
      </c>
      <c r="F216">
        <v>1278.55</v>
      </c>
      <c r="G216">
        <v>1279.95</v>
      </c>
      <c r="H216">
        <v>1261.95</v>
      </c>
      <c r="I216">
        <v>33837</v>
      </c>
      <c r="J216">
        <v>43859849.950000003</v>
      </c>
      <c r="K216" s="3">
        <v>44355</v>
      </c>
      <c r="L216">
        <v>3861</v>
      </c>
    </row>
    <row r="217" spans="1:12" x14ac:dyDescent="0.3">
      <c r="A217" t="s">
        <v>794</v>
      </c>
      <c r="B217" t="s">
        <v>411</v>
      </c>
      <c r="C217">
        <v>1319.9</v>
      </c>
      <c r="D217">
        <v>1354</v>
      </c>
      <c r="E217">
        <v>1288</v>
      </c>
      <c r="F217">
        <v>1317</v>
      </c>
      <c r="G217">
        <v>1329</v>
      </c>
      <c r="H217">
        <v>1312.2</v>
      </c>
      <c r="I217">
        <v>273188</v>
      </c>
      <c r="J217">
        <v>363310107.25</v>
      </c>
      <c r="K217" s="3">
        <v>44355</v>
      </c>
      <c r="L217">
        <v>13882</v>
      </c>
    </row>
    <row r="218" spans="1:12" x14ac:dyDescent="0.3">
      <c r="A218" t="s">
        <v>798</v>
      </c>
      <c r="B218" t="s">
        <v>411</v>
      </c>
      <c r="C218">
        <v>12.15</v>
      </c>
      <c r="D218">
        <v>12.15</v>
      </c>
      <c r="E218">
        <v>12.15</v>
      </c>
      <c r="F218">
        <v>12.15</v>
      </c>
      <c r="G218">
        <v>12.15</v>
      </c>
      <c r="H218">
        <v>11.05</v>
      </c>
      <c r="I218">
        <v>1366865</v>
      </c>
      <c r="J218">
        <v>16607409.75</v>
      </c>
      <c r="K218" s="3">
        <v>44355</v>
      </c>
      <c r="L218">
        <v>727</v>
      </c>
    </row>
    <row r="219" spans="1:12" x14ac:dyDescent="0.3">
      <c r="A219" t="s">
        <v>800</v>
      </c>
      <c r="B219" t="s">
        <v>411</v>
      </c>
      <c r="C219">
        <v>182</v>
      </c>
      <c r="D219">
        <v>186.4</v>
      </c>
      <c r="E219">
        <v>174.4</v>
      </c>
      <c r="F219">
        <v>182.65</v>
      </c>
      <c r="G219">
        <v>183</v>
      </c>
      <c r="H219">
        <v>180.75</v>
      </c>
      <c r="I219">
        <v>250937</v>
      </c>
      <c r="J219">
        <v>45815765.399999999</v>
      </c>
      <c r="K219" s="3">
        <v>44355</v>
      </c>
      <c r="L219">
        <v>4586</v>
      </c>
    </row>
    <row r="220" spans="1:12" x14ac:dyDescent="0.3">
      <c r="A220" t="s">
        <v>4257</v>
      </c>
      <c r="B220" t="s">
        <v>457</v>
      </c>
      <c r="C220">
        <v>26</v>
      </c>
      <c r="D220">
        <v>26</v>
      </c>
      <c r="E220">
        <v>26</v>
      </c>
      <c r="F220">
        <v>26</v>
      </c>
      <c r="G220">
        <v>26</v>
      </c>
      <c r="H220">
        <v>26.05</v>
      </c>
      <c r="I220">
        <v>3000</v>
      </c>
      <c r="J220">
        <v>78000</v>
      </c>
      <c r="K220" s="3">
        <v>44355</v>
      </c>
      <c r="L220">
        <v>1</v>
      </c>
    </row>
    <row r="221" spans="1:12" x14ac:dyDescent="0.3">
      <c r="A221" t="s">
        <v>802</v>
      </c>
      <c r="B221" t="s">
        <v>411</v>
      </c>
      <c r="C221">
        <v>3.5</v>
      </c>
      <c r="D221">
        <v>3.55</v>
      </c>
      <c r="E221">
        <v>3.3</v>
      </c>
      <c r="F221">
        <v>3.35</v>
      </c>
      <c r="G221">
        <v>3.4</v>
      </c>
      <c r="H221">
        <v>3.45</v>
      </c>
      <c r="I221">
        <v>2280616</v>
      </c>
      <c r="J221">
        <v>7775121</v>
      </c>
      <c r="K221" s="3">
        <v>44355</v>
      </c>
      <c r="L221">
        <v>1385</v>
      </c>
    </row>
    <row r="222" spans="1:12" x14ac:dyDescent="0.3">
      <c r="A222" t="s">
        <v>804</v>
      </c>
      <c r="B222" t="s">
        <v>411</v>
      </c>
      <c r="C222">
        <v>371.4</v>
      </c>
      <c r="D222">
        <v>371.4</v>
      </c>
      <c r="E222">
        <v>364.15</v>
      </c>
      <c r="F222">
        <v>365.05</v>
      </c>
      <c r="G222">
        <v>365</v>
      </c>
      <c r="H222">
        <v>369.15</v>
      </c>
      <c r="I222">
        <v>265845</v>
      </c>
      <c r="J222">
        <v>97214366</v>
      </c>
      <c r="K222" s="3">
        <v>44355</v>
      </c>
      <c r="L222">
        <v>4634</v>
      </c>
    </row>
    <row r="223" spans="1:12" x14ac:dyDescent="0.3">
      <c r="A223" t="s">
        <v>806</v>
      </c>
      <c r="B223" t="s">
        <v>423</v>
      </c>
      <c r="C223">
        <v>14.85</v>
      </c>
      <c r="D223">
        <v>14.85</v>
      </c>
      <c r="E223">
        <v>13.9</v>
      </c>
      <c r="F223">
        <v>14.6</v>
      </c>
      <c r="G223">
        <v>14.6</v>
      </c>
      <c r="H223">
        <v>14.35</v>
      </c>
      <c r="I223">
        <v>10675</v>
      </c>
      <c r="J223">
        <v>151589.75</v>
      </c>
      <c r="K223" s="3">
        <v>44355</v>
      </c>
      <c r="L223">
        <v>53</v>
      </c>
    </row>
    <row r="224" spans="1:12" x14ac:dyDescent="0.3">
      <c r="A224" t="s">
        <v>808</v>
      </c>
      <c r="B224" t="s">
        <v>411</v>
      </c>
      <c r="C224">
        <v>432</v>
      </c>
      <c r="D224">
        <v>451.7</v>
      </c>
      <c r="E224">
        <v>432</v>
      </c>
      <c r="F224">
        <v>440.55</v>
      </c>
      <c r="G224">
        <v>440</v>
      </c>
      <c r="H224">
        <v>431.3</v>
      </c>
      <c r="I224">
        <v>2139712</v>
      </c>
      <c r="J224">
        <v>945043085.20000005</v>
      </c>
      <c r="K224" s="3">
        <v>44355</v>
      </c>
      <c r="L224">
        <v>54910</v>
      </c>
    </row>
    <row r="225" spans="1:12" x14ac:dyDescent="0.3">
      <c r="A225" t="s">
        <v>810</v>
      </c>
      <c r="B225" t="s">
        <v>411</v>
      </c>
      <c r="C225">
        <v>29</v>
      </c>
      <c r="D225">
        <v>33.700000000000003</v>
      </c>
      <c r="E225">
        <v>29</v>
      </c>
      <c r="F225">
        <v>33.700000000000003</v>
      </c>
      <c r="G225">
        <v>33.700000000000003</v>
      </c>
      <c r="H225">
        <v>28.1</v>
      </c>
      <c r="I225">
        <v>481342</v>
      </c>
      <c r="J225">
        <v>15670882.9</v>
      </c>
      <c r="K225" s="3">
        <v>44355</v>
      </c>
      <c r="L225">
        <v>2116</v>
      </c>
    </row>
    <row r="226" spans="1:12" x14ac:dyDescent="0.3">
      <c r="A226" t="s">
        <v>150</v>
      </c>
      <c r="B226" t="s">
        <v>411</v>
      </c>
      <c r="C226">
        <v>153.6</v>
      </c>
      <c r="D226">
        <v>153.80000000000001</v>
      </c>
      <c r="E226">
        <v>148.25</v>
      </c>
      <c r="F226">
        <v>152.94999999999999</v>
      </c>
      <c r="G226">
        <v>153.4</v>
      </c>
      <c r="H226">
        <v>153.30000000000001</v>
      </c>
      <c r="I226">
        <v>10639442</v>
      </c>
      <c r="J226">
        <v>1608563730.25</v>
      </c>
      <c r="K226" s="3">
        <v>44355</v>
      </c>
      <c r="L226">
        <v>52216</v>
      </c>
    </row>
    <row r="227" spans="1:12" x14ac:dyDescent="0.3">
      <c r="A227" t="s">
        <v>813</v>
      </c>
      <c r="B227" t="s">
        <v>411</v>
      </c>
      <c r="C227">
        <v>1360</v>
      </c>
      <c r="D227">
        <v>1363</v>
      </c>
      <c r="E227">
        <v>1334</v>
      </c>
      <c r="F227">
        <v>1338.45</v>
      </c>
      <c r="G227">
        <v>1339.45</v>
      </c>
      <c r="H227">
        <v>1351.45</v>
      </c>
      <c r="I227">
        <v>219916</v>
      </c>
      <c r="J227">
        <v>295380089.64999998</v>
      </c>
      <c r="K227" s="3">
        <v>44355</v>
      </c>
      <c r="L227">
        <v>10954</v>
      </c>
    </row>
    <row r="228" spans="1:12" x14ac:dyDescent="0.3">
      <c r="A228" t="s">
        <v>815</v>
      </c>
      <c r="B228" t="s">
        <v>411</v>
      </c>
      <c r="C228">
        <v>192</v>
      </c>
      <c r="D228">
        <v>192.9</v>
      </c>
      <c r="E228">
        <v>182.1</v>
      </c>
      <c r="F228">
        <v>186.95</v>
      </c>
      <c r="G228">
        <v>187.25</v>
      </c>
      <c r="H228">
        <v>191.15</v>
      </c>
      <c r="I228">
        <v>2060795</v>
      </c>
      <c r="J228">
        <v>384614924.25</v>
      </c>
      <c r="K228" s="3">
        <v>44355</v>
      </c>
      <c r="L228">
        <v>24434</v>
      </c>
    </row>
    <row r="229" spans="1:12" x14ac:dyDescent="0.3">
      <c r="A229" t="s">
        <v>43</v>
      </c>
      <c r="B229" t="s">
        <v>411</v>
      </c>
      <c r="C229">
        <v>810.65</v>
      </c>
      <c r="D229">
        <v>816</v>
      </c>
      <c r="E229">
        <v>805</v>
      </c>
      <c r="F229">
        <v>806.95</v>
      </c>
      <c r="G229">
        <v>807.9</v>
      </c>
      <c r="H229">
        <v>810.65</v>
      </c>
      <c r="I229">
        <v>478508</v>
      </c>
      <c r="J229">
        <v>387330922.75</v>
      </c>
      <c r="K229" s="3">
        <v>44355</v>
      </c>
      <c r="L229">
        <v>18457</v>
      </c>
    </row>
    <row r="230" spans="1:12" x14ac:dyDescent="0.3">
      <c r="A230" t="s">
        <v>818</v>
      </c>
      <c r="B230" t="s">
        <v>411</v>
      </c>
      <c r="C230">
        <v>300</v>
      </c>
      <c r="D230">
        <v>304.45</v>
      </c>
      <c r="E230">
        <v>296.14999999999998</v>
      </c>
      <c r="F230">
        <v>301.3</v>
      </c>
      <c r="G230">
        <v>300.60000000000002</v>
      </c>
      <c r="H230">
        <v>299.7</v>
      </c>
      <c r="I230">
        <v>37310</v>
      </c>
      <c r="J230">
        <v>11270687</v>
      </c>
      <c r="K230" s="3">
        <v>44355</v>
      </c>
      <c r="L230">
        <v>716</v>
      </c>
    </row>
    <row r="231" spans="1:12" x14ac:dyDescent="0.3">
      <c r="A231" t="s">
        <v>820</v>
      </c>
      <c r="B231" t="s">
        <v>457</v>
      </c>
      <c r="C231">
        <v>283.5</v>
      </c>
      <c r="D231">
        <v>295</v>
      </c>
      <c r="E231">
        <v>283.45</v>
      </c>
      <c r="F231">
        <v>295</v>
      </c>
      <c r="G231">
        <v>295</v>
      </c>
      <c r="H231">
        <v>295.2</v>
      </c>
      <c r="I231">
        <v>4800</v>
      </c>
      <c r="J231">
        <v>1370320</v>
      </c>
      <c r="K231" s="3">
        <v>44355</v>
      </c>
      <c r="L231">
        <v>6</v>
      </c>
    </row>
    <row r="232" spans="1:12" x14ac:dyDescent="0.3">
      <c r="A232" t="s">
        <v>822</v>
      </c>
      <c r="B232" t="s">
        <v>411</v>
      </c>
      <c r="C232">
        <v>333.6</v>
      </c>
      <c r="D232">
        <v>352</v>
      </c>
      <c r="E232">
        <v>326.14999999999998</v>
      </c>
      <c r="F232">
        <v>337.9</v>
      </c>
      <c r="G232">
        <v>339.5</v>
      </c>
      <c r="H232">
        <v>331.4</v>
      </c>
      <c r="I232">
        <v>274064</v>
      </c>
      <c r="J232">
        <v>93906857.349999994</v>
      </c>
      <c r="K232" s="3">
        <v>44355</v>
      </c>
      <c r="L232">
        <v>10709</v>
      </c>
    </row>
    <row r="233" spans="1:12" x14ac:dyDescent="0.3">
      <c r="A233" t="s">
        <v>824</v>
      </c>
      <c r="B233" t="s">
        <v>411</v>
      </c>
      <c r="C233">
        <v>322.8</v>
      </c>
      <c r="D233">
        <v>344.5</v>
      </c>
      <c r="E233">
        <v>317</v>
      </c>
      <c r="F233">
        <v>336.2</v>
      </c>
      <c r="G233">
        <v>335.15</v>
      </c>
      <c r="H233">
        <v>321.60000000000002</v>
      </c>
      <c r="I233">
        <v>2148856</v>
      </c>
      <c r="J233">
        <v>718473456.64999998</v>
      </c>
      <c r="K233" s="3">
        <v>44355</v>
      </c>
      <c r="L233">
        <v>44421</v>
      </c>
    </row>
    <row r="234" spans="1:12" x14ac:dyDescent="0.3">
      <c r="A234" t="s">
        <v>826</v>
      </c>
      <c r="B234" t="s">
        <v>411</v>
      </c>
      <c r="C234">
        <v>64.650000000000006</v>
      </c>
      <c r="D234">
        <v>66.5</v>
      </c>
      <c r="E234">
        <v>63.5</v>
      </c>
      <c r="F234">
        <v>64.2</v>
      </c>
      <c r="G234">
        <v>64</v>
      </c>
      <c r="H234">
        <v>64.099999999999994</v>
      </c>
      <c r="I234">
        <v>733135</v>
      </c>
      <c r="J234">
        <v>47715777.399999999</v>
      </c>
      <c r="K234" s="3">
        <v>44355</v>
      </c>
      <c r="L234">
        <v>5171</v>
      </c>
    </row>
    <row r="235" spans="1:12" x14ac:dyDescent="0.3">
      <c r="A235" t="s">
        <v>828</v>
      </c>
      <c r="B235" t="s">
        <v>411</v>
      </c>
      <c r="C235">
        <v>198</v>
      </c>
      <c r="D235">
        <v>237.6</v>
      </c>
      <c r="E235">
        <v>198</v>
      </c>
      <c r="F235">
        <v>236.45</v>
      </c>
      <c r="G235">
        <v>235.8</v>
      </c>
      <c r="H235">
        <v>198</v>
      </c>
      <c r="I235">
        <v>1808584</v>
      </c>
      <c r="J235">
        <v>406831106.85000002</v>
      </c>
      <c r="K235" s="3">
        <v>44355</v>
      </c>
      <c r="L235">
        <v>30422</v>
      </c>
    </row>
    <row r="236" spans="1:12" x14ac:dyDescent="0.3">
      <c r="A236" t="s">
        <v>830</v>
      </c>
      <c r="B236" t="s">
        <v>411</v>
      </c>
      <c r="C236">
        <v>53.45</v>
      </c>
      <c r="D236">
        <v>55.2</v>
      </c>
      <c r="E236">
        <v>51.05</v>
      </c>
      <c r="F236">
        <v>53.55</v>
      </c>
      <c r="G236">
        <v>54.3</v>
      </c>
      <c r="H236">
        <v>51.7</v>
      </c>
      <c r="I236">
        <v>92760</v>
      </c>
      <c r="J236">
        <v>5030119.3499999996</v>
      </c>
      <c r="K236" s="3">
        <v>44355</v>
      </c>
      <c r="L236">
        <v>679</v>
      </c>
    </row>
    <row r="237" spans="1:12" x14ac:dyDescent="0.3">
      <c r="A237" t="s">
        <v>832</v>
      </c>
      <c r="B237" t="s">
        <v>411</v>
      </c>
      <c r="C237">
        <v>29.45</v>
      </c>
      <c r="D237">
        <v>30.85</v>
      </c>
      <c r="E237">
        <v>29.15</v>
      </c>
      <c r="F237">
        <v>29.2</v>
      </c>
      <c r="G237">
        <v>29.15</v>
      </c>
      <c r="H237">
        <v>29.45</v>
      </c>
      <c r="I237">
        <v>40343</v>
      </c>
      <c r="J237">
        <v>1200717.55</v>
      </c>
      <c r="K237" s="3">
        <v>44355</v>
      </c>
      <c r="L237">
        <v>325</v>
      </c>
    </row>
    <row r="238" spans="1:12" x14ac:dyDescent="0.3">
      <c r="A238" t="s">
        <v>834</v>
      </c>
      <c r="B238" t="s">
        <v>411</v>
      </c>
      <c r="C238">
        <v>2.9</v>
      </c>
      <c r="D238">
        <v>3.05</v>
      </c>
      <c r="E238">
        <v>2.9</v>
      </c>
      <c r="F238">
        <v>3</v>
      </c>
      <c r="G238">
        <v>3</v>
      </c>
      <c r="H238">
        <v>2.95</v>
      </c>
      <c r="I238">
        <v>228662</v>
      </c>
      <c r="J238">
        <v>680901.5</v>
      </c>
      <c r="K238" s="3">
        <v>44355</v>
      </c>
      <c r="L238">
        <v>485</v>
      </c>
    </row>
    <row r="239" spans="1:12" x14ac:dyDescent="0.3">
      <c r="A239" t="s">
        <v>176</v>
      </c>
      <c r="B239" t="s">
        <v>411</v>
      </c>
      <c r="C239">
        <v>750</v>
      </c>
      <c r="D239">
        <v>763.15</v>
      </c>
      <c r="E239">
        <v>745</v>
      </c>
      <c r="F239">
        <v>757.65</v>
      </c>
      <c r="G239">
        <v>758.25</v>
      </c>
      <c r="H239">
        <v>750</v>
      </c>
      <c r="I239">
        <v>2981785</v>
      </c>
      <c r="J239">
        <v>2254730560.75</v>
      </c>
      <c r="K239" s="3">
        <v>44355</v>
      </c>
      <c r="L239">
        <v>61100</v>
      </c>
    </row>
    <row r="240" spans="1:12" x14ac:dyDescent="0.3">
      <c r="A240" t="s">
        <v>837</v>
      </c>
      <c r="B240" t="s">
        <v>411</v>
      </c>
      <c r="C240">
        <v>111.5</v>
      </c>
      <c r="D240">
        <v>111.95</v>
      </c>
      <c r="E240">
        <v>105.35</v>
      </c>
      <c r="F240">
        <v>108.65</v>
      </c>
      <c r="G240">
        <v>108.3</v>
      </c>
      <c r="H240">
        <v>109.2</v>
      </c>
      <c r="I240">
        <v>62858</v>
      </c>
      <c r="J240">
        <v>6846099.4000000004</v>
      </c>
      <c r="K240" s="3">
        <v>44355</v>
      </c>
      <c r="L240">
        <v>1770</v>
      </c>
    </row>
    <row r="241" spans="1:12" x14ac:dyDescent="0.3">
      <c r="A241" t="s">
        <v>839</v>
      </c>
      <c r="B241" t="s">
        <v>411</v>
      </c>
      <c r="C241">
        <v>12999.9</v>
      </c>
      <c r="D241">
        <v>13099.95</v>
      </c>
      <c r="E241">
        <v>12840.05</v>
      </c>
      <c r="F241">
        <v>12865.85</v>
      </c>
      <c r="G241">
        <v>12853.05</v>
      </c>
      <c r="H241">
        <v>12935.05</v>
      </c>
      <c r="I241">
        <v>2601</v>
      </c>
      <c r="J241">
        <v>33762746.350000001</v>
      </c>
      <c r="K241" s="3">
        <v>44355</v>
      </c>
      <c r="L241">
        <v>1110</v>
      </c>
    </row>
    <row r="242" spans="1:12" x14ac:dyDescent="0.3">
      <c r="A242" t="s">
        <v>841</v>
      </c>
      <c r="B242" t="s">
        <v>411</v>
      </c>
      <c r="C242">
        <v>54.5</v>
      </c>
      <c r="D242">
        <v>54.5</v>
      </c>
      <c r="E242">
        <v>53</v>
      </c>
      <c r="F242">
        <v>53.5</v>
      </c>
      <c r="G242">
        <v>53.3</v>
      </c>
      <c r="H242">
        <v>54.3</v>
      </c>
      <c r="I242">
        <v>24112</v>
      </c>
      <c r="J242">
        <v>1296349.6499999999</v>
      </c>
      <c r="K242" s="3">
        <v>44355</v>
      </c>
      <c r="L242">
        <v>268</v>
      </c>
    </row>
    <row r="243" spans="1:12" x14ac:dyDescent="0.3">
      <c r="A243" t="s">
        <v>137</v>
      </c>
      <c r="B243" t="s">
        <v>411</v>
      </c>
      <c r="C243">
        <v>538.1</v>
      </c>
      <c r="D243">
        <v>548</v>
      </c>
      <c r="E243">
        <v>534</v>
      </c>
      <c r="F243">
        <v>546.79999999999995</v>
      </c>
      <c r="G243">
        <v>547.5</v>
      </c>
      <c r="H243">
        <v>536.45000000000005</v>
      </c>
      <c r="I243">
        <v>12586649</v>
      </c>
      <c r="J243">
        <v>6813116864.75</v>
      </c>
      <c r="K243" s="3">
        <v>44355</v>
      </c>
      <c r="L243">
        <v>141711</v>
      </c>
    </row>
    <row r="244" spans="1:12" x14ac:dyDescent="0.3">
      <c r="A244" t="s">
        <v>844</v>
      </c>
      <c r="B244" t="s">
        <v>411</v>
      </c>
      <c r="C244">
        <v>77.349999999999994</v>
      </c>
      <c r="D244">
        <v>77.400000000000006</v>
      </c>
      <c r="E244">
        <v>74.900000000000006</v>
      </c>
      <c r="F244">
        <v>75.75</v>
      </c>
      <c r="G244">
        <v>75.650000000000006</v>
      </c>
      <c r="H244">
        <v>77</v>
      </c>
      <c r="I244">
        <v>64350912</v>
      </c>
      <c r="J244">
        <v>4893269458.5500002</v>
      </c>
      <c r="K244" s="3">
        <v>44355</v>
      </c>
      <c r="L244">
        <v>123316</v>
      </c>
    </row>
    <row r="245" spans="1:12" x14ac:dyDescent="0.3">
      <c r="A245" t="s">
        <v>846</v>
      </c>
      <c r="B245" t="s">
        <v>411</v>
      </c>
      <c r="C245">
        <v>108.75</v>
      </c>
      <c r="D245">
        <v>108.8</v>
      </c>
      <c r="E245">
        <v>100</v>
      </c>
      <c r="F245">
        <v>104.75</v>
      </c>
      <c r="G245">
        <v>103.05</v>
      </c>
      <c r="H245">
        <v>100</v>
      </c>
      <c r="I245">
        <v>11160</v>
      </c>
      <c r="J245">
        <v>1164238.25</v>
      </c>
      <c r="K245" s="3">
        <v>44355</v>
      </c>
      <c r="L245">
        <v>434</v>
      </c>
    </row>
    <row r="246" spans="1:12" x14ac:dyDescent="0.3">
      <c r="A246" t="s">
        <v>848</v>
      </c>
      <c r="B246" t="s">
        <v>423</v>
      </c>
      <c r="C246">
        <v>220</v>
      </c>
      <c r="D246">
        <v>220</v>
      </c>
      <c r="E246">
        <v>210.05</v>
      </c>
      <c r="F246">
        <v>218.1</v>
      </c>
      <c r="G246">
        <v>218.05</v>
      </c>
      <c r="H246">
        <v>217.25</v>
      </c>
      <c r="I246">
        <v>2865</v>
      </c>
      <c r="J246">
        <v>621197.55000000005</v>
      </c>
      <c r="K246" s="3">
        <v>44355</v>
      </c>
      <c r="L246">
        <v>72</v>
      </c>
    </row>
    <row r="247" spans="1:12" x14ac:dyDescent="0.3">
      <c r="A247" t="s">
        <v>850</v>
      </c>
      <c r="B247" t="s">
        <v>411</v>
      </c>
      <c r="C247">
        <v>24.75</v>
      </c>
      <c r="D247">
        <v>25.25</v>
      </c>
      <c r="E247">
        <v>24</v>
      </c>
      <c r="F247">
        <v>24.65</v>
      </c>
      <c r="G247">
        <v>24.45</v>
      </c>
      <c r="H247">
        <v>24.75</v>
      </c>
      <c r="I247">
        <v>263214</v>
      </c>
      <c r="J247">
        <v>6496206.75</v>
      </c>
      <c r="K247" s="3">
        <v>44355</v>
      </c>
      <c r="L247">
        <v>1605</v>
      </c>
    </row>
    <row r="248" spans="1:12" x14ac:dyDescent="0.3">
      <c r="A248" t="s">
        <v>115</v>
      </c>
      <c r="B248" t="s">
        <v>411</v>
      </c>
      <c r="C248">
        <v>390.6</v>
      </c>
      <c r="D248">
        <v>403.25</v>
      </c>
      <c r="E248">
        <v>390</v>
      </c>
      <c r="F248">
        <v>402.45</v>
      </c>
      <c r="G248">
        <v>402.2</v>
      </c>
      <c r="H248">
        <v>389.05</v>
      </c>
      <c r="I248">
        <v>6809356</v>
      </c>
      <c r="J248">
        <v>2712862098.6500001</v>
      </c>
      <c r="K248" s="3">
        <v>44355</v>
      </c>
      <c r="L248">
        <v>87721</v>
      </c>
    </row>
    <row r="249" spans="1:12" x14ac:dyDescent="0.3">
      <c r="A249" t="s">
        <v>853</v>
      </c>
      <c r="B249" t="s">
        <v>411</v>
      </c>
      <c r="C249">
        <v>70.099999999999994</v>
      </c>
      <c r="D249">
        <v>70.650000000000006</v>
      </c>
      <c r="E249">
        <v>69.5</v>
      </c>
      <c r="F249">
        <v>69.95</v>
      </c>
      <c r="G249">
        <v>70.2</v>
      </c>
      <c r="H249">
        <v>70.099999999999994</v>
      </c>
      <c r="I249">
        <v>38546</v>
      </c>
      <c r="J249">
        <v>2695480.95</v>
      </c>
      <c r="K249" s="3">
        <v>44355</v>
      </c>
      <c r="L249">
        <v>814</v>
      </c>
    </row>
    <row r="250" spans="1:12" x14ac:dyDescent="0.3">
      <c r="A250" t="s">
        <v>855</v>
      </c>
      <c r="B250" t="s">
        <v>856</v>
      </c>
      <c r="C250">
        <v>256.14999999999998</v>
      </c>
      <c r="D250">
        <v>262</v>
      </c>
      <c r="E250">
        <v>256.14999999999998</v>
      </c>
      <c r="F250">
        <v>261.52999999999997</v>
      </c>
      <c r="G250">
        <v>261.83999999999997</v>
      </c>
      <c r="H250">
        <v>257.85000000000002</v>
      </c>
      <c r="I250">
        <v>103000</v>
      </c>
      <c r="J250">
        <v>26781890</v>
      </c>
      <c r="K250" s="3">
        <v>44355</v>
      </c>
      <c r="L250">
        <v>266</v>
      </c>
    </row>
    <row r="251" spans="1:12" x14ac:dyDescent="0.3">
      <c r="A251" t="s">
        <v>858</v>
      </c>
      <c r="B251" t="s">
        <v>411</v>
      </c>
      <c r="C251">
        <v>75.349999999999994</v>
      </c>
      <c r="D251">
        <v>82.8</v>
      </c>
      <c r="E251">
        <v>74.650000000000006</v>
      </c>
      <c r="F251">
        <v>80.150000000000006</v>
      </c>
      <c r="G251">
        <v>79.55</v>
      </c>
      <c r="H251">
        <v>75.349999999999994</v>
      </c>
      <c r="I251">
        <v>805938</v>
      </c>
      <c r="J251">
        <v>64598769.299999997</v>
      </c>
      <c r="K251" s="3">
        <v>44355</v>
      </c>
      <c r="L251">
        <v>7301</v>
      </c>
    </row>
    <row r="252" spans="1:12" x14ac:dyDescent="0.3">
      <c r="A252" t="s">
        <v>860</v>
      </c>
      <c r="B252" t="s">
        <v>411</v>
      </c>
      <c r="C252">
        <v>1237</v>
      </c>
      <c r="D252">
        <v>1279</v>
      </c>
      <c r="E252">
        <v>1229.05</v>
      </c>
      <c r="F252">
        <v>1265.1500000000001</v>
      </c>
      <c r="G252">
        <v>1264.5</v>
      </c>
      <c r="H252">
        <v>1235.3499999999999</v>
      </c>
      <c r="I252">
        <v>224545</v>
      </c>
      <c r="J252">
        <v>283401040.39999998</v>
      </c>
      <c r="K252" s="3">
        <v>44355</v>
      </c>
      <c r="L252">
        <v>8533</v>
      </c>
    </row>
    <row r="253" spans="1:12" x14ac:dyDescent="0.3">
      <c r="A253" t="s">
        <v>862</v>
      </c>
      <c r="B253" t="s">
        <v>411</v>
      </c>
      <c r="C253">
        <v>54.25</v>
      </c>
      <c r="D253">
        <v>58.5</v>
      </c>
      <c r="E253">
        <v>54.25</v>
      </c>
      <c r="F253">
        <v>56</v>
      </c>
      <c r="G253">
        <v>56.7</v>
      </c>
      <c r="H253">
        <v>53.6</v>
      </c>
      <c r="I253">
        <v>2875663</v>
      </c>
      <c r="J253">
        <v>161907604.19999999</v>
      </c>
      <c r="K253" s="3">
        <v>44355</v>
      </c>
      <c r="L253">
        <v>18254</v>
      </c>
    </row>
    <row r="254" spans="1:12" x14ac:dyDescent="0.3">
      <c r="A254" t="s">
        <v>864</v>
      </c>
      <c r="B254" t="s">
        <v>411</v>
      </c>
      <c r="C254">
        <v>28.25</v>
      </c>
      <c r="D254">
        <v>28.3</v>
      </c>
      <c r="E254">
        <v>27.3</v>
      </c>
      <c r="F254">
        <v>27.75</v>
      </c>
      <c r="G254">
        <v>27.8</v>
      </c>
      <c r="H254">
        <v>27.85</v>
      </c>
      <c r="I254">
        <v>620850</v>
      </c>
      <c r="J254">
        <v>17267515.25</v>
      </c>
      <c r="K254" s="3">
        <v>44355</v>
      </c>
      <c r="L254">
        <v>3010</v>
      </c>
    </row>
    <row r="255" spans="1:12" x14ac:dyDescent="0.3">
      <c r="A255" t="s">
        <v>866</v>
      </c>
      <c r="B255" t="s">
        <v>423</v>
      </c>
      <c r="C255">
        <v>1</v>
      </c>
      <c r="D255">
        <v>1.05</v>
      </c>
      <c r="E255">
        <v>1</v>
      </c>
      <c r="F255">
        <v>1.05</v>
      </c>
      <c r="G255">
        <v>1.05</v>
      </c>
      <c r="H255">
        <v>1</v>
      </c>
      <c r="I255">
        <v>52785</v>
      </c>
      <c r="J255">
        <v>53517.2</v>
      </c>
      <c r="K255" s="3">
        <v>44355</v>
      </c>
      <c r="L255">
        <v>49</v>
      </c>
    </row>
    <row r="256" spans="1:12" x14ac:dyDescent="0.3">
      <c r="A256" t="s">
        <v>868</v>
      </c>
      <c r="B256" t="s">
        <v>411</v>
      </c>
      <c r="C256">
        <v>7.6</v>
      </c>
      <c r="D256">
        <v>7.75</v>
      </c>
      <c r="E256">
        <v>6.95</v>
      </c>
      <c r="F256">
        <v>7.1</v>
      </c>
      <c r="G256">
        <v>7</v>
      </c>
      <c r="H256">
        <v>7.1</v>
      </c>
      <c r="I256">
        <v>118212</v>
      </c>
      <c r="J256">
        <v>855049.85</v>
      </c>
      <c r="K256" s="3">
        <v>44355</v>
      </c>
      <c r="L256">
        <v>216</v>
      </c>
    </row>
    <row r="257" spans="1:12" x14ac:dyDescent="0.3">
      <c r="A257" t="s">
        <v>870</v>
      </c>
      <c r="B257" t="s">
        <v>411</v>
      </c>
      <c r="C257">
        <v>114.25</v>
      </c>
      <c r="D257">
        <v>114.65</v>
      </c>
      <c r="E257">
        <v>112.3</v>
      </c>
      <c r="F257">
        <v>113.05</v>
      </c>
      <c r="G257">
        <v>113.6</v>
      </c>
      <c r="H257">
        <v>113.55</v>
      </c>
      <c r="I257">
        <v>443355</v>
      </c>
      <c r="J257">
        <v>50266214.5</v>
      </c>
      <c r="K257" s="3">
        <v>44355</v>
      </c>
      <c r="L257">
        <v>5599</v>
      </c>
    </row>
    <row r="258" spans="1:12" x14ac:dyDescent="0.3">
      <c r="A258" t="s">
        <v>872</v>
      </c>
      <c r="B258" t="s">
        <v>411</v>
      </c>
      <c r="C258">
        <v>21.35</v>
      </c>
      <c r="D258">
        <v>23.1</v>
      </c>
      <c r="E258">
        <v>20</v>
      </c>
      <c r="F258">
        <v>22.7</v>
      </c>
      <c r="G258">
        <v>22.7</v>
      </c>
      <c r="H258">
        <v>21</v>
      </c>
      <c r="I258">
        <v>2360066</v>
      </c>
      <c r="J258">
        <v>53298359.100000001</v>
      </c>
      <c r="K258" s="3">
        <v>44355</v>
      </c>
      <c r="L258">
        <v>2408</v>
      </c>
    </row>
    <row r="259" spans="1:12" x14ac:dyDescent="0.3">
      <c r="A259" t="s">
        <v>874</v>
      </c>
      <c r="B259" t="s">
        <v>411</v>
      </c>
      <c r="C259">
        <v>129.69999999999999</v>
      </c>
      <c r="D259">
        <v>131.5</v>
      </c>
      <c r="E259">
        <v>122.4</v>
      </c>
      <c r="F259">
        <v>127.05</v>
      </c>
      <c r="G259">
        <v>126.5</v>
      </c>
      <c r="H259">
        <v>128.69999999999999</v>
      </c>
      <c r="I259">
        <v>488842</v>
      </c>
      <c r="J259">
        <v>62426421.350000001</v>
      </c>
      <c r="K259" s="3">
        <v>44355</v>
      </c>
      <c r="L259">
        <v>6277</v>
      </c>
    </row>
    <row r="260" spans="1:12" x14ac:dyDescent="0.3">
      <c r="A260" t="s">
        <v>876</v>
      </c>
      <c r="B260" t="s">
        <v>411</v>
      </c>
      <c r="C260">
        <v>5982</v>
      </c>
      <c r="D260">
        <v>6065.2</v>
      </c>
      <c r="E260">
        <v>5971</v>
      </c>
      <c r="F260">
        <v>5977.05</v>
      </c>
      <c r="G260">
        <v>5974.4</v>
      </c>
      <c r="H260">
        <v>5996.95</v>
      </c>
      <c r="I260">
        <v>13850</v>
      </c>
      <c r="J260">
        <v>83189618.849999994</v>
      </c>
      <c r="K260" s="3">
        <v>44355</v>
      </c>
      <c r="L260">
        <v>2428</v>
      </c>
    </row>
    <row r="261" spans="1:12" x14ac:dyDescent="0.3">
      <c r="A261" t="s">
        <v>878</v>
      </c>
      <c r="B261" t="s">
        <v>411</v>
      </c>
      <c r="C261">
        <v>828</v>
      </c>
      <c r="D261">
        <v>842.95</v>
      </c>
      <c r="E261">
        <v>825.8</v>
      </c>
      <c r="F261">
        <v>837.95</v>
      </c>
      <c r="G261">
        <v>838.5</v>
      </c>
      <c r="H261">
        <v>827.5</v>
      </c>
      <c r="I261">
        <v>92778</v>
      </c>
      <c r="J261">
        <v>77681304.099999994</v>
      </c>
      <c r="K261" s="3">
        <v>44355</v>
      </c>
      <c r="L261">
        <v>4710</v>
      </c>
    </row>
    <row r="262" spans="1:12" x14ac:dyDescent="0.3">
      <c r="A262" t="s">
        <v>265</v>
      </c>
      <c r="B262" t="s">
        <v>411</v>
      </c>
      <c r="C262">
        <v>103</v>
      </c>
      <c r="D262">
        <v>109.6</v>
      </c>
      <c r="E262">
        <v>102.05</v>
      </c>
      <c r="F262">
        <v>107.75</v>
      </c>
      <c r="G262">
        <v>107.85</v>
      </c>
      <c r="H262">
        <v>103.2</v>
      </c>
      <c r="I262">
        <v>2792238</v>
      </c>
      <c r="J262">
        <v>298517353.85000002</v>
      </c>
      <c r="K262" s="3">
        <v>44355</v>
      </c>
      <c r="L262">
        <v>20477</v>
      </c>
    </row>
    <row r="263" spans="1:12" x14ac:dyDescent="0.3">
      <c r="A263" t="s">
        <v>881</v>
      </c>
      <c r="B263" t="s">
        <v>457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5.25</v>
      </c>
      <c r="I263">
        <v>2000</v>
      </c>
      <c r="J263">
        <v>10000</v>
      </c>
      <c r="K263" s="3">
        <v>44355</v>
      </c>
      <c r="L263">
        <v>1</v>
      </c>
    </row>
    <row r="264" spans="1:12" x14ac:dyDescent="0.3">
      <c r="A264" t="s">
        <v>883</v>
      </c>
      <c r="B264" t="s">
        <v>411</v>
      </c>
      <c r="C264">
        <v>85</v>
      </c>
      <c r="D264">
        <v>85.6</v>
      </c>
      <c r="E264">
        <v>82.5</v>
      </c>
      <c r="F264">
        <v>84.6</v>
      </c>
      <c r="G264">
        <v>84.45</v>
      </c>
      <c r="H264">
        <v>85.15</v>
      </c>
      <c r="I264">
        <v>3625831</v>
      </c>
      <c r="J264">
        <v>305910641.69999999</v>
      </c>
      <c r="K264" s="3">
        <v>44355</v>
      </c>
      <c r="L264">
        <v>14542</v>
      </c>
    </row>
    <row r="265" spans="1:12" x14ac:dyDescent="0.3">
      <c r="A265" t="s">
        <v>885</v>
      </c>
      <c r="B265" t="s">
        <v>411</v>
      </c>
      <c r="C265">
        <v>220</v>
      </c>
      <c r="D265">
        <v>221.75</v>
      </c>
      <c r="E265">
        <v>216.05</v>
      </c>
      <c r="F265">
        <v>218.4</v>
      </c>
      <c r="G265">
        <v>220</v>
      </c>
      <c r="H265">
        <v>220.3</v>
      </c>
      <c r="I265">
        <v>352970</v>
      </c>
      <c r="J265">
        <v>77042564.450000003</v>
      </c>
      <c r="K265" s="3">
        <v>44355</v>
      </c>
      <c r="L265">
        <v>8384</v>
      </c>
    </row>
    <row r="266" spans="1:12" x14ac:dyDescent="0.3">
      <c r="A266" t="s">
        <v>887</v>
      </c>
      <c r="B266" t="s">
        <v>411</v>
      </c>
      <c r="C266">
        <v>270</v>
      </c>
      <c r="D266">
        <v>291.64999999999998</v>
      </c>
      <c r="E266">
        <v>269.7</v>
      </c>
      <c r="F266">
        <v>288.75</v>
      </c>
      <c r="G266">
        <v>290</v>
      </c>
      <c r="H266">
        <v>269.55</v>
      </c>
      <c r="I266">
        <v>2187279</v>
      </c>
      <c r="J266">
        <v>618415435.29999995</v>
      </c>
      <c r="K266" s="3">
        <v>44355</v>
      </c>
      <c r="L266">
        <v>28245</v>
      </c>
    </row>
    <row r="267" spans="1:12" x14ac:dyDescent="0.3">
      <c r="A267" t="s">
        <v>183</v>
      </c>
      <c r="B267" t="s">
        <v>411</v>
      </c>
      <c r="C267">
        <v>15691</v>
      </c>
      <c r="D267">
        <v>16028.95</v>
      </c>
      <c r="E267">
        <v>15686.7</v>
      </c>
      <c r="F267">
        <v>15908.4</v>
      </c>
      <c r="G267">
        <v>15900</v>
      </c>
      <c r="H267">
        <v>15649.25</v>
      </c>
      <c r="I267">
        <v>48383</v>
      </c>
      <c r="J267">
        <v>768923153.39999998</v>
      </c>
      <c r="K267" s="3">
        <v>44355</v>
      </c>
      <c r="L267">
        <v>14363</v>
      </c>
    </row>
    <row r="268" spans="1:12" x14ac:dyDescent="0.3">
      <c r="A268" t="s">
        <v>39</v>
      </c>
      <c r="B268" t="s">
        <v>411</v>
      </c>
      <c r="C268">
        <v>483.8</v>
      </c>
      <c r="D268">
        <v>489.7</v>
      </c>
      <c r="E268">
        <v>476.25</v>
      </c>
      <c r="F268">
        <v>487.45</v>
      </c>
      <c r="G268">
        <v>489.5</v>
      </c>
      <c r="H268">
        <v>481.4</v>
      </c>
      <c r="I268">
        <v>7599482</v>
      </c>
      <c r="J268">
        <v>3672025918.25</v>
      </c>
      <c r="K268" s="3">
        <v>44355</v>
      </c>
      <c r="L268">
        <v>80115</v>
      </c>
    </row>
    <row r="269" spans="1:12" x14ac:dyDescent="0.3">
      <c r="A269" t="s">
        <v>891</v>
      </c>
      <c r="B269" t="s">
        <v>411</v>
      </c>
      <c r="C269">
        <v>37.049999999999997</v>
      </c>
      <c r="D269">
        <v>37.5</v>
      </c>
      <c r="E269">
        <v>35.700000000000003</v>
      </c>
      <c r="F269">
        <v>36.450000000000003</v>
      </c>
      <c r="G269">
        <v>36.549999999999997</v>
      </c>
      <c r="H269">
        <v>36.6</v>
      </c>
      <c r="I269">
        <v>133596</v>
      </c>
      <c r="J269">
        <v>4897513.75</v>
      </c>
      <c r="K269" s="3">
        <v>44355</v>
      </c>
      <c r="L269">
        <v>1097</v>
      </c>
    </row>
    <row r="270" spans="1:12" x14ac:dyDescent="0.3">
      <c r="A270" t="s">
        <v>893</v>
      </c>
      <c r="B270" t="s">
        <v>411</v>
      </c>
      <c r="C270">
        <v>8.1</v>
      </c>
      <c r="D270">
        <v>8.1</v>
      </c>
      <c r="E270">
        <v>7.25</v>
      </c>
      <c r="F270">
        <v>7.4</v>
      </c>
      <c r="G270">
        <v>7.25</v>
      </c>
      <c r="H270">
        <v>7.65</v>
      </c>
      <c r="I270">
        <v>2253425</v>
      </c>
      <c r="J270">
        <v>17196615.300000001</v>
      </c>
      <c r="K270" s="3">
        <v>44355</v>
      </c>
      <c r="L270">
        <v>2595</v>
      </c>
    </row>
    <row r="271" spans="1:12" x14ac:dyDescent="0.3">
      <c r="A271" t="s">
        <v>895</v>
      </c>
      <c r="B271" t="s">
        <v>411</v>
      </c>
      <c r="C271">
        <v>268.7</v>
      </c>
      <c r="D271">
        <v>281.8</v>
      </c>
      <c r="E271">
        <v>267.3</v>
      </c>
      <c r="F271">
        <v>279.3</v>
      </c>
      <c r="G271">
        <v>280</v>
      </c>
      <c r="H271">
        <v>267</v>
      </c>
      <c r="I271">
        <v>622347</v>
      </c>
      <c r="J271">
        <v>172255202.34999999</v>
      </c>
      <c r="K271" s="3">
        <v>44355</v>
      </c>
      <c r="L271">
        <v>12886</v>
      </c>
    </row>
    <row r="272" spans="1:12" x14ac:dyDescent="0.3">
      <c r="A272" t="s">
        <v>897</v>
      </c>
      <c r="B272" t="s">
        <v>457</v>
      </c>
      <c r="C272">
        <v>10.5</v>
      </c>
      <c r="D272">
        <v>10.5</v>
      </c>
      <c r="E272">
        <v>10.5</v>
      </c>
      <c r="F272">
        <v>10.5</v>
      </c>
      <c r="G272">
        <v>10.5</v>
      </c>
      <c r="H272">
        <v>10.050000000000001</v>
      </c>
      <c r="I272">
        <v>3000</v>
      </c>
      <c r="J272">
        <v>31500</v>
      </c>
      <c r="K272" s="3">
        <v>44355</v>
      </c>
      <c r="L272">
        <v>1</v>
      </c>
    </row>
    <row r="273" spans="1:12" x14ac:dyDescent="0.3">
      <c r="A273" t="s">
        <v>55</v>
      </c>
      <c r="B273" t="s">
        <v>411</v>
      </c>
      <c r="C273">
        <v>3544.5</v>
      </c>
      <c r="D273">
        <v>3622</v>
      </c>
      <c r="E273">
        <v>3542.6</v>
      </c>
      <c r="F273">
        <v>3601.75</v>
      </c>
      <c r="G273">
        <v>3597.35</v>
      </c>
      <c r="H273">
        <v>3542.6</v>
      </c>
      <c r="I273">
        <v>787313</v>
      </c>
      <c r="J273">
        <v>2834717993.6500001</v>
      </c>
      <c r="K273" s="3">
        <v>44355</v>
      </c>
      <c r="L273">
        <v>59711</v>
      </c>
    </row>
    <row r="274" spans="1:12" x14ac:dyDescent="0.3">
      <c r="A274" t="s">
        <v>55</v>
      </c>
      <c r="B274" t="s">
        <v>900</v>
      </c>
      <c r="C274">
        <v>32.47</v>
      </c>
      <c r="D274">
        <v>32.6</v>
      </c>
      <c r="E274">
        <v>32.299999999999997</v>
      </c>
      <c r="F274">
        <v>32.590000000000003</v>
      </c>
      <c r="G274">
        <v>32.58</v>
      </c>
      <c r="H274">
        <v>32.5</v>
      </c>
      <c r="I274">
        <v>5609</v>
      </c>
      <c r="J274">
        <v>182376.21</v>
      </c>
      <c r="K274" s="3">
        <v>44355</v>
      </c>
      <c r="L274">
        <v>66</v>
      </c>
    </row>
    <row r="275" spans="1:12" x14ac:dyDescent="0.3">
      <c r="A275" t="s">
        <v>902</v>
      </c>
      <c r="B275" t="s">
        <v>411</v>
      </c>
      <c r="C275">
        <v>31.45</v>
      </c>
      <c r="D275">
        <v>33.700000000000003</v>
      </c>
      <c r="E275">
        <v>30.55</v>
      </c>
      <c r="F275">
        <v>32.799999999999997</v>
      </c>
      <c r="G275">
        <v>32.799999999999997</v>
      </c>
      <c r="H275">
        <v>30.95</v>
      </c>
      <c r="I275">
        <v>482503</v>
      </c>
      <c r="J275">
        <v>15860899.1</v>
      </c>
      <c r="K275" s="3">
        <v>44355</v>
      </c>
      <c r="L275">
        <v>3465</v>
      </c>
    </row>
    <row r="276" spans="1:12" x14ac:dyDescent="0.3">
      <c r="A276" t="s">
        <v>904</v>
      </c>
      <c r="B276" t="s">
        <v>411</v>
      </c>
      <c r="C276">
        <v>102.2</v>
      </c>
      <c r="D276">
        <v>103.35</v>
      </c>
      <c r="E276">
        <v>100.1</v>
      </c>
      <c r="F276">
        <v>101.65</v>
      </c>
      <c r="G276">
        <v>101.7</v>
      </c>
      <c r="H276">
        <v>102.4</v>
      </c>
      <c r="I276">
        <v>26132</v>
      </c>
      <c r="J276">
        <v>2666002.75</v>
      </c>
      <c r="K276" s="3">
        <v>44355</v>
      </c>
      <c r="L276">
        <v>381</v>
      </c>
    </row>
    <row r="277" spans="1:12" x14ac:dyDescent="0.3">
      <c r="A277" t="s">
        <v>906</v>
      </c>
      <c r="B277" t="s">
        <v>411</v>
      </c>
      <c r="C277">
        <v>928.1</v>
      </c>
      <c r="D277">
        <v>937.95</v>
      </c>
      <c r="E277">
        <v>918.05</v>
      </c>
      <c r="F277">
        <v>925.05</v>
      </c>
      <c r="G277">
        <v>924</v>
      </c>
      <c r="H277">
        <v>931.5</v>
      </c>
      <c r="I277">
        <v>442840</v>
      </c>
      <c r="J277">
        <v>410069728.85000002</v>
      </c>
      <c r="K277" s="3">
        <v>44355</v>
      </c>
      <c r="L277">
        <v>14669</v>
      </c>
    </row>
    <row r="278" spans="1:12" x14ac:dyDescent="0.3">
      <c r="A278" t="s">
        <v>908</v>
      </c>
      <c r="B278" t="s">
        <v>411</v>
      </c>
      <c r="C278">
        <v>1.4</v>
      </c>
      <c r="D278">
        <v>1.4</v>
      </c>
      <c r="E278">
        <v>1.4</v>
      </c>
      <c r="F278">
        <v>1.4</v>
      </c>
      <c r="G278">
        <v>1.4</v>
      </c>
      <c r="H278">
        <v>1.35</v>
      </c>
      <c r="I278">
        <v>191342</v>
      </c>
      <c r="J278">
        <v>267878.8</v>
      </c>
      <c r="K278" s="3">
        <v>44355</v>
      </c>
      <c r="L278">
        <v>87</v>
      </c>
    </row>
    <row r="279" spans="1:12" x14ac:dyDescent="0.3">
      <c r="A279" t="s">
        <v>910</v>
      </c>
      <c r="B279" t="s">
        <v>411</v>
      </c>
      <c r="C279">
        <v>199.95</v>
      </c>
      <c r="D279">
        <v>202.75</v>
      </c>
      <c r="E279">
        <v>185.25</v>
      </c>
      <c r="F279">
        <v>192.5</v>
      </c>
      <c r="G279">
        <v>192</v>
      </c>
      <c r="H279">
        <v>194.85</v>
      </c>
      <c r="I279">
        <v>8102</v>
      </c>
      <c r="J279">
        <v>1574875.2</v>
      </c>
      <c r="K279" s="3">
        <v>44355</v>
      </c>
      <c r="L279">
        <v>178</v>
      </c>
    </row>
    <row r="280" spans="1:12" x14ac:dyDescent="0.3">
      <c r="A280" t="s">
        <v>912</v>
      </c>
      <c r="B280" t="s">
        <v>411</v>
      </c>
      <c r="C280">
        <v>66.900000000000006</v>
      </c>
      <c r="D280">
        <v>68.900000000000006</v>
      </c>
      <c r="E280">
        <v>62.4</v>
      </c>
      <c r="F280">
        <v>62.4</v>
      </c>
      <c r="G280">
        <v>62.4</v>
      </c>
      <c r="H280">
        <v>65.650000000000006</v>
      </c>
      <c r="I280">
        <v>304435</v>
      </c>
      <c r="J280">
        <v>19664097.350000001</v>
      </c>
      <c r="K280" s="3">
        <v>44355</v>
      </c>
      <c r="L280">
        <v>2624</v>
      </c>
    </row>
    <row r="281" spans="1:12" x14ac:dyDescent="0.3">
      <c r="A281" t="s">
        <v>914</v>
      </c>
      <c r="B281" t="s">
        <v>411</v>
      </c>
      <c r="C281">
        <v>4445.1000000000004</v>
      </c>
      <c r="D281">
        <v>4475</v>
      </c>
      <c r="E281">
        <v>4441</v>
      </c>
      <c r="F281">
        <v>4469.7</v>
      </c>
      <c r="G281">
        <v>4474.8999999999996</v>
      </c>
      <c r="H281">
        <v>4459.95</v>
      </c>
      <c r="I281">
        <v>530</v>
      </c>
      <c r="J281">
        <v>2363972.25</v>
      </c>
      <c r="K281" s="3">
        <v>44355</v>
      </c>
      <c r="L281">
        <v>122</v>
      </c>
    </row>
    <row r="282" spans="1:12" x14ac:dyDescent="0.3">
      <c r="A282" t="s">
        <v>916</v>
      </c>
      <c r="B282" t="s">
        <v>411</v>
      </c>
      <c r="C282">
        <v>174.99</v>
      </c>
      <c r="D282">
        <v>174.99</v>
      </c>
      <c r="E282">
        <v>172.9</v>
      </c>
      <c r="F282">
        <v>173.21</v>
      </c>
      <c r="G282">
        <v>173.21</v>
      </c>
      <c r="H282">
        <v>173.27</v>
      </c>
      <c r="I282">
        <v>1290</v>
      </c>
      <c r="J282">
        <v>223479.12</v>
      </c>
      <c r="K282" s="3">
        <v>44355</v>
      </c>
      <c r="L282">
        <v>42</v>
      </c>
    </row>
    <row r="283" spans="1:12" x14ac:dyDescent="0.3">
      <c r="A283" t="s">
        <v>918</v>
      </c>
      <c r="B283" t="s">
        <v>411</v>
      </c>
      <c r="C283">
        <v>345.7</v>
      </c>
      <c r="D283">
        <v>384.8</v>
      </c>
      <c r="E283">
        <v>338.7</v>
      </c>
      <c r="F283">
        <v>376.75</v>
      </c>
      <c r="G283">
        <v>376.05</v>
      </c>
      <c r="H283">
        <v>342.6</v>
      </c>
      <c r="I283">
        <v>6694560</v>
      </c>
      <c r="J283">
        <v>2447111037.1999998</v>
      </c>
      <c r="K283" s="3">
        <v>44355</v>
      </c>
      <c r="L283">
        <v>104205</v>
      </c>
    </row>
    <row r="284" spans="1:12" x14ac:dyDescent="0.3">
      <c r="A284" t="s">
        <v>920</v>
      </c>
      <c r="B284" t="s">
        <v>457</v>
      </c>
      <c r="C284">
        <v>72</v>
      </c>
      <c r="D284">
        <v>72</v>
      </c>
      <c r="E284">
        <v>72</v>
      </c>
      <c r="F284">
        <v>72</v>
      </c>
      <c r="G284">
        <v>72</v>
      </c>
      <c r="H284">
        <v>72.849999999999994</v>
      </c>
      <c r="I284">
        <v>1200</v>
      </c>
      <c r="J284">
        <v>86400</v>
      </c>
      <c r="K284" s="3">
        <v>44355</v>
      </c>
      <c r="L284">
        <v>1</v>
      </c>
    </row>
    <row r="285" spans="1:12" x14ac:dyDescent="0.3">
      <c r="A285" t="s">
        <v>922</v>
      </c>
      <c r="B285" t="s">
        <v>411</v>
      </c>
      <c r="C285">
        <v>165.7</v>
      </c>
      <c r="D285">
        <v>166.3</v>
      </c>
      <c r="E285">
        <v>160.15</v>
      </c>
      <c r="F285">
        <v>160.75</v>
      </c>
      <c r="G285">
        <v>160.85</v>
      </c>
      <c r="H285">
        <v>165</v>
      </c>
      <c r="I285">
        <v>4965623</v>
      </c>
      <c r="J285">
        <v>803429990.70000005</v>
      </c>
      <c r="K285" s="3">
        <v>44355</v>
      </c>
      <c r="L285">
        <v>62095</v>
      </c>
    </row>
    <row r="286" spans="1:12" x14ac:dyDescent="0.3">
      <c r="A286" t="s">
        <v>924</v>
      </c>
      <c r="B286" t="s">
        <v>411</v>
      </c>
      <c r="C286">
        <v>803</v>
      </c>
      <c r="D286">
        <v>810.65</v>
      </c>
      <c r="E286">
        <v>792</v>
      </c>
      <c r="F286">
        <v>795.4</v>
      </c>
      <c r="G286">
        <v>800</v>
      </c>
      <c r="H286">
        <v>801.8</v>
      </c>
      <c r="I286">
        <v>26955</v>
      </c>
      <c r="J286">
        <v>21535595.449999999</v>
      </c>
      <c r="K286" s="3">
        <v>44355</v>
      </c>
      <c r="L286">
        <v>1817</v>
      </c>
    </row>
    <row r="287" spans="1:12" x14ac:dyDescent="0.3">
      <c r="A287" t="s">
        <v>926</v>
      </c>
      <c r="B287" t="s">
        <v>423</v>
      </c>
      <c r="C287">
        <v>23</v>
      </c>
      <c r="D287">
        <v>23.8</v>
      </c>
      <c r="E287">
        <v>22.3</v>
      </c>
      <c r="F287">
        <v>23.45</v>
      </c>
      <c r="G287">
        <v>23.75</v>
      </c>
      <c r="H287">
        <v>22.75</v>
      </c>
      <c r="I287">
        <v>8377</v>
      </c>
      <c r="J287">
        <v>194840.2</v>
      </c>
      <c r="K287" s="3">
        <v>44355</v>
      </c>
      <c r="L287">
        <v>54</v>
      </c>
    </row>
    <row r="288" spans="1:12" x14ac:dyDescent="0.3">
      <c r="A288" t="s">
        <v>928</v>
      </c>
      <c r="B288" t="s">
        <v>423</v>
      </c>
      <c r="C288">
        <v>31</v>
      </c>
      <c r="D288">
        <v>31.05</v>
      </c>
      <c r="E288">
        <v>29.6</v>
      </c>
      <c r="F288">
        <v>30.15</v>
      </c>
      <c r="G288">
        <v>30.4</v>
      </c>
      <c r="H288">
        <v>31.15</v>
      </c>
      <c r="I288">
        <v>139592</v>
      </c>
      <c r="J288">
        <v>4194131.7</v>
      </c>
      <c r="K288" s="3">
        <v>44355</v>
      </c>
      <c r="L288">
        <v>516</v>
      </c>
    </row>
    <row r="289" spans="1:12" x14ac:dyDescent="0.3">
      <c r="A289" t="s">
        <v>162</v>
      </c>
      <c r="B289" t="s">
        <v>411</v>
      </c>
      <c r="C289">
        <v>635</v>
      </c>
      <c r="D289">
        <v>639.4</v>
      </c>
      <c r="E289">
        <v>610.5</v>
      </c>
      <c r="F289">
        <v>634</v>
      </c>
      <c r="G289">
        <v>633</v>
      </c>
      <c r="H289">
        <v>636.15</v>
      </c>
      <c r="I289">
        <v>6667982</v>
      </c>
      <c r="J289">
        <v>4170007087.6500001</v>
      </c>
      <c r="K289" s="3">
        <v>44355</v>
      </c>
      <c r="L289">
        <v>80347</v>
      </c>
    </row>
    <row r="290" spans="1:12" x14ac:dyDescent="0.3">
      <c r="A290" t="s">
        <v>931</v>
      </c>
      <c r="B290" t="s">
        <v>457</v>
      </c>
      <c r="C290">
        <v>29.7</v>
      </c>
      <c r="D290">
        <v>29.7</v>
      </c>
      <c r="E290">
        <v>27.2</v>
      </c>
      <c r="F290">
        <v>29.7</v>
      </c>
      <c r="G290">
        <v>29.7</v>
      </c>
      <c r="H290">
        <v>28.3</v>
      </c>
      <c r="I290">
        <v>24000</v>
      </c>
      <c r="J290">
        <v>698200</v>
      </c>
      <c r="K290" s="3">
        <v>44355</v>
      </c>
      <c r="L290">
        <v>11</v>
      </c>
    </row>
    <row r="291" spans="1:12" x14ac:dyDescent="0.3">
      <c r="A291" t="s">
        <v>933</v>
      </c>
      <c r="B291" t="s">
        <v>411</v>
      </c>
      <c r="C291">
        <v>9.9499999999999993</v>
      </c>
      <c r="D291">
        <v>10.85</v>
      </c>
      <c r="E291">
        <v>9.9499999999999993</v>
      </c>
      <c r="F291">
        <v>10.65</v>
      </c>
      <c r="G291">
        <v>10.65</v>
      </c>
      <c r="H291">
        <v>10.199999999999999</v>
      </c>
      <c r="I291">
        <v>167410</v>
      </c>
      <c r="J291">
        <v>1755231.3</v>
      </c>
      <c r="K291" s="3">
        <v>44355</v>
      </c>
      <c r="L291">
        <v>291</v>
      </c>
    </row>
    <row r="292" spans="1:12" x14ac:dyDescent="0.3">
      <c r="A292" t="s">
        <v>935</v>
      </c>
      <c r="B292" t="s">
        <v>411</v>
      </c>
      <c r="C292">
        <v>172.5</v>
      </c>
      <c r="D292">
        <v>175.7</v>
      </c>
      <c r="E292">
        <v>168.55</v>
      </c>
      <c r="F292">
        <v>173.35</v>
      </c>
      <c r="G292">
        <v>173.7</v>
      </c>
      <c r="H292">
        <v>172.45</v>
      </c>
      <c r="I292">
        <v>695381</v>
      </c>
      <c r="J292">
        <v>119759641.2</v>
      </c>
      <c r="K292" s="3">
        <v>44355</v>
      </c>
      <c r="L292">
        <v>8044</v>
      </c>
    </row>
    <row r="293" spans="1:12" x14ac:dyDescent="0.3">
      <c r="A293" t="s">
        <v>937</v>
      </c>
      <c r="B293" t="s">
        <v>411</v>
      </c>
      <c r="C293">
        <v>2775</v>
      </c>
      <c r="D293">
        <v>2775.95</v>
      </c>
      <c r="E293">
        <v>2668</v>
      </c>
      <c r="F293">
        <v>2694.35</v>
      </c>
      <c r="G293">
        <v>2695.85</v>
      </c>
      <c r="H293">
        <v>2751.05</v>
      </c>
      <c r="I293">
        <v>231842</v>
      </c>
      <c r="J293">
        <v>626154908.35000002</v>
      </c>
      <c r="K293" s="3">
        <v>44355</v>
      </c>
      <c r="L293">
        <v>24405</v>
      </c>
    </row>
    <row r="294" spans="1:12" x14ac:dyDescent="0.3">
      <c r="A294" t="s">
        <v>939</v>
      </c>
      <c r="B294" t="s">
        <v>411</v>
      </c>
      <c r="C294">
        <v>161</v>
      </c>
      <c r="D294">
        <v>161.5</v>
      </c>
      <c r="E294">
        <v>155.75</v>
      </c>
      <c r="F294">
        <v>157.94999999999999</v>
      </c>
      <c r="G294">
        <v>157.94999999999999</v>
      </c>
      <c r="H294">
        <v>160.9</v>
      </c>
      <c r="I294">
        <v>16097874</v>
      </c>
      <c r="J294">
        <v>2545482196.3499999</v>
      </c>
      <c r="K294" s="3">
        <v>44355</v>
      </c>
      <c r="L294">
        <v>67994</v>
      </c>
    </row>
    <row r="295" spans="1:12" x14ac:dyDescent="0.3">
      <c r="A295" t="s">
        <v>941</v>
      </c>
      <c r="B295" t="s">
        <v>756</v>
      </c>
      <c r="C295">
        <v>5.0999999999999996</v>
      </c>
      <c r="D295">
        <v>5.2</v>
      </c>
      <c r="E295">
        <v>4.75</v>
      </c>
      <c r="F295">
        <v>5.0999999999999996</v>
      </c>
      <c r="G295">
        <v>5.0999999999999996</v>
      </c>
      <c r="H295">
        <v>5</v>
      </c>
      <c r="I295">
        <v>6740</v>
      </c>
      <c r="J295">
        <v>34032.400000000001</v>
      </c>
      <c r="K295" s="3">
        <v>44355</v>
      </c>
      <c r="L295">
        <v>23</v>
      </c>
    </row>
    <row r="296" spans="1:12" x14ac:dyDescent="0.3">
      <c r="A296" t="s">
        <v>943</v>
      </c>
      <c r="B296" t="s">
        <v>411</v>
      </c>
      <c r="C296">
        <v>544</v>
      </c>
      <c r="D296">
        <v>548.45000000000005</v>
      </c>
      <c r="E296">
        <v>541</v>
      </c>
      <c r="F296">
        <v>543.25</v>
      </c>
      <c r="G296">
        <v>543.5</v>
      </c>
      <c r="H296">
        <v>544</v>
      </c>
      <c r="I296">
        <v>634050</v>
      </c>
      <c r="J296">
        <v>344617420.85000002</v>
      </c>
      <c r="K296" s="3">
        <v>44355</v>
      </c>
      <c r="L296">
        <v>8254</v>
      </c>
    </row>
    <row r="297" spans="1:12" x14ac:dyDescent="0.3">
      <c r="A297" t="s">
        <v>945</v>
      </c>
      <c r="B297" t="s">
        <v>411</v>
      </c>
      <c r="C297">
        <v>396.45</v>
      </c>
      <c r="D297">
        <v>396.45</v>
      </c>
      <c r="E297">
        <v>392.7</v>
      </c>
      <c r="F297">
        <v>394.5</v>
      </c>
      <c r="G297">
        <v>394.4</v>
      </c>
      <c r="H297">
        <v>393.7</v>
      </c>
      <c r="I297">
        <v>105465</v>
      </c>
      <c r="J297">
        <v>41583210.649999999</v>
      </c>
      <c r="K297" s="3">
        <v>44355</v>
      </c>
      <c r="L297">
        <v>2306</v>
      </c>
    </row>
    <row r="298" spans="1:12" x14ac:dyDescent="0.3">
      <c r="A298" t="s">
        <v>947</v>
      </c>
      <c r="B298" t="s">
        <v>411</v>
      </c>
      <c r="C298">
        <v>207.75</v>
      </c>
      <c r="D298">
        <v>209.15</v>
      </c>
      <c r="E298">
        <v>204.35</v>
      </c>
      <c r="F298">
        <v>206.55</v>
      </c>
      <c r="G298">
        <v>205.95</v>
      </c>
      <c r="H298">
        <v>207.7</v>
      </c>
      <c r="I298">
        <v>229461</v>
      </c>
      <c r="J298">
        <v>47408183.299999997</v>
      </c>
      <c r="K298" s="3">
        <v>44355</v>
      </c>
      <c r="L298">
        <v>6153</v>
      </c>
    </row>
    <row r="299" spans="1:12" x14ac:dyDescent="0.3">
      <c r="A299" t="s">
        <v>949</v>
      </c>
      <c r="B299" t="s">
        <v>411</v>
      </c>
      <c r="C299">
        <v>602</v>
      </c>
      <c r="D299">
        <v>604</v>
      </c>
      <c r="E299">
        <v>592.25</v>
      </c>
      <c r="F299">
        <v>598.1</v>
      </c>
      <c r="G299">
        <v>597.6</v>
      </c>
      <c r="H299">
        <v>597.20000000000005</v>
      </c>
      <c r="I299">
        <v>167240</v>
      </c>
      <c r="J299">
        <v>99960168.099999994</v>
      </c>
      <c r="K299" s="3">
        <v>44355</v>
      </c>
      <c r="L299">
        <v>6422</v>
      </c>
    </row>
    <row r="300" spans="1:12" x14ac:dyDescent="0.3">
      <c r="A300" t="s">
        <v>951</v>
      </c>
      <c r="B300" t="s">
        <v>411</v>
      </c>
      <c r="C300">
        <v>94.4</v>
      </c>
      <c r="D300">
        <v>96</v>
      </c>
      <c r="E300">
        <v>92.9</v>
      </c>
      <c r="F300">
        <v>93.85</v>
      </c>
      <c r="G300">
        <v>94</v>
      </c>
      <c r="H300">
        <v>93</v>
      </c>
      <c r="I300">
        <v>9041</v>
      </c>
      <c r="J300">
        <v>852779.4</v>
      </c>
      <c r="K300" s="3">
        <v>44355</v>
      </c>
      <c r="L300">
        <v>212</v>
      </c>
    </row>
    <row r="301" spans="1:12" x14ac:dyDescent="0.3">
      <c r="A301" t="s">
        <v>953</v>
      </c>
      <c r="B301" t="s">
        <v>411</v>
      </c>
      <c r="C301">
        <v>596</v>
      </c>
      <c r="D301">
        <v>623.1</v>
      </c>
      <c r="E301">
        <v>592.1</v>
      </c>
      <c r="F301">
        <v>600.45000000000005</v>
      </c>
      <c r="G301">
        <v>601.5</v>
      </c>
      <c r="H301">
        <v>592.1</v>
      </c>
      <c r="I301">
        <v>504750</v>
      </c>
      <c r="J301">
        <v>308084801.75</v>
      </c>
      <c r="K301" s="3">
        <v>44355</v>
      </c>
      <c r="L301">
        <v>20879</v>
      </c>
    </row>
    <row r="302" spans="1:12" x14ac:dyDescent="0.3">
      <c r="A302" t="s">
        <v>955</v>
      </c>
      <c r="B302" t="s">
        <v>411</v>
      </c>
      <c r="C302">
        <v>138.15</v>
      </c>
      <c r="D302">
        <v>144.75</v>
      </c>
      <c r="E302">
        <v>136.1</v>
      </c>
      <c r="F302">
        <v>138.69999999999999</v>
      </c>
      <c r="G302">
        <v>138.55000000000001</v>
      </c>
      <c r="H302">
        <v>139.4</v>
      </c>
      <c r="I302">
        <v>386920</v>
      </c>
      <c r="J302">
        <v>54394154.799999997</v>
      </c>
      <c r="K302" s="3">
        <v>44355</v>
      </c>
      <c r="L302">
        <v>6442</v>
      </c>
    </row>
    <row r="303" spans="1:12" x14ac:dyDescent="0.3">
      <c r="A303" t="s">
        <v>957</v>
      </c>
      <c r="B303" t="s">
        <v>411</v>
      </c>
      <c r="C303">
        <v>578.95000000000005</v>
      </c>
      <c r="D303">
        <v>594</v>
      </c>
      <c r="E303">
        <v>576.1</v>
      </c>
      <c r="F303">
        <v>579.45000000000005</v>
      </c>
      <c r="G303">
        <v>580</v>
      </c>
      <c r="H303">
        <v>576.04999999999995</v>
      </c>
      <c r="I303">
        <v>325945</v>
      </c>
      <c r="J303">
        <v>189654267.59999999</v>
      </c>
      <c r="K303" s="3">
        <v>44355</v>
      </c>
      <c r="L303">
        <v>13788</v>
      </c>
    </row>
    <row r="304" spans="1:12" x14ac:dyDescent="0.3">
      <c r="A304" t="s">
        <v>50</v>
      </c>
      <c r="B304" t="s">
        <v>411</v>
      </c>
      <c r="C304">
        <v>152.80000000000001</v>
      </c>
      <c r="D304">
        <v>152.80000000000001</v>
      </c>
      <c r="E304">
        <v>148.1</v>
      </c>
      <c r="F304">
        <v>150.35</v>
      </c>
      <c r="G304">
        <v>150.30000000000001</v>
      </c>
      <c r="H304">
        <v>153.30000000000001</v>
      </c>
      <c r="I304">
        <v>4146775</v>
      </c>
      <c r="J304">
        <v>624031272.79999995</v>
      </c>
      <c r="K304" s="3">
        <v>44355</v>
      </c>
      <c r="L304">
        <v>35338</v>
      </c>
    </row>
    <row r="305" spans="1:12" x14ac:dyDescent="0.3">
      <c r="A305" t="s">
        <v>960</v>
      </c>
      <c r="B305" t="s">
        <v>423</v>
      </c>
      <c r="C305">
        <v>0.65</v>
      </c>
      <c r="D305">
        <v>0.65</v>
      </c>
      <c r="E305">
        <v>0.6</v>
      </c>
      <c r="F305">
        <v>0.6</v>
      </c>
      <c r="G305">
        <v>0.6</v>
      </c>
      <c r="H305">
        <v>0.65</v>
      </c>
      <c r="I305">
        <v>496879</v>
      </c>
      <c r="J305">
        <v>298830.84999999998</v>
      </c>
      <c r="K305" s="3">
        <v>44355</v>
      </c>
      <c r="L305">
        <v>398</v>
      </c>
    </row>
    <row r="306" spans="1:12" x14ac:dyDescent="0.3">
      <c r="A306" t="s">
        <v>962</v>
      </c>
      <c r="B306" t="s">
        <v>423</v>
      </c>
      <c r="C306">
        <v>6.8</v>
      </c>
      <c r="D306">
        <v>6.8</v>
      </c>
      <c r="E306">
        <v>6.5</v>
      </c>
      <c r="F306">
        <v>6.8</v>
      </c>
      <c r="G306">
        <v>6.8</v>
      </c>
      <c r="H306">
        <v>6.5</v>
      </c>
      <c r="I306">
        <v>131607</v>
      </c>
      <c r="J306">
        <v>885437</v>
      </c>
      <c r="K306" s="3">
        <v>44355</v>
      </c>
      <c r="L306">
        <v>333</v>
      </c>
    </row>
    <row r="307" spans="1:12" x14ac:dyDescent="0.3">
      <c r="A307" t="s">
        <v>964</v>
      </c>
      <c r="B307" t="s">
        <v>411</v>
      </c>
      <c r="C307">
        <v>357.4</v>
      </c>
      <c r="D307">
        <v>365.4</v>
      </c>
      <c r="E307">
        <v>346.25</v>
      </c>
      <c r="F307">
        <v>349.6</v>
      </c>
      <c r="G307">
        <v>348.2</v>
      </c>
      <c r="H307">
        <v>357.2</v>
      </c>
      <c r="I307">
        <v>328624</v>
      </c>
      <c r="J307">
        <v>115270526.09999999</v>
      </c>
      <c r="K307" s="3">
        <v>44355</v>
      </c>
      <c r="L307">
        <v>12708</v>
      </c>
    </row>
    <row r="308" spans="1:12" x14ac:dyDescent="0.3">
      <c r="A308" t="s">
        <v>966</v>
      </c>
      <c r="B308" t="s">
        <v>411</v>
      </c>
      <c r="C308">
        <v>991</v>
      </c>
      <c r="D308">
        <v>992.45</v>
      </c>
      <c r="E308">
        <v>970.25</v>
      </c>
      <c r="F308">
        <v>981.4</v>
      </c>
      <c r="G308">
        <v>984</v>
      </c>
      <c r="H308">
        <v>986</v>
      </c>
      <c r="I308">
        <v>354800</v>
      </c>
      <c r="J308">
        <v>348267492</v>
      </c>
      <c r="K308" s="3">
        <v>44355</v>
      </c>
      <c r="L308">
        <v>20700</v>
      </c>
    </row>
    <row r="309" spans="1:12" x14ac:dyDescent="0.3">
      <c r="A309" t="s">
        <v>968</v>
      </c>
      <c r="B309" t="s">
        <v>411</v>
      </c>
      <c r="C309">
        <v>1356.8</v>
      </c>
      <c r="D309">
        <v>1374.95</v>
      </c>
      <c r="E309">
        <v>1333</v>
      </c>
      <c r="F309">
        <v>1339.6</v>
      </c>
      <c r="G309">
        <v>1339</v>
      </c>
      <c r="H309">
        <v>1351.95</v>
      </c>
      <c r="I309">
        <v>414242</v>
      </c>
      <c r="J309">
        <v>559586548.64999998</v>
      </c>
      <c r="K309" s="3">
        <v>44355</v>
      </c>
      <c r="L309">
        <v>23223</v>
      </c>
    </row>
    <row r="310" spans="1:12" x14ac:dyDescent="0.3">
      <c r="A310" t="s">
        <v>970</v>
      </c>
      <c r="B310" t="s">
        <v>411</v>
      </c>
      <c r="C310">
        <v>20.9</v>
      </c>
      <c r="D310">
        <v>21.35</v>
      </c>
      <c r="E310">
        <v>20.5</v>
      </c>
      <c r="F310">
        <v>20.95</v>
      </c>
      <c r="G310">
        <v>21</v>
      </c>
      <c r="H310">
        <v>20.5</v>
      </c>
      <c r="I310">
        <v>174047</v>
      </c>
      <c r="J310">
        <v>3652228</v>
      </c>
      <c r="K310" s="3">
        <v>44355</v>
      </c>
      <c r="L310">
        <v>517</v>
      </c>
    </row>
    <row r="311" spans="1:12" x14ac:dyDescent="0.3">
      <c r="A311" t="s">
        <v>972</v>
      </c>
      <c r="B311" t="s">
        <v>411</v>
      </c>
      <c r="C311">
        <v>6.85</v>
      </c>
      <c r="D311">
        <v>7.1</v>
      </c>
      <c r="E311">
        <v>6.65</v>
      </c>
      <c r="F311">
        <v>6.9</v>
      </c>
      <c r="G311">
        <v>6.85</v>
      </c>
      <c r="H311">
        <v>6.8</v>
      </c>
      <c r="I311">
        <v>175800</v>
      </c>
      <c r="J311">
        <v>1228496</v>
      </c>
      <c r="K311" s="3">
        <v>44355</v>
      </c>
      <c r="L311">
        <v>241</v>
      </c>
    </row>
    <row r="312" spans="1:12" x14ac:dyDescent="0.3">
      <c r="A312" t="s">
        <v>974</v>
      </c>
      <c r="B312" t="s">
        <v>411</v>
      </c>
      <c r="C312">
        <v>392.7</v>
      </c>
      <c r="D312">
        <v>408</v>
      </c>
      <c r="E312">
        <v>387.95</v>
      </c>
      <c r="F312">
        <v>403.65</v>
      </c>
      <c r="G312">
        <v>408</v>
      </c>
      <c r="H312">
        <v>390.95</v>
      </c>
      <c r="I312">
        <v>315435</v>
      </c>
      <c r="J312">
        <v>126387505.45</v>
      </c>
      <c r="K312" s="3">
        <v>44355</v>
      </c>
      <c r="L312">
        <v>11028</v>
      </c>
    </row>
    <row r="313" spans="1:12" x14ac:dyDescent="0.3">
      <c r="A313" t="s">
        <v>976</v>
      </c>
      <c r="B313" t="s">
        <v>411</v>
      </c>
      <c r="C313">
        <v>7.3</v>
      </c>
      <c r="D313">
        <v>7.3</v>
      </c>
      <c r="E313">
        <v>7</v>
      </c>
      <c r="F313">
        <v>7.05</v>
      </c>
      <c r="G313">
        <v>7.1</v>
      </c>
      <c r="H313">
        <v>7.2</v>
      </c>
      <c r="I313">
        <v>455701</v>
      </c>
      <c r="J313">
        <v>3230605.9</v>
      </c>
      <c r="K313" s="3">
        <v>44355</v>
      </c>
      <c r="L313">
        <v>646</v>
      </c>
    </row>
    <row r="314" spans="1:12" x14ac:dyDescent="0.3">
      <c r="A314" t="s">
        <v>978</v>
      </c>
      <c r="B314" t="s">
        <v>411</v>
      </c>
      <c r="C314">
        <v>23.8</v>
      </c>
      <c r="D314">
        <v>24.5</v>
      </c>
      <c r="E314">
        <v>22.25</v>
      </c>
      <c r="F314">
        <v>23</v>
      </c>
      <c r="G314">
        <v>23</v>
      </c>
      <c r="H314">
        <v>23</v>
      </c>
      <c r="I314">
        <v>41498504</v>
      </c>
      <c r="J314">
        <v>966534944.70000005</v>
      </c>
      <c r="K314" s="3">
        <v>44355</v>
      </c>
      <c r="L314">
        <v>58311</v>
      </c>
    </row>
    <row r="315" spans="1:12" x14ac:dyDescent="0.3">
      <c r="A315" t="s">
        <v>980</v>
      </c>
      <c r="B315" t="s">
        <v>411</v>
      </c>
      <c r="C315">
        <v>38.4</v>
      </c>
      <c r="D315">
        <v>38.75</v>
      </c>
      <c r="E315">
        <v>37.75</v>
      </c>
      <c r="F315">
        <v>38.15</v>
      </c>
      <c r="G315">
        <v>38.25</v>
      </c>
      <c r="H315">
        <v>38.049999999999997</v>
      </c>
      <c r="I315">
        <v>647702</v>
      </c>
      <c r="J315">
        <v>24711807.550000001</v>
      </c>
      <c r="K315" s="3">
        <v>44355</v>
      </c>
      <c r="L315">
        <v>2432</v>
      </c>
    </row>
    <row r="316" spans="1:12" x14ac:dyDescent="0.3">
      <c r="A316" t="s">
        <v>982</v>
      </c>
      <c r="B316" t="s">
        <v>411</v>
      </c>
      <c r="C316">
        <v>420.55</v>
      </c>
      <c r="D316">
        <v>444.8</v>
      </c>
      <c r="E316">
        <v>419.4</v>
      </c>
      <c r="F316">
        <v>436.65</v>
      </c>
      <c r="G316">
        <v>433.85</v>
      </c>
      <c r="H316">
        <v>423.9</v>
      </c>
      <c r="I316">
        <v>12254</v>
      </c>
      <c r="J316">
        <v>5266865.2</v>
      </c>
      <c r="K316" s="3">
        <v>44355</v>
      </c>
      <c r="L316">
        <v>729</v>
      </c>
    </row>
    <row r="317" spans="1:12" x14ac:dyDescent="0.3">
      <c r="A317" t="s">
        <v>984</v>
      </c>
      <c r="B317" t="s">
        <v>411</v>
      </c>
      <c r="C317">
        <v>420.1</v>
      </c>
      <c r="D317">
        <v>431</v>
      </c>
      <c r="E317">
        <v>414.15</v>
      </c>
      <c r="F317">
        <v>419.15</v>
      </c>
      <c r="G317">
        <v>420</v>
      </c>
      <c r="H317">
        <v>417.9</v>
      </c>
      <c r="I317">
        <v>287250</v>
      </c>
      <c r="J317">
        <v>121275274.8</v>
      </c>
      <c r="K317" s="3">
        <v>44355</v>
      </c>
      <c r="L317">
        <v>12644</v>
      </c>
    </row>
    <row r="318" spans="1:12" x14ac:dyDescent="0.3">
      <c r="A318" t="s">
        <v>303</v>
      </c>
      <c r="B318" t="s">
        <v>411</v>
      </c>
      <c r="C318">
        <v>520.25</v>
      </c>
      <c r="D318">
        <v>565</v>
      </c>
      <c r="E318">
        <v>517.15</v>
      </c>
      <c r="F318">
        <v>562.54999999999995</v>
      </c>
      <c r="G318">
        <v>565</v>
      </c>
      <c r="H318">
        <v>518.75</v>
      </c>
      <c r="I318">
        <v>3437776</v>
      </c>
      <c r="J318">
        <v>1881464273.7</v>
      </c>
      <c r="K318" s="3">
        <v>44355</v>
      </c>
      <c r="L318">
        <v>47968</v>
      </c>
    </row>
    <row r="319" spans="1:12" x14ac:dyDescent="0.3">
      <c r="A319" t="s">
        <v>987</v>
      </c>
      <c r="B319" t="s">
        <v>411</v>
      </c>
      <c r="C319">
        <v>4401</v>
      </c>
      <c r="D319">
        <v>4593</v>
      </c>
      <c r="E319">
        <v>4401</v>
      </c>
      <c r="F319">
        <v>4494.8500000000004</v>
      </c>
      <c r="G319">
        <v>4499.45</v>
      </c>
      <c r="H319">
        <v>4348.1000000000004</v>
      </c>
      <c r="I319">
        <v>59201</v>
      </c>
      <c r="J319">
        <v>266695229.30000001</v>
      </c>
      <c r="K319" s="3">
        <v>44355</v>
      </c>
      <c r="L319">
        <v>11685</v>
      </c>
    </row>
    <row r="320" spans="1:12" x14ac:dyDescent="0.3">
      <c r="A320" t="s">
        <v>989</v>
      </c>
      <c r="B320" t="s">
        <v>411</v>
      </c>
      <c r="C320">
        <v>62.3</v>
      </c>
      <c r="D320">
        <v>64.2</v>
      </c>
      <c r="E320">
        <v>61</v>
      </c>
      <c r="F320">
        <v>63.5</v>
      </c>
      <c r="G320">
        <v>63.45</v>
      </c>
      <c r="H320">
        <v>61.9</v>
      </c>
      <c r="I320">
        <v>3171786</v>
      </c>
      <c r="J320">
        <v>197611937.34999999</v>
      </c>
      <c r="K320" s="3">
        <v>44355</v>
      </c>
      <c r="L320">
        <v>8777</v>
      </c>
    </row>
    <row r="321" spans="1:12" x14ac:dyDescent="0.3">
      <c r="A321" t="s">
        <v>991</v>
      </c>
      <c r="B321" t="s">
        <v>411</v>
      </c>
      <c r="C321">
        <v>750</v>
      </c>
      <c r="D321">
        <v>783.35</v>
      </c>
      <c r="E321">
        <v>736.6</v>
      </c>
      <c r="F321">
        <v>758.2</v>
      </c>
      <c r="G321">
        <v>757.5</v>
      </c>
      <c r="H321">
        <v>742.65</v>
      </c>
      <c r="I321">
        <v>2369043</v>
      </c>
      <c r="J321">
        <v>1800913438.5</v>
      </c>
      <c r="K321" s="3">
        <v>44355</v>
      </c>
      <c r="L321">
        <v>68863</v>
      </c>
    </row>
    <row r="322" spans="1:12" x14ac:dyDescent="0.3">
      <c r="A322" t="s">
        <v>993</v>
      </c>
      <c r="B322" t="s">
        <v>411</v>
      </c>
      <c r="C322">
        <v>533.5</v>
      </c>
      <c r="D322">
        <v>542</v>
      </c>
      <c r="E322">
        <v>530.54999999999995</v>
      </c>
      <c r="F322">
        <v>531.79999999999995</v>
      </c>
      <c r="G322">
        <v>532</v>
      </c>
      <c r="H322">
        <v>531.29999999999995</v>
      </c>
      <c r="I322">
        <v>128959</v>
      </c>
      <c r="J322">
        <v>68624846.549999997</v>
      </c>
      <c r="K322" s="3">
        <v>44355</v>
      </c>
      <c r="L322">
        <v>1521</v>
      </c>
    </row>
    <row r="323" spans="1:12" x14ac:dyDescent="0.3">
      <c r="A323" t="s">
        <v>995</v>
      </c>
      <c r="B323" t="s">
        <v>411</v>
      </c>
      <c r="C323">
        <v>85.7</v>
      </c>
      <c r="D323">
        <v>86.1</v>
      </c>
      <c r="E323">
        <v>82.85</v>
      </c>
      <c r="F323">
        <v>83.15</v>
      </c>
      <c r="G323">
        <v>83.3</v>
      </c>
      <c r="H323">
        <v>84.95</v>
      </c>
      <c r="I323">
        <v>1857086</v>
      </c>
      <c r="J323">
        <v>155619248.05000001</v>
      </c>
      <c r="K323" s="3">
        <v>44355</v>
      </c>
      <c r="L323">
        <v>8351</v>
      </c>
    </row>
    <row r="324" spans="1:12" x14ac:dyDescent="0.3">
      <c r="A324" t="s">
        <v>997</v>
      </c>
      <c r="B324" t="s">
        <v>411</v>
      </c>
      <c r="C324">
        <v>187.9</v>
      </c>
      <c r="D324">
        <v>188.2</v>
      </c>
      <c r="E324">
        <v>180.3</v>
      </c>
      <c r="F324">
        <v>181.5</v>
      </c>
      <c r="G324">
        <v>181</v>
      </c>
      <c r="H324">
        <v>187.65</v>
      </c>
      <c r="I324">
        <v>416997</v>
      </c>
      <c r="J324">
        <v>76396494.700000003</v>
      </c>
      <c r="K324" s="3">
        <v>44355</v>
      </c>
      <c r="L324">
        <v>8290</v>
      </c>
    </row>
    <row r="325" spans="1:12" x14ac:dyDescent="0.3">
      <c r="A325" t="s">
        <v>999</v>
      </c>
      <c r="B325" t="s">
        <v>411</v>
      </c>
      <c r="C325">
        <v>289.89999999999998</v>
      </c>
      <c r="D325">
        <v>292.7</v>
      </c>
      <c r="E325">
        <v>283.05</v>
      </c>
      <c r="F325">
        <v>285.25</v>
      </c>
      <c r="G325">
        <v>285.10000000000002</v>
      </c>
      <c r="H325">
        <v>289.39999999999998</v>
      </c>
      <c r="I325">
        <v>633383</v>
      </c>
      <c r="J325">
        <v>181638231.15000001</v>
      </c>
      <c r="K325" s="3">
        <v>44355</v>
      </c>
      <c r="L325">
        <v>13722</v>
      </c>
    </row>
    <row r="326" spans="1:12" x14ac:dyDescent="0.3">
      <c r="A326" t="s">
        <v>1001</v>
      </c>
      <c r="B326" t="s">
        <v>411</v>
      </c>
      <c r="C326">
        <v>214.5</v>
      </c>
      <c r="D326">
        <v>217.75</v>
      </c>
      <c r="E326">
        <v>209</v>
      </c>
      <c r="F326">
        <v>214.2</v>
      </c>
      <c r="G326">
        <v>213.5</v>
      </c>
      <c r="H326">
        <v>212.45</v>
      </c>
      <c r="I326">
        <v>80912</v>
      </c>
      <c r="J326">
        <v>17289423.850000001</v>
      </c>
      <c r="K326" s="3">
        <v>44355</v>
      </c>
      <c r="L326">
        <v>2302</v>
      </c>
    </row>
    <row r="327" spans="1:12" x14ac:dyDescent="0.3">
      <c r="A327" t="s">
        <v>1003</v>
      </c>
      <c r="B327" t="s">
        <v>411</v>
      </c>
      <c r="C327">
        <v>505.4</v>
      </c>
      <c r="D327">
        <v>521</v>
      </c>
      <c r="E327">
        <v>499.8</v>
      </c>
      <c r="F327">
        <v>508.45</v>
      </c>
      <c r="G327">
        <v>508.9</v>
      </c>
      <c r="H327">
        <v>502.25</v>
      </c>
      <c r="I327">
        <v>1508405</v>
      </c>
      <c r="J327">
        <v>774270295.85000002</v>
      </c>
      <c r="K327" s="3">
        <v>44355</v>
      </c>
      <c r="L327">
        <v>34439</v>
      </c>
    </row>
    <row r="328" spans="1:12" x14ac:dyDescent="0.3">
      <c r="A328" t="s">
        <v>1005</v>
      </c>
      <c r="B328" t="s">
        <v>411</v>
      </c>
      <c r="C328">
        <v>149</v>
      </c>
      <c r="D328">
        <v>149</v>
      </c>
      <c r="E328">
        <v>145.1</v>
      </c>
      <c r="F328">
        <v>147.15</v>
      </c>
      <c r="G328">
        <v>148.5</v>
      </c>
      <c r="H328">
        <v>146.9</v>
      </c>
      <c r="I328">
        <v>15231</v>
      </c>
      <c r="J328">
        <v>2229619.15</v>
      </c>
      <c r="K328" s="3">
        <v>44355</v>
      </c>
      <c r="L328">
        <v>299</v>
      </c>
    </row>
    <row r="329" spans="1:12" x14ac:dyDescent="0.3">
      <c r="A329" t="s">
        <v>1007</v>
      </c>
      <c r="B329" t="s">
        <v>411</v>
      </c>
      <c r="C329">
        <v>135.9</v>
      </c>
      <c r="D329">
        <v>136.5</v>
      </c>
      <c r="E329">
        <v>133.55000000000001</v>
      </c>
      <c r="F329">
        <v>135.55000000000001</v>
      </c>
      <c r="G329">
        <v>136</v>
      </c>
      <c r="H329">
        <v>135.9</v>
      </c>
      <c r="I329">
        <v>695566</v>
      </c>
      <c r="J329">
        <v>93945399.25</v>
      </c>
      <c r="K329" s="3">
        <v>44355</v>
      </c>
      <c r="L329">
        <v>6907</v>
      </c>
    </row>
    <row r="330" spans="1:12" x14ac:dyDescent="0.3">
      <c r="A330" t="s">
        <v>1009</v>
      </c>
      <c r="B330" t="s">
        <v>411</v>
      </c>
      <c r="C330">
        <v>581.1</v>
      </c>
      <c r="D330">
        <v>581.1</v>
      </c>
      <c r="E330">
        <v>566</v>
      </c>
      <c r="F330">
        <v>570.9</v>
      </c>
      <c r="G330">
        <v>570.5</v>
      </c>
      <c r="H330">
        <v>580.1</v>
      </c>
      <c r="I330">
        <v>3536560</v>
      </c>
      <c r="J330">
        <v>2022872305.75</v>
      </c>
      <c r="K330" s="3">
        <v>44355</v>
      </c>
      <c r="L330">
        <v>96235</v>
      </c>
    </row>
    <row r="331" spans="1:12" x14ac:dyDescent="0.3">
      <c r="A331" t="s">
        <v>1011</v>
      </c>
      <c r="B331" t="s">
        <v>411</v>
      </c>
      <c r="C331">
        <v>690</v>
      </c>
      <c r="D331">
        <v>706.5</v>
      </c>
      <c r="E331">
        <v>674.3</v>
      </c>
      <c r="F331">
        <v>700.05</v>
      </c>
      <c r="G331">
        <v>700</v>
      </c>
      <c r="H331">
        <v>693.05</v>
      </c>
      <c r="I331">
        <v>251035</v>
      </c>
      <c r="J331">
        <v>174917851.19999999</v>
      </c>
      <c r="K331" s="3">
        <v>44355</v>
      </c>
      <c r="L331">
        <v>7175</v>
      </c>
    </row>
    <row r="332" spans="1:12" x14ac:dyDescent="0.3">
      <c r="A332" t="s">
        <v>1013</v>
      </c>
      <c r="B332" t="s">
        <v>411</v>
      </c>
      <c r="C332">
        <v>466.4</v>
      </c>
      <c r="D332">
        <v>474.45</v>
      </c>
      <c r="E332">
        <v>451.05</v>
      </c>
      <c r="F332">
        <v>461.35</v>
      </c>
      <c r="G332">
        <v>463.3</v>
      </c>
      <c r="H332">
        <v>466.4</v>
      </c>
      <c r="I332">
        <v>110292</v>
      </c>
      <c r="J332">
        <v>51125385.850000001</v>
      </c>
      <c r="K332" s="3">
        <v>44355</v>
      </c>
      <c r="L332">
        <v>4509</v>
      </c>
    </row>
    <row r="333" spans="1:12" x14ac:dyDescent="0.3">
      <c r="A333" t="s">
        <v>1015</v>
      </c>
      <c r="B333" t="s">
        <v>411</v>
      </c>
      <c r="C333">
        <v>45.4</v>
      </c>
      <c r="D333">
        <v>47</v>
      </c>
      <c r="E333">
        <v>44.5</v>
      </c>
      <c r="F333">
        <v>46.1</v>
      </c>
      <c r="G333">
        <v>46.1</v>
      </c>
      <c r="H333">
        <v>44.95</v>
      </c>
      <c r="I333">
        <v>326386</v>
      </c>
      <c r="J333">
        <v>14929712.75</v>
      </c>
      <c r="K333" s="3">
        <v>44355</v>
      </c>
      <c r="L333">
        <v>1404</v>
      </c>
    </row>
    <row r="334" spans="1:12" x14ac:dyDescent="0.3">
      <c r="A334" t="s">
        <v>1017</v>
      </c>
      <c r="B334" t="s">
        <v>423</v>
      </c>
      <c r="C334">
        <v>12.2</v>
      </c>
      <c r="D334">
        <v>12.3</v>
      </c>
      <c r="E334">
        <v>11.75</v>
      </c>
      <c r="F334">
        <v>12.25</v>
      </c>
      <c r="G334">
        <v>12.3</v>
      </c>
      <c r="H334">
        <v>11.75</v>
      </c>
      <c r="I334">
        <v>25430</v>
      </c>
      <c r="J334">
        <v>305176.8</v>
      </c>
      <c r="K334" s="3">
        <v>44355</v>
      </c>
      <c r="L334">
        <v>99</v>
      </c>
    </row>
    <row r="335" spans="1:12" x14ac:dyDescent="0.3">
      <c r="A335" t="s">
        <v>195</v>
      </c>
      <c r="B335" t="s">
        <v>411</v>
      </c>
      <c r="C335">
        <v>939.8</v>
      </c>
      <c r="D335">
        <v>955</v>
      </c>
      <c r="E335">
        <v>931.85</v>
      </c>
      <c r="F335">
        <v>953.75</v>
      </c>
      <c r="G335">
        <v>954</v>
      </c>
      <c r="H335">
        <v>939.8</v>
      </c>
      <c r="I335">
        <v>2278534</v>
      </c>
      <c r="J335">
        <v>2152771347</v>
      </c>
      <c r="K335" s="3">
        <v>44355</v>
      </c>
      <c r="L335">
        <v>46874</v>
      </c>
    </row>
    <row r="336" spans="1:12" x14ac:dyDescent="0.3">
      <c r="A336" t="s">
        <v>1020</v>
      </c>
      <c r="B336" t="s">
        <v>411</v>
      </c>
      <c r="C336">
        <v>106</v>
      </c>
      <c r="D336">
        <v>113.2</v>
      </c>
      <c r="E336">
        <v>102.95</v>
      </c>
      <c r="F336">
        <v>113.2</v>
      </c>
      <c r="G336">
        <v>113.2</v>
      </c>
      <c r="H336">
        <v>102.95</v>
      </c>
      <c r="I336">
        <v>123977</v>
      </c>
      <c r="J336">
        <v>13431736.25</v>
      </c>
      <c r="K336" s="3">
        <v>44355</v>
      </c>
      <c r="L336">
        <v>1570</v>
      </c>
    </row>
    <row r="337" spans="1:12" x14ac:dyDescent="0.3">
      <c r="A337" t="s">
        <v>1022</v>
      </c>
      <c r="B337" t="s">
        <v>411</v>
      </c>
      <c r="C337">
        <v>551.9</v>
      </c>
      <c r="D337">
        <v>565.9</v>
      </c>
      <c r="E337">
        <v>535.25</v>
      </c>
      <c r="F337">
        <v>548.20000000000005</v>
      </c>
      <c r="G337">
        <v>545.29999999999995</v>
      </c>
      <c r="H337">
        <v>551.20000000000005</v>
      </c>
      <c r="I337">
        <v>212895</v>
      </c>
      <c r="J337">
        <v>116945304.34999999</v>
      </c>
      <c r="K337" s="3">
        <v>44355</v>
      </c>
      <c r="L337">
        <v>9702</v>
      </c>
    </row>
    <row r="338" spans="1:12" x14ac:dyDescent="0.3">
      <c r="A338" t="s">
        <v>1024</v>
      </c>
      <c r="B338" t="s">
        <v>411</v>
      </c>
      <c r="C338">
        <v>130.65</v>
      </c>
      <c r="D338">
        <v>136.94999999999999</v>
      </c>
      <c r="E338">
        <v>130.65</v>
      </c>
      <c r="F338">
        <v>133.55000000000001</v>
      </c>
      <c r="G338">
        <v>133.94999999999999</v>
      </c>
      <c r="H338">
        <v>131.44999999999999</v>
      </c>
      <c r="I338">
        <v>262305</v>
      </c>
      <c r="J338">
        <v>35299783.350000001</v>
      </c>
      <c r="K338" s="3">
        <v>44355</v>
      </c>
      <c r="L338">
        <v>4168</v>
      </c>
    </row>
    <row r="339" spans="1:12" x14ac:dyDescent="0.3">
      <c r="A339" t="s">
        <v>1026</v>
      </c>
      <c r="B339" t="s">
        <v>411</v>
      </c>
      <c r="C339">
        <v>51.45</v>
      </c>
      <c r="D339">
        <v>52.35</v>
      </c>
      <c r="E339">
        <v>49.2</v>
      </c>
      <c r="F339">
        <v>50.3</v>
      </c>
      <c r="G339">
        <v>50.3</v>
      </c>
      <c r="H339">
        <v>51</v>
      </c>
      <c r="I339">
        <v>117795</v>
      </c>
      <c r="J339">
        <v>5981047.5499999998</v>
      </c>
      <c r="K339" s="3">
        <v>44355</v>
      </c>
      <c r="L339">
        <v>659</v>
      </c>
    </row>
    <row r="340" spans="1:12" x14ac:dyDescent="0.3">
      <c r="A340" t="s">
        <v>1028</v>
      </c>
      <c r="B340" t="s">
        <v>457</v>
      </c>
      <c r="C340">
        <v>17.55</v>
      </c>
      <c r="D340">
        <v>17.55</v>
      </c>
      <c r="E340">
        <v>17.55</v>
      </c>
      <c r="F340">
        <v>17.55</v>
      </c>
      <c r="G340">
        <v>17.55</v>
      </c>
      <c r="H340">
        <v>18.45</v>
      </c>
      <c r="I340">
        <v>12000</v>
      </c>
      <c r="J340">
        <v>210600</v>
      </c>
      <c r="K340" s="3">
        <v>44355</v>
      </c>
      <c r="L340">
        <v>4</v>
      </c>
    </row>
    <row r="341" spans="1:12" x14ac:dyDescent="0.3">
      <c r="A341" t="s">
        <v>112</v>
      </c>
      <c r="B341" t="s">
        <v>411</v>
      </c>
      <c r="C341">
        <v>157.4</v>
      </c>
      <c r="D341">
        <v>157.5</v>
      </c>
      <c r="E341">
        <v>152.80000000000001</v>
      </c>
      <c r="F341">
        <v>156</v>
      </c>
      <c r="G341">
        <v>156</v>
      </c>
      <c r="H341">
        <v>156.25</v>
      </c>
      <c r="I341">
        <v>12874065</v>
      </c>
      <c r="J341">
        <v>1999746929</v>
      </c>
      <c r="K341" s="3">
        <v>44355</v>
      </c>
      <c r="L341">
        <v>67399</v>
      </c>
    </row>
    <row r="342" spans="1:12" x14ac:dyDescent="0.3">
      <c r="A342" t="s">
        <v>1031</v>
      </c>
      <c r="B342" t="s">
        <v>411</v>
      </c>
      <c r="C342">
        <v>398.95</v>
      </c>
      <c r="D342">
        <v>400.35</v>
      </c>
      <c r="E342">
        <v>387.65</v>
      </c>
      <c r="F342">
        <v>391.3</v>
      </c>
      <c r="G342">
        <v>391</v>
      </c>
      <c r="H342">
        <v>397.4</v>
      </c>
      <c r="I342">
        <v>474217</v>
      </c>
      <c r="J342">
        <v>186348066.90000001</v>
      </c>
      <c r="K342" s="3">
        <v>44355</v>
      </c>
      <c r="L342">
        <v>9786</v>
      </c>
    </row>
    <row r="343" spans="1:12" x14ac:dyDescent="0.3">
      <c r="A343" t="s">
        <v>1033</v>
      </c>
      <c r="B343" t="s">
        <v>411</v>
      </c>
      <c r="C343">
        <v>42.5</v>
      </c>
      <c r="D343">
        <v>42.85</v>
      </c>
      <c r="E343">
        <v>39.1</v>
      </c>
      <c r="F343">
        <v>40.299999999999997</v>
      </c>
      <c r="G343">
        <v>40.5</v>
      </c>
      <c r="H343">
        <v>41.85</v>
      </c>
      <c r="I343">
        <v>5061807</v>
      </c>
      <c r="J343">
        <v>206950271.94999999</v>
      </c>
      <c r="K343" s="3">
        <v>44355</v>
      </c>
      <c r="L343">
        <v>15038</v>
      </c>
    </row>
    <row r="344" spans="1:12" x14ac:dyDescent="0.3">
      <c r="A344" t="s">
        <v>103</v>
      </c>
      <c r="B344" t="s">
        <v>411</v>
      </c>
      <c r="C344">
        <v>3717</v>
      </c>
      <c r="D344">
        <v>3849.4</v>
      </c>
      <c r="E344">
        <v>3717</v>
      </c>
      <c r="F344">
        <v>3824.1</v>
      </c>
      <c r="G344">
        <v>3840</v>
      </c>
      <c r="H344">
        <v>3713.4</v>
      </c>
      <c r="I344">
        <v>958609</v>
      </c>
      <c r="J344">
        <v>3648034905.3499999</v>
      </c>
      <c r="K344" s="3">
        <v>44355</v>
      </c>
      <c r="L344">
        <v>68007</v>
      </c>
    </row>
    <row r="345" spans="1:12" x14ac:dyDescent="0.3">
      <c r="A345" t="s">
        <v>245</v>
      </c>
      <c r="B345" t="s">
        <v>411</v>
      </c>
      <c r="C345">
        <v>1712.55</v>
      </c>
      <c r="D345">
        <v>1727</v>
      </c>
      <c r="E345">
        <v>1696.85</v>
      </c>
      <c r="F345">
        <v>1698.6</v>
      </c>
      <c r="G345">
        <v>1698.9</v>
      </c>
      <c r="H345">
        <v>1710.6</v>
      </c>
      <c r="I345">
        <v>567699</v>
      </c>
      <c r="J345">
        <v>971656801.10000002</v>
      </c>
      <c r="K345" s="3">
        <v>44355</v>
      </c>
      <c r="L345">
        <v>22692</v>
      </c>
    </row>
    <row r="346" spans="1:12" x14ac:dyDescent="0.3">
      <c r="A346" t="s">
        <v>1037</v>
      </c>
      <c r="B346" t="s">
        <v>411</v>
      </c>
      <c r="C346">
        <v>27.8</v>
      </c>
      <c r="D346">
        <v>27.9</v>
      </c>
      <c r="E346">
        <v>26.2</v>
      </c>
      <c r="F346">
        <v>26.7</v>
      </c>
      <c r="G346">
        <v>26.65</v>
      </c>
      <c r="H346">
        <v>27.4</v>
      </c>
      <c r="I346">
        <v>418145</v>
      </c>
      <c r="J346">
        <v>11192757.75</v>
      </c>
      <c r="K346" s="3">
        <v>44355</v>
      </c>
      <c r="L346">
        <v>1692</v>
      </c>
    </row>
    <row r="347" spans="1:12" x14ac:dyDescent="0.3">
      <c r="A347" t="s">
        <v>1039</v>
      </c>
      <c r="B347" t="s">
        <v>411</v>
      </c>
      <c r="C347">
        <v>10.5</v>
      </c>
      <c r="D347">
        <v>10.7</v>
      </c>
      <c r="E347">
        <v>10.25</v>
      </c>
      <c r="F347">
        <v>10.5</v>
      </c>
      <c r="G347">
        <v>10.55</v>
      </c>
      <c r="H347">
        <v>10.4</v>
      </c>
      <c r="I347">
        <v>134102</v>
      </c>
      <c r="J347">
        <v>1406331.6</v>
      </c>
      <c r="K347" s="3">
        <v>44355</v>
      </c>
      <c r="L347">
        <v>488</v>
      </c>
    </row>
    <row r="348" spans="1:12" x14ac:dyDescent="0.3">
      <c r="A348" t="s">
        <v>242</v>
      </c>
      <c r="B348" t="s">
        <v>411</v>
      </c>
      <c r="C348">
        <v>721.25</v>
      </c>
      <c r="D348">
        <v>730.65</v>
      </c>
      <c r="E348">
        <v>705</v>
      </c>
      <c r="F348">
        <v>714.1</v>
      </c>
      <c r="G348">
        <v>711.75</v>
      </c>
      <c r="H348">
        <v>719.7</v>
      </c>
      <c r="I348">
        <v>2623943</v>
      </c>
      <c r="J348">
        <v>1880402023.2</v>
      </c>
      <c r="K348" s="3">
        <v>44355</v>
      </c>
      <c r="L348">
        <v>61165</v>
      </c>
    </row>
    <row r="349" spans="1:12" x14ac:dyDescent="0.3">
      <c r="A349" t="s">
        <v>82</v>
      </c>
      <c r="B349" t="s">
        <v>411</v>
      </c>
      <c r="C349">
        <v>61.05</v>
      </c>
      <c r="D349">
        <v>62.7</v>
      </c>
      <c r="E349">
        <v>60.7</v>
      </c>
      <c r="F349">
        <v>61.65</v>
      </c>
      <c r="G349">
        <v>61.8</v>
      </c>
      <c r="H349">
        <v>60.75</v>
      </c>
      <c r="I349">
        <v>914797</v>
      </c>
      <c r="J349">
        <v>56476967.75</v>
      </c>
      <c r="K349" s="3">
        <v>44355</v>
      </c>
      <c r="L349">
        <v>7022</v>
      </c>
    </row>
    <row r="350" spans="1:12" x14ac:dyDescent="0.3">
      <c r="A350" t="s">
        <v>1043</v>
      </c>
      <c r="B350" t="s">
        <v>411</v>
      </c>
      <c r="C350">
        <v>81.05</v>
      </c>
      <c r="D350">
        <v>91</v>
      </c>
      <c r="E350">
        <v>81.05</v>
      </c>
      <c r="F350">
        <v>88</v>
      </c>
      <c r="G350">
        <v>88</v>
      </c>
      <c r="H350">
        <v>80.900000000000006</v>
      </c>
      <c r="I350">
        <v>263501</v>
      </c>
      <c r="J350">
        <v>23000390</v>
      </c>
      <c r="K350" s="3">
        <v>44355</v>
      </c>
      <c r="L350">
        <v>1872</v>
      </c>
    </row>
    <row r="351" spans="1:12" x14ac:dyDescent="0.3">
      <c r="A351" t="s">
        <v>1045</v>
      </c>
      <c r="B351" t="s">
        <v>457</v>
      </c>
      <c r="C351">
        <v>5.75</v>
      </c>
      <c r="D351">
        <v>6.35</v>
      </c>
      <c r="E351">
        <v>5.75</v>
      </c>
      <c r="F351">
        <v>6.35</v>
      </c>
      <c r="G351">
        <v>6.35</v>
      </c>
      <c r="H351">
        <v>6.05</v>
      </c>
      <c r="I351">
        <v>6666</v>
      </c>
      <c r="J351">
        <v>40329.300000000003</v>
      </c>
      <c r="K351" s="3">
        <v>44355</v>
      </c>
      <c r="L351">
        <v>2</v>
      </c>
    </row>
    <row r="352" spans="1:12" x14ac:dyDescent="0.3">
      <c r="A352" t="s">
        <v>1047</v>
      </c>
      <c r="B352" t="s">
        <v>411</v>
      </c>
      <c r="C352">
        <v>371.85</v>
      </c>
      <c r="D352">
        <v>371.95</v>
      </c>
      <c r="E352">
        <v>362.1</v>
      </c>
      <c r="F352">
        <v>367.8</v>
      </c>
      <c r="G352">
        <v>366.5</v>
      </c>
      <c r="H352">
        <v>367.25</v>
      </c>
      <c r="I352">
        <v>11245</v>
      </c>
      <c r="J352">
        <v>4127926.35</v>
      </c>
      <c r="K352" s="3">
        <v>44355</v>
      </c>
      <c r="L352">
        <v>643</v>
      </c>
    </row>
    <row r="353" spans="1:12" x14ac:dyDescent="0.3">
      <c r="A353" t="s">
        <v>1049</v>
      </c>
      <c r="B353" t="s">
        <v>411</v>
      </c>
      <c r="C353">
        <v>34</v>
      </c>
      <c r="D353">
        <v>35.5</v>
      </c>
      <c r="E353">
        <v>33</v>
      </c>
      <c r="F353">
        <v>34.799999999999997</v>
      </c>
      <c r="G353">
        <v>35.299999999999997</v>
      </c>
      <c r="H353">
        <v>33.65</v>
      </c>
      <c r="I353">
        <v>96438</v>
      </c>
      <c r="J353">
        <v>3272347.45</v>
      </c>
      <c r="K353" s="3">
        <v>44355</v>
      </c>
      <c r="L353">
        <v>1288</v>
      </c>
    </row>
    <row r="354" spans="1:12" x14ac:dyDescent="0.3">
      <c r="A354" t="s">
        <v>1051</v>
      </c>
      <c r="B354" t="s">
        <v>411</v>
      </c>
      <c r="C354">
        <v>57.25</v>
      </c>
      <c r="D354">
        <v>58.65</v>
      </c>
      <c r="E354">
        <v>55.8</v>
      </c>
      <c r="F354">
        <v>57.85</v>
      </c>
      <c r="G354">
        <v>58</v>
      </c>
      <c r="H354">
        <v>57.75</v>
      </c>
      <c r="I354">
        <v>179821</v>
      </c>
      <c r="J354">
        <v>10278857.25</v>
      </c>
      <c r="K354" s="3">
        <v>44355</v>
      </c>
      <c r="L354">
        <v>2195</v>
      </c>
    </row>
    <row r="355" spans="1:12" x14ac:dyDescent="0.3">
      <c r="A355" t="s">
        <v>166</v>
      </c>
      <c r="B355" t="s">
        <v>411</v>
      </c>
      <c r="C355">
        <v>867.8</v>
      </c>
      <c r="D355">
        <v>867.8</v>
      </c>
      <c r="E355">
        <v>835.7</v>
      </c>
      <c r="F355">
        <v>853.25</v>
      </c>
      <c r="G355">
        <v>851.7</v>
      </c>
      <c r="H355">
        <v>859.85</v>
      </c>
      <c r="I355">
        <v>358711</v>
      </c>
      <c r="J355">
        <v>304486031.75</v>
      </c>
      <c r="K355" s="3">
        <v>44355</v>
      </c>
      <c r="L355">
        <v>17738</v>
      </c>
    </row>
    <row r="356" spans="1:12" x14ac:dyDescent="0.3">
      <c r="A356" t="s">
        <v>1054</v>
      </c>
      <c r="B356" t="s">
        <v>411</v>
      </c>
      <c r="C356">
        <v>805</v>
      </c>
      <c r="D356">
        <v>812.45</v>
      </c>
      <c r="E356">
        <v>782.3</v>
      </c>
      <c r="F356">
        <v>789.85</v>
      </c>
      <c r="G356">
        <v>790</v>
      </c>
      <c r="H356">
        <v>804</v>
      </c>
      <c r="I356">
        <v>75682</v>
      </c>
      <c r="J356">
        <v>60182563.700000003</v>
      </c>
      <c r="K356" s="3">
        <v>44355</v>
      </c>
      <c r="L356">
        <v>4125</v>
      </c>
    </row>
    <row r="357" spans="1:12" x14ac:dyDescent="0.3">
      <c r="A357" t="s">
        <v>1056</v>
      </c>
      <c r="B357" t="s">
        <v>411</v>
      </c>
      <c r="C357">
        <v>2.9</v>
      </c>
      <c r="D357">
        <v>2.9</v>
      </c>
      <c r="E357">
        <v>2.9</v>
      </c>
      <c r="F357">
        <v>2.9</v>
      </c>
      <c r="G357">
        <v>2.9</v>
      </c>
      <c r="H357">
        <v>2.65</v>
      </c>
      <c r="I357">
        <v>39522</v>
      </c>
      <c r="J357">
        <v>114613.8</v>
      </c>
      <c r="K357" s="3">
        <v>44355</v>
      </c>
      <c r="L357">
        <v>56</v>
      </c>
    </row>
    <row r="358" spans="1:12" x14ac:dyDescent="0.3">
      <c r="A358" t="s">
        <v>1058</v>
      </c>
      <c r="B358" t="s">
        <v>756</v>
      </c>
      <c r="C358">
        <v>1.75</v>
      </c>
      <c r="D358">
        <v>1.75</v>
      </c>
      <c r="E358">
        <v>1.75</v>
      </c>
      <c r="F358">
        <v>1.75</v>
      </c>
      <c r="G358">
        <v>1.75</v>
      </c>
      <c r="H358">
        <v>1.7</v>
      </c>
      <c r="I358">
        <v>260350</v>
      </c>
      <c r="J358">
        <v>455612.5</v>
      </c>
      <c r="K358" s="3">
        <v>44355</v>
      </c>
      <c r="L358">
        <v>83</v>
      </c>
    </row>
    <row r="359" spans="1:12" x14ac:dyDescent="0.3">
      <c r="A359" t="s">
        <v>1060</v>
      </c>
      <c r="B359" t="s">
        <v>411</v>
      </c>
      <c r="C359">
        <v>26.28</v>
      </c>
      <c r="D359">
        <v>26.44</v>
      </c>
      <c r="E359">
        <v>25.83</v>
      </c>
      <c r="F359">
        <v>26.19</v>
      </c>
      <c r="G359">
        <v>26.17</v>
      </c>
      <c r="H359">
        <v>26.28</v>
      </c>
      <c r="I359">
        <v>3893117</v>
      </c>
      <c r="J359">
        <v>102004963.84</v>
      </c>
      <c r="K359" s="3">
        <v>44355</v>
      </c>
      <c r="L359">
        <v>59543</v>
      </c>
    </row>
    <row r="360" spans="1:12" x14ac:dyDescent="0.3">
      <c r="A360" t="s">
        <v>1062</v>
      </c>
      <c r="B360" t="s">
        <v>411</v>
      </c>
      <c r="C360">
        <v>1832</v>
      </c>
      <c r="D360">
        <v>1835</v>
      </c>
      <c r="E360">
        <v>1789</v>
      </c>
      <c r="F360">
        <v>1800.45</v>
      </c>
      <c r="G360">
        <v>1800.7</v>
      </c>
      <c r="H360">
        <v>1808.2</v>
      </c>
      <c r="I360">
        <v>51294</v>
      </c>
      <c r="J360">
        <v>92881087.150000006</v>
      </c>
      <c r="K360" s="3">
        <v>44355</v>
      </c>
      <c r="L360">
        <v>4920</v>
      </c>
    </row>
    <row r="361" spans="1:12" x14ac:dyDescent="0.3">
      <c r="A361" t="s">
        <v>1064</v>
      </c>
      <c r="B361" t="s">
        <v>411</v>
      </c>
      <c r="C361">
        <v>90.05</v>
      </c>
      <c r="D361">
        <v>107.4</v>
      </c>
      <c r="E361">
        <v>90.05</v>
      </c>
      <c r="F361">
        <v>100.4</v>
      </c>
      <c r="G361">
        <v>99.05</v>
      </c>
      <c r="H361">
        <v>89.5</v>
      </c>
      <c r="I361">
        <v>936257</v>
      </c>
      <c r="J361">
        <v>94746747.75</v>
      </c>
      <c r="K361" s="3">
        <v>44355</v>
      </c>
      <c r="L361">
        <v>11049</v>
      </c>
    </row>
    <row r="362" spans="1:12" x14ac:dyDescent="0.3">
      <c r="A362" t="s">
        <v>1066</v>
      </c>
      <c r="B362" t="s">
        <v>411</v>
      </c>
      <c r="C362">
        <v>3.15</v>
      </c>
      <c r="D362">
        <v>3.15</v>
      </c>
      <c r="E362">
        <v>3.15</v>
      </c>
      <c r="F362">
        <v>3.15</v>
      </c>
      <c r="G362">
        <v>3.15</v>
      </c>
      <c r="H362">
        <v>3.15</v>
      </c>
      <c r="I362">
        <v>778</v>
      </c>
      <c r="J362">
        <v>2450.6999999999998</v>
      </c>
      <c r="K362" s="3">
        <v>44355</v>
      </c>
      <c r="L362">
        <v>4</v>
      </c>
    </row>
    <row r="363" spans="1:12" x14ac:dyDescent="0.3">
      <c r="A363" t="s">
        <v>1068</v>
      </c>
      <c r="B363" t="s">
        <v>411</v>
      </c>
      <c r="C363">
        <v>739.35</v>
      </c>
      <c r="D363">
        <v>740.3</v>
      </c>
      <c r="E363">
        <v>702.9</v>
      </c>
      <c r="F363">
        <v>709.9</v>
      </c>
      <c r="G363">
        <v>710.1</v>
      </c>
      <c r="H363">
        <v>739.35</v>
      </c>
      <c r="I363">
        <v>126298</v>
      </c>
      <c r="J363">
        <v>90187877.400000006</v>
      </c>
      <c r="K363" s="3">
        <v>44355</v>
      </c>
      <c r="L363">
        <v>6228</v>
      </c>
    </row>
    <row r="364" spans="1:12" x14ac:dyDescent="0.3">
      <c r="A364" t="s">
        <v>1070</v>
      </c>
      <c r="B364" t="s">
        <v>411</v>
      </c>
      <c r="C364">
        <v>103.45</v>
      </c>
      <c r="D364">
        <v>105</v>
      </c>
      <c r="E364">
        <v>102.8</v>
      </c>
      <c r="F364">
        <v>103.05</v>
      </c>
      <c r="G364">
        <v>102.8</v>
      </c>
      <c r="H364">
        <v>102.8</v>
      </c>
      <c r="I364">
        <v>26280</v>
      </c>
      <c r="J364">
        <v>2719406.35</v>
      </c>
      <c r="K364" s="3">
        <v>44355</v>
      </c>
      <c r="L364">
        <v>671</v>
      </c>
    </row>
    <row r="365" spans="1:12" x14ac:dyDescent="0.3">
      <c r="A365" t="s">
        <v>250</v>
      </c>
      <c r="B365" t="s">
        <v>411</v>
      </c>
      <c r="C365">
        <v>2045.8</v>
      </c>
      <c r="D365">
        <v>2185.75</v>
      </c>
      <c r="E365">
        <v>2040.5</v>
      </c>
      <c r="F365">
        <v>2160.0500000000002</v>
      </c>
      <c r="G365">
        <v>2135</v>
      </c>
      <c r="H365">
        <v>2038.65</v>
      </c>
      <c r="I365">
        <v>166311</v>
      </c>
      <c r="J365">
        <v>355069021.55000001</v>
      </c>
      <c r="K365" s="3">
        <v>44355</v>
      </c>
      <c r="L365">
        <v>15165</v>
      </c>
    </row>
    <row r="366" spans="1:12" x14ac:dyDescent="0.3">
      <c r="A366" t="s">
        <v>104</v>
      </c>
      <c r="B366" t="s">
        <v>411</v>
      </c>
      <c r="C366">
        <v>406.6</v>
      </c>
      <c r="D366">
        <v>408.15</v>
      </c>
      <c r="E366">
        <v>400.5</v>
      </c>
      <c r="F366">
        <v>406.55</v>
      </c>
      <c r="G366">
        <v>405.25</v>
      </c>
      <c r="H366">
        <v>407.05</v>
      </c>
      <c r="I366">
        <v>725696</v>
      </c>
      <c r="J366">
        <v>293526969.44999999</v>
      </c>
      <c r="K366" s="3">
        <v>44355</v>
      </c>
      <c r="L366">
        <v>35745</v>
      </c>
    </row>
    <row r="367" spans="1:12" x14ac:dyDescent="0.3">
      <c r="A367" t="s">
        <v>1074</v>
      </c>
      <c r="B367" t="s">
        <v>457</v>
      </c>
      <c r="C367">
        <v>71.3</v>
      </c>
      <c r="D367">
        <v>71.3</v>
      </c>
      <c r="E367">
        <v>71.3</v>
      </c>
      <c r="F367">
        <v>71.3</v>
      </c>
      <c r="G367">
        <v>71.3</v>
      </c>
      <c r="H367">
        <v>67.95</v>
      </c>
      <c r="I367">
        <v>6000</v>
      </c>
      <c r="J367">
        <v>427800</v>
      </c>
      <c r="K367" s="3">
        <v>44355</v>
      </c>
      <c r="L367">
        <v>3</v>
      </c>
    </row>
    <row r="368" spans="1:12" x14ac:dyDescent="0.3">
      <c r="A368" t="s">
        <v>30</v>
      </c>
      <c r="B368" t="s">
        <v>411</v>
      </c>
      <c r="C368">
        <v>326.85000000000002</v>
      </c>
      <c r="D368">
        <v>327.25</v>
      </c>
      <c r="E368">
        <v>322.7</v>
      </c>
      <c r="F368">
        <v>324.45</v>
      </c>
      <c r="G368">
        <v>324.14999999999998</v>
      </c>
      <c r="H368">
        <v>327</v>
      </c>
      <c r="I368">
        <v>150448</v>
      </c>
      <c r="J368">
        <v>48862806.299999997</v>
      </c>
      <c r="K368" s="3">
        <v>44355</v>
      </c>
      <c r="L368">
        <v>4698</v>
      </c>
    </row>
    <row r="369" spans="1:12" x14ac:dyDescent="0.3">
      <c r="A369" t="s">
        <v>1077</v>
      </c>
      <c r="B369" t="s">
        <v>411</v>
      </c>
      <c r="C369">
        <v>33.450000000000003</v>
      </c>
      <c r="D369">
        <v>34.75</v>
      </c>
      <c r="E369">
        <v>32.799999999999997</v>
      </c>
      <c r="F369">
        <v>33.299999999999997</v>
      </c>
      <c r="G369">
        <v>33.299999999999997</v>
      </c>
      <c r="H369">
        <v>33.450000000000003</v>
      </c>
      <c r="I369">
        <v>61768</v>
      </c>
      <c r="J369">
        <v>2082837.05</v>
      </c>
      <c r="K369" s="3">
        <v>44355</v>
      </c>
      <c r="L369">
        <v>379</v>
      </c>
    </row>
    <row r="370" spans="1:12" x14ac:dyDescent="0.3">
      <c r="A370" t="s">
        <v>1079</v>
      </c>
      <c r="B370" t="s">
        <v>411</v>
      </c>
      <c r="C370">
        <v>167.1</v>
      </c>
      <c r="D370">
        <v>168.05</v>
      </c>
      <c r="E370">
        <v>164.75</v>
      </c>
      <c r="F370">
        <v>165.35</v>
      </c>
      <c r="G370">
        <v>165.7</v>
      </c>
      <c r="H370">
        <v>167.3</v>
      </c>
      <c r="I370">
        <v>2894729</v>
      </c>
      <c r="J370">
        <v>480592283.55000001</v>
      </c>
      <c r="K370" s="3">
        <v>44355</v>
      </c>
      <c r="L370">
        <v>19920</v>
      </c>
    </row>
    <row r="371" spans="1:12" x14ac:dyDescent="0.3">
      <c r="A371" t="s">
        <v>1081</v>
      </c>
      <c r="B371" t="s">
        <v>423</v>
      </c>
      <c r="C371">
        <v>27.9</v>
      </c>
      <c r="D371">
        <v>27.9</v>
      </c>
      <c r="E371">
        <v>26.4</v>
      </c>
      <c r="F371">
        <v>27.75</v>
      </c>
      <c r="G371">
        <v>27.8</v>
      </c>
      <c r="H371">
        <v>27.55</v>
      </c>
      <c r="I371">
        <v>8984</v>
      </c>
      <c r="J371">
        <v>243814.1</v>
      </c>
      <c r="K371" s="3">
        <v>44355</v>
      </c>
      <c r="L371">
        <v>76</v>
      </c>
    </row>
    <row r="372" spans="1:12" x14ac:dyDescent="0.3">
      <c r="A372" t="s">
        <v>279</v>
      </c>
      <c r="B372" t="s">
        <v>411</v>
      </c>
      <c r="C372">
        <v>817.2</v>
      </c>
      <c r="D372">
        <v>824.5</v>
      </c>
      <c r="E372">
        <v>808.5</v>
      </c>
      <c r="F372">
        <v>816.4</v>
      </c>
      <c r="G372">
        <v>815.4</v>
      </c>
      <c r="H372">
        <v>812.95</v>
      </c>
      <c r="I372">
        <v>756283</v>
      </c>
      <c r="J372">
        <v>618226307.25</v>
      </c>
      <c r="K372" s="3">
        <v>44355</v>
      </c>
      <c r="L372">
        <v>21792</v>
      </c>
    </row>
    <row r="373" spans="1:12" x14ac:dyDescent="0.3">
      <c r="A373" t="s">
        <v>1084</v>
      </c>
      <c r="B373" t="s">
        <v>411</v>
      </c>
      <c r="C373">
        <v>230</v>
      </c>
      <c r="D373">
        <v>230</v>
      </c>
      <c r="E373">
        <v>224.4</v>
      </c>
      <c r="F373">
        <v>225.55</v>
      </c>
      <c r="G373">
        <v>226.9</v>
      </c>
      <c r="H373">
        <v>228.25</v>
      </c>
      <c r="I373">
        <v>163490</v>
      </c>
      <c r="J373">
        <v>36950065.25</v>
      </c>
      <c r="K373" s="3">
        <v>44355</v>
      </c>
      <c r="L373">
        <v>4956</v>
      </c>
    </row>
    <row r="374" spans="1:12" x14ac:dyDescent="0.3">
      <c r="A374" t="s">
        <v>1086</v>
      </c>
      <c r="B374" t="s">
        <v>411</v>
      </c>
      <c r="C374">
        <v>10.75</v>
      </c>
      <c r="D374">
        <v>10.75</v>
      </c>
      <c r="E374">
        <v>9.9</v>
      </c>
      <c r="F374">
        <v>10.25</v>
      </c>
      <c r="G374">
        <v>10.1</v>
      </c>
      <c r="H374">
        <v>10.25</v>
      </c>
      <c r="I374">
        <v>5139</v>
      </c>
      <c r="J374">
        <v>52907.15</v>
      </c>
      <c r="K374" s="3">
        <v>44355</v>
      </c>
      <c r="L374">
        <v>59</v>
      </c>
    </row>
    <row r="375" spans="1:12" x14ac:dyDescent="0.3">
      <c r="A375" t="s">
        <v>1088</v>
      </c>
      <c r="B375" t="s">
        <v>411</v>
      </c>
      <c r="C375">
        <v>144.75</v>
      </c>
      <c r="D375">
        <v>158.5</v>
      </c>
      <c r="E375">
        <v>143.1</v>
      </c>
      <c r="F375">
        <v>153.35</v>
      </c>
      <c r="G375">
        <v>154</v>
      </c>
      <c r="H375">
        <v>143.15</v>
      </c>
      <c r="I375">
        <v>1568887</v>
      </c>
      <c r="J375">
        <v>242100141.84999999</v>
      </c>
      <c r="K375" s="3">
        <v>44355</v>
      </c>
      <c r="L375">
        <v>24249</v>
      </c>
    </row>
    <row r="376" spans="1:12" x14ac:dyDescent="0.3">
      <c r="A376" t="s">
        <v>1090</v>
      </c>
      <c r="B376" t="s">
        <v>411</v>
      </c>
      <c r="C376">
        <v>797</v>
      </c>
      <c r="D376">
        <v>809</v>
      </c>
      <c r="E376">
        <v>781.9</v>
      </c>
      <c r="F376">
        <v>802.9</v>
      </c>
      <c r="G376">
        <v>804</v>
      </c>
      <c r="H376">
        <v>804.55</v>
      </c>
      <c r="I376">
        <v>279118</v>
      </c>
      <c r="J376">
        <v>223684948.55000001</v>
      </c>
      <c r="K376" s="3">
        <v>44355</v>
      </c>
      <c r="L376">
        <v>10022</v>
      </c>
    </row>
    <row r="377" spans="1:12" x14ac:dyDescent="0.3">
      <c r="A377" t="s">
        <v>1092</v>
      </c>
      <c r="B377" t="s">
        <v>411</v>
      </c>
      <c r="C377">
        <v>77.5</v>
      </c>
      <c r="D377">
        <v>77.650000000000006</v>
      </c>
      <c r="E377">
        <v>76</v>
      </c>
      <c r="F377">
        <v>76.55</v>
      </c>
      <c r="G377">
        <v>76.5</v>
      </c>
      <c r="H377">
        <v>77.2</v>
      </c>
      <c r="I377">
        <v>1157569</v>
      </c>
      <c r="J377">
        <v>88836705.599999994</v>
      </c>
      <c r="K377" s="3">
        <v>44355</v>
      </c>
      <c r="L377">
        <v>10671</v>
      </c>
    </row>
    <row r="378" spans="1:12" x14ac:dyDescent="0.3">
      <c r="A378" t="s">
        <v>179</v>
      </c>
      <c r="B378" t="s">
        <v>411</v>
      </c>
      <c r="C378">
        <v>551.85</v>
      </c>
      <c r="D378">
        <v>560.75</v>
      </c>
      <c r="E378">
        <v>551.85</v>
      </c>
      <c r="F378">
        <v>556.35</v>
      </c>
      <c r="G378">
        <v>557.20000000000005</v>
      </c>
      <c r="H378">
        <v>548.5</v>
      </c>
      <c r="I378">
        <v>3966396</v>
      </c>
      <c r="J378">
        <v>2208556705.3000002</v>
      </c>
      <c r="K378" s="3">
        <v>44355</v>
      </c>
      <c r="L378">
        <v>87031</v>
      </c>
    </row>
    <row r="379" spans="1:12" x14ac:dyDescent="0.3">
      <c r="A379" t="s">
        <v>1095</v>
      </c>
      <c r="B379" t="s">
        <v>423</v>
      </c>
      <c r="C379">
        <v>0.65</v>
      </c>
      <c r="D379">
        <v>0.75</v>
      </c>
      <c r="E379">
        <v>0.65</v>
      </c>
      <c r="F379">
        <v>0.75</v>
      </c>
      <c r="G379">
        <v>0.75</v>
      </c>
      <c r="H379">
        <v>0.7</v>
      </c>
      <c r="I379">
        <v>10179</v>
      </c>
      <c r="J379">
        <v>7359.25</v>
      </c>
      <c r="K379" s="3">
        <v>44355</v>
      </c>
      <c r="L379">
        <v>17</v>
      </c>
    </row>
    <row r="380" spans="1:12" x14ac:dyDescent="0.3">
      <c r="A380" t="s">
        <v>105</v>
      </c>
      <c r="B380" t="s">
        <v>411</v>
      </c>
      <c r="C380">
        <v>1789</v>
      </c>
      <c r="D380">
        <v>1809</v>
      </c>
      <c r="E380">
        <v>1770.25</v>
      </c>
      <c r="F380">
        <v>1790.6</v>
      </c>
      <c r="G380">
        <v>1803.05</v>
      </c>
      <c r="H380">
        <v>1768.8</v>
      </c>
      <c r="I380">
        <v>167200</v>
      </c>
      <c r="J380">
        <v>299527185.69999999</v>
      </c>
      <c r="K380" s="3">
        <v>44355</v>
      </c>
      <c r="L380">
        <v>6690</v>
      </c>
    </row>
    <row r="381" spans="1:12" x14ac:dyDescent="0.3">
      <c r="A381" t="s">
        <v>1098</v>
      </c>
      <c r="B381" t="s">
        <v>411</v>
      </c>
      <c r="C381">
        <v>399.8</v>
      </c>
      <c r="D381">
        <v>429.4</v>
      </c>
      <c r="E381">
        <v>380</v>
      </c>
      <c r="F381">
        <v>403.35</v>
      </c>
      <c r="G381">
        <v>403.95</v>
      </c>
      <c r="H381">
        <v>397.05</v>
      </c>
      <c r="I381">
        <v>1056697</v>
      </c>
      <c r="J381">
        <v>426392917.94999999</v>
      </c>
      <c r="K381" s="3">
        <v>44355</v>
      </c>
      <c r="L381">
        <v>30818</v>
      </c>
    </row>
    <row r="382" spans="1:12" x14ac:dyDescent="0.3">
      <c r="A382" t="s">
        <v>1100</v>
      </c>
      <c r="B382" t="s">
        <v>411</v>
      </c>
      <c r="C382">
        <v>36.799999999999997</v>
      </c>
      <c r="D382">
        <v>37.9</v>
      </c>
      <c r="E382">
        <v>36.299999999999997</v>
      </c>
      <c r="F382">
        <v>37.200000000000003</v>
      </c>
      <c r="G382">
        <v>37.049999999999997</v>
      </c>
      <c r="H382">
        <v>37.1</v>
      </c>
      <c r="I382">
        <v>25973</v>
      </c>
      <c r="J382">
        <v>962203.2</v>
      </c>
      <c r="K382" s="3">
        <v>44355</v>
      </c>
      <c r="L382">
        <v>274</v>
      </c>
    </row>
    <row r="383" spans="1:12" x14ac:dyDescent="0.3">
      <c r="A383" t="s">
        <v>1102</v>
      </c>
      <c r="B383" t="s">
        <v>423</v>
      </c>
      <c r="C383">
        <v>166</v>
      </c>
      <c r="D383">
        <v>172</v>
      </c>
      <c r="E383">
        <v>166</v>
      </c>
      <c r="F383">
        <v>169.1</v>
      </c>
      <c r="G383">
        <v>169</v>
      </c>
      <c r="H383">
        <v>168</v>
      </c>
      <c r="I383">
        <v>16323</v>
      </c>
      <c r="J383">
        <v>2731365.9</v>
      </c>
      <c r="K383" s="3">
        <v>44355</v>
      </c>
      <c r="L383">
        <v>33</v>
      </c>
    </row>
    <row r="384" spans="1:12" x14ac:dyDescent="0.3">
      <c r="A384" t="s">
        <v>1104</v>
      </c>
      <c r="B384" t="s">
        <v>411</v>
      </c>
      <c r="C384">
        <v>138.6</v>
      </c>
      <c r="D384">
        <v>143</v>
      </c>
      <c r="E384">
        <v>138.6</v>
      </c>
      <c r="F384">
        <v>140.35</v>
      </c>
      <c r="G384">
        <v>140</v>
      </c>
      <c r="H384">
        <v>139.30000000000001</v>
      </c>
      <c r="I384">
        <v>325270</v>
      </c>
      <c r="J384">
        <v>46027210.649999999</v>
      </c>
      <c r="K384" s="3">
        <v>44355</v>
      </c>
      <c r="L384">
        <v>6129</v>
      </c>
    </row>
    <row r="385" spans="1:12" x14ac:dyDescent="0.3">
      <c r="A385" t="s">
        <v>1106</v>
      </c>
      <c r="B385" t="s">
        <v>411</v>
      </c>
      <c r="C385">
        <v>98.5</v>
      </c>
      <c r="D385">
        <v>117.2</v>
      </c>
      <c r="E385">
        <v>95.7</v>
      </c>
      <c r="F385">
        <v>117.2</v>
      </c>
      <c r="G385">
        <v>117.2</v>
      </c>
      <c r="H385">
        <v>97.7</v>
      </c>
      <c r="I385">
        <v>7790553</v>
      </c>
      <c r="J385">
        <v>879909603.39999998</v>
      </c>
      <c r="K385" s="3">
        <v>44355</v>
      </c>
      <c r="L385">
        <v>40218</v>
      </c>
    </row>
    <row r="386" spans="1:12" x14ac:dyDescent="0.3">
      <c r="A386" t="s">
        <v>1108</v>
      </c>
      <c r="B386" t="s">
        <v>411</v>
      </c>
      <c r="C386">
        <v>567.75</v>
      </c>
      <c r="D386">
        <v>585.20000000000005</v>
      </c>
      <c r="E386">
        <v>565.5</v>
      </c>
      <c r="F386">
        <v>579.70000000000005</v>
      </c>
      <c r="G386">
        <v>578.35</v>
      </c>
      <c r="H386">
        <v>563.45000000000005</v>
      </c>
      <c r="I386">
        <v>727793</v>
      </c>
      <c r="J386">
        <v>419806829.14999998</v>
      </c>
      <c r="K386" s="3">
        <v>44355</v>
      </c>
      <c r="L386">
        <v>18782</v>
      </c>
    </row>
    <row r="387" spans="1:12" x14ac:dyDescent="0.3">
      <c r="A387" t="s">
        <v>1110</v>
      </c>
      <c r="B387" t="s">
        <v>411</v>
      </c>
      <c r="C387">
        <v>23.8</v>
      </c>
      <c r="D387">
        <v>24.95</v>
      </c>
      <c r="E387">
        <v>22.85</v>
      </c>
      <c r="F387">
        <v>24.8</v>
      </c>
      <c r="G387">
        <v>24.95</v>
      </c>
      <c r="H387">
        <v>22.7</v>
      </c>
      <c r="I387">
        <v>2390117</v>
      </c>
      <c r="J387">
        <v>58449729.25</v>
      </c>
      <c r="K387" s="3">
        <v>44355</v>
      </c>
      <c r="L387">
        <v>5386</v>
      </c>
    </row>
    <row r="388" spans="1:12" x14ac:dyDescent="0.3">
      <c r="A388" t="s">
        <v>1112</v>
      </c>
      <c r="B388" t="s">
        <v>423</v>
      </c>
      <c r="C388">
        <v>18.2</v>
      </c>
      <c r="D388">
        <v>18.2</v>
      </c>
      <c r="E388">
        <v>17.2</v>
      </c>
      <c r="F388">
        <v>17.55</v>
      </c>
      <c r="G388">
        <v>17.600000000000001</v>
      </c>
      <c r="H388">
        <v>18.05</v>
      </c>
      <c r="I388">
        <v>28367</v>
      </c>
      <c r="J388">
        <v>498885</v>
      </c>
      <c r="K388" s="3">
        <v>44355</v>
      </c>
      <c r="L388">
        <v>137</v>
      </c>
    </row>
    <row r="389" spans="1:12" x14ac:dyDescent="0.3">
      <c r="A389" t="s">
        <v>1114</v>
      </c>
      <c r="B389" t="s">
        <v>411</v>
      </c>
      <c r="C389">
        <v>225</v>
      </c>
      <c r="D389">
        <v>225</v>
      </c>
      <c r="E389">
        <v>215.35</v>
      </c>
      <c r="F389">
        <v>218.55</v>
      </c>
      <c r="G389">
        <v>218</v>
      </c>
      <c r="H389">
        <v>222.05</v>
      </c>
      <c r="I389">
        <v>656736</v>
      </c>
      <c r="J389">
        <v>143483342.34999999</v>
      </c>
      <c r="K389" s="3">
        <v>44355</v>
      </c>
      <c r="L389">
        <v>10434</v>
      </c>
    </row>
    <row r="390" spans="1:12" x14ac:dyDescent="0.3">
      <c r="A390" t="s">
        <v>1116</v>
      </c>
      <c r="B390" t="s">
        <v>411</v>
      </c>
      <c r="C390">
        <v>106.45</v>
      </c>
      <c r="D390">
        <v>106.7</v>
      </c>
      <c r="E390">
        <v>103.35</v>
      </c>
      <c r="F390">
        <v>104.05</v>
      </c>
      <c r="G390">
        <v>104.6</v>
      </c>
      <c r="H390">
        <v>105.6</v>
      </c>
      <c r="I390">
        <v>1890566</v>
      </c>
      <c r="J390">
        <v>197899539.40000001</v>
      </c>
      <c r="K390" s="3">
        <v>44355</v>
      </c>
      <c r="L390">
        <v>20113</v>
      </c>
    </row>
    <row r="391" spans="1:12" x14ac:dyDescent="0.3">
      <c r="A391" t="s">
        <v>1118</v>
      </c>
      <c r="B391" t="s">
        <v>411</v>
      </c>
      <c r="C391">
        <v>40.65</v>
      </c>
      <c r="D391">
        <v>40.65</v>
      </c>
      <c r="E391">
        <v>39.200000000000003</v>
      </c>
      <c r="F391">
        <v>40.65</v>
      </c>
      <c r="G391">
        <v>40.65</v>
      </c>
      <c r="H391">
        <v>38.75</v>
      </c>
      <c r="I391">
        <v>210669</v>
      </c>
      <c r="J391">
        <v>8539226.25</v>
      </c>
      <c r="K391" s="3">
        <v>44355</v>
      </c>
      <c r="L391">
        <v>758</v>
      </c>
    </row>
    <row r="392" spans="1:12" x14ac:dyDescent="0.3">
      <c r="A392" t="s">
        <v>1120</v>
      </c>
      <c r="B392" t="s">
        <v>411</v>
      </c>
      <c r="C392">
        <v>1.95</v>
      </c>
      <c r="D392">
        <v>2</v>
      </c>
      <c r="E392">
        <v>1.9</v>
      </c>
      <c r="F392">
        <v>2</v>
      </c>
      <c r="G392">
        <v>2</v>
      </c>
      <c r="H392">
        <v>1.85</v>
      </c>
      <c r="I392">
        <v>99851</v>
      </c>
      <c r="J392">
        <v>196775.25</v>
      </c>
      <c r="K392" s="3">
        <v>44355</v>
      </c>
      <c r="L392">
        <v>130</v>
      </c>
    </row>
    <row r="393" spans="1:12" x14ac:dyDescent="0.3">
      <c r="A393" t="s">
        <v>1122</v>
      </c>
      <c r="B393" t="s">
        <v>411</v>
      </c>
      <c r="C393">
        <v>133.65</v>
      </c>
      <c r="D393">
        <v>133.65</v>
      </c>
      <c r="E393">
        <v>127.15</v>
      </c>
      <c r="F393">
        <v>128.5</v>
      </c>
      <c r="G393">
        <v>127.4</v>
      </c>
      <c r="H393">
        <v>131.44999999999999</v>
      </c>
      <c r="I393">
        <v>38264</v>
      </c>
      <c r="J393">
        <v>4933687.45</v>
      </c>
      <c r="K393" s="3">
        <v>44355</v>
      </c>
      <c r="L393">
        <v>377</v>
      </c>
    </row>
    <row r="394" spans="1:12" x14ac:dyDescent="0.3">
      <c r="A394" t="s">
        <v>1124</v>
      </c>
      <c r="B394" t="s">
        <v>411</v>
      </c>
      <c r="C394">
        <v>756</v>
      </c>
      <c r="D394">
        <v>789.4</v>
      </c>
      <c r="E394">
        <v>734.1</v>
      </c>
      <c r="F394">
        <v>766.95</v>
      </c>
      <c r="G394">
        <v>767.8</v>
      </c>
      <c r="H394">
        <v>755.6</v>
      </c>
      <c r="I394">
        <v>646442</v>
      </c>
      <c r="J394">
        <v>495620659.44999999</v>
      </c>
      <c r="K394" s="3">
        <v>44355</v>
      </c>
      <c r="L394">
        <v>29825</v>
      </c>
    </row>
    <row r="395" spans="1:12" x14ac:dyDescent="0.3">
      <c r="A395" t="s">
        <v>1126</v>
      </c>
      <c r="B395" t="s">
        <v>411</v>
      </c>
      <c r="C395">
        <v>36.700000000000003</v>
      </c>
      <c r="D395">
        <v>36.9</v>
      </c>
      <c r="E395">
        <v>35.9</v>
      </c>
      <c r="F395">
        <v>36.4</v>
      </c>
      <c r="G395">
        <v>36.4</v>
      </c>
      <c r="H395">
        <v>36.75</v>
      </c>
      <c r="I395">
        <v>1685096</v>
      </c>
      <c r="J395">
        <v>61099586.25</v>
      </c>
      <c r="K395" s="3">
        <v>44355</v>
      </c>
      <c r="L395">
        <v>5066</v>
      </c>
    </row>
    <row r="396" spans="1:12" x14ac:dyDescent="0.3">
      <c r="A396" t="s">
        <v>1128</v>
      </c>
      <c r="B396" t="s">
        <v>411</v>
      </c>
      <c r="C396">
        <v>547.4</v>
      </c>
      <c r="D396">
        <v>587</v>
      </c>
      <c r="E396">
        <v>542.29999999999995</v>
      </c>
      <c r="F396">
        <v>569.20000000000005</v>
      </c>
      <c r="G396">
        <v>572</v>
      </c>
      <c r="H396">
        <v>540.1</v>
      </c>
      <c r="I396">
        <v>331079</v>
      </c>
      <c r="J396">
        <v>187782035.90000001</v>
      </c>
      <c r="K396" s="3">
        <v>44355</v>
      </c>
      <c r="L396">
        <v>14166</v>
      </c>
    </row>
    <row r="397" spans="1:12" x14ac:dyDescent="0.3">
      <c r="A397" t="s">
        <v>1130</v>
      </c>
      <c r="B397" t="s">
        <v>411</v>
      </c>
      <c r="C397">
        <v>301.2</v>
      </c>
      <c r="D397">
        <v>319.95</v>
      </c>
      <c r="E397">
        <v>297.55</v>
      </c>
      <c r="F397">
        <v>312.8</v>
      </c>
      <c r="G397">
        <v>313.75</v>
      </c>
      <c r="H397">
        <v>299.85000000000002</v>
      </c>
      <c r="I397">
        <v>1753513</v>
      </c>
      <c r="J397">
        <v>549165066.89999998</v>
      </c>
      <c r="K397" s="3">
        <v>44355</v>
      </c>
      <c r="L397">
        <v>26863</v>
      </c>
    </row>
    <row r="398" spans="1:12" x14ac:dyDescent="0.3">
      <c r="A398" t="s">
        <v>348</v>
      </c>
      <c r="B398" t="s">
        <v>411</v>
      </c>
      <c r="C398">
        <v>1761</v>
      </c>
      <c r="D398">
        <v>1847.9</v>
      </c>
      <c r="E398">
        <v>1749.15</v>
      </c>
      <c r="F398">
        <v>1825.65</v>
      </c>
      <c r="G398">
        <v>1828.1</v>
      </c>
      <c r="H398">
        <v>1754.15</v>
      </c>
      <c r="I398">
        <v>3410946</v>
      </c>
      <c r="J398">
        <v>6191047774.3000002</v>
      </c>
      <c r="K398" s="3">
        <v>44355</v>
      </c>
      <c r="L398">
        <v>137670</v>
      </c>
    </row>
    <row r="399" spans="1:12" x14ac:dyDescent="0.3">
      <c r="A399" t="s">
        <v>1133</v>
      </c>
      <c r="B399" t="s">
        <v>411</v>
      </c>
      <c r="C399">
        <v>42.35</v>
      </c>
      <c r="D399">
        <v>44</v>
      </c>
      <c r="E399">
        <v>41</v>
      </c>
      <c r="F399">
        <v>42.85</v>
      </c>
      <c r="G399">
        <v>43</v>
      </c>
      <c r="H399">
        <v>41.7</v>
      </c>
      <c r="I399">
        <v>223053</v>
      </c>
      <c r="J399">
        <v>9571971.5500000007</v>
      </c>
      <c r="K399" s="3">
        <v>44355</v>
      </c>
      <c r="L399">
        <v>1617</v>
      </c>
    </row>
    <row r="400" spans="1:12" x14ac:dyDescent="0.3">
      <c r="A400" t="s">
        <v>1135</v>
      </c>
      <c r="B400" t="s">
        <v>411</v>
      </c>
      <c r="C400">
        <v>68.5</v>
      </c>
      <c r="D400">
        <v>81.099999999999994</v>
      </c>
      <c r="E400">
        <v>68.5</v>
      </c>
      <c r="F400">
        <v>81.099999999999994</v>
      </c>
      <c r="G400">
        <v>81.099999999999994</v>
      </c>
      <c r="H400">
        <v>67.599999999999994</v>
      </c>
      <c r="I400">
        <v>545296</v>
      </c>
      <c r="J400">
        <v>41920058.149999999</v>
      </c>
      <c r="K400" s="3">
        <v>44355</v>
      </c>
      <c r="L400">
        <v>4370</v>
      </c>
    </row>
    <row r="401" spans="1:12" x14ac:dyDescent="0.3">
      <c r="A401" t="s">
        <v>1137</v>
      </c>
      <c r="B401" t="s">
        <v>411</v>
      </c>
      <c r="C401">
        <v>189.9</v>
      </c>
      <c r="D401">
        <v>189.9</v>
      </c>
      <c r="E401">
        <v>181.05</v>
      </c>
      <c r="F401">
        <v>184.85</v>
      </c>
      <c r="G401">
        <v>184.7</v>
      </c>
      <c r="H401">
        <v>188.85</v>
      </c>
      <c r="I401">
        <v>2979481</v>
      </c>
      <c r="J401">
        <v>552140414.60000002</v>
      </c>
      <c r="K401" s="3">
        <v>44355</v>
      </c>
      <c r="L401">
        <v>24769</v>
      </c>
    </row>
    <row r="402" spans="1:12" x14ac:dyDescent="0.3">
      <c r="A402" t="s">
        <v>1139</v>
      </c>
      <c r="B402" t="s">
        <v>411</v>
      </c>
      <c r="C402">
        <v>44.25</v>
      </c>
      <c r="D402">
        <v>44.25</v>
      </c>
      <c r="E402">
        <v>44.25</v>
      </c>
      <c r="F402">
        <v>44.25</v>
      </c>
      <c r="G402">
        <v>44.25</v>
      </c>
      <c r="H402">
        <v>42.15</v>
      </c>
      <c r="I402">
        <v>4183</v>
      </c>
      <c r="J402">
        <v>185097.75</v>
      </c>
      <c r="K402" s="3">
        <v>44355</v>
      </c>
      <c r="L402">
        <v>50</v>
      </c>
    </row>
    <row r="403" spans="1:12" x14ac:dyDescent="0.3">
      <c r="A403" t="s">
        <v>1141</v>
      </c>
      <c r="B403" t="s">
        <v>411</v>
      </c>
      <c r="C403">
        <v>57.1</v>
      </c>
      <c r="D403">
        <v>59.8</v>
      </c>
      <c r="E403">
        <v>55.2</v>
      </c>
      <c r="F403">
        <v>56.75</v>
      </c>
      <c r="G403">
        <v>56.65</v>
      </c>
      <c r="H403">
        <v>56.8</v>
      </c>
      <c r="I403">
        <v>16854722</v>
      </c>
      <c r="J403">
        <v>973864182.20000005</v>
      </c>
      <c r="K403" s="3">
        <v>44355</v>
      </c>
      <c r="L403">
        <v>48086</v>
      </c>
    </row>
    <row r="404" spans="1:12" x14ac:dyDescent="0.3">
      <c r="A404" t="s">
        <v>1143</v>
      </c>
      <c r="B404" t="s">
        <v>411</v>
      </c>
      <c r="C404">
        <v>374</v>
      </c>
      <c r="D404">
        <v>384.05</v>
      </c>
      <c r="E404">
        <v>362.4</v>
      </c>
      <c r="F404">
        <v>377.35</v>
      </c>
      <c r="G404">
        <v>379.1</v>
      </c>
      <c r="H404">
        <v>373.65</v>
      </c>
      <c r="I404">
        <v>43527</v>
      </c>
      <c r="J404">
        <v>16343250.050000001</v>
      </c>
      <c r="K404" s="3">
        <v>44355</v>
      </c>
      <c r="L404">
        <v>2143</v>
      </c>
    </row>
    <row r="405" spans="1:12" x14ac:dyDescent="0.3">
      <c r="A405" t="s">
        <v>308</v>
      </c>
      <c r="B405" t="s">
        <v>411</v>
      </c>
      <c r="C405">
        <v>393.7</v>
      </c>
      <c r="D405">
        <v>395</v>
      </c>
      <c r="E405">
        <v>370.85</v>
      </c>
      <c r="F405">
        <v>388.7</v>
      </c>
      <c r="G405">
        <v>391.2</v>
      </c>
      <c r="H405">
        <v>389.65</v>
      </c>
      <c r="I405">
        <v>353045</v>
      </c>
      <c r="J405">
        <v>135587261.25</v>
      </c>
      <c r="K405" s="3">
        <v>44355</v>
      </c>
      <c r="L405">
        <v>6036</v>
      </c>
    </row>
    <row r="406" spans="1:12" x14ac:dyDescent="0.3">
      <c r="A406" t="s">
        <v>1146</v>
      </c>
      <c r="B406" t="s">
        <v>411</v>
      </c>
      <c r="C406">
        <v>9.5</v>
      </c>
      <c r="D406">
        <v>9.9499999999999993</v>
      </c>
      <c r="E406">
        <v>9</v>
      </c>
      <c r="F406">
        <v>9.15</v>
      </c>
      <c r="G406">
        <v>9.4499999999999993</v>
      </c>
      <c r="H406">
        <v>9.65</v>
      </c>
      <c r="I406">
        <v>179418</v>
      </c>
      <c r="J406">
        <v>1702357.8</v>
      </c>
      <c r="K406" s="3">
        <v>44355</v>
      </c>
      <c r="L406">
        <v>444</v>
      </c>
    </row>
    <row r="407" spans="1:12" x14ac:dyDescent="0.3">
      <c r="A407" t="s">
        <v>1148</v>
      </c>
      <c r="B407" t="s">
        <v>411</v>
      </c>
      <c r="C407">
        <v>346.5</v>
      </c>
      <c r="D407">
        <v>365</v>
      </c>
      <c r="E407">
        <v>338</v>
      </c>
      <c r="F407">
        <v>356.4</v>
      </c>
      <c r="G407">
        <v>358.9</v>
      </c>
      <c r="H407">
        <v>344.35</v>
      </c>
      <c r="I407">
        <v>2508557</v>
      </c>
      <c r="J407">
        <v>889352588.75</v>
      </c>
      <c r="K407" s="3">
        <v>44355</v>
      </c>
      <c r="L407">
        <v>44562</v>
      </c>
    </row>
    <row r="408" spans="1:12" x14ac:dyDescent="0.3">
      <c r="A408" t="s">
        <v>1150</v>
      </c>
      <c r="B408" t="s">
        <v>411</v>
      </c>
      <c r="C408">
        <v>15.35</v>
      </c>
      <c r="D408">
        <v>15.45</v>
      </c>
      <c r="E408">
        <v>15.15</v>
      </c>
      <c r="F408">
        <v>15.2</v>
      </c>
      <c r="G408">
        <v>15.15</v>
      </c>
      <c r="H408">
        <v>15.35</v>
      </c>
      <c r="I408">
        <v>849421</v>
      </c>
      <c r="J408">
        <v>12962062.449999999</v>
      </c>
      <c r="K408" s="3">
        <v>44355</v>
      </c>
      <c r="L408">
        <v>1664</v>
      </c>
    </row>
    <row r="409" spans="1:12" x14ac:dyDescent="0.3">
      <c r="A409" t="s">
        <v>1152</v>
      </c>
      <c r="B409" t="s">
        <v>411</v>
      </c>
      <c r="C409">
        <v>197.7</v>
      </c>
      <c r="D409">
        <v>205.25</v>
      </c>
      <c r="E409">
        <v>196.9</v>
      </c>
      <c r="F409">
        <v>205.25</v>
      </c>
      <c r="G409">
        <v>205.25</v>
      </c>
      <c r="H409">
        <v>195.5</v>
      </c>
      <c r="I409">
        <v>1460720</v>
      </c>
      <c r="J409">
        <v>297068096.10000002</v>
      </c>
      <c r="K409" s="3">
        <v>44355</v>
      </c>
      <c r="L409">
        <v>10513</v>
      </c>
    </row>
    <row r="410" spans="1:12" x14ac:dyDescent="0.3">
      <c r="A410" t="s">
        <v>1154</v>
      </c>
      <c r="B410" t="s">
        <v>1155</v>
      </c>
      <c r="C410">
        <v>1001</v>
      </c>
      <c r="D410">
        <v>1001</v>
      </c>
      <c r="E410">
        <v>999</v>
      </c>
      <c r="F410">
        <v>999</v>
      </c>
      <c r="G410">
        <v>999</v>
      </c>
      <c r="H410">
        <v>1007.5</v>
      </c>
      <c r="I410">
        <v>184</v>
      </c>
      <c r="J410">
        <v>183881</v>
      </c>
      <c r="K410" s="3">
        <v>44355</v>
      </c>
      <c r="L410">
        <v>7</v>
      </c>
    </row>
    <row r="411" spans="1:12" x14ac:dyDescent="0.3">
      <c r="A411" t="s">
        <v>1154</v>
      </c>
      <c r="B411" t="s">
        <v>1157</v>
      </c>
      <c r="C411">
        <v>1236</v>
      </c>
      <c r="D411">
        <v>1236</v>
      </c>
      <c r="E411">
        <v>1236</v>
      </c>
      <c r="F411">
        <v>1236</v>
      </c>
      <c r="G411">
        <v>1236</v>
      </c>
      <c r="H411">
        <v>1255</v>
      </c>
      <c r="I411">
        <v>10</v>
      </c>
      <c r="J411">
        <v>12360</v>
      </c>
      <c r="K411" s="3">
        <v>44355</v>
      </c>
      <c r="L411">
        <v>1</v>
      </c>
    </row>
    <row r="412" spans="1:12" x14ac:dyDescent="0.3">
      <c r="A412" t="s">
        <v>1154</v>
      </c>
      <c r="B412" t="s">
        <v>1159</v>
      </c>
      <c r="C412">
        <v>1020</v>
      </c>
      <c r="D412">
        <v>1020</v>
      </c>
      <c r="E412">
        <v>1020</v>
      </c>
      <c r="F412">
        <v>1020</v>
      </c>
      <c r="G412">
        <v>1020</v>
      </c>
      <c r="H412">
        <v>1010</v>
      </c>
      <c r="I412">
        <v>30</v>
      </c>
      <c r="J412">
        <v>30600</v>
      </c>
      <c r="K412" s="3">
        <v>44355</v>
      </c>
      <c r="L412">
        <v>2</v>
      </c>
    </row>
    <row r="413" spans="1:12" x14ac:dyDescent="0.3">
      <c r="A413" t="s">
        <v>1154</v>
      </c>
      <c r="B413" t="s">
        <v>1161</v>
      </c>
      <c r="C413">
        <v>1008</v>
      </c>
      <c r="D413">
        <v>1008</v>
      </c>
      <c r="E413">
        <v>1008</v>
      </c>
      <c r="F413">
        <v>1008</v>
      </c>
      <c r="G413">
        <v>1008</v>
      </c>
      <c r="H413">
        <v>1019.52</v>
      </c>
      <c r="I413">
        <v>1</v>
      </c>
      <c r="J413">
        <v>1008</v>
      </c>
      <c r="K413" s="3">
        <v>44355</v>
      </c>
      <c r="L413">
        <v>1</v>
      </c>
    </row>
    <row r="414" spans="1:12" x14ac:dyDescent="0.3">
      <c r="A414" t="s">
        <v>1154</v>
      </c>
      <c r="B414" t="s">
        <v>1165</v>
      </c>
      <c r="C414">
        <v>1066</v>
      </c>
      <c r="D414">
        <v>1070</v>
      </c>
      <c r="E414">
        <v>1066</v>
      </c>
      <c r="F414">
        <v>1070</v>
      </c>
      <c r="G414">
        <v>1070</v>
      </c>
      <c r="H414">
        <v>1063.8</v>
      </c>
      <c r="I414">
        <v>15</v>
      </c>
      <c r="J414">
        <v>16010</v>
      </c>
      <c r="K414" s="3">
        <v>44355</v>
      </c>
      <c r="L414">
        <v>2</v>
      </c>
    </row>
    <row r="415" spans="1:12" x14ac:dyDescent="0.3">
      <c r="A415" t="s">
        <v>1154</v>
      </c>
      <c r="B415" t="s">
        <v>1167</v>
      </c>
      <c r="C415">
        <v>979</v>
      </c>
      <c r="D415">
        <v>979</v>
      </c>
      <c r="E415">
        <v>979</v>
      </c>
      <c r="F415">
        <v>979</v>
      </c>
      <c r="G415">
        <v>979</v>
      </c>
      <c r="H415">
        <v>1000</v>
      </c>
      <c r="I415">
        <v>4</v>
      </c>
      <c r="J415">
        <v>3916</v>
      </c>
      <c r="K415" s="3">
        <v>44355</v>
      </c>
      <c r="L415">
        <v>2</v>
      </c>
    </row>
    <row r="416" spans="1:12" x14ac:dyDescent="0.3">
      <c r="A416" t="s">
        <v>1175</v>
      </c>
      <c r="B416" t="s">
        <v>454</v>
      </c>
      <c r="C416">
        <v>99.7</v>
      </c>
      <c r="D416">
        <v>101.5</v>
      </c>
      <c r="E416">
        <v>97</v>
      </c>
      <c r="F416">
        <v>101.5</v>
      </c>
      <c r="G416">
        <v>101.5</v>
      </c>
      <c r="H416">
        <v>96.7</v>
      </c>
      <c r="I416">
        <v>93821</v>
      </c>
      <c r="J416">
        <v>9410158.9000000004</v>
      </c>
      <c r="K416" s="3">
        <v>44355</v>
      </c>
      <c r="L416">
        <v>1083</v>
      </c>
    </row>
    <row r="417" spans="1:12" x14ac:dyDescent="0.3">
      <c r="A417" t="s">
        <v>1177</v>
      </c>
      <c r="B417" t="s">
        <v>411</v>
      </c>
      <c r="C417">
        <v>942.7</v>
      </c>
      <c r="D417">
        <v>945</v>
      </c>
      <c r="E417">
        <v>925.5</v>
      </c>
      <c r="F417">
        <v>939.9</v>
      </c>
      <c r="G417">
        <v>940.2</v>
      </c>
      <c r="H417">
        <v>935.4</v>
      </c>
      <c r="I417">
        <v>82238</v>
      </c>
      <c r="J417">
        <v>76957758.950000003</v>
      </c>
      <c r="K417" s="3">
        <v>44355</v>
      </c>
      <c r="L417">
        <v>4850</v>
      </c>
    </row>
    <row r="418" spans="1:12" x14ac:dyDescent="0.3">
      <c r="A418" t="s">
        <v>1179</v>
      </c>
      <c r="B418" t="s">
        <v>411</v>
      </c>
      <c r="C418">
        <v>13.05</v>
      </c>
      <c r="D418">
        <v>13.05</v>
      </c>
      <c r="E418">
        <v>13.05</v>
      </c>
      <c r="F418">
        <v>13.05</v>
      </c>
      <c r="G418">
        <v>13.05</v>
      </c>
      <c r="H418">
        <v>11.9</v>
      </c>
      <c r="I418">
        <v>91029</v>
      </c>
      <c r="J418">
        <v>1187928.45</v>
      </c>
      <c r="K418" s="3">
        <v>44355</v>
      </c>
      <c r="L418">
        <v>211</v>
      </c>
    </row>
    <row r="419" spans="1:12" x14ac:dyDescent="0.3">
      <c r="A419" t="s">
        <v>1181</v>
      </c>
      <c r="B419" t="s">
        <v>411</v>
      </c>
      <c r="C419">
        <v>22.85</v>
      </c>
      <c r="D419">
        <v>22.85</v>
      </c>
      <c r="E419">
        <v>20.9</v>
      </c>
      <c r="F419">
        <v>22.85</v>
      </c>
      <c r="G419">
        <v>22.85</v>
      </c>
      <c r="H419">
        <v>20.8</v>
      </c>
      <c r="I419">
        <v>14673229</v>
      </c>
      <c r="J419">
        <v>330666917.85000002</v>
      </c>
      <c r="K419" s="3">
        <v>44355</v>
      </c>
      <c r="L419">
        <v>24863</v>
      </c>
    </row>
    <row r="420" spans="1:12" x14ac:dyDescent="0.3">
      <c r="A420" t="s">
        <v>1181</v>
      </c>
      <c r="B420" t="s">
        <v>1293</v>
      </c>
      <c r="C420">
        <v>340</v>
      </c>
      <c r="D420">
        <v>418</v>
      </c>
      <c r="E420">
        <v>335</v>
      </c>
      <c r="F420">
        <v>335</v>
      </c>
      <c r="G420">
        <v>335</v>
      </c>
      <c r="H420">
        <v>349.8</v>
      </c>
      <c r="I420">
        <v>608</v>
      </c>
      <c r="J420">
        <v>207541</v>
      </c>
      <c r="K420" s="3">
        <v>44355</v>
      </c>
      <c r="L420">
        <v>8</v>
      </c>
    </row>
    <row r="421" spans="1:12" x14ac:dyDescent="0.3">
      <c r="A421" t="s">
        <v>1181</v>
      </c>
      <c r="B421" t="s">
        <v>1159</v>
      </c>
      <c r="C421">
        <v>329.01</v>
      </c>
      <c r="D421">
        <v>350</v>
      </c>
      <c r="E421">
        <v>329.01</v>
      </c>
      <c r="F421">
        <v>336</v>
      </c>
      <c r="G421">
        <v>336</v>
      </c>
      <c r="H421">
        <v>344.3</v>
      </c>
      <c r="I421">
        <v>1205</v>
      </c>
      <c r="J421">
        <v>404355</v>
      </c>
      <c r="K421" s="3">
        <v>44355</v>
      </c>
      <c r="L421">
        <v>17</v>
      </c>
    </row>
    <row r="422" spans="1:12" x14ac:dyDescent="0.3">
      <c r="A422" t="s">
        <v>1181</v>
      </c>
      <c r="B422" t="s">
        <v>1771</v>
      </c>
      <c r="C422">
        <v>355</v>
      </c>
      <c r="D422">
        <v>355</v>
      </c>
      <c r="E422">
        <v>355</v>
      </c>
      <c r="F422">
        <v>355</v>
      </c>
      <c r="G422">
        <v>355</v>
      </c>
      <c r="H422">
        <v>398.99</v>
      </c>
      <c r="I422">
        <v>852</v>
      </c>
      <c r="J422">
        <v>302460</v>
      </c>
      <c r="K422" s="3">
        <v>44355</v>
      </c>
      <c r="L422">
        <v>2</v>
      </c>
    </row>
    <row r="423" spans="1:12" x14ac:dyDescent="0.3">
      <c r="A423" t="s">
        <v>1181</v>
      </c>
      <c r="B423" t="s">
        <v>1184</v>
      </c>
      <c r="C423">
        <v>350</v>
      </c>
      <c r="D423">
        <v>369.9</v>
      </c>
      <c r="E423">
        <v>350</v>
      </c>
      <c r="F423">
        <v>369.9</v>
      </c>
      <c r="G423">
        <v>369.9</v>
      </c>
      <c r="H423">
        <v>371</v>
      </c>
      <c r="I423">
        <v>102</v>
      </c>
      <c r="J423">
        <v>35739.800000000003</v>
      </c>
      <c r="K423" s="3">
        <v>44355</v>
      </c>
      <c r="L423">
        <v>2</v>
      </c>
    </row>
    <row r="424" spans="1:12" x14ac:dyDescent="0.3">
      <c r="A424" t="s">
        <v>1181</v>
      </c>
      <c r="B424" t="s">
        <v>1167</v>
      </c>
      <c r="C424">
        <v>400</v>
      </c>
      <c r="D424">
        <v>400</v>
      </c>
      <c r="E424">
        <v>400</v>
      </c>
      <c r="F424">
        <v>400</v>
      </c>
      <c r="G424">
        <v>400</v>
      </c>
      <c r="H424">
        <v>400</v>
      </c>
      <c r="I424">
        <v>137</v>
      </c>
      <c r="J424">
        <v>54800</v>
      </c>
      <c r="K424" s="3">
        <v>44355</v>
      </c>
      <c r="L424">
        <v>1</v>
      </c>
    </row>
    <row r="425" spans="1:12" x14ac:dyDescent="0.3">
      <c r="A425" t="s">
        <v>1181</v>
      </c>
      <c r="B425" t="s">
        <v>1841</v>
      </c>
      <c r="C425">
        <v>390</v>
      </c>
      <c r="D425">
        <v>390</v>
      </c>
      <c r="E425">
        <v>390</v>
      </c>
      <c r="F425">
        <v>390</v>
      </c>
      <c r="G425">
        <v>390</v>
      </c>
      <c r="H425">
        <v>425</v>
      </c>
      <c r="I425">
        <v>123</v>
      </c>
      <c r="J425">
        <v>47970</v>
      </c>
      <c r="K425" s="3">
        <v>44355</v>
      </c>
      <c r="L425">
        <v>1</v>
      </c>
    </row>
    <row r="426" spans="1:12" x14ac:dyDescent="0.3">
      <c r="A426" t="s">
        <v>1181</v>
      </c>
      <c r="B426" t="s">
        <v>1186</v>
      </c>
      <c r="C426">
        <v>340.2</v>
      </c>
      <c r="D426">
        <v>377</v>
      </c>
      <c r="E426">
        <v>340.11</v>
      </c>
      <c r="F426">
        <v>377</v>
      </c>
      <c r="G426">
        <v>377</v>
      </c>
      <c r="H426">
        <v>360</v>
      </c>
      <c r="I426">
        <v>450</v>
      </c>
      <c r="J426">
        <v>159876.5</v>
      </c>
      <c r="K426" s="3">
        <v>44355</v>
      </c>
      <c r="L426">
        <v>6</v>
      </c>
    </row>
    <row r="427" spans="1:12" x14ac:dyDescent="0.3">
      <c r="A427" t="s">
        <v>1181</v>
      </c>
      <c r="B427" t="s">
        <v>1173</v>
      </c>
      <c r="C427">
        <v>368</v>
      </c>
      <c r="D427">
        <v>370</v>
      </c>
      <c r="E427">
        <v>350.25</v>
      </c>
      <c r="F427">
        <v>358.39</v>
      </c>
      <c r="G427">
        <v>354</v>
      </c>
      <c r="H427">
        <v>360.01</v>
      </c>
      <c r="I427">
        <v>2861</v>
      </c>
      <c r="J427">
        <v>1032338.69</v>
      </c>
      <c r="K427" s="3">
        <v>44355</v>
      </c>
      <c r="L427">
        <v>32</v>
      </c>
    </row>
    <row r="428" spans="1:12" x14ac:dyDescent="0.3">
      <c r="A428" t="s">
        <v>1181</v>
      </c>
      <c r="B428" t="s">
        <v>1195</v>
      </c>
      <c r="C428">
        <v>339</v>
      </c>
      <c r="D428">
        <v>403</v>
      </c>
      <c r="E428">
        <v>330.1</v>
      </c>
      <c r="F428">
        <v>335</v>
      </c>
      <c r="G428">
        <v>335</v>
      </c>
      <c r="H428">
        <v>336.4</v>
      </c>
      <c r="I428">
        <v>270</v>
      </c>
      <c r="J428">
        <v>93612.72</v>
      </c>
      <c r="K428" s="3">
        <v>44355</v>
      </c>
      <c r="L428">
        <v>18</v>
      </c>
    </row>
    <row r="429" spans="1:12" x14ac:dyDescent="0.3">
      <c r="A429" t="s">
        <v>1197</v>
      </c>
      <c r="B429" t="s">
        <v>411</v>
      </c>
      <c r="C429">
        <v>495</v>
      </c>
      <c r="D429">
        <v>531.20000000000005</v>
      </c>
      <c r="E429">
        <v>493.55</v>
      </c>
      <c r="F429">
        <v>500.95</v>
      </c>
      <c r="G429">
        <v>500.2</v>
      </c>
      <c r="H429">
        <v>489.75</v>
      </c>
      <c r="I429">
        <v>11561</v>
      </c>
      <c r="J429">
        <v>5870566.2999999998</v>
      </c>
      <c r="K429" s="3">
        <v>44355</v>
      </c>
      <c r="L429">
        <v>909</v>
      </c>
    </row>
    <row r="430" spans="1:12" x14ac:dyDescent="0.3">
      <c r="A430" t="s">
        <v>1199</v>
      </c>
      <c r="B430" t="s">
        <v>411</v>
      </c>
      <c r="C430">
        <v>625</v>
      </c>
      <c r="D430">
        <v>638.20000000000005</v>
      </c>
      <c r="E430">
        <v>607</v>
      </c>
      <c r="F430">
        <v>610.4</v>
      </c>
      <c r="G430">
        <v>612</v>
      </c>
      <c r="H430">
        <v>621.70000000000005</v>
      </c>
      <c r="I430">
        <v>25470</v>
      </c>
      <c r="J430">
        <v>15689081.699999999</v>
      </c>
      <c r="K430" s="3">
        <v>44355</v>
      </c>
      <c r="L430">
        <v>1779</v>
      </c>
    </row>
    <row r="431" spans="1:12" x14ac:dyDescent="0.3">
      <c r="A431" t="s">
        <v>1201</v>
      </c>
      <c r="B431" t="s">
        <v>756</v>
      </c>
      <c r="C431">
        <v>1.1000000000000001</v>
      </c>
      <c r="D431">
        <v>1.1000000000000001</v>
      </c>
      <c r="E431">
        <v>1.1000000000000001</v>
      </c>
      <c r="F431">
        <v>1.1000000000000001</v>
      </c>
      <c r="G431">
        <v>1.1000000000000001</v>
      </c>
      <c r="H431">
        <v>1.05</v>
      </c>
      <c r="I431">
        <v>44781</v>
      </c>
      <c r="J431">
        <v>49259.1</v>
      </c>
      <c r="K431" s="3">
        <v>44355</v>
      </c>
      <c r="L431">
        <v>42</v>
      </c>
    </row>
    <row r="432" spans="1:12" x14ac:dyDescent="0.3">
      <c r="A432" t="s">
        <v>1203</v>
      </c>
      <c r="B432" t="s">
        <v>411</v>
      </c>
      <c r="C432">
        <v>492</v>
      </c>
      <c r="D432">
        <v>496.95</v>
      </c>
      <c r="E432">
        <v>470</v>
      </c>
      <c r="F432">
        <v>485.05</v>
      </c>
      <c r="G432">
        <v>486.9</v>
      </c>
      <c r="H432">
        <v>497.65</v>
      </c>
      <c r="I432">
        <v>30024</v>
      </c>
      <c r="J432">
        <v>14536717.75</v>
      </c>
      <c r="K432" s="3">
        <v>44355</v>
      </c>
      <c r="L432">
        <v>2741</v>
      </c>
    </row>
    <row r="433" spans="1:12" x14ac:dyDescent="0.3">
      <c r="A433" t="s">
        <v>1205</v>
      </c>
      <c r="B433" t="s">
        <v>411</v>
      </c>
      <c r="C433">
        <v>60.7</v>
      </c>
      <c r="D433">
        <v>60.7</v>
      </c>
      <c r="E433">
        <v>55</v>
      </c>
      <c r="F433">
        <v>55.6</v>
      </c>
      <c r="G433">
        <v>55</v>
      </c>
      <c r="H433">
        <v>57.85</v>
      </c>
      <c r="I433">
        <v>1624277</v>
      </c>
      <c r="J433">
        <v>92765130</v>
      </c>
      <c r="K433" s="3">
        <v>44355</v>
      </c>
      <c r="L433">
        <v>4330</v>
      </c>
    </row>
    <row r="434" spans="1:12" x14ac:dyDescent="0.3">
      <c r="A434" t="s">
        <v>1207</v>
      </c>
      <c r="B434" t="s">
        <v>411</v>
      </c>
      <c r="C434">
        <v>16</v>
      </c>
      <c r="D434">
        <v>16.100000000000001</v>
      </c>
      <c r="E434">
        <v>15.3</v>
      </c>
      <c r="F434">
        <v>15.45</v>
      </c>
      <c r="G434">
        <v>15.5</v>
      </c>
      <c r="H434">
        <v>15.85</v>
      </c>
      <c r="I434">
        <v>8132860</v>
      </c>
      <c r="J434">
        <v>126733204.15000001</v>
      </c>
      <c r="K434" s="3">
        <v>44355</v>
      </c>
      <c r="L434">
        <v>13441</v>
      </c>
    </row>
    <row r="435" spans="1:12" x14ac:dyDescent="0.3">
      <c r="A435" t="s">
        <v>44</v>
      </c>
      <c r="B435" t="s">
        <v>411</v>
      </c>
      <c r="C435">
        <v>4229.95</v>
      </c>
      <c r="D435">
        <v>4259.1000000000004</v>
      </c>
      <c r="E435">
        <v>4201.8</v>
      </c>
      <c r="F435">
        <v>4241.2</v>
      </c>
      <c r="G435">
        <v>4245.05</v>
      </c>
      <c r="H435">
        <v>4229.95</v>
      </c>
      <c r="I435">
        <v>366017</v>
      </c>
      <c r="J435">
        <v>1549857089.95</v>
      </c>
      <c r="K435" s="3">
        <v>44355</v>
      </c>
      <c r="L435">
        <v>30342</v>
      </c>
    </row>
    <row r="436" spans="1:12" x14ac:dyDescent="0.3">
      <c r="A436" t="s">
        <v>258</v>
      </c>
      <c r="B436" t="s">
        <v>411</v>
      </c>
      <c r="C436">
        <v>4268.95</v>
      </c>
      <c r="D436">
        <v>4293.45</v>
      </c>
      <c r="E436">
        <v>4194.1499999999996</v>
      </c>
      <c r="F436">
        <v>4226.3</v>
      </c>
      <c r="G436">
        <v>4228</v>
      </c>
      <c r="H436">
        <v>4267.2</v>
      </c>
      <c r="I436">
        <v>158150</v>
      </c>
      <c r="J436">
        <v>668757578.60000002</v>
      </c>
      <c r="K436" s="3">
        <v>44355</v>
      </c>
      <c r="L436">
        <v>19937</v>
      </c>
    </row>
    <row r="437" spans="1:12" x14ac:dyDescent="0.3">
      <c r="A437" t="s">
        <v>1211</v>
      </c>
      <c r="B437" t="s">
        <v>411</v>
      </c>
      <c r="C437">
        <v>299.10000000000002</v>
      </c>
      <c r="D437">
        <v>306.60000000000002</v>
      </c>
      <c r="E437">
        <v>296.64999999999998</v>
      </c>
      <c r="F437">
        <v>304.45</v>
      </c>
      <c r="G437">
        <v>304.45</v>
      </c>
      <c r="H437">
        <v>298.64999999999998</v>
      </c>
      <c r="I437">
        <v>8230268</v>
      </c>
      <c r="J437">
        <v>2481920591.3000002</v>
      </c>
      <c r="K437" s="3">
        <v>44355</v>
      </c>
      <c r="L437">
        <v>60833</v>
      </c>
    </row>
    <row r="438" spans="1:12" x14ac:dyDescent="0.3">
      <c r="A438" t="s">
        <v>1213</v>
      </c>
      <c r="B438" t="s">
        <v>411</v>
      </c>
      <c r="C438">
        <v>112</v>
      </c>
      <c r="D438">
        <v>112</v>
      </c>
      <c r="E438">
        <v>108.5</v>
      </c>
      <c r="F438">
        <v>109.7</v>
      </c>
      <c r="G438">
        <v>109.7</v>
      </c>
      <c r="H438">
        <v>111.35</v>
      </c>
      <c r="I438">
        <v>293171</v>
      </c>
      <c r="J438">
        <v>32257598.649999999</v>
      </c>
      <c r="K438" s="3">
        <v>44355</v>
      </c>
      <c r="L438">
        <v>4780</v>
      </c>
    </row>
    <row r="439" spans="1:12" x14ac:dyDescent="0.3">
      <c r="A439" t="s">
        <v>161</v>
      </c>
      <c r="B439" t="s">
        <v>411</v>
      </c>
      <c r="C439">
        <v>3200</v>
      </c>
      <c r="D439">
        <v>3210</v>
      </c>
      <c r="E439">
        <v>3165</v>
      </c>
      <c r="F439">
        <v>3179.8</v>
      </c>
      <c r="G439">
        <v>3180</v>
      </c>
      <c r="H439">
        <v>3188.95</v>
      </c>
      <c r="I439">
        <v>171578</v>
      </c>
      <c r="J439">
        <v>546562736.79999995</v>
      </c>
      <c r="K439" s="3">
        <v>44355</v>
      </c>
      <c r="L439">
        <v>15870</v>
      </c>
    </row>
    <row r="440" spans="1:12" x14ac:dyDescent="0.3">
      <c r="A440" t="s">
        <v>1216</v>
      </c>
      <c r="B440" t="s">
        <v>411</v>
      </c>
      <c r="C440">
        <v>2.6</v>
      </c>
      <c r="D440">
        <v>2.6</v>
      </c>
      <c r="E440">
        <v>2.6</v>
      </c>
      <c r="F440">
        <v>2.6</v>
      </c>
      <c r="G440">
        <v>2.6</v>
      </c>
      <c r="H440">
        <v>2.5</v>
      </c>
      <c r="I440">
        <v>12368</v>
      </c>
      <c r="J440">
        <v>32156.799999999999</v>
      </c>
      <c r="K440" s="3">
        <v>44355</v>
      </c>
      <c r="L440">
        <v>34</v>
      </c>
    </row>
    <row r="441" spans="1:12" x14ac:dyDescent="0.3">
      <c r="A441" t="s">
        <v>1218</v>
      </c>
      <c r="B441" t="s">
        <v>411</v>
      </c>
      <c r="C441">
        <v>74.95</v>
      </c>
      <c r="D441">
        <v>75.349999999999994</v>
      </c>
      <c r="E441">
        <v>71.900000000000006</v>
      </c>
      <c r="F441">
        <v>72.75</v>
      </c>
      <c r="G441">
        <v>72.599999999999994</v>
      </c>
      <c r="H441">
        <v>74.5</v>
      </c>
      <c r="I441">
        <v>319820</v>
      </c>
      <c r="J441">
        <v>23339413.300000001</v>
      </c>
      <c r="K441" s="3">
        <v>44355</v>
      </c>
      <c r="L441">
        <v>3374</v>
      </c>
    </row>
    <row r="442" spans="1:12" x14ac:dyDescent="0.3">
      <c r="A442" t="s">
        <v>1220</v>
      </c>
      <c r="B442" t="s">
        <v>411</v>
      </c>
      <c r="C442">
        <v>325.55</v>
      </c>
      <c r="D442">
        <v>330.95</v>
      </c>
      <c r="E442">
        <v>320.05</v>
      </c>
      <c r="F442">
        <v>325.5</v>
      </c>
      <c r="G442">
        <v>325.75</v>
      </c>
      <c r="H442">
        <v>324.5</v>
      </c>
      <c r="I442">
        <v>154728</v>
      </c>
      <c r="J442">
        <v>50431386.100000001</v>
      </c>
      <c r="K442" s="3">
        <v>44355</v>
      </c>
      <c r="L442">
        <v>4424</v>
      </c>
    </row>
    <row r="443" spans="1:12" x14ac:dyDescent="0.3">
      <c r="A443" t="s">
        <v>1222</v>
      </c>
      <c r="B443" t="s">
        <v>411</v>
      </c>
      <c r="C443">
        <v>37.15</v>
      </c>
      <c r="D443">
        <v>39</v>
      </c>
      <c r="E443">
        <v>36.299999999999997</v>
      </c>
      <c r="F443">
        <v>37.5</v>
      </c>
      <c r="G443">
        <v>37.700000000000003</v>
      </c>
      <c r="H443">
        <v>37.15</v>
      </c>
      <c r="I443">
        <v>164230</v>
      </c>
      <c r="J443">
        <v>6180777.7999999998</v>
      </c>
      <c r="K443" s="3">
        <v>44355</v>
      </c>
      <c r="L443">
        <v>1892</v>
      </c>
    </row>
    <row r="444" spans="1:12" x14ac:dyDescent="0.3">
      <c r="A444" t="s">
        <v>1224</v>
      </c>
      <c r="B444" t="s">
        <v>411</v>
      </c>
      <c r="C444">
        <v>160.80000000000001</v>
      </c>
      <c r="D444">
        <v>168</v>
      </c>
      <c r="E444">
        <v>160.15</v>
      </c>
      <c r="F444">
        <v>166.6</v>
      </c>
      <c r="G444">
        <v>166.05</v>
      </c>
      <c r="H444">
        <v>160.85</v>
      </c>
      <c r="I444">
        <v>46758</v>
      </c>
      <c r="J444">
        <v>7722867.0499999998</v>
      </c>
      <c r="K444" s="3">
        <v>44355</v>
      </c>
      <c r="L444">
        <v>486</v>
      </c>
    </row>
    <row r="445" spans="1:12" x14ac:dyDescent="0.3">
      <c r="A445" t="s">
        <v>1226</v>
      </c>
      <c r="B445" t="s">
        <v>411</v>
      </c>
      <c r="C445">
        <v>16.95</v>
      </c>
      <c r="D445">
        <v>18.350000000000001</v>
      </c>
      <c r="E445">
        <v>16.05</v>
      </c>
      <c r="F445">
        <v>18.350000000000001</v>
      </c>
      <c r="G445">
        <v>18.350000000000001</v>
      </c>
      <c r="H445">
        <v>15.3</v>
      </c>
      <c r="I445">
        <v>1740560</v>
      </c>
      <c r="J445">
        <v>31271932.550000001</v>
      </c>
      <c r="K445" s="3">
        <v>44355</v>
      </c>
      <c r="L445">
        <v>3971</v>
      </c>
    </row>
    <row r="446" spans="1:12" x14ac:dyDescent="0.3">
      <c r="A446" t="s">
        <v>1228</v>
      </c>
      <c r="B446" t="s">
        <v>411</v>
      </c>
      <c r="C446">
        <v>168</v>
      </c>
      <c r="D446">
        <v>178</v>
      </c>
      <c r="E446">
        <v>166.9</v>
      </c>
      <c r="F446">
        <v>167.3</v>
      </c>
      <c r="G446">
        <v>167.4</v>
      </c>
      <c r="H446">
        <v>166.4</v>
      </c>
      <c r="I446">
        <v>158447</v>
      </c>
      <c r="J446">
        <v>27062492.100000001</v>
      </c>
      <c r="K446" s="3">
        <v>44355</v>
      </c>
      <c r="L446">
        <v>3096</v>
      </c>
    </row>
    <row r="447" spans="1:12" x14ac:dyDescent="0.3">
      <c r="A447" t="s">
        <v>1230</v>
      </c>
      <c r="B447" t="s">
        <v>423</v>
      </c>
      <c r="C447">
        <v>292.89999999999998</v>
      </c>
      <c r="D447">
        <v>292.89999999999998</v>
      </c>
      <c r="E447">
        <v>266</v>
      </c>
      <c r="F447">
        <v>273</v>
      </c>
      <c r="G447">
        <v>273</v>
      </c>
      <c r="H447">
        <v>279</v>
      </c>
      <c r="I447">
        <v>1676</v>
      </c>
      <c r="J447">
        <v>453923</v>
      </c>
      <c r="K447" s="3">
        <v>44355</v>
      </c>
      <c r="L447">
        <v>76</v>
      </c>
    </row>
    <row r="448" spans="1:12" x14ac:dyDescent="0.3">
      <c r="A448" t="s">
        <v>1232</v>
      </c>
      <c r="B448" t="s">
        <v>411</v>
      </c>
      <c r="C448">
        <v>435</v>
      </c>
      <c r="D448">
        <v>442</v>
      </c>
      <c r="E448">
        <v>422.1</v>
      </c>
      <c r="F448">
        <v>425</v>
      </c>
      <c r="G448">
        <v>423.25</v>
      </c>
      <c r="H448">
        <v>428.25</v>
      </c>
      <c r="I448">
        <v>409575</v>
      </c>
      <c r="J448">
        <v>176770453.05000001</v>
      </c>
      <c r="K448" s="3">
        <v>44355</v>
      </c>
      <c r="L448">
        <v>14334</v>
      </c>
    </row>
    <row r="449" spans="1:12" x14ac:dyDescent="0.3">
      <c r="A449" t="s">
        <v>372</v>
      </c>
      <c r="B449" t="s">
        <v>411</v>
      </c>
      <c r="C449">
        <v>5220</v>
      </c>
      <c r="D449">
        <v>5295.9</v>
      </c>
      <c r="E449">
        <v>5150.1000000000004</v>
      </c>
      <c r="F449">
        <v>5274.75</v>
      </c>
      <c r="G449">
        <v>5287</v>
      </c>
      <c r="H449">
        <v>5219.2</v>
      </c>
      <c r="I449">
        <v>732714</v>
      </c>
      <c r="J449">
        <v>3823090734.9499998</v>
      </c>
      <c r="K449" s="3">
        <v>44355</v>
      </c>
      <c r="L449">
        <v>61249</v>
      </c>
    </row>
    <row r="450" spans="1:12" x14ac:dyDescent="0.3">
      <c r="A450" t="s">
        <v>1235</v>
      </c>
      <c r="B450" t="s">
        <v>411</v>
      </c>
      <c r="C450">
        <v>123.9</v>
      </c>
      <c r="D450">
        <v>129.5</v>
      </c>
      <c r="E450">
        <v>121.3</v>
      </c>
      <c r="F450">
        <v>126.25</v>
      </c>
      <c r="G450">
        <v>127</v>
      </c>
      <c r="H450">
        <v>119.7</v>
      </c>
      <c r="I450">
        <v>116512</v>
      </c>
      <c r="J450">
        <v>14751890.050000001</v>
      </c>
      <c r="K450" s="3">
        <v>44355</v>
      </c>
      <c r="L450">
        <v>3824</v>
      </c>
    </row>
    <row r="451" spans="1:12" x14ac:dyDescent="0.3">
      <c r="A451" t="s">
        <v>1237</v>
      </c>
      <c r="B451" t="s">
        <v>411</v>
      </c>
      <c r="C451">
        <v>372</v>
      </c>
      <c r="D451">
        <v>373.2</v>
      </c>
      <c r="E451">
        <v>355</v>
      </c>
      <c r="F451">
        <v>362.35</v>
      </c>
      <c r="G451">
        <v>362</v>
      </c>
      <c r="H451">
        <v>369.4</v>
      </c>
      <c r="I451">
        <v>10526</v>
      </c>
      <c r="J451">
        <v>3832591.4</v>
      </c>
      <c r="K451" s="3">
        <v>44355</v>
      </c>
      <c r="L451">
        <v>741</v>
      </c>
    </row>
    <row r="452" spans="1:12" x14ac:dyDescent="0.3">
      <c r="A452" t="s">
        <v>1239</v>
      </c>
      <c r="B452" t="s">
        <v>411</v>
      </c>
      <c r="C452">
        <v>10.75</v>
      </c>
      <c r="D452">
        <v>10.75</v>
      </c>
      <c r="E452">
        <v>10.75</v>
      </c>
      <c r="F452">
        <v>10.75</v>
      </c>
      <c r="G452">
        <v>10.75</v>
      </c>
      <c r="H452">
        <v>10.25</v>
      </c>
      <c r="I452">
        <v>101961</v>
      </c>
      <c r="J452">
        <v>1096080.75</v>
      </c>
      <c r="K452" s="3">
        <v>44355</v>
      </c>
      <c r="L452">
        <v>133</v>
      </c>
    </row>
    <row r="453" spans="1:12" x14ac:dyDescent="0.3">
      <c r="A453" t="s">
        <v>1241</v>
      </c>
      <c r="B453" t="s">
        <v>411</v>
      </c>
      <c r="C453">
        <v>213.95</v>
      </c>
      <c r="D453">
        <v>215.85</v>
      </c>
      <c r="E453">
        <v>205</v>
      </c>
      <c r="F453">
        <v>206.35</v>
      </c>
      <c r="G453">
        <v>206.15</v>
      </c>
      <c r="H453">
        <v>212.3</v>
      </c>
      <c r="I453">
        <v>124335</v>
      </c>
      <c r="J453">
        <v>25904416.949999999</v>
      </c>
      <c r="K453" s="3">
        <v>44355</v>
      </c>
      <c r="L453">
        <v>3105</v>
      </c>
    </row>
    <row r="454" spans="1:12" x14ac:dyDescent="0.3">
      <c r="A454" t="s">
        <v>1243</v>
      </c>
      <c r="B454" t="s">
        <v>411</v>
      </c>
      <c r="C454">
        <v>65.75</v>
      </c>
      <c r="D454">
        <v>72</v>
      </c>
      <c r="E454">
        <v>62.6</v>
      </c>
      <c r="F454">
        <v>68.8</v>
      </c>
      <c r="G454">
        <v>68.75</v>
      </c>
      <c r="H454">
        <v>65.95</v>
      </c>
      <c r="I454">
        <v>23585767</v>
      </c>
      <c r="J454">
        <v>1599326117.8</v>
      </c>
      <c r="K454" s="3">
        <v>44355</v>
      </c>
      <c r="L454">
        <v>72929</v>
      </c>
    </row>
    <row r="455" spans="1:12" x14ac:dyDescent="0.3">
      <c r="A455" t="s">
        <v>1245</v>
      </c>
      <c r="B455" t="s">
        <v>411</v>
      </c>
      <c r="C455">
        <v>1420</v>
      </c>
      <c r="D455">
        <v>1505.95</v>
      </c>
      <c r="E455">
        <v>1382.05</v>
      </c>
      <c r="F455">
        <v>1478.6</v>
      </c>
      <c r="G455">
        <v>1472</v>
      </c>
      <c r="H455">
        <v>1502.3</v>
      </c>
      <c r="I455">
        <v>41627</v>
      </c>
      <c r="J455">
        <v>59807001.399999999</v>
      </c>
      <c r="K455" s="3">
        <v>44355</v>
      </c>
      <c r="L455">
        <v>4934</v>
      </c>
    </row>
    <row r="456" spans="1:12" x14ac:dyDescent="0.3">
      <c r="A456" t="s">
        <v>1247</v>
      </c>
      <c r="B456" t="s">
        <v>411</v>
      </c>
      <c r="C456">
        <v>512.75</v>
      </c>
      <c r="D456">
        <v>513</v>
      </c>
      <c r="E456">
        <v>498.15</v>
      </c>
      <c r="F456">
        <v>502.95</v>
      </c>
      <c r="G456">
        <v>500</v>
      </c>
      <c r="H456">
        <v>503.65</v>
      </c>
      <c r="I456">
        <v>63820</v>
      </c>
      <c r="J456">
        <v>32246904.100000001</v>
      </c>
      <c r="K456" s="3">
        <v>44355</v>
      </c>
      <c r="L456">
        <v>2999</v>
      </c>
    </row>
    <row r="457" spans="1:12" x14ac:dyDescent="0.3">
      <c r="A457" t="s">
        <v>1249</v>
      </c>
      <c r="B457" t="s">
        <v>457</v>
      </c>
      <c r="C457">
        <v>48.4</v>
      </c>
      <c r="D457">
        <v>48.4</v>
      </c>
      <c r="E457">
        <v>48.4</v>
      </c>
      <c r="F457">
        <v>48.4</v>
      </c>
      <c r="G457">
        <v>48.4</v>
      </c>
      <c r="H457">
        <v>46.1</v>
      </c>
      <c r="I457">
        <v>4000</v>
      </c>
      <c r="J457">
        <v>193600</v>
      </c>
      <c r="K457" s="3">
        <v>44355</v>
      </c>
      <c r="L457">
        <v>2</v>
      </c>
    </row>
    <row r="458" spans="1:12" x14ac:dyDescent="0.3">
      <c r="A458" t="s">
        <v>1251</v>
      </c>
      <c r="B458" t="s">
        <v>411</v>
      </c>
      <c r="C458">
        <v>375.75</v>
      </c>
      <c r="D458">
        <v>384</v>
      </c>
      <c r="E458">
        <v>361.4</v>
      </c>
      <c r="F458">
        <v>377.8</v>
      </c>
      <c r="G458">
        <v>376.9</v>
      </c>
      <c r="H458">
        <v>373.25</v>
      </c>
      <c r="I458">
        <v>1818467</v>
      </c>
      <c r="J458">
        <v>678676713.25</v>
      </c>
      <c r="K458" s="3">
        <v>44355</v>
      </c>
      <c r="L458">
        <v>31603</v>
      </c>
    </row>
    <row r="459" spans="1:12" x14ac:dyDescent="0.3">
      <c r="A459" t="s">
        <v>1253</v>
      </c>
      <c r="B459" t="s">
        <v>423</v>
      </c>
      <c r="C459">
        <v>4.05</v>
      </c>
      <c r="D459">
        <v>4.2</v>
      </c>
      <c r="E459">
        <v>4.05</v>
      </c>
      <c r="F459">
        <v>4.2</v>
      </c>
      <c r="G459">
        <v>4.2</v>
      </c>
      <c r="H459">
        <v>4</v>
      </c>
      <c r="I459">
        <v>76546</v>
      </c>
      <c r="J459">
        <v>319888.40000000002</v>
      </c>
      <c r="K459" s="3">
        <v>44355</v>
      </c>
      <c r="L459">
        <v>155</v>
      </c>
    </row>
    <row r="460" spans="1:12" x14ac:dyDescent="0.3">
      <c r="A460" t="s">
        <v>1255</v>
      </c>
      <c r="B460" t="s">
        <v>756</v>
      </c>
      <c r="C460">
        <v>2.85</v>
      </c>
      <c r="D460">
        <v>2.95</v>
      </c>
      <c r="E460">
        <v>2.85</v>
      </c>
      <c r="F460">
        <v>2.95</v>
      </c>
      <c r="G460">
        <v>2.95</v>
      </c>
      <c r="H460">
        <v>2.85</v>
      </c>
      <c r="I460">
        <v>368</v>
      </c>
      <c r="J460">
        <v>1055.5999999999999</v>
      </c>
      <c r="K460" s="3">
        <v>44355</v>
      </c>
      <c r="L460">
        <v>3</v>
      </c>
    </row>
    <row r="461" spans="1:12" x14ac:dyDescent="0.3">
      <c r="A461" t="s">
        <v>1257</v>
      </c>
      <c r="B461" t="s">
        <v>411</v>
      </c>
      <c r="C461">
        <v>3783</v>
      </c>
      <c r="D461">
        <v>3924.67</v>
      </c>
      <c r="E461">
        <v>3783</v>
      </c>
      <c r="F461">
        <v>3805</v>
      </c>
      <c r="G461">
        <v>3805</v>
      </c>
      <c r="H461">
        <v>3900</v>
      </c>
      <c r="I461">
        <v>18</v>
      </c>
      <c r="J461">
        <v>68862.14</v>
      </c>
      <c r="K461" s="3">
        <v>44355</v>
      </c>
      <c r="L461">
        <v>6</v>
      </c>
    </row>
    <row r="462" spans="1:12" x14ac:dyDescent="0.3">
      <c r="A462" t="s">
        <v>1259</v>
      </c>
      <c r="B462" t="s">
        <v>411</v>
      </c>
      <c r="C462">
        <v>1132.58</v>
      </c>
      <c r="D462">
        <v>1135</v>
      </c>
      <c r="E462">
        <v>1132.51</v>
      </c>
      <c r="F462">
        <v>1134.95</v>
      </c>
      <c r="G462">
        <v>1134</v>
      </c>
      <c r="H462">
        <v>1132.82</v>
      </c>
      <c r="I462">
        <v>10688</v>
      </c>
      <c r="J462">
        <v>12123469.109999999</v>
      </c>
      <c r="K462" s="3">
        <v>44355</v>
      </c>
      <c r="L462">
        <v>2976</v>
      </c>
    </row>
    <row r="463" spans="1:12" x14ac:dyDescent="0.3">
      <c r="A463" t="s">
        <v>1261</v>
      </c>
      <c r="B463" t="s">
        <v>411</v>
      </c>
      <c r="C463">
        <v>1046</v>
      </c>
      <c r="D463">
        <v>1048</v>
      </c>
      <c r="E463">
        <v>1045.58</v>
      </c>
      <c r="F463">
        <v>1047.8499999999999</v>
      </c>
      <c r="G463">
        <v>1048</v>
      </c>
      <c r="H463">
        <v>1045.75</v>
      </c>
      <c r="I463">
        <v>1125</v>
      </c>
      <c r="J463">
        <v>1178294.76</v>
      </c>
      <c r="K463" s="3">
        <v>44355</v>
      </c>
      <c r="L463">
        <v>51</v>
      </c>
    </row>
    <row r="464" spans="1:12" x14ac:dyDescent="0.3">
      <c r="A464" t="s">
        <v>1263</v>
      </c>
      <c r="B464" t="s">
        <v>411</v>
      </c>
      <c r="C464">
        <v>1160</v>
      </c>
      <c r="D464">
        <v>1160.49</v>
      </c>
      <c r="E464">
        <v>1157.03</v>
      </c>
      <c r="F464">
        <v>1160.05</v>
      </c>
      <c r="G464">
        <v>1159.4100000000001</v>
      </c>
      <c r="H464">
        <v>1156.55</v>
      </c>
      <c r="I464">
        <v>12830</v>
      </c>
      <c r="J464">
        <v>14878312.439999999</v>
      </c>
      <c r="K464" s="3">
        <v>44355</v>
      </c>
      <c r="L464">
        <v>112</v>
      </c>
    </row>
    <row r="465" spans="1:12" x14ac:dyDescent="0.3">
      <c r="A465" t="s">
        <v>1265</v>
      </c>
      <c r="B465" t="s">
        <v>411</v>
      </c>
      <c r="C465">
        <v>1041.99</v>
      </c>
      <c r="D465">
        <v>1041.99</v>
      </c>
      <c r="E465">
        <v>1040.05</v>
      </c>
      <c r="F465">
        <v>1041.97</v>
      </c>
      <c r="G465">
        <v>1041.98</v>
      </c>
      <c r="H465">
        <v>1040.3900000000001</v>
      </c>
      <c r="I465">
        <v>25250</v>
      </c>
      <c r="J465">
        <v>26308931.420000002</v>
      </c>
      <c r="K465" s="3">
        <v>44355</v>
      </c>
      <c r="L465">
        <v>125</v>
      </c>
    </row>
    <row r="466" spans="1:12" x14ac:dyDescent="0.3">
      <c r="A466" t="s">
        <v>1267</v>
      </c>
      <c r="B466" t="s">
        <v>411</v>
      </c>
      <c r="C466">
        <v>663.95</v>
      </c>
      <c r="D466">
        <v>674.9</v>
      </c>
      <c r="E466">
        <v>645</v>
      </c>
      <c r="F466">
        <v>652.25</v>
      </c>
      <c r="G466">
        <v>645</v>
      </c>
      <c r="H466">
        <v>662.55</v>
      </c>
      <c r="I466">
        <v>5333</v>
      </c>
      <c r="J466">
        <v>3530052.85</v>
      </c>
      <c r="K466" s="3">
        <v>44355</v>
      </c>
      <c r="L466">
        <v>391</v>
      </c>
    </row>
    <row r="467" spans="1:12" x14ac:dyDescent="0.3">
      <c r="A467" t="s">
        <v>1269</v>
      </c>
      <c r="B467" t="s">
        <v>411</v>
      </c>
      <c r="C467">
        <v>1288</v>
      </c>
      <c r="D467">
        <v>1363.05</v>
      </c>
      <c r="E467">
        <v>1276.05</v>
      </c>
      <c r="F467">
        <v>1324.85</v>
      </c>
      <c r="G467">
        <v>1328.85</v>
      </c>
      <c r="H467">
        <v>1277</v>
      </c>
      <c r="I467">
        <v>137614</v>
      </c>
      <c r="J467">
        <v>182285860.34999999</v>
      </c>
      <c r="K467" s="3">
        <v>44355</v>
      </c>
      <c r="L467">
        <v>10454</v>
      </c>
    </row>
    <row r="468" spans="1:12" x14ac:dyDescent="0.3">
      <c r="A468" t="s">
        <v>1271</v>
      </c>
      <c r="B468" t="s">
        <v>1862</v>
      </c>
      <c r="C468">
        <v>990</v>
      </c>
      <c r="D468">
        <v>990</v>
      </c>
      <c r="E468">
        <v>990</v>
      </c>
      <c r="F468">
        <v>990</v>
      </c>
      <c r="G468">
        <v>990</v>
      </c>
      <c r="H468">
        <v>979</v>
      </c>
      <c r="I468">
        <v>82</v>
      </c>
      <c r="J468">
        <v>81180</v>
      </c>
      <c r="K468" s="3">
        <v>44355</v>
      </c>
      <c r="L468">
        <v>2</v>
      </c>
    </row>
    <row r="469" spans="1:12" x14ac:dyDescent="0.3">
      <c r="A469" t="s">
        <v>1271</v>
      </c>
      <c r="B469" t="s">
        <v>1169</v>
      </c>
      <c r="C469">
        <v>946</v>
      </c>
      <c r="D469">
        <v>949</v>
      </c>
      <c r="E469">
        <v>945.2</v>
      </c>
      <c r="F469">
        <v>945.2</v>
      </c>
      <c r="G469">
        <v>945.2</v>
      </c>
      <c r="H469">
        <v>946</v>
      </c>
      <c r="I469">
        <v>1593</v>
      </c>
      <c r="J469">
        <v>1507010.6</v>
      </c>
      <c r="K469" s="3">
        <v>44355</v>
      </c>
      <c r="L469">
        <v>18</v>
      </c>
    </row>
    <row r="470" spans="1:12" x14ac:dyDescent="0.3">
      <c r="A470" t="s">
        <v>1271</v>
      </c>
      <c r="B470" t="s">
        <v>1277</v>
      </c>
      <c r="C470">
        <v>986.01</v>
      </c>
      <c r="D470">
        <v>986.01</v>
      </c>
      <c r="E470">
        <v>983.3</v>
      </c>
      <c r="F470">
        <v>984.55</v>
      </c>
      <c r="G470">
        <v>984.01</v>
      </c>
      <c r="H470">
        <v>988.22</v>
      </c>
      <c r="I470">
        <v>354</v>
      </c>
      <c r="J470">
        <v>348765.15</v>
      </c>
      <c r="K470" s="3">
        <v>44355</v>
      </c>
      <c r="L470">
        <v>18</v>
      </c>
    </row>
    <row r="471" spans="1:12" x14ac:dyDescent="0.3">
      <c r="A471" t="s">
        <v>1271</v>
      </c>
      <c r="B471" t="s">
        <v>1279</v>
      </c>
      <c r="C471">
        <v>1025.4000000000001</v>
      </c>
      <c r="D471">
        <v>1025.4000000000001</v>
      </c>
      <c r="E471">
        <v>1021</v>
      </c>
      <c r="F471">
        <v>1021.27</v>
      </c>
      <c r="G471">
        <v>1021</v>
      </c>
      <c r="H471">
        <v>1022.03</v>
      </c>
      <c r="I471">
        <v>6195</v>
      </c>
      <c r="J471">
        <v>6330565.0599999996</v>
      </c>
      <c r="K471" s="3">
        <v>44355</v>
      </c>
      <c r="L471">
        <v>47</v>
      </c>
    </row>
    <row r="472" spans="1:12" x14ac:dyDescent="0.3">
      <c r="A472" t="s">
        <v>1271</v>
      </c>
      <c r="B472" t="s">
        <v>1171</v>
      </c>
      <c r="C472">
        <v>995</v>
      </c>
      <c r="D472">
        <v>1005</v>
      </c>
      <c r="E472">
        <v>995</v>
      </c>
      <c r="F472">
        <v>1002.87</v>
      </c>
      <c r="G472">
        <v>1000</v>
      </c>
      <c r="H472">
        <v>994.2</v>
      </c>
      <c r="I472">
        <v>1700</v>
      </c>
      <c r="J472">
        <v>1695938.2</v>
      </c>
      <c r="K472" s="3">
        <v>44355</v>
      </c>
      <c r="L472">
        <v>10</v>
      </c>
    </row>
    <row r="473" spans="1:12" x14ac:dyDescent="0.3">
      <c r="A473" t="s">
        <v>1271</v>
      </c>
      <c r="B473" t="s">
        <v>1173</v>
      </c>
      <c r="C473">
        <v>1005</v>
      </c>
      <c r="D473">
        <v>1008.8</v>
      </c>
      <c r="E473">
        <v>1005</v>
      </c>
      <c r="F473">
        <v>1008.8</v>
      </c>
      <c r="G473">
        <v>1008.8</v>
      </c>
      <c r="H473">
        <v>1002.01</v>
      </c>
      <c r="I473">
        <v>22</v>
      </c>
      <c r="J473">
        <v>22117.599999999999</v>
      </c>
      <c r="K473" s="3">
        <v>44355</v>
      </c>
      <c r="L473">
        <v>2</v>
      </c>
    </row>
    <row r="474" spans="1:12" x14ac:dyDescent="0.3">
      <c r="A474" t="s">
        <v>1271</v>
      </c>
      <c r="B474" t="s">
        <v>1285</v>
      </c>
      <c r="C474">
        <v>1000</v>
      </c>
      <c r="D474">
        <v>1000</v>
      </c>
      <c r="E474">
        <v>997.12</v>
      </c>
      <c r="F474">
        <v>999.94</v>
      </c>
      <c r="G474">
        <v>1000</v>
      </c>
      <c r="H474">
        <v>996.3</v>
      </c>
      <c r="I474">
        <v>157</v>
      </c>
      <c r="J474">
        <v>156997.12</v>
      </c>
      <c r="K474" s="3">
        <v>44355</v>
      </c>
      <c r="L474">
        <v>7</v>
      </c>
    </row>
    <row r="475" spans="1:12" x14ac:dyDescent="0.3">
      <c r="A475" t="s">
        <v>1271</v>
      </c>
      <c r="B475" t="s">
        <v>1191</v>
      </c>
      <c r="C475">
        <v>988.06</v>
      </c>
      <c r="D475">
        <v>998</v>
      </c>
      <c r="E475">
        <v>988.06</v>
      </c>
      <c r="F475">
        <v>998</v>
      </c>
      <c r="G475">
        <v>998</v>
      </c>
      <c r="H475">
        <v>987.42</v>
      </c>
      <c r="I475">
        <v>127</v>
      </c>
      <c r="J475">
        <v>126736.06</v>
      </c>
      <c r="K475" s="3">
        <v>44355</v>
      </c>
      <c r="L475">
        <v>9</v>
      </c>
    </row>
    <row r="476" spans="1:12" x14ac:dyDescent="0.3">
      <c r="A476" t="s">
        <v>1288</v>
      </c>
      <c r="B476" t="s">
        <v>411</v>
      </c>
      <c r="C476">
        <v>75.7</v>
      </c>
      <c r="D476">
        <v>76.3</v>
      </c>
      <c r="E476">
        <v>72.400000000000006</v>
      </c>
      <c r="F476">
        <v>74.099999999999994</v>
      </c>
      <c r="G476">
        <v>74.150000000000006</v>
      </c>
      <c r="H476">
        <v>74.349999999999994</v>
      </c>
      <c r="I476">
        <v>5163964</v>
      </c>
      <c r="J476">
        <v>384149531.89999998</v>
      </c>
      <c r="K476" s="3">
        <v>44355</v>
      </c>
      <c r="L476">
        <v>21228</v>
      </c>
    </row>
    <row r="477" spans="1:12" x14ac:dyDescent="0.3">
      <c r="A477" t="s">
        <v>1290</v>
      </c>
      <c r="B477" t="s">
        <v>756</v>
      </c>
      <c r="C477">
        <v>3.3</v>
      </c>
      <c r="D477">
        <v>3.3</v>
      </c>
      <c r="E477">
        <v>3.25</v>
      </c>
      <c r="F477">
        <v>3.3</v>
      </c>
      <c r="G477">
        <v>3.3</v>
      </c>
      <c r="H477">
        <v>3.15</v>
      </c>
      <c r="I477">
        <v>56955</v>
      </c>
      <c r="J477">
        <v>187851.5</v>
      </c>
      <c r="K477" s="3">
        <v>44355</v>
      </c>
      <c r="L477">
        <v>83</v>
      </c>
    </row>
    <row r="478" spans="1:12" x14ac:dyDescent="0.3">
      <c r="A478" t="s">
        <v>1292</v>
      </c>
      <c r="B478" t="s">
        <v>1157</v>
      </c>
      <c r="C478">
        <v>970</v>
      </c>
      <c r="D478">
        <v>970.01</v>
      </c>
      <c r="E478">
        <v>970</v>
      </c>
      <c r="F478">
        <v>970.01</v>
      </c>
      <c r="G478">
        <v>970.01</v>
      </c>
      <c r="H478">
        <v>972.3</v>
      </c>
      <c r="I478">
        <v>6</v>
      </c>
      <c r="J478">
        <v>5820.05</v>
      </c>
      <c r="K478" s="3">
        <v>44355</v>
      </c>
      <c r="L478">
        <v>2</v>
      </c>
    </row>
    <row r="479" spans="1:12" x14ac:dyDescent="0.3">
      <c r="A479" t="s">
        <v>1292</v>
      </c>
      <c r="B479" t="s">
        <v>1159</v>
      </c>
      <c r="C479">
        <v>1014.11</v>
      </c>
      <c r="D479">
        <v>1014.11</v>
      </c>
      <c r="E479">
        <v>1014.11</v>
      </c>
      <c r="F479">
        <v>1014.11</v>
      </c>
      <c r="G479">
        <v>1014.11</v>
      </c>
      <c r="H479">
        <v>1022</v>
      </c>
      <c r="I479">
        <v>45</v>
      </c>
      <c r="J479">
        <v>45634.95</v>
      </c>
      <c r="K479" s="3">
        <v>44355</v>
      </c>
      <c r="L479">
        <v>1</v>
      </c>
    </row>
    <row r="480" spans="1:12" x14ac:dyDescent="0.3">
      <c r="A480" t="s">
        <v>1292</v>
      </c>
      <c r="B480" t="s">
        <v>1161</v>
      </c>
      <c r="C480">
        <v>1365</v>
      </c>
      <c r="D480">
        <v>1365</v>
      </c>
      <c r="E480">
        <v>1365</v>
      </c>
      <c r="F480">
        <v>1365</v>
      </c>
      <c r="G480">
        <v>1365</v>
      </c>
      <c r="H480">
        <v>1363</v>
      </c>
      <c r="I480">
        <v>50</v>
      </c>
      <c r="J480">
        <v>68250</v>
      </c>
      <c r="K480" s="3">
        <v>44355</v>
      </c>
      <c r="L480">
        <v>1</v>
      </c>
    </row>
    <row r="481" spans="1:12" x14ac:dyDescent="0.3">
      <c r="A481" t="s">
        <v>1298</v>
      </c>
      <c r="B481" t="s">
        <v>411</v>
      </c>
      <c r="C481">
        <v>2765</v>
      </c>
      <c r="D481">
        <v>2779</v>
      </c>
      <c r="E481">
        <v>2745</v>
      </c>
      <c r="F481">
        <v>2763.8</v>
      </c>
      <c r="G481">
        <v>2761</v>
      </c>
      <c r="H481">
        <v>2754.45</v>
      </c>
      <c r="I481">
        <v>441932</v>
      </c>
      <c r="J481">
        <v>1221723919</v>
      </c>
      <c r="K481" s="3">
        <v>44355</v>
      </c>
      <c r="L481">
        <v>31453</v>
      </c>
    </row>
    <row r="482" spans="1:12" x14ac:dyDescent="0.3">
      <c r="A482" t="s">
        <v>1300</v>
      </c>
      <c r="B482" t="s">
        <v>411</v>
      </c>
      <c r="C482">
        <v>447</v>
      </c>
      <c r="D482">
        <v>463.8</v>
      </c>
      <c r="E482">
        <v>437.2</v>
      </c>
      <c r="F482">
        <v>457.55</v>
      </c>
      <c r="G482">
        <v>460</v>
      </c>
      <c r="H482">
        <v>439.6</v>
      </c>
      <c r="I482">
        <v>2606028</v>
      </c>
      <c r="J482">
        <v>1179439447.7</v>
      </c>
      <c r="K482" s="3">
        <v>44355</v>
      </c>
      <c r="L482">
        <v>49196</v>
      </c>
    </row>
    <row r="483" spans="1:12" x14ac:dyDescent="0.3">
      <c r="A483" t="s">
        <v>1304</v>
      </c>
      <c r="B483" t="s">
        <v>411</v>
      </c>
      <c r="C483">
        <v>362.9</v>
      </c>
      <c r="D483">
        <v>371.7</v>
      </c>
      <c r="E483">
        <v>337.95</v>
      </c>
      <c r="F483">
        <v>360.8</v>
      </c>
      <c r="G483">
        <v>357</v>
      </c>
      <c r="H483">
        <v>363.45</v>
      </c>
      <c r="I483">
        <v>89038</v>
      </c>
      <c r="J483">
        <v>31638390.399999999</v>
      </c>
      <c r="K483" s="3">
        <v>44355</v>
      </c>
      <c r="L483">
        <v>5449</v>
      </c>
    </row>
    <row r="484" spans="1:12" x14ac:dyDescent="0.3">
      <c r="A484" t="s">
        <v>1306</v>
      </c>
      <c r="B484" t="s">
        <v>411</v>
      </c>
      <c r="C484">
        <v>117.2</v>
      </c>
      <c r="D484">
        <v>118.45</v>
      </c>
      <c r="E484">
        <v>114.15</v>
      </c>
      <c r="F484">
        <v>115.7</v>
      </c>
      <c r="G484">
        <v>116</v>
      </c>
      <c r="H484">
        <v>118.55</v>
      </c>
      <c r="I484">
        <v>848511</v>
      </c>
      <c r="J484">
        <v>98506424.349999994</v>
      </c>
      <c r="K484" s="3">
        <v>44355</v>
      </c>
      <c r="L484">
        <v>10064</v>
      </c>
    </row>
    <row r="485" spans="1:12" x14ac:dyDescent="0.3">
      <c r="A485" t="s">
        <v>1308</v>
      </c>
      <c r="B485" t="s">
        <v>411</v>
      </c>
      <c r="C485">
        <v>371.2</v>
      </c>
      <c r="D485">
        <v>389</v>
      </c>
      <c r="E485">
        <v>371.2</v>
      </c>
      <c r="F485">
        <v>380.1</v>
      </c>
      <c r="G485">
        <v>380</v>
      </c>
      <c r="H485">
        <v>379.7</v>
      </c>
      <c r="I485">
        <v>5883</v>
      </c>
      <c r="J485">
        <v>2244185.1</v>
      </c>
      <c r="K485" s="3">
        <v>44355</v>
      </c>
      <c r="L485">
        <v>358</v>
      </c>
    </row>
    <row r="486" spans="1:12" x14ac:dyDescent="0.3">
      <c r="A486" t="s">
        <v>1310</v>
      </c>
      <c r="B486" t="s">
        <v>411</v>
      </c>
      <c r="C486">
        <v>101.55</v>
      </c>
      <c r="D486">
        <v>103.35</v>
      </c>
      <c r="E486">
        <v>98.95</v>
      </c>
      <c r="F486">
        <v>100.15</v>
      </c>
      <c r="G486">
        <v>100</v>
      </c>
      <c r="H486">
        <v>101.3</v>
      </c>
      <c r="I486">
        <v>607555</v>
      </c>
      <c r="J486">
        <v>60787891.350000001</v>
      </c>
      <c r="K486" s="3">
        <v>44355</v>
      </c>
      <c r="L486">
        <v>5773</v>
      </c>
    </row>
    <row r="487" spans="1:12" x14ac:dyDescent="0.3">
      <c r="A487" t="s">
        <v>1312</v>
      </c>
      <c r="B487" t="s">
        <v>411</v>
      </c>
      <c r="C487">
        <v>121.45</v>
      </c>
      <c r="D487">
        <v>123.9</v>
      </c>
      <c r="E487">
        <v>115</v>
      </c>
      <c r="F487">
        <v>122.05</v>
      </c>
      <c r="G487">
        <v>122.75</v>
      </c>
      <c r="H487">
        <v>120.65</v>
      </c>
      <c r="I487">
        <v>2504841</v>
      </c>
      <c r="J487">
        <v>299099131.55000001</v>
      </c>
      <c r="K487" s="3">
        <v>44355</v>
      </c>
      <c r="L487">
        <v>19118</v>
      </c>
    </row>
    <row r="488" spans="1:12" x14ac:dyDescent="0.3">
      <c r="A488" t="s">
        <v>1314</v>
      </c>
      <c r="B488" t="s">
        <v>411</v>
      </c>
      <c r="C488">
        <v>33.700000000000003</v>
      </c>
      <c r="D488">
        <v>34.35</v>
      </c>
      <c r="E488">
        <v>32.9</v>
      </c>
      <c r="F488">
        <v>32.950000000000003</v>
      </c>
      <c r="G488">
        <v>32.950000000000003</v>
      </c>
      <c r="H488">
        <v>32.450000000000003</v>
      </c>
      <c r="I488">
        <v>1098582</v>
      </c>
      <c r="J488">
        <v>36745825.149999999</v>
      </c>
      <c r="K488" s="3">
        <v>44355</v>
      </c>
      <c r="L488">
        <v>2862</v>
      </c>
    </row>
    <row r="489" spans="1:12" x14ac:dyDescent="0.3">
      <c r="A489" t="s">
        <v>1316</v>
      </c>
      <c r="B489" t="s">
        <v>411</v>
      </c>
      <c r="C489">
        <v>131.55000000000001</v>
      </c>
      <c r="D489">
        <v>133.80000000000001</v>
      </c>
      <c r="E489">
        <v>122.95</v>
      </c>
      <c r="F489">
        <v>128.94999999999999</v>
      </c>
      <c r="G489">
        <v>129</v>
      </c>
      <c r="H489">
        <v>131.55000000000001</v>
      </c>
      <c r="I489">
        <v>38678</v>
      </c>
      <c r="J489">
        <v>5004652.2</v>
      </c>
      <c r="K489" s="3">
        <v>44355</v>
      </c>
      <c r="L489">
        <v>1258</v>
      </c>
    </row>
    <row r="490" spans="1:12" x14ac:dyDescent="0.3">
      <c r="A490" t="s">
        <v>1318</v>
      </c>
      <c r="B490" t="s">
        <v>411</v>
      </c>
      <c r="C490">
        <v>216.8</v>
      </c>
      <c r="D490">
        <v>216.8</v>
      </c>
      <c r="E490">
        <v>213</v>
      </c>
      <c r="F490">
        <v>214.35</v>
      </c>
      <c r="G490">
        <v>215</v>
      </c>
      <c r="H490">
        <v>214.7</v>
      </c>
      <c r="I490">
        <v>307458</v>
      </c>
      <c r="J490">
        <v>65740599.049999997</v>
      </c>
      <c r="K490" s="3">
        <v>44355</v>
      </c>
      <c r="L490">
        <v>3814</v>
      </c>
    </row>
    <row r="491" spans="1:12" x14ac:dyDescent="0.3">
      <c r="A491" t="s">
        <v>1320</v>
      </c>
      <c r="B491" t="s">
        <v>411</v>
      </c>
      <c r="C491">
        <v>38.799999999999997</v>
      </c>
      <c r="D491">
        <v>38.799999999999997</v>
      </c>
      <c r="E491">
        <v>37.25</v>
      </c>
      <c r="F491">
        <v>37.4</v>
      </c>
      <c r="G491">
        <v>37.9</v>
      </c>
      <c r="H491">
        <v>37.65</v>
      </c>
      <c r="I491">
        <v>77320</v>
      </c>
      <c r="J491">
        <v>2935323.7</v>
      </c>
      <c r="K491" s="3">
        <v>44355</v>
      </c>
      <c r="L491">
        <v>605</v>
      </c>
    </row>
    <row r="492" spans="1:12" x14ac:dyDescent="0.3">
      <c r="A492" t="s">
        <v>1322</v>
      </c>
      <c r="B492" t="s">
        <v>411</v>
      </c>
      <c r="C492">
        <v>540.65</v>
      </c>
      <c r="D492">
        <v>557.45000000000005</v>
      </c>
      <c r="E492">
        <v>535.35</v>
      </c>
      <c r="F492">
        <v>552.85</v>
      </c>
      <c r="G492">
        <v>556.9</v>
      </c>
      <c r="H492">
        <v>534.79999999999995</v>
      </c>
      <c r="I492">
        <v>775809</v>
      </c>
      <c r="J492">
        <v>425930369.75</v>
      </c>
      <c r="K492" s="3">
        <v>44355</v>
      </c>
      <c r="L492">
        <v>26867</v>
      </c>
    </row>
    <row r="493" spans="1:12" x14ac:dyDescent="0.3">
      <c r="A493" t="s">
        <v>1324</v>
      </c>
      <c r="B493" t="s">
        <v>411</v>
      </c>
      <c r="C493">
        <v>155</v>
      </c>
      <c r="D493">
        <v>155.9</v>
      </c>
      <c r="E493">
        <v>150.1</v>
      </c>
      <c r="F493">
        <v>151.19999999999999</v>
      </c>
      <c r="G493">
        <v>151.30000000000001</v>
      </c>
      <c r="H493">
        <v>155.5</v>
      </c>
      <c r="I493">
        <v>64862</v>
      </c>
      <c r="J493">
        <v>9859260.5500000007</v>
      </c>
      <c r="K493" s="3">
        <v>44355</v>
      </c>
      <c r="L493">
        <v>1489</v>
      </c>
    </row>
    <row r="494" spans="1:12" x14ac:dyDescent="0.3">
      <c r="A494" t="s">
        <v>1326</v>
      </c>
      <c r="B494" t="s">
        <v>411</v>
      </c>
      <c r="C494">
        <v>63.5</v>
      </c>
      <c r="D494">
        <v>64.349999999999994</v>
      </c>
      <c r="E494">
        <v>61.3</v>
      </c>
      <c r="F494">
        <v>61.8</v>
      </c>
      <c r="G494">
        <v>61.4</v>
      </c>
      <c r="H494">
        <v>63</v>
      </c>
      <c r="I494">
        <v>61251</v>
      </c>
      <c r="J494">
        <v>3838960.35</v>
      </c>
      <c r="K494" s="3">
        <v>44355</v>
      </c>
      <c r="L494">
        <v>715</v>
      </c>
    </row>
    <row r="495" spans="1:12" x14ac:dyDescent="0.3">
      <c r="A495" t="s">
        <v>1328</v>
      </c>
      <c r="B495" t="s">
        <v>856</v>
      </c>
      <c r="C495">
        <v>332.99</v>
      </c>
      <c r="D495">
        <v>339.25</v>
      </c>
      <c r="E495">
        <v>332.9</v>
      </c>
      <c r="F495">
        <v>338.5</v>
      </c>
      <c r="G495">
        <v>338.4</v>
      </c>
      <c r="H495">
        <v>332.37</v>
      </c>
      <c r="I495">
        <v>770000</v>
      </c>
      <c r="J495">
        <v>259004566</v>
      </c>
      <c r="K495" s="3">
        <v>44355</v>
      </c>
      <c r="L495">
        <v>2739</v>
      </c>
    </row>
    <row r="496" spans="1:12" x14ac:dyDescent="0.3">
      <c r="A496" t="s">
        <v>1330</v>
      </c>
      <c r="B496" t="s">
        <v>756</v>
      </c>
      <c r="C496">
        <v>2.2000000000000002</v>
      </c>
      <c r="D496">
        <v>2.2000000000000002</v>
      </c>
      <c r="E496">
        <v>2.2000000000000002</v>
      </c>
      <c r="F496">
        <v>2.2000000000000002</v>
      </c>
      <c r="G496">
        <v>2.2000000000000002</v>
      </c>
      <c r="H496">
        <v>2.1</v>
      </c>
      <c r="I496">
        <v>34098</v>
      </c>
      <c r="J496">
        <v>75015.600000000006</v>
      </c>
      <c r="K496" s="3">
        <v>44355</v>
      </c>
      <c r="L496">
        <v>59</v>
      </c>
    </row>
    <row r="497" spans="1:12" x14ac:dyDescent="0.3">
      <c r="A497" t="s">
        <v>1332</v>
      </c>
      <c r="B497" t="s">
        <v>411</v>
      </c>
      <c r="C497">
        <v>81.95</v>
      </c>
      <c r="D497">
        <v>82.25</v>
      </c>
      <c r="E497">
        <v>79.400000000000006</v>
      </c>
      <c r="F497">
        <v>80.599999999999994</v>
      </c>
      <c r="G497">
        <v>81.3</v>
      </c>
      <c r="H497">
        <v>81</v>
      </c>
      <c r="I497">
        <v>91123</v>
      </c>
      <c r="J497">
        <v>7357449.9000000004</v>
      </c>
      <c r="K497" s="3">
        <v>44355</v>
      </c>
      <c r="L497">
        <v>1267</v>
      </c>
    </row>
    <row r="498" spans="1:12" x14ac:dyDescent="0.3">
      <c r="A498" t="s">
        <v>1334</v>
      </c>
      <c r="B498" t="s">
        <v>411</v>
      </c>
      <c r="C498">
        <v>106.7</v>
      </c>
      <c r="D498">
        <v>106.95</v>
      </c>
      <c r="E498">
        <v>101.35</v>
      </c>
      <c r="F498">
        <v>103.05</v>
      </c>
      <c r="G498">
        <v>103.45</v>
      </c>
      <c r="H498">
        <v>104.6</v>
      </c>
      <c r="I498">
        <v>51788</v>
      </c>
      <c r="J498">
        <v>5366047.5999999996</v>
      </c>
      <c r="K498" s="3">
        <v>44355</v>
      </c>
      <c r="L498">
        <v>1348</v>
      </c>
    </row>
    <row r="499" spans="1:12" x14ac:dyDescent="0.3">
      <c r="A499" t="s">
        <v>152</v>
      </c>
      <c r="B499" t="s">
        <v>411</v>
      </c>
      <c r="C499">
        <v>1522.85</v>
      </c>
      <c r="D499">
        <v>1522.85</v>
      </c>
      <c r="E499">
        <v>1481</v>
      </c>
      <c r="F499">
        <v>1504.15</v>
      </c>
      <c r="G499">
        <v>1505</v>
      </c>
      <c r="H499">
        <v>1506.25</v>
      </c>
      <c r="I499">
        <v>97598</v>
      </c>
      <c r="J499">
        <v>146020555.25</v>
      </c>
      <c r="K499" s="3">
        <v>44355</v>
      </c>
      <c r="L499">
        <v>8068</v>
      </c>
    </row>
    <row r="500" spans="1:12" x14ac:dyDescent="0.3">
      <c r="A500" t="s">
        <v>1337</v>
      </c>
      <c r="B500" t="s">
        <v>411</v>
      </c>
      <c r="C500">
        <v>11.7</v>
      </c>
      <c r="D500">
        <v>12.25</v>
      </c>
      <c r="E500">
        <v>11.45</v>
      </c>
      <c r="F500">
        <v>12.25</v>
      </c>
      <c r="G500">
        <v>12.25</v>
      </c>
      <c r="H500">
        <v>11.15</v>
      </c>
      <c r="I500">
        <v>189911</v>
      </c>
      <c r="J500">
        <v>2291074.9500000002</v>
      </c>
      <c r="K500" s="3">
        <v>44355</v>
      </c>
      <c r="L500">
        <v>449</v>
      </c>
    </row>
    <row r="501" spans="1:12" x14ac:dyDescent="0.3">
      <c r="A501" t="s">
        <v>1339</v>
      </c>
      <c r="B501" t="s">
        <v>411</v>
      </c>
      <c r="C501">
        <v>89.4</v>
      </c>
      <c r="D501">
        <v>89.4</v>
      </c>
      <c r="E501">
        <v>87.4</v>
      </c>
      <c r="F501">
        <v>87.85</v>
      </c>
      <c r="G501">
        <v>88.1</v>
      </c>
      <c r="H501">
        <v>88.2</v>
      </c>
      <c r="I501">
        <v>5873868</v>
      </c>
      <c r="J501">
        <v>518813938</v>
      </c>
      <c r="K501" s="3">
        <v>44355</v>
      </c>
      <c r="L501">
        <v>24979</v>
      </c>
    </row>
    <row r="502" spans="1:12" x14ac:dyDescent="0.3">
      <c r="A502" t="s">
        <v>1341</v>
      </c>
      <c r="B502" t="s">
        <v>411</v>
      </c>
      <c r="C502">
        <v>183.95</v>
      </c>
      <c r="D502">
        <v>183.95</v>
      </c>
      <c r="E502">
        <v>175.05</v>
      </c>
      <c r="F502">
        <v>179.4</v>
      </c>
      <c r="G502">
        <v>180.55</v>
      </c>
      <c r="H502">
        <v>180.9</v>
      </c>
      <c r="I502">
        <v>99564</v>
      </c>
      <c r="J502">
        <v>17831389.949999999</v>
      </c>
      <c r="K502" s="3">
        <v>44355</v>
      </c>
      <c r="L502">
        <v>1693</v>
      </c>
    </row>
    <row r="503" spans="1:12" x14ac:dyDescent="0.3">
      <c r="A503" t="s">
        <v>1343</v>
      </c>
      <c r="B503" t="s">
        <v>411</v>
      </c>
      <c r="C503">
        <v>258</v>
      </c>
      <c r="D503">
        <v>258</v>
      </c>
      <c r="E503">
        <v>248.15</v>
      </c>
      <c r="F503">
        <v>252.5</v>
      </c>
      <c r="G503">
        <v>253</v>
      </c>
      <c r="H503">
        <v>253.35</v>
      </c>
      <c r="I503">
        <v>292651</v>
      </c>
      <c r="J503">
        <v>73900883.349999994</v>
      </c>
      <c r="K503" s="3">
        <v>44355</v>
      </c>
      <c r="L503">
        <v>9777</v>
      </c>
    </row>
    <row r="504" spans="1:12" x14ac:dyDescent="0.3">
      <c r="A504" t="s">
        <v>1345</v>
      </c>
      <c r="B504" t="s">
        <v>411</v>
      </c>
      <c r="C504">
        <v>410.05</v>
      </c>
      <c r="D504">
        <v>423.89</v>
      </c>
      <c r="E504">
        <v>408</v>
      </c>
      <c r="F504">
        <v>408.7</v>
      </c>
      <c r="G504">
        <v>410</v>
      </c>
      <c r="H504">
        <v>410.25</v>
      </c>
      <c r="I504">
        <v>1377</v>
      </c>
      <c r="J504">
        <v>564450.82999999996</v>
      </c>
      <c r="K504" s="3">
        <v>44355</v>
      </c>
      <c r="L504">
        <v>158</v>
      </c>
    </row>
    <row r="505" spans="1:12" x14ac:dyDescent="0.3">
      <c r="A505" t="s">
        <v>1347</v>
      </c>
      <c r="B505" t="s">
        <v>411</v>
      </c>
      <c r="C505">
        <v>94.35</v>
      </c>
      <c r="D505">
        <v>97</v>
      </c>
      <c r="E505">
        <v>92.5</v>
      </c>
      <c r="F505">
        <v>95.9</v>
      </c>
      <c r="G505">
        <v>95.75</v>
      </c>
      <c r="H505">
        <v>94.35</v>
      </c>
      <c r="I505">
        <v>3156512</v>
      </c>
      <c r="J505">
        <v>301378887.89999998</v>
      </c>
      <c r="K505" s="3">
        <v>44355</v>
      </c>
      <c r="L505">
        <v>15061</v>
      </c>
    </row>
    <row r="506" spans="1:12" x14ac:dyDescent="0.3">
      <c r="A506" t="s">
        <v>1349</v>
      </c>
      <c r="B506" t="s">
        <v>411</v>
      </c>
      <c r="C506">
        <v>60.8</v>
      </c>
      <c r="D506">
        <v>61.05</v>
      </c>
      <c r="E506">
        <v>60</v>
      </c>
      <c r="F506">
        <v>60.4</v>
      </c>
      <c r="G506">
        <v>60.4</v>
      </c>
      <c r="H506">
        <v>60.3</v>
      </c>
      <c r="I506">
        <v>413030</v>
      </c>
      <c r="J506">
        <v>24966257.550000001</v>
      </c>
      <c r="K506" s="3">
        <v>44355</v>
      </c>
      <c r="L506">
        <v>2418</v>
      </c>
    </row>
    <row r="507" spans="1:12" x14ac:dyDescent="0.3">
      <c r="A507" t="s">
        <v>1351</v>
      </c>
      <c r="B507" t="s">
        <v>1157</v>
      </c>
      <c r="C507">
        <v>930</v>
      </c>
      <c r="D507">
        <v>930</v>
      </c>
      <c r="E507">
        <v>918</v>
      </c>
      <c r="F507">
        <v>918</v>
      </c>
      <c r="G507">
        <v>918</v>
      </c>
      <c r="H507">
        <v>930</v>
      </c>
      <c r="I507">
        <v>42</v>
      </c>
      <c r="J507">
        <v>38986</v>
      </c>
      <c r="K507" s="3">
        <v>44355</v>
      </c>
      <c r="L507">
        <v>3</v>
      </c>
    </row>
    <row r="508" spans="1:12" x14ac:dyDescent="0.3">
      <c r="A508" t="s">
        <v>1351</v>
      </c>
      <c r="B508" t="s">
        <v>1159</v>
      </c>
      <c r="C508">
        <v>925</v>
      </c>
      <c r="D508">
        <v>925</v>
      </c>
      <c r="E508">
        <v>925</v>
      </c>
      <c r="F508">
        <v>925</v>
      </c>
      <c r="G508">
        <v>925</v>
      </c>
      <c r="H508">
        <v>915.2</v>
      </c>
      <c r="I508">
        <v>34</v>
      </c>
      <c r="J508">
        <v>31450</v>
      </c>
      <c r="K508" s="3">
        <v>44355</v>
      </c>
      <c r="L508">
        <v>3</v>
      </c>
    </row>
    <row r="509" spans="1:12" x14ac:dyDescent="0.3">
      <c r="A509" t="s">
        <v>1353</v>
      </c>
      <c r="B509" t="s">
        <v>411</v>
      </c>
      <c r="C509">
        <v>720</v>
      </c>
      <c r="D509">
        <v>724</v>
      </c>
      <c r="E509">
        <v>714</v>
      </c>
      <c r="F509">
        <v>716.9</v>
      </c>
      <c r="G509">
        <v>714.2</v>
      </c>
      <c r="H509">
        <v>719.85</v>
      </c>
      <c r="I509">
        <v>83250</v>
      </c>
      <c r="J509">
        <v>59803047.299999997</v>
      </c>
      <c r="K509" s="3">
        <v>44355</v>
      </c>
      <c r="L509">
        <v>3989</v>
      </c>
    </row>
    <row r="510" spans="1:12" x14ac:dyDescent="0.3">
      <c r="A510" t="s">
        <v>1355</v>
      </c>
      <c r="B510" t="s">
        <v>411</v>
      </c>
      <c r="C510">
        <v>32.85</v>
      </c>
      <c r="D510">
        <v>32.950000000000003</v>
      </c>
      <c r="E510">
        <v>30.85</v>
      </c>
      <c r="F510">
        <v>31.7</v>
      </c>
      <c r="G510">
        <v>31.75</v>
      </c>
      <c r="H510">
        <v>32.1</v>
      </c>
      <c r="I510">
        <v>780622</v>
      </c>
      <c r="J510">
        <v>25025764.100000001</v>
      </c>
      <c r="K510" s="3">
        <v>44355</v>
      </c>
      <c r="L510">
        <v>3013</v>
      </c>
    </row>
    <row r="511" spans="1:12" x14ac:dyDescent="0.3">
      <c r="A511" t="s">
        <v>315</v>
      </c>
      <c r="B511" t="s">
        <v>411</v>
      </c>
      <c r="C511">
        <v>1830.4</v>
      </c>
      <c r="D511">
        <v>1840.7</v>
      </c>
      <c r="E511">
        <v>1810</v>
      </c>
      <c r="F511">
        <v>1819.45</v>
      </c>
      <c r="G511">
        <v>1819</v>
      </c>
      <c r="H511">
        <v>1829.4</v>
      </c>
      <c r="I511">
        <v>8121</v>
      </c>
      <c r="J511">
        <v>14778868.25</v>
      </c>
      <c r="K511" s="3">
        <v>44355</v>
      </c>
      <c r="L511">
        <v>1133</v>
      </c>
    </row>
    <row r="512" spans="1:12" x14ac:dyDescent="0.3">
      <c r="A512" t="s">
        <v>153</v>
      </c>
      <c r="B512" t="s">
        <v>411</v>
      </c>
      <c r="C512">
        <v>1213.75</v>
      </c>
      <c r="D512">
        <v>1218.5</v>
      </c>
      <c r="E512">
        <v>1197.5</v>
      </c>
      <c r="F512">
        <v>1204.95</v>
      </c>
      <c r="G512">
        <v>1205.5</v>
      </c>
      <c r="H512">
        <v>1212.4000000000001</v>
      </c>
      <c r="I512">
        <v>1339391</v>
      </c>
      <c r="J512">
        <v>1616531174.8</v>
      </c>
      <c r="K512" s="3">
        <v>44355</v>
      </c>
      <c r="L512">
        <v>49105</v>
      </c>
    </row>
    <row r="513" spans="1:12" x14ac:dyDescent="0.3">
      <c r="A513" t="s">
        <v>1359</v>
      </c>
      <c r="B513" t="s">
        <v>411</v>
      </c>
      <c r="C513">
        <v>10.7</v>
      </c>
      <c r="D513">
        <v>10.9</v>
      </c>
      <c r="E513">
        <v>10.35</v>
      </c>
      <c r="F513">
        <v>10.65</v>
      </c>
      <c r="G513">
        <v>10.7</v>
      </c>
      <c r="H513">
        <v>10.3</v>
      </c>
      <c r="I513">
        <v>214309</v>
      </c>
      <c r="J513">
        <v>2273812.4500000002</v>
      </c>
      <c r="K513" s="3">
        <v>44355</v>
      </c>
      <c r="L513">
        <v>706</v>
      </c>
    </row>
    <row r="514" spans="1:12" x14ac:dyDescent="0.3">
      <c r="A514" t="s">
        <v>1361</v>
      </c>
      <c r="B514" t="s">
        <v>411</v>
      </c>
      <c r="C514">
        <v>138.5</v>
      </c>
      <c r="D514">
        <v>140.75</v>
      </c>
      <c r="E514">
        <v>136</v>
      </c>
      <c r="F514">
        <v>136.55000000000001</v>
      </c>
      <c r="G514">
        <v>136.85</v>
      </c>
      <c r="H514">
        <v>139.25</v>
      </c>
      <c r="I514">
        <v>378277</v>
      </c>
      <c r="J514">
        <v>52146791.149999999</v>
      </c>
      <c r="K514" s="3">
        <v>44355</v>
      </c>
      <c r="L514">
        <v>11418</v>
      </c>
    </row>
    <row r="515" spans="1:12" x14ac:dyDescent="0.3">
      <c r="A515" t="s">
        <v>1363</v>
      </c>
      <c r="B515" t="s">
        <v>411</v>
      </c>
      <c r="C515">
        <v>7.2</v>
      </c>
      <c r="D515">
        <v>7.2</v>
      </c>
      <c r="E515">
        <v>7.2</v>
      </c>
      <c r="F515">
        <v>7.2</v>
      </c>
      <c r="G515">
        <v>7.2</v>
      </c>
      <c r="H515">
        <v>6.9</v>
      </c>
      <c r="I515">
        <v>200</v>
      </c>
      <c r="J515">
        <v>1440</v>
      </c>
      <c r="K515" s="3">
        <v>44355</v>
      </c>
      <c r="L515">
        <v>1</v>
      </c>
    </row>
    <row r="516" spans="1:12" x14ac:dyDescent="0.3">
      <c r="A516" t="s">
        <v>1365</v>
      </c>
      <c r="B516" t="s">
        <v>411</v>
      </c>
      <c r="C516">
        <v>345</v>
      </c>
      <c r="D516">
        <v>349.9</v>
      </c>
      <c r="E516">
        <v>335.8</v>
      </c>
      <c r="F516">
        <v>342.25</v>
      </c>
      <c r="G516">
        <v>342.9</v>
      </c>
      <c r="H516">
        <v>345.6</v>
      </c>
      <c r="I516">
        <v>649948</v>
      </c>
      <c r="J516">
        <v>222051883.5</v>
      </c>
      <c r="K516" s="3">
        <v>44355</v>
      </c>
      <c r="L516">
        <v>9160</v>
      </c>
    </row>
    <row r="517" spans="1:12" x14ac:dyDescent="0.3">
      <c r="A517" t="s">
        <v>1367</v>
      </c>
      <c r="B517" t="s">
        <v>411</v>
      </c>
      <c r="C517">
        <v>389.25</v>
      </c>
      <c r="D517">
        <v>392.2</v>
      </c>
      <c r="E517">
        <v>383.15</v>
      </c>
      <c r="F517">
        <v>385.75</v>
      </c>
      <c r="G517">
        <v>387.95</v>
      </c>
      <c r="H517">
        <v>389.25</v>
      </c>
      <c r="I517">
        <v>67273</v>
      </c>
      <c r="J517">
        <v>26067090.949999999</v>
      </c>
      <c r="K517" s="3">
        <v>44355</v>
      </c>
      <c r="L517">
        <v>2584</v>
      </c>
    </row>
    <row r="518" spans="1:12" x14ac:dyDescent="0.3">
      <c r="A518" t="s">
        <v>1369</v>
      </c>
      <c r="B518" t="s">
        <v>423</v>
      </c>
      <c r="C518">
        <v>2.5</v>
      </c>
      <c r="D518">
        <v>2.5499999999999998</v>
      </c>
      <c r="E518">
        <v>2.35</v>
      </c>
      <c r="F518">
        <v>2.5499999999999998</v>
      </c>
      <c r="G518">
        <v>2.5499999999999998</v>
      </c>
      <c r="H518">
        <v>2.4500000000000002</v>
      </c>
      <c r="I518">
        <v>116025</v>
      </c>
      <c r="J518">
        <v>294374.45</v>
      </c>
      <c r="K518" s="3">
        <v>44355</v>
      </c>
      <c r="L518">
        <v>174</v>
      </c>
    </row>
    <row r="519" spans="1:12" x14ac:dyDescent="0.3">
      <c r="A519" t="s">
        <v>1371</v>
      </c>
      <c r="B519" t="s">
        <v>411</v>
      </c>
      <c r="C519">
        <v>1110</v>
      </c>
      <c r="D519">
        <v>1127.5</v>
      </c>
      <c r="E519">
        <v>1082.25</v>
      </c>
      <c r="F519">
        <v>1093.5999999999999</v>
      </c>
      <c r="G519">
        <v>1095</v>
      </c>
      <c r="H519">
        <v>1101.8</v>
      </c>
      <c r="I519">
        <v>25449</v>
      </c>
      <c r="J519">
        <v>28016595.050000001</v>
      </c>
      <c r="K519" s="3">
        <v>44355</v>
      </c>
      <c r="L519">
        <v>2996</v>
      </c>
    </row>
    <row r="520" spans="1:12" x14ac:dyDescent="0.3">
      <c r="A520" t="s">
        <v>1373</v>
      </c>
      <c r="B520" t="s">
        <v>411</v>
      </c>
      <c r="C520">
        <v>197.4</v>
      </c>
      <c r="D520">
        <v>199</v>
      </c>
      <c r="E520">
        <v>194.75</v>
      </c>
      <c r="F520">
        <v>196.7</v>
      </c>
      <c r="G520">
        <v>196.4</v>
      </c>
      <c r="H520">
        <v>196.9</v>
      </c>
      <c r="I520">
        <v>2391301</v>
      </c>
      <c r="J520">
        <v>471029163.64999998</v>
      </c>
      <c r="K520" s="3">
        <v>44355</v>
      </c>
      <c r="L520">
        <v>26307</v>
      </c>
    </row>
    <row r="521" spans="1:12" x14ac:dyDescent="0.3">
      <c r="A521" t="s">
        <v>1375</v>
      </c>
      <c r="B521" t="s">
        <v>411</v>
      </c>
      <c r="C521">
        <v>633</v>
      </c>
      <c r="D521">
        <v>638</v>
      </c>
      <c r="E521">
        <v>615</v>
      </c>
      <c r="F521">
        <v>627.75</v>
      </c>
      <c r="G521">
        <v>625.4</v>
      </c>
      <c r="H521">
        <v>626.04999999999995</v>
      </c>
      <c r="I521">
        <v>37346</v>
      </c>
      <c r="J521">
        <v>23462675.449999999</v>
      </c>
      <c r="K521" s="3">
        <v>44355</v>
      </c>
      <c r="L521">
        <v>2968</v>
      </c>
    </row>
    <row r="522" spans="1:12" x14ac:dyDescent="0.3">
      <c r="A522" t="s">
        <v>1377</v>
      </c>
      <c r="B522" t="s">
        <v>411</v>
      </c>
      <c r="C522">
        <v>123.5</v>
      </c>
      <c r="D522">
        <v>124.8</v>
      </c>
      <c r="E522">
        <v>122.55</v>
      </c>
      <c r="F522">
        <v>124.1</v>
      </c>
      <c r="G522">
        <v>124</v>
      </c>
      <c r="H522">
        <v>124.2</v>
      </c>
      <c r="I522">
        <v>190533</v>
      </c>
      <c r="J522">
        <v>23591173</v>
      </c>
      <c r="K522" s="3">
        <v>44355</v>
      </c>
      <c r="L522">
        <v>3118</v>
      </c>
    </row>
    <row r="523" spans="1:12" x14ac:dyDescent="0.3">
      <c r="A523" t="s">
        <v>1379</v>
      </c>
      <c r="B523" t="s">
        <v>411</v>
      </c>
      <c r="C523">
        <v>1040</v>
      </c>
      <c r="D523">
        <v>1119.45</v>
      </c>
      <c r="E523">
        <v>1005.5</v>
      </c>
      <c r="F523">
        <v>1119.45</v>
      </c>
      <c r="G523">
        <v>1119.45</v>
      </c>
      <c r="H523">
        <v>932.9</v>
      </c>
      <c r="I523">
        <v>366942</v>
      </c>
      <c r="J523">
        <v>387570993.80000001</v>
      </c>
      <c r="K523" s="3">
        <v>44355</v>
      </c>
      <c r="L523">
        <v>15986</v>
      </c>
    </row>
    <row r="524" spans="1:12" x14ac:dyDescent="0.3">
      <c r="A524" t="s">
        <v>1381</v>
      </c>
      <c r="B524" t="s">
        <v>411</v>
      </c>
      <c r="C524">
        <v>91.05</v>
      </c>
      <c r="D524">
        <v>92.8</v>
      </c>
      <c r="E524">
        <v>89.5</v>
      </c>
      <c r="F524">
        <v>90.55</v>
      </c>
      <c r="G524">
        <v>90.85</v>
      </c>
      <c r="H524">
        <v>91.85</v>
      </c>
      <c r="I524">
        <v>437816</v>
      </c>
      <c r="J524">
        <v>39896199.600000001</v>
      </c>
      <c r="K524" s="3">
        <v>44355</v>
      </c>
      <c r="L524">
        <v>4826</v>
      </c>
    </row>
    <row r="525" spans="1:12" x14ac:dyDescent="0.3">
      <c r="A525" t="s">
        <v>1383</v>
      </c>
      <c r="B525" t="s">
        <v>411</v>
      </c>
      <c r="C525">
        <v>8.1999999999999993</v>
      </c>
      <c r="D525">
        <v>8.35</v>
      </c>
      <c r="E525">
        <v>7.85</v>
      </c>
      <c r="F525">
        <v>8.0500000000000007</v>
      </c>
      <c r="G525">
        <v>8.1</v>
      </c>
      <c r="H525">
        <v>8.1999999999999993</v>
      </c>
      <c r="I525">
        <v>20454729</v>
      </c>
      <c r="J525">
        <v>165402758.34999999</v>
      </c>
      <c r="K525" s="3">
        <v>44355</v>
      </c>
      <c r="L525">
        <v>8967</v>
      </c>
    </row>
    <row r="526" spans="1:12" x14ac:dyDescent="0.3">
      <c r="A526" t="s">
        <v>1385</v>
      </c>
      <c r="B526" t="s">
        <v>423</v>
      </c>
      <c r="C526">
        <v>1.5</v>
      </c>
      <c r="D526">
        <v>1.5</v>
      </c>
      <c r="E526">
        <v>1.45</v>
      </c>
      <c r="F526">
        <v>1.5</v>
      </c>
      <c r="G526">
        <v>1.5</v>
      </c>
      <c r="H526">
        <v>1.45</v>
      </c>
      <c r="I526">
        <v>2164412</v>
      </c>
      <c r="J526">
        <v>3246181.65</v>
      </c>
      <c r="K526" s="3">
        <v>44355</v>
      </c>
      <c r="L526">
        <v>1333</v>
      </c>
    </row>
    <row r="527" spans="1:12" x14ac:dyDescent="0.3">
      <c r="A527" t="s">
        <v>1387</v>
      </c>
      <c r="B527" t="s">
        <v>411</v>
      </c>
      <c r="C527">
        <v>336.4</v>
      </c>
      <c r="D527">
        <v>343.8</v>
      </c>
      <c r="E527">
        <v>335</v>
      </c>
      <c r="F527">
        <v>340.05</v>
      </c>
      <c r="G527">
        <v>340</v>
      </c>
      <c r="H527">
        <v>333.55</v>
      </c>
      <c r="I527">
        <v>518711</v>
      </c>
      <c r="J527">
        <v>176381676</v>
      </c>
      <c r="K527" s="3">
        <v>44355</v>
      </c>
      <c r="L527">
        <v>8632</v>
      </c>
    </row>
    <row r="528" spans="1:12" x14ac:dyDescent="0.3">
      <c r="A528" t="s">
        <v>1389</v>
      </c>
      <c r="B528" t="s">
        <v>411</v>
      </c>
      <c r="C528">
        <v>87.6</v>
      </c>
      <c r="D528">
        <v>87.9</v>
      </c>
      <c r="E528">
        <v>86.05</v>
      </c>
      <c r="F528">
        <v>86.2</v>
      </c>
      <c r="G528">
        <v>86.35</v>
      </c>
      <c r="H528">
        <v>87.55</v>
      </c>
      <c r="I528">
        <v>12959267</v>
      </c>
      <c r="J528">
        <v>1123491480.8499999</v>
      </c>
      <c r="K528" s="3">
        <v>44355</v>
      </c>
      <c r="L528">
        <v>38787</v>
      </c>
    </row>
    <row r="529" spans="1:12" x14ac:dyDescent="0.3">
      <c r="A529" t="s">
        <v>1391</v>
      </c>
      <c r="B529" t="s">
        <v>411</v>
      </c>
      <c r="C529">
        <v>10.35</v>
      </c>
      <c r="D529">
        <v>10.45</v>
      </c>
      <c r="E529">
        <v>9.9</v>
      </c>
      <c r="F529">
        <v>10.050000000000001</v>
      </c>
      <c r="G529">
        <v>10.199999999999999</v>
      </c>
      <c r="H529">
        <v>10.199999999999999</v>
      </c>
      <c r="I529">
        <v>1586380</v>
      </c>
      <c r="J529">
        <v>16144581.4</v>
      </c>
      <c r="K529" s="3">
        <v>44355</v>
      </c>
      <c r="L529">
        <v>2024</v>
      </c>
    </row>
    <row r="530" spans="1:12" x14ac:dyDescent="0.3">
      <c r="A530" t="s">
        <v>1393</v>
      </c>
      <c r="B530" t="s">
        <v>411</v>
      </c>
      <c r="C530">
        <v>13.65</v>
      </c>
      <c r="D530">
        <v>13.65</v>
      </c>
      <c r="E530">
        <v>12.9</v>
      </c>
      <c r="F530">
        <v>13.05</v>
      </c>
      <c r="G530">
        <v>13.1</v>
      </c>
      <c r="H530">
        <v>13.3</v>
      </c>
      <c r="I530">
        <v>45973</v>
      </c>
      <c r="J530">
        <v>603178.85</v>
      </c>
      <c r="K530" s="3">
        <v>44355</v>
      </c>
      <c r="L530">
        <v>281</v>
      </c>
    </row>
    <row r="531" spans="1:12" x14ac:dyDescent="0.3">
      <c r="A531" t="s">
        <v>1395</v>
      </c>
      <c r="B531" t="s">
        <v>411</v>
      </c>
      <c r="C531">
        <v>679.9</v>
      </c>
      <c r="D531">
        <v>686.1</v>
      </c>
      <c r="E531">
        <v>660.25</v>
      </c>
      <c r="F531">
        <v>667.65</v>
      </c>
      <c r="G531">
        <v>666</v>
      </c>
      <c r="H531">
        <v>670.4</v>
      </c>
      <c r="I531">
        <v>36436</v>
      </c>
      <c r="J531">
        <v>24612500.050000001</v>
      </c>
      <c r="K531" s="3">
        <v>44355</v>
      </c>
      <c r="L531">
        <v>2650</v>
      </c>
    </row>
    <row r="532" spans="1:12" x14ac:dyDescent="0.3">
      <c r="A532" t="s">
        <v>1397</v>
      </c>
      <c r="B532" t="s">
        <v>411</v>
      </c>
      <c r="C532">
        <v>95.85</v>
      </c>
      <c r="D532">
        <v>97.2</v>
      </c>
      <c r="E532">
        <v>94.15</v>
      </c>
      <c r="F532">
        <v>95.7</v>
      </c>
      <c r="G532">
        <v>95.75</v>
      </c>
      <c r="H532">
        <v>95.85</v>
      </c>
      <c r="I532">
        <v>364557</v>
      </c>
      <c r="J532">
        <v>34883298.549999997</v>
      </c>
      <c r="K532" s="3">
        <v>44355</v>
      </c>
      <c r="L532">
        <v>3348</v>
      </c>
    </row>
    <row r="533" spans="1:12" x14ac:dyDescent="0.3">
      <c r="A533" t="s">
        <v>4258</v>
      </c>
      <c r="B533" t="s">
        <v>466</v>
      </c>
      <c r="C533">
        <v>0.36</v>
      </c>
      <c r="D533">
        <v>0.37</v>
      </c>
      <c r="E533">
        <v>0.34</v>
      </c>
      <c r="F533">
        <v>0.37</v>
      </c>
      <c r="G533">
        <v>0.37</v>
      </c>
      <c r="H533">
        <v>0.34</v>
      </c>
      <c r="I533">
        <v>13010</v>
      </c>
      <c r="J533">
        <v>4513.68</v>
      </c>
      <c r="K533" s="3">
        <v>44355</v>
      </c>
      <c r="L533">
        <v>7</v>
      </c>
    </row>
    <row r="534" spans="1:12" x14ac:dyDescent="0.3">
      <c r="A534" t="s">
        <v>4259</v>
      </c>
      <c r="B534" t="s">
        <v>466</v>
      </c>
      <c r="C534">
        <v>0.86</v>
      </c>
      <c r="D534">
        <v>0.86</v>
      </c>
      <c r="E534">
        <v>0.86</v>
      </c>
      <c r="F534">
        <v>0.86</v>
      </c>
      <c r="G534">
        <v>0.86</v>
      </c>
      <c r="H534">
        <v>0.79</v>
      </c>
      <c r="I534">
        <v>2</v>
      </c>
      <c r="J534">
        <v>1.72</v>
      </c>
      <c r="K534" s="3">
        <v>44355</v>
      </c>
      <c r="L534">
        <v>1</v>
      </c>
    </row>
    <row r="535" spans="1:12" x14ac:dyDescent="0.3">
      <c r="A535" t="s">
        <v>20</v>
      </c>
      <c r="B535" t="s">
        <v>411</v>
      </c>
      <c r="C535">
        <v>503</v>
      </c>
      <c r="D535">
        <v>513.70000000000005</v>
      </c>
      <c r="E535">
        <v>500.2</v>
      </c>
      <c r="F535">
        <v>508.9</v>
      </c>
      <c r="G535">
        <v>508</v>
      </c>
      <c r="H535">
        <v>500.6</v>
      </c>
      <c r="I535">
        <v>1113395</v>
      </c>
      <c r="J535">
        <v>564489046.14999998</v>
      </c>
      <c r="K535" s="3">
        <v>44355</v>
      </c>
      <c r="L535">
        <v>36747</v>
      </c>
    </row>
    <row r="536" spans="1:12" x14ac:dyDescent="0.3">
      <c r="A536" t="s">
        <v>238</v>
      </c>
      <c r="B536" t="s">
        <v>411</v>
      </c>
      <c r="C536">
        <v>2975</v>
      </c>
      <c r="D536">
        <v>3023.45</v>
      </c>
      <c r="E536">
        <v>2962.7</v>
      </c>
      <c r="F536">
        <v>2998.8</v>
      </c>
      <c r="G536">
        <v>3000</v>
      </c>
      <c r="H536">
        <v>2974.6</v>
      </c>
      <c r="I536">
        <v>41195</v>
      </c>
      <c r="J536">
        <v>123157110.5</v>
      </c>
      <c r="K536" s="3">
        <v>44355</v>
      </c>
      <c r="L536">
        <v>5886</v>
      </c>
    </row>
    <row r="537" spans="1:12" x14ac:dyDescent="0.3">
      <c r="A537" t="s">
        <v>1401</v>
      </c>
      <c r="B537" t="s">
        <v>411</v>
      </c>
      <c r="C537">
        <v>172.9</v>
      </c>
      <c r="D537">
        <v>175.5</v>
      </c>
      <c r="E537">
        <v>171.2</v>
      </c>
      <c r="F537">
        <v>173.35</v>
      </c>
      <c r="G537">
        <v>173.55</v>
      </c>
      <c r="H537">
        <v>172.9</v>
      </c>
      <c r="I537">
        <v>663724</v>
      </c>
      <c r="J537">
        <v>115036123.34999999</v>
      </c>
      <c r="K537" s="3">
        <v>44355</v>
      </c>
      <c r="L537">
        <v>21645</v>
      </c>
    </row>
    <row r="538" spans="1:12" x14ac:dyDescent="0.3">
      <c r="A538" t="s">
        <v>1403</v>
      </c>
      <c r="B538" t="s">
        <v>423</v>
      </c>
      <c r="C538">
        <v>25</v>
      </c>
      <c r="D538">
        <v>25.25</v>
      </c>
      <c r="E538">
        <v>23.75</v>
      </c>
      <c r="F538">
        <v>24.95</v>
      </c>
      <c r="G538">
        <v>24.95</v>
      </c>
      <c r="H538">
        <v>24.8</v>
      </c>
      <c r="I538">
        <v>4135</v>
      </c>
      <c r="J538">
        <v>102091.55</v>
      </c>
      <c r="K538" s="3">
        <v>44355</v>
      </c>
      <c r="L538">
        <v>39</v>
      </c>
    </row>
    <row r="539" spans="1:12" x14ac:dyDescent="0.3">
      <c r="A539" t="s">
        <v>1405</v>
      </c>
      <c r="B539" t="s">
        <v>411</v>
      </c>
      <c r="C539">
        <v>65.5</v>
      </c>
      <c r="D539">
        <v>66.7</v>
      </c>
      <c r="E539">
        <v>63.1</v>
      </c>
      <c r="F539">
        <v>64.150000000000006</v>
      </c>
      <c r="G539">
        <v>64.05</v>
      </c>
      <c r="H539">
        <v>65.45</v>
      </c>
      <c r="I539">
        <v>288956</v>
      </c>
      <c r="J539">
        <v>18654105.399999999</v>
      </c>
      <c r="K539" s="3">
        <v>44355</v>
      </c>
      <c r="L539">
        <v>2283</v>
      </c>
    </row>
    <row r="540" spans="1:12" x14ac:dyDescent="0.3">
      <c r="A540" t="s">
        <v>1407</v>
      </c>
      <c r="B540" t="s">
        <v>411</v>
      </c>
      <c r="C540">
        <v>1074.0999999999999</v>
      </c>
      <c r="D540">
        <v>1149</v>
      </c>
      <c r="E540">
        <v>1045</v>
      </c>
      <c r="F540">
        <v>1123.4000000000001</v>
      </c>
      <c r="G540">
        <v>1135</v>
      </c>
      <c r="H540">
        <v>1084.7</v>
      </c>
      <c r="I540">
        <v>253983</v>
      </c>
      <c r="J540">
        <v>276702490.75</v>
      </c>
      <c r="K540" s="3">
        <v>44355</v>
      </c>
      <c r="L540">
        <v>10801</v>
      </c>
    </row>
    <row r="541" spans="1:12" x14ac:dyDescent="0.3">
      <c r="A541" t="s">
        <v>307</v>
      </c>
      <c r="B541" t="s">
        <v>411</v>
      </c>
      <c r="C541">
        <v>337.95</v>
      </c>
      <c r="D541">
        <v>341</v>
      </c>
      <c r="E541">
        <v>322</v>
      </c>
      <c r="F541">
        <v>332.6</v>
      </c>
      <c r="G541">
        <v>333.1</v>
      </c>
      <c r="H541">
        <v>336.95</v>
      </c>
      <c r="I541">
        <v>287464</v>
      </c>
      <c r="J541">
        <v>95504245.400000006</v>
      </c>
      <c r="K541" s="3">
        <v>44355</v>
      </c>
      <c r="L541">
        <v>6944</v>
      </c>
    </row>
    <row r="542" spans="1:12" x14ac:dyDescent="0.3">
      <c r="A542" t="s">
        <v>1410</v>
      </c>
      <c r="B542" t="s">
        <v>411</v>
      </c>
      <c r="C542">
        <v>16.25</v>
      </c>
      <c r="D542">
        <v>16.45</v>
      </c>
      <c r="E542">
        <v>15.9</v>
      </c>
      <c r="F542">
        <v>16.100000000000001</v>
      </c>
      <c r="G542">
        <v>16.100000000000001</v>
      </c>
      <c r="H542">
        <v>16.149999999999999</v>
      </c>
      <c r="I542">
        <v>71240</v>
      </c>
      <c r="J542">
        <v>1150164.8999999999</v>
      </c>
      <c r="K542" s="3">
        <v>44355</v>
      </c>
      <c r="L542">
        <v>305</v>
      </c>
    </row>
    <row r="543" spans="1:12" x14ac:dyDescent="0.3">
      <c r="A543" t="s">
        <v>4260</v>
      </c>
      <c r="B543" t="s">
        <v>457</v>
      </c>
      <c r="C543">
        <v>27.35</v>
      </c>
      <c r="D543">
        <v>27.35</v>
      </c>
      <c r="E543">
        <v>27.35</v>
      </c>
      <c r="F543">
        <v>27.35</v>
      </c>
      <c r="G543">
        <v>27.35</v>
      </c>
      <c r="H543">
        <v>26.05</v>
      </c>
      <c r="I543">
        <v>9000</v>
      </c>
      <c r="J543">
        <v>246150</v>
      </c>
      <c r="K543" s="3">
        <v>44355</v>
      </c>
      <c r="L543">
        <v>3</v>
      </c>
    </row>
    <row r="544" spans="1:12" x14ac:dyDescent="0.3">
      <c r="A544" t="s">
        <v>1412</v>
      </c>
      <c r="B544" t="s">
        <v>411</v>
      </c>
      <c r="C544">
        <v>1215</v>
      </c>
      <c r="D544">
        <v>1225.05</v>
      </c>
      <c r="E544">
        <v>1202</v>
      </c>
      <c r="F544">
        <v>1207.0999999999999</v>
      </c>
      <c r="G544">
        <v>1205</v>
      </c>
      <c r="H544">
        <v>1214.4000000000001</v>
      </c>
      <c r="I544">
        <v>19541</v>
      </c>
      <c r="J544">
        <v>23667130.199999999</v>
      </c>
      <c r="K544" s="3">
        <v>44355</v>
      </c>
      <c r="L544">
        <v>2210</v>
      </c>
    </row>
    <row r="545" spans="1:12" x14ac:dyDescent="0.3">
      <c r="A545" t="s">
        <v>1414</v>
      </c>
      <c r="B545" t="s">
        <v>411</v>
      </c>
      <c r="C545">
        <v>237</v>
      </c>
      <c r="D545">
        <v>244.15</v>
      </c>
      <c r="E545">
        <v>234</v>
      </c>
      <c r="F545">
        <v>235.9</v>
      </c>
      <c r="G545">
        <v>235</v>
      </c>
      <c r="H545">
        <v>236.25</v>
      </c>
      <c r="I545">
        <v>5810837</v>
      </c>
      <c r="J545">
        <v>1383496041.45</v>
      </c>
      <c r="K545" s="3">
        <v>44355</v>
      </c>
      <c r="L545">
        <v>59085</v>
      </c>
    </row>
    <row r="546" spans="1:12" x14ac:dyDescent="0.3">
      <c r="A546" t="s">
        <v>1416</v>
      </c>
      <c r="B546" t="s">
        <v>411</v>
      </c>
      <c r="C546">
        <v>1448</v>
      </c>
      <c r="D546">
        <v>1450</v>
      </c>
      <c r="E546">
        <v>1415.25</v>
      </c>
      <c r="F546">
        <v>1430.75</v>
      </c>
      <c r="G546">
        <v>1418</v>
      </c>
      <c r="H546">
        <v>1424.95</v>
      </c>
      <c r="I546">
        <v>3948</v>
      </c>
      <c r="J546">
        <v>5666312</v>
      </c>
      <c r="K546" s="3">
        <v>44355</v>
      </c>
      <c r="L546">
        <v>564</v>
      </c>
    </row>
    <row r="547" spans="1:12" x14ac:dyDescent="0.3">
      <c r="A547" t="s">
        <v>1418</v>
      </c>
      <c r="B547" t="s">
        <v>411</v>
      </c>
      <c r="C547">
        <v>54.95</v>
      </c>
      <c r="D547">
        <v>54.95</v>
      </c>
      <c r="E547">
        <v>51.4</v>
      </c>
      <c r="F547">
        <v>53.3</v>
      </c>
      <c r="G547">
        <v>53.4</v>
      </c>
      <c r="H547">
        <v>53.2</v>
      </c>
      <c r="I547">
        <v>3403238</v>
      </c>
      <c r="J547">
        <v>180400243.5</v>
      </c>
      <c r="K547" s="3">
        <v>44355</v>
      </c>
      <c r="L547">
        <v>16659</v>
      </c>
    </row>
    <row r="548" spans="1:12" x14ac:dyDescent="0.3">
      <c r="A548" t="s">
        <v>1420</v>
      </c>
      <c r="B548" t="s">
        <v>411</v>
      </c>
      <c r="C548">
        <v>86.15</v>
      </c>
      <c r="D548">
        <v>88.45</v>
      </c>
      <c r="E548">
        <v>84.5</v>
      </c>
      <c r="F548">
        <v>85.3</v>
      </c>
      <c r="G548">
        <v>85</v>
      </c>
      <c r="H548">
        <v>86</v>
      </c>
      <c r="I548">
        <v>87800</v>
      </c>
      <c r="J548">
        <v>7557269.9500000002</v>
      </c>
      <c r="K548" s="3">
        <v>44355</v>
      </c>
      <c r="L548">
        <v>1455</v>
      </c>
    </row>
    <row r="549" spans="1:12" x14ac:dyDescent="0.3">
      <c r="A549" t="s">
        <v>1422</v>
      </c>
      <c r="B549" t="s">
        <v>411</v>
      </c>
      <c r="C549">
        <v>153</v>
      </c>
      <c r="D549">
        <v>160.19999999999999</v>
      </c>
      <c r="E549">
        <v>152.05000000000001</v>
      </c>
      <c r="F549">
        <v>156.4</v>
      </c>
      <c r="G549">
        <v>156.30000000000001</v>
      </c>
      <c r="H549">
        <v>152.30000000000001</v>
      </c>
      <c r="I549">
        <v>5909812</v>
      </c>
      <c r="J549">
        <v>923810971.60000002</v>
      </c>
      <c r="K549" s="3">
        <v>44355</v>
      </c>
      <c r="L549">
        <v>37218</v>
      </c>
    </row>
    <row r="550" spans="1:12" x14ac:dyDescent="0.3">
      <c r="A550" t="s">
        <v>1424</v>
      </c>
      <c r="B550" t="s">
        <v>411</v>
      </c>
      <c r="C550">
        <v>48.44</v>
      </c>
      <c r="D550">
        <v>48.45</v>
      </c>
      <c r="E550">
        <v>48.39</v>
      </c>
      <c r="F550">
        <v>48.44</v>
      </c>
      <c r="G550">
        <v>48.45</v>
      </c>
      <c r="H550">
        <v>48.31</v>
      </c>
      <c r="I550">
        <v>346</v>
      </c>
      <c r="J550">
        <v>16761.62</v>
      </c>
      <c r="K550" s="3">
        <v>44355</v>
      </c>
      <c r="L550">
        <v>9</v>
      </c>
    </row>
    <row r="551" spans="1:12" x14ac:dyDescent="0.3">
      <c r="A551" t="s">
        <v>1426</v>
      </c>
      <c r="B551" t="s">
        <v>411</v>
      </c>
      <c r="C551">
        <v>131.85</v>
      </c>
      <c r="D551">
        <v>131.85</v>
      </c>
      <c r="E551">
        <v>126.35</v>
      </c>
      <c r="F551">
        <v>130.44999999999999</v>
      </c>
      <c r="G551">
        <v>131.25</v>
      </c>
      <c r="H551">
        <v>130.80000000000001</v>
      </c>
      <c r="I551">
        <v>976240</v>
      </c>
      <c r="J551">
        <v>126587946.15000001</v>
      </c>
      <c r="K551" s="3">
        <v>44355</v>
      </c>
      <c r="L551">
        <v>14189</v>
      </c>
    </row>
    <row r="552" spans="1:12" x14ac:dyDescent="0.3">
      <c r="A552" t="s">
        <v>1428</v>
      </c>
      <c r="B552" t="s">
        <v>411</v>
      </c>
      <c r="C552">
        <v>170.45</v>
      </c>
      <c r="D552">
        <v>173.5</v>
      </c>
      <c r="E552">
        <v>167</v>
      </c>
      <c r="F552">
        <v>171</v>
      </c>
      <c r="G552">
        <v>171.5</v>
      </c>
      <c r="H552">
        <v>169.3</v>
      </c>
      <c r="I552">
        <v>687152</v>
      </c>
      <c r="J552">
        <v>116821672.84999999</v>
      </c>
      <c r="K552" s="3">
        <v>44355</v>
      </c>
      <c r="L552">
        <v>12020</v>
      </c>
    </row>
    <row r="553" spans="1:12" x14ac:dyDescent="0.3">
      <c r="A553" t="s">
        <v>1430</v>
      </c>
      <c r="B553" t="s">
        <v>411</v>
      </c>
      <c r="C553">
        <v>168.2</v>
      </c>
      <c r="D553">
        <v>169.8</v>
      </c>
      <c r="E553">
        <v>165</v>
      </c>
      <c r="F553">
        <v>167.8</v>
      </c>
      <c r="G553">
        <v>167.6</v>
      </c>
      <c r="H553">
        <v>168.35</v>
      </c>
      <c r="I553">
        <v>16694954</v>
      </c>
      <c r="J553">
        <v>2790119938.3499999</v>
      </c>
      <c r="K553" s="3">
        <v>44355</v>
      </c>
      <c r="L553">
        <v>95401</v>
      </c>
    </row>
    <row r="554" spans="1:12" x14ac:dyDescent="0.3">
      <c r="A554" t="s">
        <v>1432</v>
      </c>
      <c r="B554" t="s">
        <v>423</v>
      </c>
      <c r="C554">
        <v>2.35</v>
      </c>
      <c r="D554">
        <v>2.35</v>
      </c>
      <c r="E554">
        <v>2.35</v>
      </c>
      <c r="F554">
        <v>2.35</v>
      </c>
      <c r="G554">
        <v>2.35</v>
      </c>
      <c r="H554">
        <v>2.25</v>
      </c>
      <c r="I554">
        <v>119159</v>
      </c>
      <c r="J554">
        <v>280023.65000000002</v>
      </c>
      <c r="K554" s="3">
        <v>44355</v>
      </c>
      <c r="L554">
        <v>147</v>
      </c>
    </row>
    <row r="555" spans="1:12" x14ac:dyDescent="0.3">
      <c r="A555" t="s">
        <v>282</v>
      </c>
      <c r="B555" t="s">
        <v>411</v>
      </c>
      <c r="C555">
        <v>3079</v>
      </c>
      <c r="D555">
        <v>3127</v>
      </c>
      <c r="E555">
        <v>3050</v>
      </c>
      <c r="F555">
        <v>3061.8</v>
      </c>
      <c r="G555">
        <v>3066</v>
      </c>
      <c r="H555">
        <v>3036.35</v>
      </c>
      <c r="I555">
        <v>174362</v>
      </c>
      <c r="J555">
        <v>537698089.70000005</v>
      </c>
      <c r="K555" s="3">
        <v>44355</v>
      </c>
      <c r="L555">
        <v>15308</v>
      </c>
    </row>
    <row r="556" spans="1:12" x14ac:dyDescent="0.3">
      <c r="A556" t="s">
        <v>1435</v>
      </c>
      <c r="B556" t="s">
        <v>411</v>
      </c>
      <c r="C556">
        <v>60.35</v>
      </c>
      <c r="D556">
        <v>61.2</v>
      </c>
      <c r="E556">
        <v>58.9</v>
      </c>
      <c r="F556">
        <v>60.4</v>
      </c>
      <c r="G556">
        <v>60.95</v>
      </c>
      <c r="H556">
        <v>59.85</v>
      </c>
      <c r="I556">
        <v>54331</v>
      </c>
      <c r="J556">
        <v>3260054.65</v>
      </c>
      <c r="K556" s="3">
        <v>44355</v>
      </c>
      <c r="L556">
        <v>856</v>
      </c>
    </row>
    <row r="557" spans="1:12" x14ac:dyDescent="0.3">
      <c r="A557" t="s">
        <v>1437</v>
      </c>
      <c r="B557" t="s">
        <v>411</v>
      </c>
      <c r="C557">
        <v>48.15</v>
      </c>
      <c r="D557">
        <v>51</v>
      </c>
      <c r="E557">
        <v>48.15</v>
      </c>
      <c r="F557">
        <v>50.35</v>
      </c>
      <c r="G557">
        <v>50.9</v>
      </c>
      <c r="H557">
        <v>48.9</v>
      </c>
      <c r="I557">
        <v>78661</v>
      </c>
      <c r="J557">
        <v>3919278.3</v>
      </c>
      <c r="K557" s="3">
        <v>44355</v>
      </c>
      <c r="L557">
        <v>1062</v>
      </c>
    </row>
    <row r="558" spans="1:12" x14ac:dyDescent="0.3">
      <c r="A558" t="s">
        <v>1439</v>
      </c>
      <c r="B558" t="s">
        <v>411</v>
      </c>
      <c r="C558">
        <v>1.85</v>
      </c>
      <c r="D558">
        <v>1.85</v>
      </c>
      <c r="E558">
        <v>1.85</v>
      </c>
      <c r="F558">
        <v>1.85</v>
      </c>
      <c r="G558">
        <v>1.85</v>
      </c>
      <c r="H558">
        <v>1.8</v>
      </c>
      <c r="I558">
        <v>526820</v>
      </c>
      <c r="J558">
        <v>974617</v>
      </c>
      <c r="K558" s="3">
        <v>44355</v>
      </c>
      <c r="L558">
        <v>180</v>
      </c>
    </row>
    <row r="559" spans="1:12" x14ac:dyDescent="0.3">
      <c r="A559" t="s">
        <v>1441</v>
      </c>
      <c r="B559" t="s">
        <v>411</v>
      </c>
      <c r="C559">
        <v>330.25</v>
      </c>
      <c r="D559">
        <v>336</v>
      </c>
      <c r="E559">
        <v>323.8</v>
      </c>
      <c r="F559">
        <v>327.39999999999998</v>
      </c>
      <c r="G559">
        <v>328.6</v>
      </c>
      <c r="H559">
        <v>330.25</v>
      </c>
      <c r="I559">
        <v>7788</v>
      </c>
      <c r="J559">
        <v>2543344</v>
      </c>
      <c r="K559" s="3">
        <v>44355</v>
      </c>
      <c r="L559">
        <v>654</v>
      </c>
    </row>
    <row r="560" spans="1:12" x14ac:dyDescent="0.3">
      <c r="A560" t="s">
        <v>375</v>
      </c>
      <c r="B560" t="s">
        <v>411</v>
      </c>
      <c r="C560">
        <v>567</v>
      </c>
      <c r="D560">
        <v>572</v>
      </c>
      <c r="E560">
        <v>558.04999999999995</v>
      </c>
      <c r="F560">
        <v>560.15</v>
      </c>
      <c r="G560">
        <v>559.79999999999995</v>
      </c>
      <c r="H560">
        <v>560.5</v>
      </c>
      <c r="I560">
        <v>47068</v>
      </c>
      <c r="J560">
        <v>26664135.800000001</v>
      </c>
      <c r="K560" s="3">
        <v>44355</v>
      </c>
      <c r="L560">
        <v>1511</v>
      </c>
    </row>
    <row r="561" spans="1:12" x14ac:dyDescent="0.3">
      <c r="A561" t="s">
        <v>1444</v>
      </c>
      <c r="B561" t="s">
        <v>411</v>
      </c>
      <c r="C561">
        <v>93.95</v>
      </c>
      <c r="D561">
        <v>93.95</v>
      </c>
      <c r="E561">
        <v>89.4</v>
      </c>
      <c r="F561">
        <v>90.45</v>
      </c>
      <c r="G561">
        <v>89.4</v>
      </c>
      <c r="H561">
        <v>94.1</v>
      </c>
      <c r="I561">
        <v>121770</v>
      </c>
      <c r="J561">
        <v>11023168.85</v>
      </c>
      <c r="K561" s="3">
        <v>44355</v>
      </c>
      <c r="L561">
        <v>1171</v>
      </c>
    </row>
    <row r="562" spans="1:12" x14ac:dyDescent="0.3">
      <c r="A562" t="s">
        <v>1446</v>
      </c>
      <c r="B562" t="s">
        <v>457</v>
      </c>
      <c r="C562">
        <v>82</v>
      </c>
      <c r="D562">
        <v>82</v>
      </c>
      <c r="E562">
        <v>80.099999999999994</v>
      </c>
      <c r="F562">
        <v>80.7</v>
      </c>
      <c r="G562">
        <v>81.3</v>
      </c>
      <c r="H562">
        <v>80.849999999999994</v>
      </c>
      <c r="I562">
        <v>40000</v>
      </c>
      <c r="J562">
        <v>3238800</v>
      </c>
      <c r="K562" s="3">
        <v>44355</v>
      </c>
      <c r="L562">
        <v>5</v>
      </c>
    </row>
    <row r="563" spans="1:12" x14ac:dyDescent="0.3">
      <c r="A563" t="s">
        <v>1448</v>
      </c>
      <c r="B563" t="s">
        <v>411</v>
      </c>
      <c r="C563">
        <v>73</v>
      </c>
      <c r="D563">
        <v>74.75</v>
      </c>
      <c r="E563">
        <v>72.25</v>
      </c>
      <c r="F563">
        <v>74.2</v>
      </c>
      <c r="G563">
        <v>74.599999999999994</v>
      </c>
      <c r="H563">
        <v>73.650000000000006</v>
      </c>
      <c r="I563">
        <v>17401</v>
      </c>
      <c r="J563">
        <v>1287363.5</v>
      </c>
      <c r="K563" s="3">
        <v>44355</v>
      </c>
      <c r="L563">
        <v>201</v>
      </c>
    </row>
    <row r="564" spans="1:12" x14ac:dyDescent="0.3">
      <c r="A564" t="s">
        <v>232</v>
      </c>
      <c r="B564" t="s">
        <v>411</v>
      </c>
      <c r="C564">
        <v>2957</v>
      </c>
      <c r="D564">
        <v>3000</v>
      </c>
      <c r="E564">
        <v>2914.95</v>
      </c>
      <c r="F564">
        <v>2980.95</v>
      </c>
      <c r="G564">
        <v>2980</v>
      </c>
      <c r="H564">
        <v>2957.85</v>
      </c>
      <c r="I564">
        <v>11025</v>
      </c>
      <c r="J564">
        <v>32691748.699999999</v>
      </c>
      <c r="K564" s="3">
        <v>44355</v>
      </c>
      <c r="L564">
        <v>2757</v>
      </c>
    </row>
    <row r="565" spans="1:12" x14ac:dyDescent="0.3">
      <c r="A565" t="s">
        <v>1451</v>
      </c>
      <c r="B565" t="s">
        <v>411</v>
      </c>
      <c r="C565">
        <v>130</v>
      </c>
      <c r="D565">
        <v>130.25</v>
      </c>
      <c r="E565">
        <v>124.45</v>
      </c>
      <c r="F565">
        <v>127.15</v>
      </c>
      <c r="G565">
        <v>127</v>
      </c>
      <c r="H565">
        <v>128.94999999999999</v>
      </c>
      <c r="I565">
        <v>893587</v>
      </c>
      <c r="J565">
        <v>113663703.95</v>
      </c>
      <c r="K565" s="3">
        <v>44355</v>
      </c>
      <c r="L565">
        <v>8322</v>
      </c>
    </row>
    <row r="566" spans="1:12" x14ac:dyDescent="0.3">
      <c r="A566" t="s">
        <v>1453</v>
      </c>
      <c r="B566" t="s">
        <v>423</v>
      </c>
      <c r="C566">
        <v>0.95</v>
      </c>
      <c r="D566">
        <v>0.95</v>
      </c>
      <c r="E566">
        <v>0.95</v>
      </c>
      <c r="F566">
        <v>0.95</v>
      </c>
      <c r="G566">
        <v>0.95</v>
      </c>
      <c r="H566">
        <v>1</v>
      </c>
      <c r="I566">
        <v>116332</v>
      </c>
      <c r="J566">
        <v>110515.4</v>
      </c>
      <c r="K566" s="3">
        <v>44355</v>
      </c>
      <c r="L566">
        <v>92</v>
      </c>
    </row>
    <row r="567" spans="1:12" x14ac:dyDescent="0.3">
      <c r="A567" t="s">
        <v>1455</v>
      </c>
      <c r="B567" t="s">
        <v>411</v>
      </c>
      <c r="C567">
        <v>36.5</v>
      </c>
      <c r="D567">
        <v>36.5</v>
      </c>
      <c r="E567">
        <v>35.1</v>
      </c>
      <c r="F567">
        <v>35.75</v>
      </c>
      <c r="G567">
        <v>35.85</v>
      </c>
      <c r="H567">
        <v>36.200000000000003</v>
      </c>
      <c r="I567">
        <v>656880</v>
      </c>
      <c r="J567">
        <v>23436561.300000001</v>
      </c>
      <c r="K567" s="3">
        <v>44355</v>
      </c>
      <c r="L567">
        <v>2435</v>
      </c>
    </row>
    <row r="568" spans="1:12" x14ac:dyDescent="0.3">
      <c r="A568" t="s">
        <v>1457</v>
      </c>
      <c r="B568" t="s">
        <v>411</v>
      </c>
      <c r="C568">
        <v>298</v>
      </c>
      <c r="D568">
        <v>317</v>
      </c>
      <c r="E568">
        <v>298</v>
      </c>
      <c r="F568">
        <v>313.85000000000002</v>
      </c>
      <c r="G568">
        <v>314</v>
      </c>
      <c r="H568">
        <v>297.14999999999998</v>
      </c>
      <c r="I568">
        <v>1328597</v>
      </c>
      <c r="J568">
        <v>412136914.85000002</v>
      </c>
      <c r="K568" s="3">
        <v>44355</v>
      </c>
      <c r="L568">
        <v>26292</v>
      </c>
    </row>
    <row r="569" spans="1:12" x14ac:dyDescent="0.3">
      <c r="A569" t="s">
        <v>1459</v>
      </c>
      <c r="B569" t="s">
        <v>411</v>
      </c>
      <c r="C569">
        <v>116.1</v>
      </c>
      <c r="D569">
        <v>124</v>
      </c>
      <c r="E569">
        <v>115.35</v>
      </c>
      <c r="F569">
        <v>120.5</v>
      </c>
      <c r="G569">
        <v>120</v>
      </c>
      <c r="H569">
        <v>117.25</v>
      </c>
      <c r="I569">
        <v>64970</v>
      </c>
      <c r="J569">
        <v>7892286.3499999996</v>
      </c>
      <c r="K569" s="3">
        <v>44355</v>
      </c>
      <c r="L569">
        <v>1002</v>
      </c>
    </row>
    <row r="570" spans="1:12" x14ac:dyDescent="0.3">
      <c r="A570" t="s">
        <v>1461</v>
      </c>
      <c r="B570" t="s">
        <v>411</v>
      </c>
      <c r="C570">
        <v>86.5</v>
      </c>
      <c r="D570">
        <v>97</v>
      </c>
      <c r="E570">
        <v>86.5</v>
      </c>
      <c r="F570">
        <v>89.8</v>
      </c>
      <c r="G570">
        <v>89.5</v>
      </c>
      <c r="H570">
        <v>89.4</v>
      </c>
      <c r="I570">
        <v>8423</v>
      </c>
      <c r="J570">
        <v>754807.45</v>
      </c>
      <c r="K570" s="3">
        <v>44355</v>
      </c>
      <c r="L570">
        <v>102</v>
      </c>
    </row>
    <row r="571" spans="1:12" x14ac:dyDescent="0.3">
      <c r="A571" t="s">
        <v>1463</v>
      </c>
      <c r="B571" t="s">
        <v>411</v>
      </c>
      <c r="C571">
        <v>46.15</v>
      </c>
      <c r="D571">
        <v>46.15</v>
      </c>
      <c r="E571">
        <v>44.6</v>
      </c>
      <c r="F571">
        <v>45.6</v>
      </c>
      <c r="G571">
        <v>45.9</v>
      </c>
      <c r="H571">
        <v>44.8</v>
      </c>
      <c r="I571">
        <v>26321</v>
      </c>
      <c r="J571">
        <v>1189432.55</v>
      </c>
      <c r="K571" s="3">
        <v>44355</v>
      </c>
      <c r="L571">
        <v>227</v>
      </c>
    </row>
    <row r="572" spans="1:12" x14ac:dyDescent="0.3">
      <c r="A572" t="s">
        <v>1465</v>
      </c>
      <c r="B572" t="s">
        <v>411</v>
      </c>
      <c r="C572">
        <v>117.5</v>
      </c>
      <c r="D572">
        <v>119</v>
      </c>
      <c r="E572">
        <v>111.05</v>
      </c>
      <c r="F572">
        <v>114.45</v>
      </c>
      <c r="G572">
        <v>112.3</v>
      </c>
      <c r="H572">
        <v>111.05</v>
      </c>
      <c r="I572">
        <v>56619</v>
      </c>
      <c r="J572">
        <v>6450338.5499999998</v>
      </c>
      <c r="K572" s="3">
        <v>44355</v>
      </c>
      <c r="L572">
        <v>863</v>
      </c>
    </row>
    <row r="573" spans="1:12" x14ac:dyDescent="0.3">
      <c r="A573" t="s">
        <v>1467</v>
      </c>
      <c r="B573" t="s">
        <v>411</v>
      </c>
      <c r="C573">
        <v>9.5</v>
      </c>
      <c r="D573">
        <v>9.5500000000000007</v>
      </c>
      <c r="E573">
        <v>9.1</v>
      </c>
      <c r="F573">
        <v>9.25</v>
      </c>
      <c r="G573">
        <v>9.3000000000000007</v>
      </c>
      <c r="H573">
        <v>9.4</v>
      </c>
      <c r="I573">
        <v>369072</v>
      </c>
      <c r="J573">
        <v>3436888.6</v>
      </c>
      <c r="K573" s="3">
        <v>44355</v>
      </c>
      <c r="L573">
        <v>589</v>
      </c>
    </row>
    <row r="574" spans="1:12" x14ac:dyDescent="0.3">
      <c r="A574" t="s">
        <v>1469</v>
      </c>
      <c r="B574" t="s">
        <v>411</v>
      </c>
      <c r="C574">
        <v>54.3</v>
      </c>
      <c r="D574">
        <v>58</v>
      </c>
      <c r="E574">
        <v>53.9</v>
      </c>
      <c r="F574">
        <v>56.3</v>
      </c>
      <c r="G574">
        <v>56.65</v>
      </c>
      <c r="H574">
        <v>53.75</v>
      </c>
      <c r="I574">
        <v>1520150</v>
      </c>
      <c r="J574">
        <v>85843264</v>
      </c>
      <c r="K574" s="3">
        <v>44355</v>
      </c>
      <c r="L574">
        <v>7233</v>
      </c>
    </row>
    <row r="575" spans="1:12" x14ac:dyDescent="0.3">
      <c r="A575" t="s">
        <v>1471</v>
      </c>
      <c r="B575" t="s">
        <v>411</v>
      </c>
      <c r="C575">
        <v>80</v>
      </c>
      <c r="D575">
        <v>81.55</v>
      </c>
      <c r="E575">
        <v>77.55</v>
      </c>
      <c r="F575">
        <v>80.05</v>
      </c>
      <c r="G575">
        <v>80.2</v>
      </c>
      <c r="H575">
        <v>79.05</v>
      </c>
      <c r="I575">
        <v>2360652</v>
      </c>
      <c r="J575">
        <v>188161657.59999999</v>
      </c>
      <c r="K575" s="3">
        <v>44355</v>
      </c>
      <c r="L575">
        <v>17640</v>
      </c>
    </row>
    <row r="576" spans="1:12" x14ac:dyDescent="0.3">
      <c r="A576" t="s">
        <v>128</v>
      </c>
      <c r="B576" t="s">
        <v>411</v>
      </c>
      <c r="C576">
        <v>334</v>
      </c>
      <c r="D576">
        <v>343.95</v>
      </c>
      <c r="E576">
        <v>330.6</v>
      </c>
      <c r="F576">
        <v>333.5</v>
      </c>
      <c r="G576">
        <v>334.8</v>
      </c>
      <c r="H576">
        <v>328.6</v>
      </c>
      <c r="I576">
        <v>994578</v>
      </c>
      <c r="J576">
        <v>335237970.60000002</v>
      </c>
      <c r="K576" s="3">
        <v>44355</v>
      </c>
      <c r="L576">
        <v>22085</v>
      </c>
    </row>
    <row r="577" spans="1:12" x14ac:dyDescent="0.3">
      <c r="A577" t="s">
        <v>1474</v>
      </c>
      <c r="B577" t="s">
        <v>411</v>
      </c>
      <c r="C577">
        <v>419.5</v>
      </c>
      <c r="D577">
        <v>423</v>
      </c>
      <c r="E577">
        <v>408.65</v>
      </c>
      <c r="F577">
        <v>414.8</v>
      </c>
      <c r="G577">
        <v>414.65</v>
      </c>
      <c r="H577">
        <v>417.55</v>
      </c>
      <c r="I577">
        <v>256192</v>
      </c>
      <c r="J577">
        <v>106243800.3</v>
      </c>
      <c r="K577" s="3">
        <v>44355</v>
      </c>
      <c r="L577">
        <v>11910</v>
      </c>
    </row>
    <row r="578" spans="1:12" x14ac:dyDescent="0.3">
      <c r="A578" t="s">
        <v>1476</v>
      </c>
      <c r="B578" t="s">
        <v>411</v>
      </c>
      <c r="C578">
        <v>142.4</v>
      </c>
      <c r="D578">
        <v>142.44999999999999</v>
      </c>
      <c r="E578">
        <v>137.35</v>
      </c>
      <c r="F578">
        <v>138.9</v>
      </c>
      <c r="G578">
        <v>139</v>
      </c>
      <c r="H578">
        <v>140.15</v>
      </c>
      <c r="I578">
        <v>237651</v>
      </c>
      <c r="J578">
        <v>33116383.25</v>
      </c>
      <c r="K578" s="3">
        <v>44355</v>
      </c>
      <c r="L578">
        <v>3263</v>
      </c>
    </row>
    <row r="579" spans="1:12" x14ac:dyDescent="0.3">
      <c r="A579" t="s">
        <v>1478</v>
      </c>
      <c r="B579" t="s">
        <v>411</v>
      </c>
      <c r="C579">
        <v>80.7</v>
      </c>
      <c r="D579">
        <v>81.400000000000006</v>
      </c>
      <c r="E579">
        <v>77</v>
      </c>
      <c r="F579">
        <v>78.849999999999994</v>
      </c>
      <c r="G579">
        <v>78.7</v>
      </c>
      <c r="H579">
        <v>79</v>
      </c>
      <c r="I579">
        <v>323363</v>
      </c>
      <c r="J579">
        <v>25651932.449999999</v>
      </c>
      <c r="K579" s="3">
        <v>44355</v>
      </c>
      <c r="L579">
        <v>2715</v>
      </c>
    </row>
    <row r="580" spans="1:12" x14ac:dyDescent="0.3">
      <c r="A580" t="s">
        <v>1480</v>
      </c>
      <c r="B580" t="s">
        <v>423</v>
      </c>
      <c r="C580">
        <v>2.85</v>
      </c>
      <c r="D580">
        <v>2.9</v>
      </c>
      <c r="E580">
        <v>2.85</v>
      </c>
      <c r="F580">
        <v>2.9</v>
      </c>
      <c r="G580">
        <v>2.9</v>
      </c>
      <c r="H580">
        <v>2.8</v>
      </c>
      <c r="I580">
        <v>650</v>
      </c>
      <c r="J580">
        <v>1854</v>
      </c>
      <c r="K580" s="3">
        <v>44355</v>
      </c>
      <c r="L580">
        <v>5</v>
      </c>
    </row>
    <row r="581" spans="1:12" x14ac:dyDescent="0.3">
      <c r="A581" t="s">
        <v>1482</v>
      </c>
      <c r="B581" t="s">
        <v>411</v>
      </c>
      <c r="C581">
        <v>283</v>
      </c>
      <c r="D581">
        <v>287.60000000000002</v>
      </c>
      <c r="E581">
        <v>278.85000000000002</v>
      </c>
      <c r="F581">
        <v>283.5</v>
      </c>
      <c r="G581">
        <v>283.8</v>
      </c>
      <c r="H581">
        <v>280.39999999999998</v>
      </c>
      <c r="I581">
        <v>272104</v>
      </c>
      <c r="J581">
        <v>77131483.349999994</v>
      </c>
      <c r="K581" s="3">
        <v>44355</v>
      </c>
      <c r="L581">
        <v>6276</v>
      </c>
    </row>
    <row r="582" spans="1:12" x14ac:dyDescent="0.3">
      <c r="A582" t="s">
        <v>1484</v>
      </c>
      <c r="B582" t="s">
        <v>411</v>
      </c>
      <c r="C582">
        <v>148.85</v>
      </c>
      <c r="D582">
        <v>149.55000000000001</v>
      </c>
      <c r="E582">
        <v>143.80000000000001</v>
      </c>
      <c r="F582">
        <v>145.55000000000001</v>
      </c>
      <c r="G582">
        <v>145.44999999999999</v>
      </c>
      <c r="H582">
        <v>148.5</v>
      </c>
      <c r="I582">
        <v>533282</v>
      </c>
      <c r="J582">
        <v>77853742.5</v>
      </c>
      <c r="K582" s="3">
        <v>44355</v>
      </c>
      <c r="L582">
        <v>6669</v>
      </c>
    </row>
    <row r="583" spans="1:12" x14ac:dyDescent="0.3">
      <c r="A583" t="s">
        <v>362</v>
      </c>
      <c r="B583" t="s">
        <v>411</v>
      </c>
      <c r="C583">
        <v>201.9</v>
      </c>
      <c r="D583">
        <v>202.4</v>
      </c>
      <c r="E583">
        <v>198.2</v>
      </c>
      <c r="F583">
        <v>199.3</v>
      </c>
      <c r="G583">
        <v>199.5</v>
      </c>
      <c r="H583">
        <v>201.15</v>
      </c>
      <c r="I583">
        <v>431189</v>
      </c>
      <c r="J583">
        <v>86041202.049999997</v>
      </c>
      <c r="K583" s="3">
        <v>44355</v>
      </c>
      <c r="L583">
        <v>8075</v>
      </c>
    </row>
    <row r="584" spans="1:12" x14ac:dyDescent="0.3">
      <c r="A584" t="s">
        <v>1487</v>
      </c>
      <c r="B584" t="s">
        <v>411</v>
      </c>
      <c r="C584">
        <v>52.75</v>
      </c>
      <c r="D584">
        <v>52.75</v>
      </c>
      <c r="E584">
        <v>47.25</v>
      </c>
      <c r="F584">
        <v>48.25</v>
      </c>
      <c r="G584">
        <v>48</v>
      </c>
      <c r="H584">
        <v>48.8</v>
      </c>
      <c r="I584">
        <v>7923</v>
      </c>
      <c r="J584">
        <v>389638.3</v>
      </c>
      <c r="K584" s="3">
        <v>44355</v>
      </c>
      <c r="L584">
        <v>119</v>
      </c>
    </row>
    <row r="585" spans="1:12" x14ac:dyDescent="0.3">
      <c r="A585" t="s">
        <v>227</v>
      </c>
      <c r="B585" t="s">
        <v>411</v>
      </c>
      <c r="C585">
        <v>5841</v>
      </c>
      <c r="D585">
        <v>5879.95</v>
      </c>
      <c r="E585">
        <v>5762.6</v>
      </c>
      <c r="F585">
        <v>5855.65</v>
      </c>
      <c r="G585">
        <v>5854</v>
      </c>
      <c r="H585">
        <v>5807.65</v>
      </c>
      <c r="I585">
        <v>11161</v>
      </c>
      <c r="J585">
        <v>65109039.350000001</v>
      </c>
      <c r="K585" s="3">
        <v>44355</v>
      </c>
      <c r="L585">
        <v>2706</v>
      </c>
    </row>
    <row r="586" spans="1:12" x14ac:dyDescent="0.3">
      <c r="A586" t="s">
        <v>1490</v>
      </c>
      <c r="B586" t="s">
        <v>411</v>
      </c>
      <c r="C586">
        <v>29.85</v>
      </c>
      <c r="D586">
        <v>32.799999999999997</v>
      </c>
      <c r="E586">
        <v>29.4</v>
      </c>
      <c r="F586">
        <v>32.799999999999997</v>
      </c>
      <c r="G586">
        <v>32.799999999999997</v>
      </c>
      <c r="H586">
        <v>29.85</v>
      </c>
      <c r="I586">
        <v>990939</v>
      </c>
      <c r="J586">
        <v>31474078.800000001</v>
      </c>
      <c r="K586" s="3">
        <v>44355</v>
      </c>
      <c r="L586">
        <v>2571</v>
      </c>
    </row>
    <row r="587" spans="1:12" x14ac:dyDescent="0.3">
      <c r="A587" t="s">
        <v>1492</v>
      </c>
      <c r="B587" t="s">
        <v>411</v>
      </c>
      <c r="C587">
        <v>86</v>
      </c>
      <c r="D587">
        <v>87.5</v>
      </c>
      <c r="E587">
        <v>84.75</v>
      </c>
      <c r="F587">
        <v>85.35</v>
      </c>
      <c r="G587">
        <v>85.5</v>
      </c>
      <c r="H587">
        <v>83.65</v>
      </c>
      <c r="I587">
        <v>2131169</v>
      </c>
      <c r="J587">
        <v>183331766.19999999</v>
      </c>
      <c r="K587" s="3">
        <v>44355</v>
      </c>
      <c r="L587">
        <v>15161</v>
      </c>
    </row>
    <row r="588" spans="1:12" x14ac:dyDescent="0.3">
      <c r="A588" t="s">
        <v>1496</v>
      </c>
      <c r="B588" t="s">
        <v>423</v>
      </c>
      <c r="C588">
        <v>3.45</v>
      </c>
      <c r="D588">
        <v>3.45</v>
      </c>
      <c r="E588">
        <v>3.45</v>
      </c>
      <c r="F588">
        <v>3.45</v>
      </c>
      <c r="G588">
        <v>3.45</v>
      </c>
      <c r="H588">
        <v>3.3</v>
      </c>
      <c r="I588">
        <v>1424</v>
      </c>
      <c r="J588">
        <v>4912.8</v>
      </c>
      <c r="K588" s="3">
        <v>44355</v>
      </c>
      <c r="L588">
        <v>4</v>
      </c>
    </row>
    <row r="589" spans="1:12" x14ac:dyDescent="0.3">
      <c r="A589" t="s">
        <v>1498</v>
      </c>
      <c r="B589" t="s">
        <v>411</v>
      </c>
      <c r="C589">
        <v>606.04999999999995</v>
      </c>
      <c r="D589">
        <v>608</v>
      </c>
      <c r="E589">
        <v>585.29999999999995</v>
      </c>
      <c r="F589">
        <v>594.15</v>
      </c>
      <c r="G589">
        <v>593.5</v>
      </c>
      <c r="H589">
        <v>600.25</v>
      </c>
      <c r="I589">
        <v>1454</v>
      </c>
      <c r="J589">
        <v>864604.55</v>
      </c>
      <c r="K589" s="3">
        <v>44355</v>
      </c>
      <c r="L589">
        <v>614</v>
      </c>
    </row>
    <row r="590" spans="1:12" x14ac:dyDescent="0.3">
      <c r="A590" t="s">
        <v>130</v>
      </c>
      <c r="B590" t="s">
        <v>411</v>
      </c>
      <c r="C590">
        <v>3119.95</v>
      </c>
      <c r="D590">
        <v>3183.1</v>
      </c>
      <c r="E590">
        <v>3080.2</v>
      </c>
      <c r="F590">
        <v>3126.5</v>
      </c>
      <c r="G590">
        <v>3113.8</v>
      </c>
      <c r="H590">
        <v>3118.6</v>
      </c>
      <c r="I590">
        <v>175524</v>
      </c>
      <c r="J590">
        <v>548451185.29999995</v>
      </c>
      <c r="K590" s="3">
        <v>44355</v>
      </c>
      <c r="L590">
        <v>20482</v>
      </c>
    </row>
    <row r="591" spans="1:12" x14ac:dyDescent="0.3">
      <c r="A591" t="s">
        <v>131</v>
      </c>
      <c r="B591" t="s">
        <v>411</v>
      </c>
      <c r="C591">
        <v>1499</v>
      </c>
      <c r="D591">
        <v>1507.85</v>
      </c>
      <c r="E591">
        <v>1485</v>
      </c>
      <c r="F591">
        <v>1488.25</v>
      </c>
      <c r="G591">
        <v>1492</v>
      </c>
      <c r="H591">
        <v>1491.95</v>
      </c>
      <c r="I591">
        <v>21273</v>
      </c>
      <c r="J591">
        <v>31791398</v>
      </c>
      <c r="K591" s="3">
        <v>44355</v>
      </c>
      <c r="L591">
        <v>2565</v>
      </c>
    </row>
    <row r="592" spans="1:12" x14ac:dyDescent="0.3">
      <c r="A592" t="s">
        <v>123</v>
      </c>
      <c r="B592" t="s">
        <v>411</v>
      </c>
      <c r="C592">
        <v>614.65</v>
      </c>
      <c r="D592">
        <v>632.4</v>
      </c>
      <c r="E592">
        <v>595</v>
      </c>
      <c r="F592">
        <v>629.29999999999995</v>
      </c>
      <c r="G592">
        <v>632.35</v>
      </c>
      <c r="H592">
        <v>616.29999999999995</v>
      </c>
      <c r="I592">
        <v>4672359</v>
      </c>
      <c r="J592">
        <v>2870122965.6500001</v>
      </c>
      <c r="K592" s="3">
        <v>44355</v>
      </c>
      <c r="L592">
        <v>79977</v>
      </c>
    </row>
    <row r="593" spans="1:12" x14ac:dyDescent="0.3">
      <c r="A593" t="s">
        <v>4261</v>
      </c>
      <c r="B593" t="s">
        <v>411</v>
      </c>
      <c r="C593">
        <v>2.25</v>
      </c>
      <c r="D593">
        <v>2.25</v>
      </c>
      <c r="E593">
        <v>2.1</v>
      </c>
      <c r="F593">
        <v>2.25</v>
      </c>
      <c r="G593">
        <v>2.25</v>
      </c>
      <c r="H593">
        <v>2.25</v>
      </c>
      <c r="I593">
        <v>10260</v>
      </c>
      <c r="J593">
        <v>22484.5</v>
      </c>
      <c r="K593" s="3">
        <v>44355</v>
      </c>
      <c r="L593">
        <v>18</v>
      </c>
    </row>
    <row r="594" spans="1:12" x14ac:dyDescent="0.3">
      <c r="A594" t="s">
        <v>1503</v>
      </c>
      <c r="B594" t="s">
        <v>411</v>
      </c>
      <c r="C594">
        <v>56.3</v>
      </c>
      <c r="D594">
        <v>56.3</v>
      </c>
      <c r="E594">
        <v>51.65</v>
      </c>
      <c r="F594">
        <v>52.65</v>
      </c>
      <c r="G594">
        <v>52.65</v>
      </c>
      <c r="H594">
        <v>53.9</v>
      </c>
      <c r="I594">
        <v>33830</v>
      </c>
      <c r="J594">
        <v>1809967.85</v>
      </c>
      <c r="K594" s="3">
        <v>44355</v>
      </c>
      <c r="L594">
        <v>455</v>
      </c>
    </row>
    <row r="595" spans="1:12" x14ac:dyDescent="0.3">
      <c r="A595" t="s">
        <v>1505</v>
      </c>
      <c r="B595" t="s">
        <v>411</v>
      </c>
      <c r="C595">
        <v>51.95</v>
      </c>
      <c r="D595">
        <v>57.6</v>
      </c>
      <c r="E595">
        <v>47.3</v>
      </c>
      <c r="F595">
        <v>57.6</v>
      </c>
      <c r="G595">
        <v>57.6</v>
      </c>
      <c r="H595">
        <v>52.4</v>
      </c>
      <c r="I595">
        <v>199705</v>
      </c>
      <c r="J595">
        <v>10993434.050000001</v>
      </c>
      <c r="K595" s="3">
        <v>44355</v>
      </c>
      <c r="L595">
        <v>1537</v>
      </c>
    </row>
    <row r="596" spans="1:12" x14ac:dyDescent="0.3">
      <c r="A596" t="s">
        <v>1507</v>
      </c>
      <c r="B596" t="s">
        <v>423</v>
      </c>
      <c r="C596">
        <v>61.45</v>
      </c>
      <c r="D596">
        <v>61.45</v>
      </c>
      <c r="E596">
        <v>61.45</v>
      </c>
      <c r="F596">
        <v>61.45</v>
      </c>
      <c r="G596">
        <v>61.45</v>
      </c>
      <c r="H596">
        <v>58.55</v>
      </c>
      <c r="I596">
        <v>155781</v>
      </c>
      <c r="J596">
        <v>9572742.4499999993</v>
      </c>
      <c r="K596" s="3">
        <v>44355</v>
      </c>
      <c r="L596">
        <v>128</v>
      </c>
    </row>
    <row r="597" spans="1:12" x14ac:dyDescent="0.3">
      <c r="A597" t="s">
        <v>1509</v>
      </c>
      <c r="B597" t="s">
        <v>411</v>
      </c>
      <c r="C597">
        <v>365</v>
      </c>
      <c r="D597">
        <v>375</v>
      </c>
      <c r="E597">
        <v>357.15</v>
      </c>
      <c r="F597">
        <v>368.55</v>
      </c>
      <c r="G597">
        <v>369</v>
      </c>
      <c r="H597">
        <v>360.6</v>
      </c>
      <c r="I597">
        <v>807306</v>
      </c>
      <c r="J597">
        <v>296058676.39999998</v>
      </c>
      <c r="K597" s="3">
        <v>44355</v>
      </c>
      <c r="L597">
        <v>26698</v>
      </c>
    </row>
    <row r="598" spans="1:12" x14ac:dyDescent="0.3">
      <c r="A598" t="s">
        <v>1511</v>
      </c>
      <c r="B598" t="s">
        <v>411</v>
      </c>
      <c r="C598">
        <v>649</v>
      </c>
      <c r="D598">
        <v>653.70000000000005</v>
      </c>
      <c r="E598">
        <v>571</v>
      </c>
      <c r="F598">
        <v>584.6</v>
      </c>
      <c r="G598">
        <v>588</v>
      </c>
      <c r="H598">
        <v>628.95000000000005</v>
      </c>
      <c r="I598">
        <v>609225</v>
      </c>
      <c r="J598">
        <v>362848103.05000001</v>
      </c>
      <c r="K598" s="3">
        <v>44355</v>
      </c>
      <c r="L598">
        <v>23172</v>
      </c>
    </row>
    <row r="599" spans="1:12" x14ac:dyDescent="0.3">
      <c r="A599" t="s">
        <v>1513</v>
      </c>
      <c r="B599" t="s">
        <v>411</v>
      </c>
      <c r="C599">
        <v>74.5</v>
      </c>
      <c r="D599">
        <v>74.900000000000006</v>
      </c>
      <c r="E599">
        <v>72.8</v>
      </c>
      <c r="F599">
        <v>73.95</v>
      </c>
      <c r="G599">
        <v>73.849999999999994</v>
      </c>
      <c r="H599">
        <v>74.45</v>
      </c>
      <c r="I599">
        <v>1116987</v>
      </c>
      <c r="J599">
        <v>82512968.450000003</v>
      </c>
      <c r="K599" s="3">
        <v>44355</v>
      </c>
      <c r="L599">
        <v>6210</v>
      </c>
    </row>
    <row r="600" spans="1:12" x14ac:dyDescent="0.3">
      <c r="A600" t="s">
        <v>125</v>
      </c>
      <c r="B600" t="s">
        <v>411</v>
      </c>
      <c r="C600">
        <v>4799.8999999999996</v>
      </c>
      <c r="D600">
        <v>4880</v>
      </c>
      <c r="E600">
        <v>4755</v>
      </c>
      <c r="F600">
        <v>4817.5</v>
      </c>
      <c r="G600">
        <v>4820</v>
      </c>
      <c r="H600">
        <v>4778.8500000000004</v>
      </c>
      <c r="I600">
        <v>50203</v>
      </c>
      <c r="J600">
        <v>241788504.75</v>
      </c>
      <c r="K600" s="3">
        <v>44355</v>
      </c>
      <c r="L600">
        <v>9770</v>
      </c>
    </row>
    <row r="601" spans="1:12" x14ac:dyDescent="0.3">
      <c r="A601" t="s">
        <v>1516</v>
      </c>
      <c r="B601" t="s">
        <v>411</v>
      </c>
      <c r="C601">
        <v>26.7</v>
      </c>
      <c r="D601">
        <v>27.2</v>
      </c>
      <c r="E601">
        <v>26.15</v>
      </c>
      <c r="F601">
        <v>26.7</v>
      </c>
      <c r="G601">
        <v>26.7</v>
      </c>
      <c r="H601">
        <v>26.7</v>
      </c>
      <c r="I601">
        <v>13872836</v>
      </c>
      <c r="J601">
        <v>370105954.64999998</v>
      </c>
      <c r="K601" s="3">
        <v>44355</v>
      </c>
      <c r="L601">
        <v>22482</v>
      </c>
    </row>
    <row r="602" spans="1:12" x14ac:dyDescent="0.3">
      <c r="A602" t="s">
        <v>1518</v>
      </c>
      <c r="B602" t="s">
        <v>411</v>
      </c>
      <c r="C602">
        <v>437.8</v>
      </c>
      <c r="D602">
        <v>440</v>
      </c>
      <c r="E602">
        <v>431.5</v>
      </c>
      <c r="F602">
        <v>433.6</v>
      </c>
      <c r="G602">
        <v>434.6</v>
      </c>
      <c r="H602">
        <v>437.7</v>
      </c>
      <c r="I602">
        <v>74247</v>
      </c>
      <c r="J602">
        <v>32364632.649999999</v>
      </c>
      <c r="K602" s="3">
        <v>44355</v>
      </c>
      <c r="L602">
        <v>3198</v>
      </c>
    </row>
    <row r="603" spans="1:12" x14ac:dyDescent="0.3">
      <c r="A603" t="s">
        <v>1520</v>
      </c>
      <c r="B603" t="s">
        <v>411</v>
      </c>
      <c r="C603">
        <v>383.6</v>
      </c>
      <c r="D603">
        <v>388</v>
      </c>
      <c r="E603">
        <v>379.55</v>
      </c>
      <c r="F603">
        <v>383</v>
      </c>
      <c r="G603">
        <v>384</v>
      </c>
      <c r="H603">
        <v>381.5</v>
      </c>
      <c r="I603">
        <v>692048</v>
      </c>
      <c r="J603">
        <v>265589478.65000001</v>
      </c>
      <c r="K603" s="3">
        <v>44355</v>
      </c>
      <c r="L603">
        <v>23821</v>
      </c>
    </row>
    <row r="604" spans="1:12" x14ac:dyDescent="0.3">
      <c r="A604" t="s">
        <v>1522</v>
      </c>
      <c r="B604" t="s">
        <v>411</v>
      </c>
      <c r="C604">
        <v>418</v>
      </c>
      <c r="D604">
        <v>454</v>
      </c>
      <c r="E604">
        <v>414.7</v>
      </c>
      <c r="F604">
        <v>444.75</v>
      </c>
      <c r="G604">
        <v>446.95</v>
      </c>
      <c r="H604">
        <v>414.7</v>
      </c>
      <c r="I604">
        <v>541049</v>
      </c>
      <c r="J604">
        <v>239034188.5</v>
      </c>
      <c r="K604" s="3">
        <v>44355</v>
      </c>
      <c r="L604">
        <v>15466</v>
      </c>
    </row>
    <row r="605" spans="1:12" x14ac:dyDescent="0.3">
      <c r="A605" t="s">
        <v>1524</v>
      </c>
      <c r="B605" t="s">
        <v>411</v>
      </c>
      <c r="C605">
        <v>280</v>
      </c>
      <c r="D605">
        <v>280</v>
      </c>
      <c r="E605">
        <v>263</v>
      </c>
      <c r="F605">
        <v>264</v>
      </c>
      <c r="G605">
        <v>263.5</v>
      </c>
      <c r="H605">
        <v>279.25</v>
      </c>
      <c r="I605">
        <v>78802</v>
      </c>
      <c r="J605">
        <v>21220970.899999999</v>
      </c>
      <c r="K605" s="3">
        <v>44355</v>
      </c>
      <c r="L605">
        <v>2568</v>
      </c>
    </row>
    <row r="606" spans="1:12" x14ac:dyDescent="0.3">
      <c r="A606" t="s">
        <v>1526</v>
      </c>
      <c r="B606" t="s">
        <v>411</v>
      </c>
      <c r="C606">
        <v>937</v>
      </c>
      <c r="D606">
        <v>941</v>
      </c>
      <c r="E606">
        <v>920.5</v>
      </c>
      <c r="F606">
        <v>931.25</v>
      </c>
      <c r="G606">
        <v>933</v>
      </c>
      <c r="H606">
        <v>934</v>
      </c>
      <c r="I606">
        <v>47693</v>
      </c>
      <c r="J606">
        <v>44343404.350000001</v>
      </c>
      <c r="K606" s="3">
        <v>44355</v>
      </c>
      <c r="L606">
        <v>3619</v>
      </c>
    </row>
    <row r="607" spans="1:12" x14ac:dyDescent="0.3">
      <c r="A607" t="s">
        <v>1528</v>
      </c>
      <c r="B607" t="s">
        <v>423</v>
      </c>
      <c r="C607">
        <v>40.9</v>
      </c>
      <c r="D607">
        <v>41.7</v>
      </c>
      <c r="E607">
        <v>40.9</v>
      </c>
      <c r="F607">
        <v>41.7</v>
      </c>
      <c r="G607">
        <v>41.7</v>
      </c>
      <c r="H607">
        <v>41.75</v>
      </c>
      <c r="I607">
        <v>2206</v>
      </c>
      <c r="J607">
        <v>90226.2</v>
      </c>
      <c r="K607" s="3">
        <v>44355</v>
      </c>
      <c r="L607">
        <v>5</v>
      </c>
    </row>
    <row r="608" spans="1:12" x14ac:dyDescent="0.3">
      <c r="A608" t="s">
        <v>264</v>
      </c>
      <c r="B608" t="s">
        <v>411</v>
      </c>
      <c r="C608">
        <v>561.95000000000005</v>
      </c>
      <c r="D608">
        <v>562</v>
      </c>
      <c r="E608">
        <v>554.45000000000005</v>
      </c>
      <c r="F608">
        <v>557.20000000000005</v>
      </c>
      <c r="G608">
        <v>556.9</v>
      </c>
      <c r="H608">
        <v>560.5</v>
      </c>
      <c r="I608">
        <v>84196</v>
      </c>
      <c r="J608">
        <v>46961286.700000003</v>
      </c>
      <c r="K608" s="3">
        <v>44355</v>
      </c>
      <c r="L608">
        <v>6079</v>
      </c>
    </row>
    <row r="609" spans="1:12" x14ac:dyDescent="0.3">
      <c r="A609" t="s">
        <v>371</v>
      </c>
      <c r="B609" t="s">
        <v>411</v>
      </c>
      <c r="C609">
        <v>849.1</v>
      </c>
      <c r="D609">
        <v>858.9</v>
      </c>
      <c r="E609">
        <v>846.7</v>
      </c>
      <c r="F609">
        <v>855.65</v>
      </c>
      <c r="G609">
        <v>854.55</v>
      </c>
      <c r="H609">
        <v>849.1</v>
      </c>
      <c r="I609">
        <v>877939</v>
      </c>
      <c r="J609">
        <v>750546356.64999998</v>
      </c>
      <c r="K609" s="3">
        <v>44355</v>
      </c>
      <c r="L609">
        <v>26793</v>
      </c>
    </row>
    <row r="610" spans="1:12" x14ac:dyDescent="0.3">
      <c r="A610" t="s">
        <v>1532</v>
      </c>
      <c r="B610" t="s">
        <v>411</v>
      </c>
      <c r="C610">
        <v>538.9</v>
      </c>
      <c r="D610">
        <v>547.70000000000005</v>
      </c>
      <c r="E610">
        <v>535.15</v>
      </c>
      <c r="F610">
        <v>541.9</v>
      </c>
      <c r="G610">
        <v>540.04999999999995</v>
      </c>
      <c r="H610">
        <v>533.85</v>
      </c>
      <c r="I610">
        <v>275414</v>
      </c>
      <c r="J610">
        <v>149339702.94999999</v>
      </c>
      <c r="K610" s="3">
        <v>44355</v>
      </c>
      <c r="L610">
        <v>9682</v>
      </c>
    </row>
    <row r="611" spans="1:12" x14ac:dyDescent="0.3">
      <c r="A611" t="s">
        <v>217</v>
      </c>
      <c r="B611" t="s">
        <v>411</v>
      </c>
      <c r="C611">
        <v>1411.25</v>
      </c>
      <c r="D611">
        <v>1417.5</v>
      </c>
      <c r="E611">
        <v>1372</v>
      </c>
      <c r="F611">
        <v>1407.2</v>
      </c>
      <c r="G611">
        <v>1407.2</v>
      </c>
      <c r="H611">
        <v>1403.8</v>
      </c>
      <c r="I611">
        <v>476595</v>
      </c>
      <c r="J611">
        <v>664837620.39999998</v>
      </c>
      <c r="K611" s="3">
        <v>44355</v>
      </c>
      <c r="L611">
        <v>22884</v>
      </c>
    </row>
    <row r="612" spans="1:12" x14ac:dyDescent="0.3">
      <c r="A612" t="s">
        <v>1535</v>
      </c>
      <c r="B612" t="s">
        <v>756</v>
      </c>
      <c r="C612">
        <v>1.5</v>
      </c>
      <c r="D612">
        <v>1.5</v>
      </c>
      <c r="E612">
        <v>1.5</v>
      </c>
      <c r="F612">
        <v>1.5</v>
      </c>
      <c r="G612">
        <v>1.5</v>
      </c>
      <c r="H612">
        <v>1.55</v>
      </c>
      <c r="I612">
        <v>499128</v>
      </c>
      <c r="J612">
        <v>748692</v>
      </c>
      <c r="K612" s="3">
        <v>44355</v>
      </c>
      <c r="L612">
        <v>245</v>
      </c>
    </row>
    <row r="613" spans="1:12" x14ac:dyDescent="0.3">
      <c r="A613" t="s">
        <v>1537</v>
      </c>
      <c r="B613" t="s">
        <v>411</v>
      </c>
      <c r="C613">
        <v>145.69999999999999</v>
      </c>
      <c r="D613">
        <v>146.19999999999999</v>
      </c>
      <c r="E613">
        <v>135.55000000000001</v>
      </c>
      <c r="F613">
        <v>140.55000000000001</v>
      </c>
      <c r="G613">
        <v>140.35</v>
      </c>
      <c r="H613">
        <v>144.75</v>
      </c>
      <c r="I613">
        <v>490977</v>
      </c>
      <c r="J613">
        <v>68919643.400000006</v>
      </c>
      <c r="K613" s="3">
        <v>44355</v>
      </c>
      <c r="L613">
        <v>6384</v>
      </c>
    </row>
    <row r="614" spans="1:12" x14ac:dyDescent="0.3">
      <c r="A614" t="s">
        <v>1539</v>
      </c>
      <c r="B614" t="s">
        <v>411</v>
      </c>
      <c r="C614">
        <v>35.5</v>
      </c>
      <c r="D614">
        <v>36</v>
      </c>
      <c r="E614">
        <v>32.5</v>
      </c>
      <c r="F614">
        <v>33</v>
      </c>
      <c r="G614">
        <v>33</v>
      </c>
      <c r="H614">
        <v>35.450000000000003</v>
      </c>
      <c r="I614">
        <v>522855</v>
      </c>
      <c r="J614">
        <v>17549873.899999999</v>
      </c>
      <c r="K614" s="3">
        <v>44355</v>
      </c>
      <c r="L614">
        <v>3218</v>
      </c>
    </row>
    <row r="615" spans="1:12" x14ac:dyDescent="0.3">
      <c r="A615" t="s">
        <v>1541</v>
      </c>
      <c r="B615" t="s">
        <v>411</v>
      </c>
      <c r="C615">
        <v>48.4</v>
      </c>
      <c r="D615">
        <v>49.75</v>
      </c>
      <c r="E615">
        <v>42.7</v>
      </c>
      <c r="F615">
        <v>44.6</v>
      </c>
      <c r="G615">
        <v>44.65</v>
      </c>
      <c r="H615">
        <v>47.3</v>
      </c>
      <c r="I615">
        <v>1091114</v>
      </c>
      <c r="J615">
        <v>49654075.75</v>
      </c>
      <c r="K615" s="3">
        <v>44355</v>
      </c>
      <c r="L615">
        <v>6501</v>
      </c>
    </row>
    <row r="616" spans="1:12" x14ac:dyDescent="0.3">
      <c r="A616" t="s">
        <v>1543</v>
      </c>
      <c r="B616" t="s">
        <v>411</v>
      </c>
      <c r="C616">
        <v>42.67</v>
      </c>
      <c r="D616">
        <v>42.67</v>
      </c>
      <c r="E616">
        <v>42.37</v>
      </c>
      <c r="F616">
        <v>42.41</v>
      </c>
      <c r="G616">
        <v>42.45</v>
      </c>
      <c r="H616">
        <v>42.28</v>
      </c>
      <c r="I616">
        <v>4163770</v>
      </c>
      <c r="J616">
        <v>176993383.52000001</v>
      </c>
      <c r="K616" s="3">
        <v>44355</v>
      </c>
      <c r="L616">
        <v>14427</v>
      </c>
    </row>
    <row r="617" spans="1:12" x14ac:dyDescent="0.3">
      <c r="A617" t="s">
        <v>1545</v>
      </c>
      <c r="B617" t="s">
        <v>411</v>
      </c>
      <c r="C617">
        <v>52.7</v>
      </c>
      <c r="D617">
        <v>52.7</v>
      </c>
      <c r="E617">
        <v>49.05</v>
      </c>
      <c r="F617">
        <v>51.2</v>
      </c>
      <c r="G617">
        <v>51</v>
      </c>
      <c r="H617">
        <v>51.4</v>
      </c>
      <c r="I617">
        <v>42388</v>
      </c>
      <c r="J617">
        <v>2137432.85</v>
      </c>
      <c r="K617" s="3">
        <v>44355</v>
      </c>
      <c r="L617">
        <v>576</v>
      </c>
    </row>
    <row r="618" spans="1:12" x14ac:dyDescent="0.3">
      <c r="A618" t="s">
        <v>1547</v>
      </c>
      <c r="B618" t="s">
        <v>411</v>
      </c>
      <c r="C618">
        <v>429.8</v>
      </c>
      <c r="D618">
        <v>433</v>
      </c>
      <c r="E618">
        <v>415</v>
      </c>
      <c r="F618">
        <v>417.35</v>
      </c>
      <c r="G618">
        <v>419.4</v>
      </c>
      <c r="H618">
        <v>426.95</v>
      </c>
      <c r="I618">
        <v>87535</v>
      </c>
      <c r="J618">
        <v>36830598.899999999</v>
      </c>
      <c r="K618" s="3">
        <v>44355</v>
      </c>
      <c r="L618">
        <v>3385</v>
      </c>
    </row>
    <row r="619" spans="1:12" x14ac:dyDescent="0.3">
      <c r="A619" t="s">
        <v>1549</v>
      </c>
      <c r="B619" t="s">
        <v>411</v>
      </c>
      <c r="C619">
        <v>44.95</v>
      </c>
      <c r="D619">
        <v>44.95</v>
      </c>
      <c r="E619">
        <v>42.6</v>
      </c>
      <c r="F619">
        <v>42.65</v>
      </c>
      <c r="G619">
        <v>42.65</v>
      </c>
      <c r="H619">
        <v>42.5</v>
      </c>
      <c r="I619">
        <v>62273</v>
      </c>
      <c r="J619">
        <v>2664624.6</v>
      </c>
      <c r="K619" s="3">
        <v>44355</v>
      </c>
      <c r="L619">
        <v>495</v>
      </c>
    </row>
    <row r="620" spans="1:12" x14ac:dyDescent="0.3">
      <c r="A620" t="s">
        <v>1553</v>
      </c>
      <c r="B620" t="s">
        <v>411</v>
      </c>
      <c r="C620">
        <v>12.65</v>
      </c>
      <c r="D620">
        <v>12.7</v>
      </c>
      <c r="E620">
        <v>11.3</v>
      </c>
      <c r="F620">
        <v>12.7</v>
      </c>
      <c r="G620">
        <v>12.7</v>
      </c>
      <c r="H620">
        <v>11.55</v>
      </c>
      <c r="I620">
        <v>140592</v>
      </c>
      <c r="J620">
        <v>1759641.7</v>
      </c>
      <c r="K620" s="3">
        <v>44355</v>
      </c>
      <c r="L620">
        <v>906</v>
      </c>
    </row>
    <row r="621" spans="1:12" x14ac:dyDescent="0.3">
      <c r="A621" t="s">
        <v>1555</v>
      </c>
      <c r="B621" t="s">
        <v>411</v>
      </c>
      <c r="C621">
        <v>108.95</v>
      </c>
      <c r="D621">
        <v>109.85</v>
      </c>
      <c r="E621">
        <v>105.5</v>
      </c>
      <c r="F621">
        <v>106.8</v>
      </c>
      <c r="G621">
        <v>107</v>
      </c>
      <c r="H621">
        <v>109</v>
      </c>
      <c r="I621">
        <v>315924</v>
      </c>
      <c r="J621">
        <v>33856299.75</v>
      </c>
      <c r="K621" s="3">
        <v>44355</v>
      </c>
      <c r="L621">
        <v>5237</v>
      </c>
    </row>
    <row r="622" spans="1:12" x14ac:dyDescent="0.3">
      <c r="A622" t="s">
        <v>1557</v>
      </c>
      <c r="B622" t="s">
        <v>411</v>
      </c>
      <c r="C622">
        <v>1001</v>
      </c>
      <c r="D622">
        <v>1012.4</v>
      </c>
      <c r="E622">
        <v>993.6</v>
      </c>
      <c r="F622">
        <v>994.8</v>
      </c>
      <c r="G622">
        <v>995.8</v>
      </c>
      <c r="H622">
        <v>992.95</v>
      </c>
      <c r="I622">
        <v>70020</v>
      </c>
      <c r="J622">
        <v>69901911.400000006</v>
      </c>
      <c r="K622" s="3">
        <v>44355</v>
      </c>
      <c r="L622">
        <v>8918</v>
      </c>
    </row>
    <row r="623" spans="1:12" x14ac:dyDescent="0.3">
      <c r="A623" t="s">
        <v>1559</v>
      </c>
      <c r="B623" t="s">
        <v>411</v>
      </c>
      <c r="C623">
        <v>994</v>
      </c>
      <c r="D623">
        <v>998.05</v>
      </c>
      <c r="E623">
        <v>980.1</v>
      </c>
      <c r="F623">
        <v>989</v>
      </c>
      <c r="G623">
        <v>991.85</v>
      </c>
      <c r="H623">
        <v>983.8</v>
      </c>
      <c r="I623">
        <v>92217</v>
      </c>
      <c r="J623">
        <v>91371992.75</v>
      </c>
      <c r="K623" s="3">
        <v>44355</v>
      </c>
      <c r="L623">
        <v>5697</v>
      </c>
    </row>
    <row r="624" spans="1:12" x14ac:dyDescent="0.3">
      <c r="A624" t="s">
        <v>1561</v>
      </c>
      <c r="B624" t="s">
        <v>411</v>
      </c>
      <c r="C624">
        <v>107</v>
      </c>
      <c r="D624">
        <v>113</v>
      </c>
      <c r="E624">
        <v>105.55</v>
      </c>
      <c r="F624">
        <v>111</v>
      </c>
      <c r="G624">
        <v>111</v>
      </c>
      <c r="H624">
        <v>105.55</v>
      </c>
      <c r="I624">
        <v>6142529</v>
      </c>
      <c r="J624">
        <v>678794644.20000005</v>
      </c>
      <c r="K624" s="3">
        <v>44355</v>
      </c>
      <c r="L624">
        <v>54402</v>
      </c>
    </row>
    <row r="625" spans="1:12" x14ac:dyDescent="0.3">
      <c r="A625" t="s">
        <v>1563</v>
      </c>
      <c r="B625" t="s">
        <v>411</v>
      </c>
      <c r="C625">
        <v>58.45</v>
      </c>
      <c r="D625">
        <v>58.45</v>
      </c>
      <c r="E625">
        <v>55.15</v>
      </c>
      <c r="F625">
        <v>55.75</v>
      </c>
      <c r="G625">
        <v>55.15</v>
      </c>
      <c r="H625">
        <v>56.7</v>
      </c>
      <c r="I625">
        <v>81337</v>
      </c>
      <c r="J625">
        <v>4565487.8499999996</v>
      </c>
      <c r="K625" s="3">
        <v>44355</v>
      </c>
      <c r="L625">
        <v>1144</v>
      </c>
    </row>
    <row r="626" spans="1:12" x14ac:dyDescent="0.3">
      <c r="A626" t="s">
        <v>1565</v>
      </c>
      <c r="B626" t="s">
        <v>411</v>
      </c>
      <c r="C626">
        <v>329.85</v>
      </c>
      <c r="D626">
        <v>330.85</v>
      </c>
      <c r="E626">
        <v>323.5</v>
      </c>
      <c r="F626">
        <v>329.15</v>
      </c>
      <c r="G626">
        <v>329.45</v>
      </c>
      <c r="H626">
        <v>328.5</v>
      </c>
      <c r="I626">
        <v>2140964</v>
      </c>
      <c r="J626">
        <v>701009482.29999995</v>
      </c>
      <c r="K626" s="3">
        <v>44355</v>
      </c>
      <c r="L626">
        <v>23530</v>
      </c>
    </row>
    <row r="627" spans="1:12" x14ac:dyDescent="0.3">
      <c r="A627" t="s">
        <v>1567</v>
      </c>
      <c r="B627" t="s">
        <v>411</v>
      </c>
      <c r="C627">
        <v>783.4</v>
      </c>
      <c r="D627">
        <v>786.9</v>
      </c>
      <c r="E627">
        <v>761</v>
      </c>
      <c r="F627">
        <v>770.4</v>
      </c>
      <c r="G627">
        <v>769</v>
      </c>
      <c r="H627">
        <v>780.2</v>
      </c>
      <c r="I627">
        <v>794097</v>
      </c>
      <c r="J627">
        <v>613926868.29999995</v>
      </c>
      <c r="K627" s="3">
        <v>44355</v>
      </c>
      <c r="L627">
        <v>25975</v>
      </c>
    </row>
    <row r="628" spans="1:12" x14ac:dyDescent="0.3">
      <c r="A628" t="s">
        <v>331</v>
      </c>
      <c r="B628" t="s">
        <v>411</v>
      </c>
      <c r="C628">
        <v>1508.95</v>
      </c>
      <c r="D628">
        <v>1516.05</v>
      </c>
      <c r="E628">
        <v>1490.2</v>
      </c>
      <c r="F628">
        <v>1503.15</v>
      </c>
      <c r="G628">
        <v>1502.05</v>
      </c>
      <c r="H628">
        <v>1501</v>
      </c>
      <c r="I628">
        <v>1027390</v>
      </c>
      <c r="J628">
        <v>1545037495.3499999</v>
      </c>
      <c r="K628" s="3">
        <v>44355</v>
      </c>
      <c r="L628">
        <v>36223</v>
      </c>
    </row>
    <row r="629" spans="1:12" x14ac:dyDescent="0.3">
      <c r="A629" t="s">
        <v>1570</v>
      </c>
      <c r="B629" t="s">
        <v>411</v>
      </c>
      <c r="C629">
        <v>110.2</v>
      </c>
      <c r="D629">
        <v>110.9</v>
      </c>
      <c r="E629">
        <v>105.45</v>
      </c>
      <c r="F629">
        <v>106.7</v>
      </c>
      <c r="G629">
        <v>106.5</v>
      </c>
      <c r="H629">
        <v>109.15</v>
      </c>
      <c r="I629">
        <v>208375</v>
      </c>
      <c r="J629">
        <v>22476389.25</v>
      </c>
      <c r="K629" s="3">
        <v>44355</v>
      </c>
      <c r="L629">
        <v>4328</v>
      </c>
    </row>
    <row r="630" spans="1:12" x14ac:dyDescent="0.3">
      <c r="A630" t="s">
        <v>1572</v>
      </c>
      <c r="B630" t="s">
        <v>411</v>
      </c>
      <c r="C630">
        <v>129.6</v>
      </c>
      <c r="D630">
        <v>144.69999999999999</v>
      </c>
      <c r="E630">
        <v>127.05</v>
      </c>
      <c r="F630">
        <v>136.85</v>
      </c>
      <c r="G630">
        <v>137.75</v>
      </c>
      <c r="H630">
        <v>129.6</v>
      </c>
      <c r="I630">
        <v>10182754</v>
      </c>
      <c r="J630">
        <v>1411713521.95</v>
      </c>
      <c r="K630" s="3">
        <v>44355</v>
      </c>
      <c r="L630">
        <v>103852</v>
      </c>
    </row>
    <row r="631" spans="1:12" x14ac:dyDescent="0.3">
      <c r="A631" t="s">
        <v>294</v>
      </c>
      <c r="B631" t="s">
        <v>411</v>
      </c>
      <c r="C631">
        <v>1211.3499999999999</v>
      </c>
      <c r="D631">
        <v>1238.2</v>
      </c>
      <c r="E631">
        <v>1188</v>
      </c>
      <c r="F631">
        <v>1190.3499999999999</v>
      </c>
      <c r="G631">
        <v>1189</v>
      </c>
      <c r="H631">
        <v>1205.45</v>
      </c>
      <c r="I631">
        <v>3672</v>
      </c>
      <c r="J631">
        <v>4418790.1500000004</v>
      </c>
      <c r="K631" s="3">
        <v>44355</v>
      </c>
      <c r="L631">
        <v>640</v>
      </c>
    </row>
    <row r="632" spans="1:12" x14ac:dyDescent="0.3">
      <c r="A632" t="s">
        <v>1575</v>
      </c>
      <c r="B632" t="s">
        <v>411</v>
      </c>
      <c r="C632">
        <v>255</v>
      </c>
      <c r="D632">
        <v>263.5</v>
      </c>
      <c r="E632">
        <v>246.4</v>
      </c>
      <c r="F632">
        <v>252</v>
      </c>
      <c r="G632">
        <v>252.6</v>
      </c>
      <c r="H632">
        <v>252.55</v>
      </c>
      <c r="I632">
        <v>415070</v>
      </c>
      <c r="J632">
        <v>106510943.55</v>
      </c>
      <c r="K632" s="3">
        <v>44355</v>
      </c>
      <c r="L632">
        <v>9487</v>
      </c>
    </row>
    <row r="633" spans="1:12" x14ac:dyDescent="0.3">
      <c r="A633" t="s">
        <v>306</v>
      </c>
      <c r="B633" t="s">
        <v>411</v>
      </c>
      <c r="C633">
        <v>210</v>
      </c>
      <c r="D633">
        <v>218.6</v>
      </c>
      <c r="E633">
        <v>209.5</v>
      </c>
      <c r="F633">
        <v>215.15</v>
      </c>
      <c r="G633">
        <v>216</v>
      </c>
      <c r="H633">
        <v>208.1</v>
      </c>
      <c r="I633">
        <v>1693913</v>
      </c>
      <c r="J633">
        <v>364335090.39999998</v>
      </c>
      <c r="K633" s="3">
        <v>44355</v>
      </c>
      <c r="L633">
        <v>25327</v>
      </c>
    </row>
    <row r="634" spans="1:12" x14ac:dyDescent="0.3">
      <c r="A634" t="s">
        <v>1578</v>
      </c>
      <c r="B634" t="s">
        <v>411</v>
      </c>
      <c r="C634">
        <v>2.8</v>
      </c>
      <c r="D634">
        <v>2.85</v>
      </c>
      <c r="E634">
        <v>2.75</v>
      </c>
      <c r="F634">
        <v>2.85</v>
      </c>
      <c r="G634">
        <v>2.85</v>
      </c>
      <c r="H634">
        <v>2.6</v>
      </c>
      <c r="I634">
        <v>9963159</v>
      </c>
      <c r="J634">
        <v>28018793.850000001</v>
      </c>
      <c r="K634" s="3">
        <v>44355</v>
      </c>
      <c r="L634">
        <v>3475</v>
      </c>
    </row>
    <row r="635" spans="1:12" x14ac:dyDescent="0.3">
      <c r="A635" t="s">
        <v>4262</v>
      </c>
      <c r="B635" t="s">
        <v>457</v>
      </c>
      <c r="C635">
        <v>9.75</v>
      </c>
      <c r="D635">
        <v>9.75</v>
      </c>
      <c r="E635">
        <v>9.75</v>
      </c>
      <c r="F635">
        <v>9.75</v>
      </c>
      <c r="G635">
        <v>9.75</v>
      </c>
      <c r="H635">
        <v>10.25</v>
      </c>
      <c r="I635">
        <v>588000</v>
      </c>
      <c r="J635">
        <v>5733000</v>
      </c>
      <c r="K635" s="3">
        <v>44355</v>
      </c>
      <c r="L635">
        <v>30</v>
      </c>
    </row>
    <row r="636" spans="1:12" x14ac:dyDescent="0.3">
      <c r="A636" t="s">
        <v>164</v>
      </c>
      <c r="B636" t="s">
        <v>411</v>
      </c>
      <c r="C636">
        <v>1204</v>
      </c>
      <c r="D636">
        <v>1330.4</v>
      </c>
      <c r="E636">
        <v>1202</v>
      </c>
      <c r="F636">
        <v>1205.6500000000001</v>
      </c>
      <c r="G636">
        <v>1217</v>
      </c>
      <c r="H636">
        <v>1199.95</v>
      </c>
      <c r="I636">
        <v>247487</v>
      </c>
      <c r="J636">
        <v>304594736.10000002</v>
      </c>
      <c r="K636" s="3">
        <v>44355</v>
      </c>
      <c r="L636">
        <v>20848</v>
      </c>
    </row>
    <row r="637" spans="1:12" x14ac:dyDescent="0.3">
      <c r="A637" t="s">
        <v>1581</v>
      </c>
      <c r="B637" t="s">
        <v>411</v>
      </c>
      <c r="C637">
        <v>989.2</v>
      </c>
      <c r="D637">
        <v>989.2</v>
      </c>
      <c r="E637">
        <v>947.65</v>
      </c>
      <c r="F637">
        <v>964.25</v>
      </c>
      <c r="G637">
        <v>980</v>
      </c>
      <c r="H637">
        <v>982</v>
      </c>
      <c r="I637">
        <v>2893</v>
      </c>
      <c r="J637">
        <v>2801857.05</v>
      </c>
      <c r="K637" s="3">
        <v>44355</v>
      </c>
      <c r="L637">
        <v>1115</v>
      </c>
    </row>
    <row r="638" spans="1:12" x14ac:dyDescent="0.3">
      <c r="A638" t="s">
        <v>1583</v>
      </c>
      <c r="B638" t="s">
        <v>411</v>
      </c>
      <c r="C638">
        <v>1075.05</v>
      </c>
      <c r="D638">
        <v>1100</v>
      </c>
      <c r="E638">
        <v>1029.9000000000001</v>
      </c>
      <c r="F638">
        <v>1043.7</v>
      </c>
      <c r="G638">
        <v>1030</v>
      </c>
      <c r="H638">
        <v>1072.1500000000001</v>
      </c>
      <c r="I638">
        <v>1350</v>
      </c>
      <c r="J638">
        <v>1427778.05</v>
      </c>
      <c r="K638" s="3">
        <v>44355</v>
      </c>
      <c r="L638">
        <v>205</v>
      </c>
    </row>
    <row r="639" spans="1:12" x14ac:dyDescent="0.3">
      <c r="A639" t="s">
        <v>1585</v>
      </c>
      <c r="B639" t="s">
        <v>411</v>
      </c>
      <c r="C639">
        <v>204.85</v>
      </c>
      <c r="D639">
        <v>213.45</v>
      </c>
      <c r="E639">
        <v>196.5</v>
      </c>
      <c r="F639">
        <v>205.65</v>
      </c>
      <c r="G639">
        <v>205.95</v>
      </c>
      <c r="H639">
        <v>203.55</v>
      </c>
      <c r="I639">
        <v>1923824</v>
      </c>
      <c r="J639">
        <v>398483625.39999998</v>
      </c>
      <c r="K639" s="3">
        <v>44355</v>
      </c>
      <c r="L639">
        <v>24776</v>
      </c>
    </row>
    <row r="640" spans="1:12" x14ac:dyDescent="0.3">
      <c r="A640" t="s">
        <v>1587</v>
      </c>
      <c r="B640" t="s">
        <v>411</v>
      </c>
      <c r="C640">
        <v>40.799999999999997</v>
      </c>
      <c r="D640">
        <v>41.8</v>
      </c>
      <c r="E640">
        <v>40.049999999999997</v>
      </c>
      <c r="F640">
        <v>41</v>
      </c>
      <c r="G640">
        <v>40.799999999999997</v>
      </c>
      <c r="H640">
        <v>40.65</v>
      </c>
      <c r="I640">
        <v>418447</v>
      </c>
      <c r="J640">
        <v>17133136.199999999</v>
      </c>
      <c r="K640" s="3">
        <v>44355</v>
      </c>
      <c r="L640">
        <v>2663</v>
      </c>
    </row>
    <row r="641" spans="1:12" x14ac:dyDescent="0.3">
      <c r="A641" t="s">
        <v>1589</v>
      </c>
      <c r="B641" t="s">
        <v>411</v>
      </c>
      <c r="C641">
        <v>115.9</v>
      </c>
      <c r="D641">
        <v>115.9</v>
      </c>
      <c r="E641">
        <v>112.5</v>
      </c>
      <c r="F641">
        <v>114.2</v>
      </c>
      <c r="G641">
        <v>114.1</v>
      </c>
      <c r="H641">
        <v>115.15</v>
      </c>
      <c r="I641">
        <v>1452917</v>
      </c>
      <c r="J641">
        <v>165454381.94999999</v>
      </c>
      <c r="K641" s="3">
        <v>44355</v>
      </c>
      <c r="L641">
        <v>12236</v>
      </c>
    </row>
    <row r="642" spans="1:12" x14ac:dyDescent="0.3">
      <c r="A642" t="s">
        <v>34</v>
      </c>
      <c r="B642" t="s">
        <v>411</v>
      </c>
      <c r="C642">
        <v>308.7</v>
      </c>
      <c r="D642">
        <v>310.8</v>
      </c>
      <c r="E642">
        <v>302</v>
      </c>
      <c r="F642">
        <v>303.8</v>
      </c>
      <c r="G642">
        <v>304</v>
      </c>
      <c r="H642">
        <v>306</v>
      </c>
      <c r="I642">
        <v>943214</v>
      </c>
      <c r="J642">
        <v>288518106.30000001</v>
      </c>
      <c r="K642" s="3">
        <v>44355</v>
      </c>
      <c r="L642">
        <v>19031</v>
      </c>
    </row>
    <row r="643" spans="1:12" x14ac:dyDescent="0.3">
      <c r="A643" t="s">
        <v>1592</v>
      </c>
      <c r="B643" t="s">
        <v>411</v>
      </c>
      <c r="C643">
        <v>68.900000000000006</v>
      </c>
      <c r="D643">
        <v>72</v>
      </c>
      <c r="E643">
        <v>68.849999999999994</v>
      </c>
      <c r="F643">
        <v>70.599999999999994</v>
      </c>
      <c r="G643">
        <v>70.8</v>
      </c>
      <c r="H643">
        <v>69.150000000000006</v>
      </c>
      <c r="I643">
        <v>180794</v>
      </c>
      <c r="J643">
        <v>12813819.25</v>
      </c>
      <c r="K643" s="3">
        <v>44355</v>
      </c>
      <c r="L643">
        <v>2378</v>
      </c>
    </row>
    <row r="644" spans="1:12" x14ac:dyDescent="0.3">
      <c r="A644" t="s">
        <v>1594</v>
      </c>
      <c r="B644" t="s">
        <v>411</v>
      </c>
      <c r="C644">
        <v>12.25</v>
      </c>
      <c r="D644">
        <v>12.25</v>
      </c>
      <c r="E644">
        <v>12.25</v>
      </c>
      <c r="F644">
        <v>12.25</v>
      </c>
      <c r="G644">
        <v>12.25</v>
      </c>
      <c r="H644">
        <v>11.7</v>
      </c>
      <c r="I644">
        <v>98898</v>
      </c>
      <c r="J644">
        <v>1211500.5</v>
      </c>
      <c r="K644" s="3">
        <v>44355</v>
      </c>
      <c r="L644">
        <v>109</v>
      </c>
    </row>
    <row r="645" spans="1:12" x14ac:dyDescent="0.3">
      <c r="A645" t="s">
        <v>1596</v>
      </c>
      <c r="B645" t="s">
        <v>411</v>
      </c>
      <c r="C645">
        <v>1</v>
      </c>
      <c r="D645">
        <v>1.1000000000000001</v>
      </c>
      <c r="E645">
        <v>1</v>
      </c>
      <c r="F645">
        <v>1.1000000000000001</v>
      </c>
      <c r="G645">
        <v>1.1000000000000001</v>
      </c>
      <c r="H645">
        <v>1.05</v>
      </c>
      <c r="I645">
        <v>112508203</v>
      </c>
      <c r="J645">
        <v>120855952.40000001</v>
      </c>
      <c r="K645" s="3">
        <v>44355</v>
      </c>
      <c r="L645">
        <v>18102</v>
      </c>
    </row>
    <row r="646" spans="1:12" x14ac:dyDescent="0.3">
      <c r="A646" t="s">
        <v>1598</v>
      </c>
      <c r="B646" t="s">
        <v>411</v>
      </c>
      <c r="C646">
        <v>6.8</v>
      </c>
      <c r="D646">
        <v>6.8</v>
      </c>
      <c r="E646">
        <v>6.8</v>
      </c>
      <c r="F646">
        <v>6.8</v>
      </c>
      <c r="G646">
        <v>6.8</v>
      </c>
      <c r="H646">
        <v>6.55</v>
      </c>
      <c r="I646">
        <v>2543</v>
      </c>
      <c r="J646">
        <v>17292.400000000001</v>
      </c>
      <c r="K646" s="3">
        <v>44355</v>
      </c>
      <c r="L646">
        <v>15</v>
      </c>
    </row>
    <row r="647" spans="1:12" x14ac:dyDescent="0.3">
      <c r="A647" t="s">
        <v>1600</v>
      </c>
      <c r="B647" t="s">
        <v>411</v>
      </c>
      <c r="C647">
        <v>173</v>
      </c>
      <c r="D647">
        <v>174.55</v>
      </c>
      <c r="E647">
        <v>164.05</v>
      </c>
      <c r="F647">
        <v>170.45</v>
      </c>
      <c r="G647">
        <v>170.5</v>
      </c>
      <c r="H647">
        <v>173.15</v>
      </c>
      <c r="I647">
        <v>122809</v>
      </c>
      <c r="J647">
        <v>20821662.149999999</v>
      </c>
      <c r="K647" s="3">
        <v>44355</v>
      </c>
      <c r="L647">
        <v>3183</v>
      </c>
    </row>
    <row r="648" spans="1:12" x14ac:dyDescent="0.3">
      <c r="A648" t="s">
        <v>1602</v>
      </c>
      <c r="B648" t="s">
        <v>411</v>
      </c>
      <c r="C648">
        <v>187.25</v>
      </c>
      <c r="D648">
        <v>189</v>
      </c>
      <c r="E648">
        <v>183.2</v>
      </c>
      <c r="F648">
        <v>184.05</v>
      </c>
      <c r="G648">
        <v>184.5</v>
      </c>
      <c r="H648">
        <v>186.35</v>
      </c>
      <c r="I648">
        <v>257091</v>
      </c>
      <c r="J648">
        <v>47600675.600000001</v>
      </c>
      <c r="K648" s="3">
        <v>44355</v>
      </c>
      <c r="L648">
        <v>5193</v>
      </c>
    </row>
    <row r="649" spans="1:12" x14ac:dyDescent="0.3">
      <c r="A649" t="s">
        <v>1604</v>
      </c>
      <c r="B649" t="s">
        <v>411</v>
      </c>
      <c r="C649">
        <v>409</v>
      </c>
      <c r="D649">
        <v>418.25</v>
      </c>
      <c r="E649">
        <v>406.05</v>
      </c>
      <c r="F649">
        <v>414.65</v>
      </c>
      <c r="G649">
        <v>416.35</v>
      </c>
      <c r="H649">
        <v>407.55</v>
      </c>
      <c r="I649">
        <v>372787</v>
      </c>
      <c r="J649">
        <v>153525997.40000001</v>
      </c>
      <c r="K649" s="3">
        <v>44355</v>
      </c>
      <c r="L649">
        <v>6868</v>
      </c>
    </row>
    <row r="650" spans="1:12" x14ac:dyDescent="0.3">
      <c r="A650" t="s">
        <v>1606</v>
      </c>
      <c r="B650" t="s">
        <v>411</v>
      </c>
      <c r="C650">
        <v>232.1</v>
      </c>
      <c r="D650">
        <v>236.55</v>
      </c>
      <c r="E650">
        <v>232</v>
      </c>
      <c r="F650">
        <v>234.25</v>
      </c>
      <c r="G650">
        <v>234.95</v>
      </c>
      <c r="H650">
        <v>232.9</v>
      </c>
      <c r="I650">
        <v>14190</v>
      </c>
      <c r="J650">
        <v>3318440</v>
      </c>
      <c r="K650" s="3">
        <v>44355</v>
      </c>
      <c r="L650">
        <v>460</v>
      </c>
    </row>
    <row r="651" spans="1:12" x14ac:dyDescent="0.3">
      <c r="A651" t="s">
        <v>101</v>
      </c>
      <c r="B651" t="s">
        <v>411</v>
      </c>
      <c r="C651">
        <v>607.95000000000005</v>
      </c>
      <c r="D651">
        <v>614.5</v>
      </c>
      <c r="E651">
        <v>595</v>
      </c>
      <c r="F651">
        <v>598.95000000000005</v>
      </c>
      <c r="G651">
        <v>599.5</v>
      </c>
      <c r="H651">
        <v>607.54999999999995</v>
      </c>
      <c r="I651">
        <v>1594781</v>
      </c>
      <c r="J651">
        <v>956176111.75</v>
      </c>
      <c r="K651" s="3">
        <v>44355</v>
      </c>
      <c r="L651">
        <v>45018</v>
      </c>
    </row>
    <row r="652" spans="1:12" x14ac:dyDescent="0.3">
      <c r="A652" t="s">
        <v>1609</v>
      </c>
      <c r="B652" t="s">
        <v>423</v>
      </c>
      <c r="C652">
        <v>70</v>
      </c>
      <c r="D652">
        <v>71.599999999999994</v>
      </c>
      <c r="E652">
        <v>66.5</v>
      </c>
      <c r="F652">
        <v>69.25</v>
      </c>
      <c r="G652">
        <v>70.7</v>
      </c>
      <c r="H652">
        <v>70</v>
      </c>
      <c r="I652">
        <v>2974</v>
      </c>
      <c r="J652">
        <v>204807.2</v>
      </c>
      <c r="K652" s="3">
        <v>44355</v>
      </c>
      <c r="L652">
        <v>44</v>
      </c>
    </row>
    <row r="653" spans="1:12" x14ac:dyDescent="0.3">
      <c r="A653" t="s">
        <v>1611</v>
      </c>
      <c r="B653" t="s">
        <v>411</v>
      </c>
      <c r="C653">
        <v>730</v>
      </c>
      <c r="D653">
        <v>737</v>
      </c>
      <c r="E653">
        <v>724.15</v>
      </c>
      <c r="F653">
        <v>729.25</v>
      </c>
      <c r="G653">
        <v>729</v>
      </c>
      <c r="H653">
        <v>723.65</v>
      </c>
      <c r="I653">
        <v>113032</v>
      </c>
      <c r="J653">
        <v>82591920.650000006</v>
      </c>
      <c r="K653" s="3">
        <v>44355</v>
      </c>
      <c r="L653">
        <v>6135</v>
      </c>
    </row>
    <row r="654" spans="1:12" x14ac:dyDescent="0.3">
      <c r="A654" t="s">
        <v>1613</v>
      </c>
      <c r="B654" t="s">
        <v>411</v>
      </c>
      <c r="C654">
        <v>75.400000000000006</v>
      </c>
      <c r="D654">
        <v>75.8</v>
      </c>
      <c r="E654">
        <v>70</v>
      </c>
      <c r="F654">
        <v>72.349999999999994</v>
      </c>
      <c r="G654">
        <v>72.900000000000006</v>
      </c>
      <c r="H654">
        <v>74.849999999999994</v>
      </c>
      <c r="I654">
        <v>768937</v>
      </c>
      <c r="J654">
        <v>55505851.899999999</v>
      </c>
      <c r="K654" s="3">
        <v>44355</v>
      </c>
      <c r="L654">
        <v>5734</v>
      </c>
    </row>
    <row r="655" spans="1:12" x14ac:dyDescent="0.3">
      <c r="A655" t="s">
        <v>1615</v>
      </c>
      <c r="B655" t="s">
        <v>411</v>
      </c>
      <c r="C655">
        <v>173.7</v>
      </c>
      <c r="D655">
        <v>176.65</v>
      </c>
      <c r="E655">
        <v>166.05</v>
      </c>
      <c r="F655">
        <v>171</v>
      </c>
      <c r="G655">
        <v>171.9</v>
      </c>
      <c r="H655">
        <v>172.8</v>
      </c>
      <c r="I655">
        <v>172820</v>
      </c>
      <c r="J655">
        <v>29510477.350000001</v>
      </c>
      <c r="K655" s="3">
        <v>44355</v>
      </c>
      <c r="L655">
        <v>2264</v>
      </c>
    </row>
    <row r="656" spans="1:12" x14ac:dyDescent="0.3">
      <c r="A656" t="s">
        <v>77</v>
      </c>
      <c r="B656" t="s">
        <v>411</v>
      </c>
      <c r="C656">
        <v>1069.95</v>
      </c>
      <c r="D656">
        <v>1079</v>
      </c>
      <c r="E656">
        <v>1047.05</v>
      </c>
      <c r="F656">
        <v>1070.0999999999999</v>
      </c>
      <c r="G656">
        <v>1065</v>
      </c>
      <c r="H656">
        <v>1065.3499999999999</v>
      </c>
      <c r="I656">
        <v>186488</v>
      </c>
      <c r="J656">
        <v>198015668.34999999</v>
      </c>
      <c r="K656" s="3">
        <v>44355</v>
      </c>
      <c r="L656">
        <v>9518</v>
      </c>
    </row>
    <row r="657" spans="1:12" x14ac:dyDescent="0.3">
      <c r="A657" t="s">
        <v>1618</v>
      </c>
      <c r="B657" t="s">
        <v>411</v>
      </c>
      <c r="C657">
        <v>895</v>
      </c>
      <c r="D657">
        <v>948.45</v>
      </c>
      <c r="E657">
        <v>890.35</v>
      </c>
      <c r="F657">
        <v>925.5</v>
      </c>
      <c r="G657">
        <v>926.4</v>
      </c>
      <c r="H657">
        <v>894.75</v>
      </c>
      <c r="I657">
        <v>6849050</v>
      </c>
      <c r="J657">
        <v>6378166607.8000002</v>
      </c>
      <c r="K657" s="3">
        <v>44355</v>
      </c>
      <c r="L657">
        <v>182806</v>
      </c>
    </row>
    <row r="658" spans="1:12" x14ac:dyDescent="0.3">
      <c r="A658" t="s">
        <v>1620</v>
      </c>
      <c r="B658" t="s">
        <v>411</v>
      </c>
      <c r="C658">
        <v>200.75</v>
      </c>
      <c r="D658">
        <v>203.4</v>
      </c>
      <c r="E658">
        <v>194.9</v>
      </c>
      <c r="F658">
        <v>199.8</v>
      </c>
      <c r="G658">
        <v>199.8</v>
      </c>
      <c r="H658">
        <v>200.75</v>
      </c>
      <c r="I658">
        <v>250534</v>
      </c>
      <c r="J658">
        <v>49821429.450000003</v>
      </c>
      <c r="K658" s="3">
        <v>44355</v>
      </c>
      <c r="L658">
        <v>8552</v>
      </c>
    </row>
    <row r="659" spans="1:12" x14ac:dyDescent="0.3">
      <c r="A659" t="s">
        <v>1622</v>
      </c>
      <c r="B659" t="s">
        <v>411</v>
      </c>
      <c r="C659">
        <v>27.05</v>
      </c>
      <c r="D659">
        <v>27.3</v>
      </c>
      <c r="E659">
        <v>26</v>
      </c>
      <c r="F659">
        <v>26.1</v>
      </c>
      <c r="G659">
        <v>26.2</v>
      </c>
      <c r="H659">
        <v>26.85</v>
      </c>
      <c r="I659">
        <v>15098546</v>
      </c>
      <c r="J659">
        <v>399289030.19999999</v>
      </c>
      <c r="K659" s="3">
        <v>44355</v>
      </c>
      <c r="L659">
        <v>16469</v>
      </c>
    </row>
    <row r="660" spans="1:12" x14ac:dyDescent="0.3">
      <c r="A660" t="s">
        <v>1624</v>
      </c>
      <c r="B660" t="s">
        <v>411</v>
      </c>
      <c r="C660">
        <v>873.7</v>
      </c>
      <c r="D660">
        <v>877.7</v>
      </c>
      <c r="E660">
        <v>857</v>
      </c>
      <c r="F660">
        <v>864.15</v>
      </c>
      <c r="G660">
        <v>861.05</v>
      </c>
      <c r="H660">
        <v>860.25</v>
      </c>
      <c r="I660">
        <v>30043</v>
      </c>
      <c r="J660">
        <v>26046339.300000001</v>
      </c>
      <c r="K660" s="3">
        <v>44355</v>
      </c>
      <c r="L660">
        <v>3274</v>
      </c>
    </row>
    <row r="661" spans="1:12" x14ac:dyDescent="0.3">
      <c r="A661" t="s">
        <v>59</v>
      </c>
      <c r="B661" t="s">
        <v>411</v>
      </c>
      <c r="C661">
        <v>1051.0999999999999</v>
      </c>
      <c r="D661">
        <v>1056.7</v>
      </c>
      <c r="E661">
        <v>1035.3</v>
      </c>
      <c r="F661">
        <v>1038.95</v>
      </c>
      <c r="G661">
        <v>1039.9000000000001</v>
      </c>
      <c r="H661">
        <v>1050.8</v>
      </c>
      <c r="I661">
        <v>1333609</v>
      </c>
      <c r="J661">
        <v>1388468549.45</v>
      </c>
      <c r="K661" s="3">
        <v>44355</v>
      </c>
      <c r="L661">
        <v>35070</v>
      </c>
    </row>
    <row r="662" spans="1:12" x14ac:dyDescent="0.3">
      <c r="A662" t="s">
        <v>1627</v>
      </c>
      <c r="B662" t="s">
        <v>423</v>
      </c>
      <c r="C662">
        <v>1.25</v>
      </c>
      <c r="D662">
        <v>1.25</v>
      </c>
      <c r="E662">
        <v>1.25</v>
      </c>
      <c r="F662">
        <v>1.25</v>
      </c>
      <c r="G662">
        <v>1.25</v>
      </c>
      <c r="H662">
        <v>1.2</v>
      </c>
      <c r="I662">
        <v>70641</v>
      </c>
      <c r="J662">
        <v>88301.25</v>
      </c>
      <c r="K662" s="3">
        <v>44355</v>
      </c>
      <c r="L662">
        <v>91</v>
      </c>
    </row>
    <row r="663" spans="1:12" x14ac:dyDescent="0.3">
      <c r="A663" t="s">
        <v>1629</v>
      </c>
      <c r="B663" t="s">
        <v>411</v>
      </c>
      <c r="C663">
        <v>367.6</v>
      </c>
      <c r="D663">
        <v>378.2</v>
      </c>
      <c r="E663">
        <v>349</v>
      </c>
      <c r="F663">
        <v>350.68</v>
      </c>
      <c r="G663">
        <v>350.9</v>
      </c>
      <c r="H663">
        <v>353.42</v>
      </c>
      <c r="I663">
        <v>3545</v>
      </c>
      <c r="J663">
        <v>1243118.8700000001</v>
      </c>
      <c r="K663" s="3">
        <v>44355</v>
      </c>
      <c r="L663">
        <v>160</v>
      </c>
    </row>
    <row r="664" spans="1:12" x14ac:dyDescent="0.3">
      <c r="A664" t="s">
        <v>1631</v>
      </c>
      <c r="B664" t="s">
        <v>411</v>
      </c>
      <c r="C664">
        <v>44.85</v>
      </c>
      <c r="D664">
        <v>47.4</v>
      </c>
      <c r="E664">
        <v>44.75</v>
      </c>
      <c r="F664">
        <v>45.95</v>
      </c>
      <c r="G664">
        <v>46</v>
      </c>
      <c r="H664">
        <v>44.6</v>
      </c>
      <c r="I664">
        <v>2140806</v>
      </c>
      <c r="J664">
        <v>99006242.099999994</v>
      </c>
      <c r="K664" s="3">
        <v>44355</v>
      </c>
      <c r="L664">
        <v>10196</v>
      </c>
    </row>
    <row r="665" spans="1:12" x14ac:dyDescent="0.3">
      <c r="A665" t="s">
        <v>1633</v>
      </c>
      <c r="B665" t="s">
        <v>411</v>
      </c>
      <c r="C665">
        <v>18.399999999999999</v>
      </c>
      <c r="D665">
        <v>19.7</v>
      </c>
      <c r="E665">
        <v>17.45</v>
      </c>
      <c r="F665">
        <v>17.850000000000001</v>
      </c>
      <c r="G665">
        <v>17.75</v>
      </c>
      <c r="H665">
        <v>17.95</v>
      </c>
      <c r="I665">
        <v>32191</v>
      </c>
      <c r="J665">
        <v>593125.69999999995</v>
      </c>
      <c r="K665" s="3">
        <v>44355</v>
      </c>
      <c r="L665">
        <v>242</v>
      </c>
    </row>
    <row r="666" spans="1:12" x14ac:dyDescent="0.3">
      <c r="A666" t="s">
        <v>1635</v>
      </c>
      <c r="B666" t="s">
        <v>411</v>
      </c>
      <c r="C666">
        <v>10.95</v>
      </c>
      <c r="D666">
        <v>11.15</v>
      </c>
      <c r="E666">
        <v>10.5</v>
      </c>
      <c r="F666">
        <v>10.85</v>
      </c>
      <c r="G666">
        <v>10.85</v>
      </c>
      <c r="H666">
        <v>10.95</v>
      </c>
      <c r="I666">
        <v>7678663</v>
      </c>
      <c r="J666">
        <v>83137961</v>
      </c>
      <c r="K666" s="3">
        <v>44355</v>
      </c>
      <c r="L666">
        <v>6543</v>
      </c>
    </row>
    <row r="667" spans="1:12" x14ac:dyDescent="0.3">
      <c r="A667" t="s">
        <v>1637</v>
      </c>
      <c r="B667" t="s">
        <v>411</v>
      </c>
      <c r="C667">
        <v>188.95</v>
      </c>
      <c r="D667">
        <v>189</v>
      </c>
      <c r="E667">
        <v>184</v>
      </c>
      <c r="F667">
        <v>185.3</v>
      </c>
      <c r="G667">
        <v>185</v>
      </c>
      <c r="H667">
        <v>185.1</v>
      </c>
      <c r="I667">
        <v>27858</v>
      </c>
      <c r="J667">
        <v>5155393.1500000004</v>
      </c>
      <c r="K667" s="3">
        <v>44355</v>
      </c>
      <c r="L667">
        <v>829</v>
      </c>
    </row>
    <row r="668" spans="1:12" x14ac:dyDescent="0.3">
      <c r="A668" t="s">
        <v>1639</v>
      </c>
      <c r="B668" t="s">
        <v>411</v>
      </c>
      <c r="C668">
        <v>12.85</v>
      </c>
      <c r="D668">
        <v>13.5</v>
      </c>
      <c r="E668">
        <v>12.5</v>
      </c>
      <c r="F668">
        <v>13.5</v>
      </c>
      <c r="G668">
        <v>13.5</v>
      </c>
      <c r="H668">
        <v>12.3</v>
      </c>
      <c r="I668">
        <v>3105618</v>
      </c>
      <c r="J668">
        <v>41401078.899999999</v>
      </c>
      <c r="K668" s="3">
        <v>44355</v>
      </c>
      <c r="L668">
        <v>4921</v>
      </c>
    </row>
    <row r="669" spans="1:12" x14ac:dyDescent="0.3">
      <c r="A669" t="s">
        <v>252</v>
      </c>
      <c r="B669" t="s">
        <v>411</v>
      </c>
      <c r="C669">
        <v>952</v>
      </c>
      <c r="D669">
        <v>972</v>
      </c>
      <c r="E669">
        <v>951.45</v>
      </c>
      <c r="F669">
        <v>967.2</v>
      </c>
      <c r="G669">
        <v>967</v>
      </c>
      <c r="H669">
        <v>949.6</v>
      </c>
      <c r="I669">
        <v>6385642</v>
      </c>
      <c r="J669">
        <v>6168041606.5</v>
      </c>
      <c r="K669" s="3">
        <v>44355</v>
      </c>
      <c r="L669">
        <v>152721</v>
      </c>
    </row>
    <row r="670" spans="1:12" x14ac:dyDescent="0.3">
      <c r="A670" t="s">
        <v>1642</v>
      </c>
      <c r="B670" t="s">
        <v>411</v>
      </c>
      <c r="C670">
        <v>2586</v>
      </c>
      <c r="D670">
        <v>2589.9</v>
      </c>
      <c r="E670">
        <v>2550</v>
      </c>
      <c r="F670">
        <v>2554.5</v>
      </c>
      <c r="G670">
        <v>2555</v>
      </c>
      <c r="H670">
        <v>2585.75</v>
      </c>
      <c r="I670">
        <v>3046814</v>
      </c>
      <c r="J670">
        <v>7800169050.8999996</v>
      </c>
      <c r="K670" s="3">
        <v>44355</v>
      </c>
      <c r="L670">
        <v>163163</v>
      </c>
    </row>
    <row r="671" spans="1:12" x14ac:dyDescent="0.3">
      <c r="A671" t="s">
        <v>1642</v>
      </c>
      <c r="B671" t="s">
        <v>1644</v>
      </c>
      <c r="C671">
        <v>790.1</v>
      </c>
      <c r="D671">
        <v>790.1</v>
      </c>
      <c r="E671">
        <v>782.05</v>
      </c>
      <c r="F671">
        <v>782.05</v>
      </c>
      <c r="G671">
        <v>782.05</v>
      </c>
      <c r="H671">
        <v>800.1</v>
      </c>
      <c r="I671">
        <v>10200</v>
      </c>
      <c r="J671">
        <v>8018820</v>
      </c>
      <c r="K671" s="3">
        <v>44355</v>
      </c>
      <c r="L671">
        <v>17</v>
      </c>
    </row>
    <row r="672" spans="1:12" x14ac:dyDescent="0.3">
      <c r="A672" t="s">
        <v>12</v>
      </c>
      <c r="B672" t="s">
        <v>411</v>
      </c>
      <c r="C672">
        <v>3050</v>
      </c>
      <c r="D672">
        <v>3134</v>
      </c>
      <c r="E672">
        <v>3050</v>
      </c>
      <c r="F672">
        <v>3069.05</v>
      </c>
      <c r="G672">
        <v>3070.1</v>
      </c>
      <c r="H672">
        <v>3032.7</v>
      </c>
      <c r="I672">
        <v>537456</v>
      </c>
      <c r="J672">
        <v>1664759053.5</v>
      </c>
      <c r="K672" s="3">
        <v>44355</v>
      </c>
      <c r="L672">
        <v>44745</v>
      </c>
    </row>
    <row r="673" spans="1:12" x14ac:dyDescent="0.3">
      <c r="A673" t="s">
        <v>1647</v>
      </c>
      <c r="B673" t="s">
        <v>411</v>
      </c>
      <c r="C673">
        <v>1496.55</v>
      </c>
      <c r="D673">
        <v>1501.3</v>
      </c>
      <c r="E673">
        <v>1481.5</v>
      </c>
      <c r="F673">
        <v>1483.05</v>
      </c>
      <c r="G673">
        <v>1483</v>
      </c>
      <c r="H673">
        <v>1499.85</v>
      </c>
      <c r="I673">
        <v>4936270</v>
      </c>
      <c r="J673">
        <v>7340118763.8000002</v>
      </c>
      <c r="K673" s="3">
        <v>44355</v>
      </c>
      <c r="L673">
        <v>174145</v>
      </c>
    </row>
    <row r="674" spans="1:12" x14ac:dyDescent="0.3">
      <c r="A674" t="s">
        <v>1649</v>
      </c>
      <c r="B674" t="s">
        <v>411</v>
      </c>
      <c r="C674">
        <v>684.05</v>
      </c>
      <c r="D674">
        <v>692</v>
      </c>
      <c r="E674">
        <v>681</v>
      </c>
      <c r="F674">
        <v>689.7</v>
      </c>
      <c r="G674">
        <v>691.5</v>
      </c>
      <c r="H674">
        <v>680.1</v>
      </c>
      <c r="I674">
        <v>3425861</v>
      </c>
      <c r="J674">
        <v>2354315273.3000002</v>
      </c>
      <c r="K674" s="3">
        <v>44355</v>
      </c>
      <c r="L674">
        <v>76891</v>
      </c>
    </row>
    <row r="675" spans="1:12" x14ac:dyDescent="0.3">
      <c r="A675" t="s">
        <v>1651</v>
      </c>
      <c r="B675" t="s">
        <v>411</v>
      </c>
      <c r="C675">
        <v>43.5</v>
      </c>
      <c r="D675">
        <v>43.68</v>
      </c>
      <c r="E675">
        <v>43.4</v>
      </c>
      <c r="F675">
        <v>43.46</v>
      </c>
      <c r="G675">
        <v>43.47</v>
      </c>
      <c r="H675">
        <v>43.29</v>
      </c>
      <c r="I675">
        <v>529695</v>
      </c>
      <c r="J675">
        <v>23051743.219999999</v>
      </c>
      <c r="K675" s="3">
        <v>44355</v>
      </c>
      <c r="L675">
        <v>1052</v>
      </c>
    </row>
    <row r="676" spans="1:12" x14ac:dyDescent="0.3">
      <c r="A676" t="s">
        <v>1653</v>
      </c>
      <c r="B676" t="s">
        <v>411</v>
      </c>
      <c r="C676">
        <v>167.12</v>
      </c>
      <c r="D676">
        <v>167.3</v>
      </c>
      <c r="E676">
        <v>165.9</v>
      </c>
      <c r="F676">
        <v>167.03</v>
      </c>
      <c r="G676">
        <v>167</v>
      </c>
      <c r="H676">
        <v>167.05</v>
      </c>
      <c r="I676">
        <v>16456</v>
      </c>
      <c r="J676">
        <v>2745935.16</v>
      </c>
      <c r="K676" s="3">
        <v>44355</v>
      </c>
      <c r="L676">
        <v>331</v>
      </c>
    </row>
    <row r="677" spans="1:12" x14ac:dyDescent="0.3">
      <c r="A677" t="s">
        <v>1655</v>
      </c>
      <c r="B677" t="s">
        <v>411</v>
      </c>
      <c r="C677">
        <v>552</v>
      </c>
      <c r="D677">
        <v>557.5</v>
      </c>
      <c r="E677">
        <v>551.5</v>
      </c>
      <c r="F677">
        <v>555.08000000000004</v>
      </c>
      <c r="G677">
        <v>556.20000000000005</v>
      </c>
      <c r="H677">
        <v>557.42999999999995</v>
      </c>
      <c r="I677">
        <v>6379</v>
      </c>
      <c r="J677">
        <v>3529708.7</v>
      </c>
      <c r="K677" s="3">
        <v>44355</v>
      </c>
      <c r="L677">
        <v>192</v>
      </c>
    </row>
    <row r="678" spans="1:12" x14ac:dyDescent="0.3">
      <c r="A678" t="s">
        <v>1657</v>
      </c>
      <c r="B678" t="s">
        <v>756</v>
      </c>
      <c r="C678">
        <v>6.15</v>
      </c>
      <c r="D678">
        <v>6.15</v>
      </c>
      <c r="E678">
        <v>6</v>
      </c>
      <c r="F678">
        <v>6.15</v>
      </c>
      <c r="G678">
        <v>6.15</v>
      </c>
      <c r="H678">
        <v>5.9</v>
      </c>
      <c r="I678">
        <v>515945</v>
      </c>
      <c r="J678">
        <v>3169102.35</v>
      </c>
      <c r="K678" s="3">
        <v>44355</v>
      </c>
      <c r="L678">
        <v>618</v>
      </c>
    </row>
    <row r="679" spans="1:12" x14ac:dyDescent="0.3">
      <c r="A679" t="s">
        <v>23</v>
      </c>
      <c r="B679" t="s">
        <v>411</v>
      </c>
      <c r="C679">
        <v>2390</v>
      </c>
      <c r="D679">
        <v>2430.0500000000002</v>
      </c>
      <c r="E679">
        <v>2312.3000000000002</v>
      </c>
      <c r="F679">
        <v>2335.3000000000002</v>
      </c>
      <c r="G679">
        <v>2332</v>
      </c>
      <c r="H679">
        <v>2369.8000000000002</v>
      </c>
      <c r="I679">
        <v>588541</v>
      </c>
      <c r="J679">
        <v>1393592303.6500001</v>
      </c>
      <c r="K679" s="3">
        <v>44355</v>
      </c>
      <c r="L679">
        <v>40064</v>
      </c>
    </row>
    <row r="680" spans="1:12" x14ac:dyDescent="0.3">
      <c r="A680" t="s">
        <v>1660</v>
      </c>
      <c r="B680" t="s">
        <v>411</v>
      </c>
      <c r="C680">
        <v>254.9</v>
      </c>
      <c r="D680">
        <v>255</v>
      </c>
      <c r="E680">
        <v>249</v>
      </c>
      <c r="F680">
        <v>253.45</v>
      </c>
      <c r="G680">
        <v>254.1</v>
      </c>
      <c r="H680">
        <v>254.75</v>
      </c>
      <c r="I680">
        <v>357293</v>
      </c>
      <c r="J680">
        <v>90227966.150000006</v>
      </c>
      <c r="K680" s="3">
        <v>44355</v>
      </c>
      <c r="L680">
        <v>10850</v>
      </c>
    </row>
    <row r="681" spans="1:12" x14ac:dyDescent="0.3">
      <c r="A681" t="s">
        <v>1662</v>
      </c>
      <c r="B681" t="s">
        <v>411</v>
      </c>
      <c r="C681">
        <v>165</v>
      </c>
      <c r="D681">
        <v>167.2</v>
      </c>
      <c r="E681">
        <v>154.15</v>
      </c>
      <c r="F681">
        <v>155.6</v>
      </c>
      <c r="G681">
        <v>155.44999999999999</v>
      </c>
      <c r="H681">
        <v>161.80000000000001</v>
      </c>
      <c r="I681">
        <v>3347827</v>
      </c>
      <c r="J681">
        <v>533022892.05000001</v>
      </c>
      <c r="K681" s="3">
        <v>44355</v>
      </c>
      <c r="L681">
        <v>29874</v>
      </c>
    </row>
    <row r="682" spans="1:12" x14ac:dyDescent="0.3">
      <c r="A682" t="s">
        <v>1664</v>
      </c>
      <c r="B682" t="s">
        <v>411</v>
      </c>
      <c r="C682">
        <v>784.95</v>
      </c>
      <c r="D682">
        <v>791.95</v>
      </c>
      <c r="E682">
        <v>766</v>
      </c>
      <c r="F682">
        <v>771.65</v>
      </c>
      <c r="G682">
        <v>771.5</v>
      </c>
      <c r="H682">
        <v>780.7</v>
      </c>
      <c r="I682">
        <v>328595</v>
      </c>
      <c r="J682">
        <v>254927934.09999999</v>
      </c>
      <c r="K682" s="3">
        <v>44355</v>
      </c>
      <c r="L682">
        <v>11669</v>
      </c>
    </row>
    <row r="683" spans="1:12" x14ac:dyDescent="0.3">
      <c r="A683" t="s">
        <v>1666</v>
      </c>
      <c r="B683" t="s">
        <v>411</v>
      </c>
      <c r="C683">
        <v>134.94999999999999</v>
      </c>
      <c r="D683">
        <v>135.55000000000001</v>
      </c>
      <c r="E683">
        <v>131.75</v>
      </c>
      <c r="F683">
        <v>132.05000000000001</v>
      </c>
      <c r="G683">
        <v>132.30000000000001</v>
      </c>
      <c r="H683">
        <v>134.1</v>
      </c>
      <c r="I683">
        <v>67078</v>
      </c>
      <c r="J683">
        <v>8918704.8499999996</v>
      </c>
      <c r="K683" s="3">
        <v>44355</v>
      </c>
      <c r="L683">
        <v>1667</v>
      </c>
    </row>
    <row r="684" spans="1:12" x14ac:dyDescent="0.3">
      <c r="A684" t="s">
        <v>1668</v>
      </c>
      <c r="B684" t="s">
        <v>411</v>
      </c>
      <c r="C684">
        <v>434.7</v>
      </c>
      <c r="D684">
        <v>449.9</v>
      </c>
      <c r="E684">
        <v>421.3</v>
      </c>
      <c r="F684">
        <v>443.15</v>
      </c>
      <c r="G684">
        <v>445.95</v>
      </c>
      <c r="H684">
        <v>428.7</v>
      </c>
      <c r="I684">
        <v>1229866</v>
      </c>
      <c r="J684">
        <v>539572748.95000005</v>
      </c>
      <c r="K684" s="3">
        <v>44355</v>
      </c>
      <c r="L684">
        <v>21603</v>
      </c>
    </row>
    <row r="685" spans="1:12" x14ac:dyDescent="0.3">
      <c r="A685" t="s">
        <v>11</v>
      </c>
      <c r="B685" t="s">
        <v>411</v>
      </c>
      <c r="C685">
        <v>3058</v>
      </c>
      <c r="D685">
        <v>3078</v>
      </c>
      <c r="E685">
        <v>3040.35</v>
      </c>
      <c r="F685">
        <v>3055.95</v>
      </c>
      <c r="G685">
        <v>3057.9</v>
      </c>
      <c r="H685">
        <v>3052.25</v>
      </c>
      <c r="I685">
        <v>555729</v>
      </c>
      <c r="J685">
        <v>1699677350.45</v>
      </c>
      <c r="K685" s="3">
        <v>44355</v>
      </c>
      <c r="L685">
        <v>42003</v>
      </c>
    </row>
    <row r="686" spans="1:12" x14ac:dyDescent="0.3">
      <c r="A686" t="s">
        <v>220</v>
      </c>
      <c r="B686" t="s">
        <v>411</v>
      </c>
      <c r="C686">
        <v>2799</v>
      </c>
      <c r="D686">
        <v>2880</v>
      </c>
      <c r="E686">
        <v>2690</v>
      </c>
      <c r="F686">
        <v>2754.9</v>
      </c>
      <c r="G686">
        <v>2745</v>
      </c>
      <c r="H686">
        <v>2758.3</v>
      </c>
      <c r="I686">
        <v>187434</v>
      </c>
      <c r="J686">
        <v>522777793.85000002</v>
      </c>
      <c r="K686" s="3">
        <v>44355</v>
      </c>
      <c r="L686">
        <v>19858</v>
      </c>
    </row>
    <row r="687" spans="1:12" x14ac:dyDescent="0.3">
      <c r="A687" t="s">
        <v>1672</v>
      </c>
      <c r="B687" t="s">
        <v>411</v>
      </c>
      <c r="C687">
        <v>119.8</v>
      </c>
      <c r="D687">
        <v>124</v>
      </c>
      <c r="E687">
        <v>117.2</v>
      </c>
      <c r="F687">
        <v>118.55</v>
      </c>
      <c r="G687">
        <v>119</v>
      </c>
      <c r="H687">
        <v>119.8</v>
      </c>
      <c r="I687">
        <v>24474</v>
      </c>
      <c r="J687">
        <v>2909048.85</v>
      </c>
      <c r="K687" s="3">
        <v>44355</v>
      </c>
      <c r="L687">
        <v>185</v>
      </c>
    </row>
    <row r="688" spans="1:12" x14ac:dyDescent="0.3">
      <c r="A688" t="s">
        <v>1674</v>
      </c>
      <c r="B688" t="s">
        <v>411</v>
      </c>
      <c r="C688">
        <v>48.65</v>
      </c>
      <c r="D688">
        <v>52.45</v>
      </c>
      <c r="E688">
        <v>48</v>
      </c>
      <c r="F688">
        <v>51.15</v>
      </c>
      <c r="G688">
        <v>51</v>
      </c>
      <c r="H688">
        <v>48.2</v>
      </c>
      <c r="I688">
        <v>68369442</v>
      </c>
      <c r="J688">
        <v>3487781610.0999999</v>
      </c>
      <c r="K688" s="3">
        <v>44355</v>
      </c>
      <c r="L688">
        <v>112307</v>
      </c>
    </row>
    <row r="689" spans="1:12" x14ac:dyDescent="0.3">
      <c r="A689" t="s">
        <v>1676</v>
      </c>
      <c r="B689" t="s">
        <v>411</v>
      </c>
      <c r="C689">
        <v>422</v>
      </c>
      <c r="D689">
        <v>425.5</v>
      </c>
      <c r="E689">
        <v>417</v>
      </c>
      <c r="F689">
        <v>423.15</v>
      </c>
      <c r="G689">
        <v>423</v>
      </c>
      <c r="H689">
        <v>423.85</v>
      </c>
      <c r="I689">
        <v>181903</v>
      </c>
      <c r="J689">
        <v>76819785.599999994</v>
      </c>
      <c r="K689" s="3">
        <v>44355</v>
      </c>
      <c r="L689">
        <v>5493</v>
      </c>
    </row>
    <row r="690" spans="1:12" x14ac:dyDescent="0.3">
      <c r="A690" t="s">
        <v>1678</v>
      </c>
      <c r="B690" t="s">
        <v>411</v>
      </c>
      <c r="C690">
        <v>2435</v>
      </c>
      <c r="D690">
        <v>2484</v>
      </c>
      <c r="E690">
        <v>2351</v>
      </c>
      <c r="F690">
        <v>2374.6999999999998</v>
      </c>
      <c r="G690">
        <v>2375.0500000000002</v>
      </c>
      <c r="H690">
        <v>2406.1999999999998</v>
      </c>
      <c r="I690">
        <v>132666</v>
      </c>
      <c r="J690">
        <v>318746014.14999998</v>
      </c>
      <c r="K690" s="3">
        <v>44355</v>
      </c>
      <c r="L690">
        <v>12488</v>
      </c>
    </row>
    <row r="691" spans="1:12" x14ac:dyDescent="0.3">
      <c r="A691" t="s">
        <v>1680</v>
      </c>
      <c r="B691" t="s">
        <v>411</v>
      </c>
      <c r="C691">
        <v>505</v>
      </c>
      <c r="D691">
        <v>519</v>
      </c>
      <c r="E691">
        <v>480.8</v>
      </c>
      <c r="F691">
        <v>497.8</v>
      </c>
      <c r="G691">
        <v>494.5</v>
      </c>
      <c r="H691">
        <v>502.8</v>
      </c>
      <c r="I691">
        <v>1994043</v>
      </c>
      <c r="J691">
        <v>994099988.70000005</v>
      </c>
      <c r="K691" s="3">
        <v>44355</v>
      </c>
      <c r="L691">
        <v>53123</v>
      </c>
    </row>
    <row r="692" spans="1:12" x14ac:dyDescent="0.3">
      <c r="A692" t="s">
        <v>1682</v>
      </c>
      <c r="B692" t="s">
        <v>411</v>
      </c>
      <c r="C692">
        <v>4624.8999999999996</v>
      </c>
      <c r="D692">
        <v>4780</v>
      </c>
      <c r="E692">
        <v>4516</v>
      </c>
      <c r="F692">
        <v>4751.25</v>
      </c>
      <c r="G692">
        <v>4760</v>
      </c>
      <c r="H692">
        <v>4624.8999999999996</v>
      </c>
      <c r="I692">
        <v>28616</v>
      </c>
      <c r="J692">
        <v>132237473</v>
      </c>
      <c r="K692" s="3">
        <v>44355</v>
      </c>
      <c r="L692">
        <v>5892</v>
      </c>
    </row>
    <row r="693" spans="1:12" x14ac:dyDescent="0.3">
      <c r="A693" t="s">
        <v>1684</v>
      </c>
      <c r="B693" t="s">
        <v>423</v>
      </c>
      <c r="C693">
        <v>12.55</v>
      </c>
      <c r="D693">
        <v>13.15</v>
      </c>
      <c r="E693">
        <v>11.95</v>
      </c>
      <c r="F693">
        <v>12.7</v>
      </c>
      <c r="G693">
        <v>13</v>
      </c>
      <c r="H693">
        <v>12.55</v>
      </c>
      <c r="I693">
        <v>54019</v>
      </c>
      <c r="J693">
        <v>692928.05</v>
      </c>
      <c r="K693" s="3">
        <v>44355</v>
      </c>
      <c r="L693">
        <v>138</v>
      </c>
    </row>
    <row r="694" spans="1:12" x14ac:dyDescent="0.3">
      <c r="A694" t="s">
        <v>1686</v>
      </c>
      <c r="B694" t="s">
        <v>411</v>
      </c>
      <c r="C694">
        <v>171</v>
      </c>
      <c r="D694">
        <v>182.5</v>
      </c>
      <c r="E694">
        <v>168</v>
      </c>
      <c r="F694">
        <v>176.55</v>
      </c>
      <c r="G694">
        <v>176.8</v>
      </c>
      <c r="H694">
        <v>169.35</v>
      </c>
      <c r="I694">
        <v>714329</v>
      </c>
      <c r="J694">
        <v>126605053.45</v>
      </c>
      <c r="K694" s="3">
        <v>44355</v>
      </c>
      <c r="L694">
        <v>12025</v>
      </c>
    </row>
    <row r="695" spans="1:12" x14ac:dyDescent="0.3">
      <c r="A695" t="s">
        <v>46</v>
      </c>
      <c r="B695" t="s">
        <v>411</v>
      </c>
      <c r="C695">
        <v>395</v>
      </c>
      <c r="D695">
        <v>395.5</v>
      </c>
      <c r="E695">
        <v>381.1</v>
      </c>
      <c r="F695">
        <v>387.75</v>
      </c>
      <c r="G695">
        <v>388</v>
      </c>
      <c r="H695">
        <v>395</v>
      </c>
      <c r="I695">
        <v>17334691</v>
      </c>
      <c r="J695">
        <v>6690686836.6499996</v>
      </c>
      <c r="K695" s="3">
        <v>44355</v>
      </c>
      <c r="L695">
        <v>161460</v>
      </c>
    </row>
    <row r="696" spans="1:12" x14ac:dyDescent="0.3">
      <c r="A696" t="s">
        <v>1689</v>
      </c>
      <c r="B696" t="s">
        <v>411</v>
      </c>
      <c r="C696">
        <v>311.8</v>
      </c>
      <c r="D696">
        <v>324.95</v>
      </c>
      <c r="E696">
        <v>308.7</v>
      </c>
      <c r="F696">
        <v>320.89999999999998</v>
      </c>
      <c r="G696">
        <v>322</v>
      </c>
      <c r="H696">
        <v>311.8</v>
      </c>
      <c r="I696">
        <v>12511</v>
      </c>
      <c r="J696">
        <v>3992673</v>
      </c>
      <c r="K696" s="3">
        <v>44355</v>
      </c>
      <c r="L696">
        <v>683</v>
      </c>
    </row>
    <row r="697" spans="1:12" x14ac:dyDescent="0.3">
      <c r="A697" t="s">
        <v>1691</v>
      </c>
      <c r="B697" t="s">
        <v>457</v>
      </c>
      <c r="C697">
        <v>35.049999999999997</v>
      </c>
      <c r="D697">
        <v>35.049999999999997</v>
      </c>
      <c r="E697">
        <v>35.049999999999997</v>
      </c>
      <c r="F697">
        <v>35.049999999999997</v>
      </c>
      <c r="G697">
        <v>35.049999999999997</v>
      </c>
      <c r="H697">
        <v>36</v>
      </c>
      <c r="I697">
        <v>4000</v>
      </c>
      <c r="J697">
        <v>140200</v>
      </c>
      <c r="K697" s="3">
        <v>44355</v>
      </c>
      <c r="L697">
        <v>1</v>
      </c>
    </row>
    <row r="698" spans="1:12" x14ac:dyDescent="0.3">
      <c r="A698" t="s">
        <v>1693</v>
      </c>
      <c r="B698" t="s">
        <v>411</v>
      </c>
      <c r="C698">
        <v>161.9</v>
      </c>
      <c r="D698">
        <v>162.85</v>
      </c>
      <c r="E698">
        <v>157.05000000000001</v>
      </c>
      <c r="F698">
        <v>157.9</v>
      </c>
      <c r="G698">
        <v>158</v>
      </c>
      <c r="H698">
        <v>161.35</v>
      </c>
      <c r="I698">
        <v>3917269</v>
      </c>
      <c r="J698">
        <v>622169596.25</v>
      </c>
      <c r="K698" s="3">
        <v>44355</v>
      </c>
      <c r="L698">
        <v>29863</v>
      </c>
    </row>
    <row r="699" spans="1:12" x14ac:dyDescent="0.3">
      <c r="A699" t="s">
        <v>1695</v>
      </c>
      <c r="B699" t="s">
        <v>411</v>
      </c>
      <c r="C699">
        <v>8.1</v>
      </c>
      <c r="D699">
        <v>8.15</v>
      </c>
      <c r="E699">
        <v>7.95</v>
      </c>
      <c r="F699">
        <v>8</v>
      </c>
      <c r="G699">
        <v>8.0500000000000007</v>
      </c>
      <c r="H699">
        <v>8.1</v>
      </c>
      <c r="I699">
        <v>170692</v>
      </c>
      <c r="J699">
        <v>1370646.8</v>
      </c>
      <c r="K699" s="3">
        <v>44355</v>
      </c>
      <c r="L699">
        <v>613</v>
      </c>
    </row>
    <row r="700" spans="1:12" x14ac:dyDescent="0.3">
      <c r="A700" t="s">
        <v>1697</v>
      </c>
      <c r="B700" t="s">
        <v>411</v>
      </c>
      <c r="C700">
        <v>35.75</v>
      </c>
      <c r="D700">
        <v>35.75</v>
      </c>
      <c r="E700">
        <v>34.5</v>
      </c>
      <c r="F700">
        <v>35.299999999999997</v>
      </c>
      <c r="G700">
        <v>35.450000000000003</v>
      </c>
      <c r="H700">
        <v>35.25</v>
      </c>
      <c r="I700">
        <v>36270</v>
      </c>
      <c r="J700">
        <v>1273669.6000000001</v>
      </c>
      <c r="K700" s="3">
        <v>44355</v>
      </c>
      <c r="L700">
        <v>307</v>
      </c>
    </row>
    <row r="701" spans="1:12" x14ac:dyDescent="0.3">
      <c r="A701" t="s">
        <v>1699</v>
      </c>
      <c r="B701" t="s">
        <v>411</v>
      </c>
      <c r="C701">
        <v>107.25</v>
      </c>
      <c r="D701">
        <v>108.4</v>
      </c>
      <c r="E701">
        <v>104.4</v>
      </c>
      <c r="F701">
        <v>106.4</v>
      </c>
      <c r="G701">
        <v>106.5</v>
      </c>
      <c r="H701">
        <v>107.2</v>
      </c>
      <c r="I701">
        <v>956158</v>
      </c>
      <c r="J701">
        <v>101482948.5</v>
      </c>
      <c r="K701" s="3">
        <v>44355</v>
      </c>
      <c r="L701">
        <v>8397</v>
      </c>
    </row>
    <row r="702" spans="1:12" x14ac:dyDescent="0.3">
      <c r="A702" t="s">
        <v>133</v>
      </c>
      <c r="B702" t="s">
        <v>411</v>
      </c>
      <c r="C702">
        <v>302</v>
      </c>
      <c r="D702">
        <v>304.14999999999998</v>
      </c>
      <c r="E702">
        <v>296.5</v>
      </c>
      <c r="F702">
        <v>302.25</v>
      </c>
      <c r="G702">
        <v>303.60000000000002</v>
      </c>
      <c r="H702">
        <v>301.10000000000002</v>
      </c>
      <c r="I702">
        <v>5243816</v>
      </c>
      <c r="J702">
        <v>1575252376.75</v>
      </c>
      <c r="K702" s="3">
        <v>44355</v>
      </c>
      <c r="L702">
        <v>57118</v>
      </c>
    </row>
    <row r="703" spans="1:12" x14ac:dyDescent="0.3">
      <c r="A703" t="s">
        <v>173</v>
      </c>
      <c r="B703" t="s">
        <v>411</v>
      </c>
      <c r="C703">
        <v>2339.3000000000002</v>
      </c>
      <c r="D703">
        <v>2362</v>
      </c>
      <c r="E703">
        <v>2335.15</v>
      </c>
      <c r="F703">
        <v>2359</v>
      </c>
      <c r="G703">
        <v>2358</v>
      </c>
      <c r="H703">
        <v>2339.3000000000002</v>
      </c>
      <c r="I703">
        <v>1106664</v>
      </c>
      <c r="J703">
        <v>2600697817.1999998</v>
      </c>
      <c r="K703" s="3">
        <v>44355</v>
      </c>
      <c r="L703">
        <v>65338</v>
      </c>
    </row>
    <row r="704" spans="1:12" x14ac:dyDescent="0.3">
      <c r="A704" t="s">
        <v>140</v>
      </c>
      <c r="B704" t="s">
        <v>411</v>
      </c>
      <c r="C704">
        <v>340.2</v>
      </c>
      <c r="D704">
        <v>342.8</v>
      </c>
      <c r="E704">
        <v>333.5</v>
      </c>
      <c r="F704">
        <v>338.6</v>
      </c>
      <c r="G704">
        <v>338</v>
      </c>
      <c r="H704">
        <v>339.85</v>
      </c>
      <c r="I704">
        <v>1473381</v>
      </c>
      <c r="J704">
        <v>497663557.10000002</v>
      </c>
      <c r="K704" s="3">
        <v>44355</v>
      </c>
      <c r="L704">
        <v>20357</v>
      </c>
    </row>
    <row r="705" spans="1:12" x14ac:dyDescent="0.3">
      <c r="A705" t="s">
        <v>1704</v>
      </c>
      <c r="B705" t="s">
        <v>411</v>
      </c>
      <c r="C705">
        <v>165.5</v>
      </c>
      <c r="D705">
        <v>169</v>
      </c>
      <c r="E705">
        <v>156</v>
      </c>
      <c r="F705">
        <v>166.1</v>
      </c>
      <c r="G705">
        <v>168.9</v>
      </c>
      <c r="H705">
        <v>164.45</v>
      </c>
      <c r="I705">
        <v>160711</v>
      </c>
      <c r="J705">
        <v>26335161.850000001</v>
      </c>
      <c r="K705" s="3">
        <v>44355</v>
      </c>
      <c r="L705">
        <v>5302</v>
      </c>
    </row>
    <row r="706" spans="1:12" x14ac:dyDescent="0.3">
      <c r="A706" t="s">
        <v>1706</v>
      </c>
      <c r="B706" t="s">
        <v>411</v>
      </c>
      <c r="C706">
        <v>114.65</v>
      </c>
      <c r="D706">
        <v>114.95</v>
      </c>
      <c r="E706">
        <v>112.6</v>
      </c>
      <c r="F706">
        <v>113.4</v>
      </c>
      <c r="G706">
        <v>113.8</v>
      </c>
      <c r="H706">
        <v>114.3</v>
      </c>
      <c r="I706">
        <v>5757</v>
      </c>
      <c r="J706">
        <v>653862</v>
      </c>
      <c r="K706" s="3">
        <v>44355</v>
      </c>
      <c r="L706">
        <v>152</v>
      </c>
    </row>
    <row r="707" spans="1:12" x14ac:dyDescent="0.3">
      <c r="A707" t="s">
        <v>1708</v>
      </c>
      <c r="B707" t="s">
        <v>411</v>
      </c>
      <c r="C707">
        <v>430</v>
      </c>
      <c r="D707">
        <v>430</v>
      </c>
      <c r="E707">
        <v>420</v>
      </c>
      <c r="F707">
        <v>423.15</v>
      </c>
      <c r="G707">
        <v>422.9</v>
      </c>
      <c r="H707">
        <v>431.25</v>
      </c>
      <c r="I707">
        <v>58507</v>
      </c>
      <c r="J707">
        <v>24824144.699999999</v>
      </c>
      <c r="K707" s="3">
        <v>44355</v>
      </c>
      <c r="L707">
        <v>1360</v>
      </c>
    </row>
    <row r="708" spans="1:12" x14ac:dyDescent="0.3">
      <c r="A708" t="s">
        <v>1710</v>
      </c>
      <c r="B708" t="s">
        <v>411</v>
      </c>
      <c r="C708">
        <v>177.95</v>
      </c>
      <c r="D708">
        <v>179.25</v>
      </c>
      <c r="E708">
        <v>175</v>
      </c>
      <c r="F708">
        <v>175.85</v>
      </c>
      <c r="G708">
        <v>178.7</v>
      </c>
      <c r="H708">
        <v>178.05</v>
      </c>
      <c r="I708">
        <v>9372</v>
      </c>
      <c r="J708">
        <v>1657438</v>
      </c>
      <c r="K708" s="3">
        <v>44355</v>
      </c>
      <c r="L708">
        <v>188</v>
      </c>
    </row>
    <row r="709" spans="1:12" x14ac:dyDescent="0.3">
      <c r="A709" t="s">
        <v>1712</v>
      </c>
      <c r="B709" t="s">
        <v>411</v>
      </c>
      <c r="C709">
        <v>239.9</v>
      </c>
      <c r="D709">
        <v>239.9</v>
      </c>
      <c r="E709">
        <v>234.35</v>
      </c>
      <c r="F709">
        <v>235.25</v>
      </c>
      <c r="G709">
        <v>234.5</v>
      </c>
      <c r="H709">
        <v>236.15</v>
      </c>
      <c r="I709">
        <v>12302</v>
      </c>
      <c r="J709">
        <v>2916772.55</v>
      </c>
      <c r="K709" s="3">
        <v>44355</v>
      </c>
      <c r="L709">
        <v>643</v>
      </c>
    </row>
    <row r="710" spans="1:12" x14ac:dyDescent="0.3">
      <c r="A710" t="s">
        <v>1714</v>
      </c>
      <c r="B710" t="s">
        <v>411</v>
      </c>
      <c r="C710">
        <v>3375</v>
      </c>
      <c r="D710">
        <v>3445</v>
      </c>
      <c r="E710">
        <v>3350</v>
      </c>
      <c r="F710">
        <v>3411.45</v>
      </c>
      <c r="G710">
        <v>3420</v>
      </c>
      <c r="H710">
        <v>3371</v>
      </c>
      <c r="I710">
        <v>5822</v>
      </c>
      <c r="J710">
        <v>19848857.949999999</v>
      </c>
      <c r="K710" s="3">
        <v>44355</v>
      </c>
      <c r="L710">
        <v>1200</v>
      </c>
    </row>
    <row r="711" spans="1:12" x14ac:dyDescent="0.3">
      <c r="A711" t="s">
        <v>1716</v>
      </c>
      <c r="B711" t="s">
        <v>411</v>
      </c>
      <c r="C711">
        <v>12.4</v>
      </c>
      <c r="D711">
        <v>12.4</v>
      </c>
      <c r="E711">
        <v>10.75</v>
      </c>
      <c r="F711">
        <v>10.85</v>
      </c>
      <c r="G711">
        <v>10.9</v>
      </c>
      <c r="H711">
        <v>11.9</v>
      </c>
      <c r="I711">
        <v>3971609</v>
      </c>
      <c r="J711">
        <v>44036491.649999999</v>
      </c>
      <c r="K711" s="3">
        <v>44355</v>
      </c>
      <c r="L711">
        <v>6363</v>
      </c>
    </row>
    <row r="712" spans="1:12" x14ac:dyDescent="0.3">
      <c r="A712" t="s">
        <v>1718</v>
      </c>
      <c r="B712" t="s">
        <v>756</v>
      </c>
      <c r="C712">
        <v>32</v>
      </c>
      <c r="D712">
        <v>32</v>
      </c>
      <c r="E712">
        <v>31.05</v>
      </c>
      <c r="F712">
        <v>31.75</v>
      </c>
      <c r="G712">
        <v>31.75</v>
      </c>
      <c r="H712">
        <v>31.8</v>
      </c>
      <c r="I712">
        <v>12393</v>
      </c>
      <c r="J712">
        <v>389486.15</v>
      </c>
      <c r="K712" s="3">
        <v>44355</v>
      </c>
      <c r="L712">
        <v>93</v>
      </c>
    </row>
    <row r="713" spans="1:12" x14ac:dyDescent="0.3">
      <c r="A713" t="s">
        <v>1720</v>
      </c>
      <c r="B713" t="s">
        <v>411</v>
      </c>
      <c r="C713">
        <v>90.35</v>
      </c>
      <c r="D713">
        <v>95</v>
      </c>
      <c r="E713">
        <v>85.35</v>
      </c>
      <c r="F713">
        <v>92.7</v>
      </c>
      <c r="G713">
        <v>93.25</v>
      </c>
      <c r="H713">
        <v>90.4</v>
      </c>
      <c r="I713">
        <v>142871</v>
      </c>
      <c r="J713">
        <v>13091503.550000001</v>
      </c>
      <c r="K713" s="3">
        <v>44355</v>
      </c>
      <c r="L713">
        <v>1551</v>
      </c>
    </row>
    <row r="714" spans="1:12" x14ac:dyDescent="0.3">
      <c r="A714" t="s">
        <v>1722</v>
      </c>
      <c r="B714" t="s">
        <v>411</v>
      </c>
      <c r="C714">
        <v>2112</v>
      </c>
      <c r="D714">
        <v>2112</v>
      </c>
      <c r="E714">
        <v>2052</v>
      </c>
      <c r="F714">
        <v>2059.6</v>
      </c>
      <c r="G714">
        <v>2064.9499999999998</v>
      </c>
      <c r="H714">
        <v>2081.35</v>
      </c>
      <c r="I714">
        <v>16368</v>
      </c>
      <c r="J714">
        <v>33904477.200000003</v>
      </c>
      <c r="K714" s="3">
        <v>44355</v>
      </c>
      <c r="L714">
        <v>2853</v>
      </c>
    </row>
    <row r="715" spans="1:12" x14ac:dyDescent="0.3">
      <c r="A715" t="s">
        <v>1724</v>
      </c>
      <c r="B715" t="s">
        <v>411</v>
      </c>
      <c r="C715">
        <v>351.2</v>
      </c>
      <c r="D715">
        <v>358</v>
      </c>
      <c r="E715">
        <v>350.55</v>
      </c>
      <c r="F715">
        <v>356.35</v>
      </c>
      <c r="G715">
        <v>357</v>
      </c>
      <c r="H715">
        <v>354.33</v>
      </c>
      <c r="I715">
        <v>928</v>
      </c>
      <c r="J715">
        <v>330062.34999999998</v>
      </c>
      <c r="K715" s="3">
        <v>44355</v>
      </c>
      <c r="L715">
        <v>134</v>
      </c>
    </row>
    <row r="716" spans="1:12" x14ac:dyDescent="0.3">
      <c r="A716" t="s">
        <v>1726</v>
      </c>
      <c r="B716" t="s">
        <v>411</v>
      </c>
      <c r="C716">
        <v>568.29999999999995</v>
      </c>
      <c r="D716">
        <v>571.75</v>
      </c>
      <c r="E716">
        <v>552.6</v>
      </c>
      <c r="F716">
        <v>554</v>
      </c>
      <c r="G716">
        <v>555.65</v>
      </c>
      <c r="H716">
        <v>563.75</v>
      </c>
      <c r="I716">
        <v>86615</v>
      </c>
      <c r="J716">
        <v>48348729.200000003</v>
      </c>
      <c r="K716" s="3">
        <v>44355</v>
      </c>
      <c r="L716">
        <v>4538</v>
      </c>
    </row>
    <row r="717" spans="1:12" x14ac:dyDescent="0.3">
      <c r="A717" t="s">
        <v>76</v>
      </c>
      <c r="B717" t="s">
        <v>411</v>
      </c>
      <c r="C717">
        <v>41599.9</v>
      </c>
      <c r="D717">
        <v>41938.949999999997</v>
      </c>
      <c r="E717">
        <v>41500</v>
      </c>
      <c r="F717">
        <v>41539.4</v>
      </c>
      <c r="G717">
        <v>41514.9</v>
      </c>
      <c r="H717">
        <v>41526.75</v>
      </c>
      <c r="I717">
        <v>1765</v>
      </c>
      <c r="J717">
        <v>73500782.650000006</v>
      </c>
      <c r="K717" s="3">
        <v>44355</v>
      </c>
      <c r="L717">
        <v>1023</v>
      </c>
    </row>
    <row r="718" spans="1:12" x14ac:dyDescent="0.3">
      <c r="A718" t="s">
        <v>191</v>
      </c>
      <c r="B718" t="s">
        <v>411</v>
      </c>
      <c r="C718">
        <v>1084.25</v>
      </c>
      <c r="D718">
        <v>1090</v>
      </c>
      <c r="E718">
        <v>1075</v>
      </c>
      <c r="F718">
        <v>1079.75</v>
      </c>
      <c r="G718">
        <v>1076.8</v>
      </c>
      <c r="H718">
        <v>1084.1500000000001</v>
      </c>
      <c r="I718">
        <v>4131</v>
      </c>
      <c r="J718">
        <v>4472352.55</v>
      </c>
      <c r="K718" s="3">
        <v>44355</v>
      </c>
      <c r="L718">
        <v>635</v>
      </c>
    </row>
    <row r="719" spans="1:12" x14ac:dyDescent="0.3">
      <c r="A719" t="s">
        <v>1730</v>
      </c>
      <c r="B719" t="s">
        <v>411</v>
      </c>
      <c r="C719">
        <v>1.6</v>
      </c>
      <c r="D719">
        <v>1.6</v>
      </c>
      <c r="E719">
        <v>1.6</v>
      </c>
      <c r="F719">
        <v>1.6</v>
      </c>
      <c r="G719">
        <v>1.6</v>
      </c>
      <c r="H719">
        <v>1.6</v>
      </c>
      <c r="I719">
        <v>657</v>
      </c>
      <c r="J719">
        <v>1051.2</v>
      </c>
      <c r="K719" s="3">
        <v>44355</v>
      </c>
      <c r="L719">
        <v>1</v>
      </c>
    </row>
    <row r="720" spans="1:12" x14ac:dyDescent="0.3">
      <c r="A720" t="s">
        <v>1732</v>
      </c>
      <c r="B720" t="s">
        <v>411</v>
      </c>
      <c r="C720">
        <v>54.95</v>
      </c>
      <c r="D720">
        <v>56.7</v>
      </c>
      <c r="E720">
        <v>51.6</v>
      </c>
      <c r="F720">
        <v>56.7</v>
      </c>
      <c r="G720">
        <v>56.7</v>
      </c>
      <c r="H720">
        <v>54</v>
      </c>
      <c r="I720">
        <v>42771</v>
      </c>
      <c r="J720">
        <v>2349364.4</v>
      </c>
      <c r="K720" s="3">
        <v>44355</v>
      </c>
      <c r="L720">
        <v>385</v>
      </c>
    </row>
    <row r="721" spans="1:12" x14ac:dyDescent="0.3">
      <c r="A721" t="s">
        <v>1736</v>
      </c>
      <c r="B721" t="s">
        <v>411</v>
      </c>
      <c r="C721">
        <v>55.85</v>
      </c>
      <c r="D721">
        <v>61.2</v>
      </c>
      <c r="E721">
        <v>55.85</v>
      </c>
      <c r="F721">
        <v>61.2</v>
      </c>
      <c r="G721">
        <v>61.2</v>
      </c>
      <c r="H721">
        <v>55.65</v>
      </c>
      <c r="I721">
        <v>2105983</v>
      </c>
      <c r="J721">
        <v>127401538.05</v>
      </c>
      <c r="K721" s="3">
        <v>44355</v>
      </c>
      <c r="L721">
        <v>10325</v>
      </c>
    </row>
    <row r="722" spans="1:12" x14ac:dyDescent="0.3">
      <c r="A722" t="s">
        <v>1738</v>
      </c>
      <c r="B722" t="s">
        <v>411</v>
      </c>
      <c r="C722">
        <v>52.45</v>
      </c>
      <c r="D722">
        <v>56.2</v>
      </c>
      <c r="E722">
        <v>51.3</v>
      </c>
      <c r="F722">
        <v>55.3</v>
      </c>
      <c r="G722">
        <v>55.45</v>
      </c>
      <c r="H722">
        <v>52.05</v>
      </c>
      <c r="I722">
        <v>23885035</v>
      </c>
      <c r="J722">
        <v>1299767551.1500001</v>
      </c>
      <c r="K722" s="3">
        <v>44355</v>
      </c>
      <c r="L722">
        <v>58806</v>
      </c>
    </row>
    <row r="723" spans="1:12" x14ac:dyDescent="0.3">
      <c r="A723" t="s">
        <v>1740</v>
      </c>
      <c r="B723" t="s">
        <v>411</v>
      </c>
      <c r="C723">
        <v>231.05</v>
      </c>
      <c r="D723">
        <v>234</v>
      </c>
      <c r="E723">
        <v>228</v>
      </c>
      <c r="F723">
        <v>229.05</v>
      </c>
      <c r="G723">
        <v>228.95</v>
      </c>
      <c r="H723">
        <v>231.45</v>
      </c>
      <c r="I723">
        <v>169693</v>
      </c>
      <c r="J723">
        <v>39195825.25</v>
      </c>
      <c r="K723" s="3">
        <v>44355</v>
      </c>
      <c r="L723">
        <v>5666</v>
      </c>
    </row>
    <row r="724" spans="1:12" x14ac:dyDescent="0.3">
      <c r="A724" t="s">
        <v>1742</v>
      </c>
      <c r="B724" t="s">
        <v>411</v>
      </c>
      <c r="C724">
        <v>26.3</v>
      </c>
      <c r="D724">
        <v>29.9</v>
      </c>
      <c r="E724">
        <v>25.3</v>
      </c>
      <c r="F724">
        <v>28.9</v>
      </c>
      <c r="G724">
        <v>28.7</v>
      </c>
      <c r="H724">
        <v>26.25</v>
      </c>
      <c r="I724">
        <v>2443108</v>
      </c>
      <c r="J724">
        <v>69046295.5</v>
      </c>
      <c r="K724" s="3">
        <v>44355</v>
      </c>
      <c r="L724">
        <v>6957</v>
      </c>
    </row>
    <row r="725" spans="1:12" x14ac:dyDescent="0.3">
      <c r="A725" t="s">
        <v>1744</v>
      </c>
      <c r="B725" t="s">
        <v>411</v>
      </c>
      <c r="C725">
        <v>25.5</v>
      </c>
      <c r="D725">
        <v>26</v>
      </c>
      <c r="E725">
        <v>23.65</v>
      </c>
      <c r="F725">
        <v>25.55</v>
      </c>
      <c r="G725">
        <v>25.65</v>
      </c>
      <c r="H725">
        <v>24.8</v>
      </c>
      <c r="I725">
        <v>341567</v>
      </c>
      <c r="J725">
        <v>8646791.5</v>
      </c>
      <c r="K725" s="3">
        <v>44355</v>
      </c>
      <c r="L725">
        <v>1222</v>
      </c>
    </row>
    <row r="726" spans="1:12" x14ac:dyDescent="0.3">
      <c r="A726" t="s">
        <v>1746</v>
      </c>
      <c r="B726" t="s">
        <v>411</v>
      </c>
      <c r="C726">
        <v>51.75</v>
      </c>
      <c r="D726">
        <v>51.95</v>
      </c>
      <c r="E726">
        <v>50.4</v>
      </c>
      <c r="F726">
        <v>50.6</v>
      </c>
      <c r="G726">
        <v>50.55</v>
      </c>
      <c r="H726">
        <v>51.35</v>
      </c>
      <c r="I726">
        <v>2821487</v>
      </c>
      <c r="J726">
        <v>143941102.94999999</v>
      </c>
      <c r="K726" s="3">
        <v>44355</v>
      </c>
      <c r="L726">
        <v>8760</v>
      </c>
    </row>
    <row r="727" spans="1:12" x14ac:dyDescent="0.3">
      <c r="A727" t="s">
        <v>1746</v>
      </c>
      <c r="B727" t="s">
        <v>900</v>
      </c>
      <c r="C727">
        <v>1250</v>
      </c>
      <c r="D727">
        <v>1250</v>
      </c>
      <c r="E727">
        <v>1250</v>
      </c>
      <c r="F727">
        <v>1250</v>
      </c>
      <c r="G727">
        <v>1250</v>
      </c>
      <c r="H727">
        <v>1254.55</v>
      </c>
      <c r="I727">
        <v>25</v>
      </c>
      <c r="J727">
        <v>31250</v>
      </c>
      <c r="K727" s="3">
        <v>44355</v>
      </c>
      <c r="L727">
        <v>2</v>
      </c>
    </row>
    <row r="728" spans="1:12" x14ac:dyDescent="0.3">
      <c r="A728" t="s">
        <v>1746</v>
      </c>
      <c r="B728" t="s">
        <v>1155</v>
      </c>
      <c r="C728">
        <v>1051</v>
      </c>
      <c r="D728">
        <v>1052</v>
      </c>
      <c r="E728">
        <v>1051</v>
      </c>
      <c r="F728">
        <v>1051</v>
      </c>
      <c r="G728">
        <v>1051</v>
      </c>
      <c r="H728">
        <v>1048</v>
      </c>
      <c r="I728">
        <v>23</v>
      </c>
      <c r="J728">
        <v>24184</v>
      </c>
      <c r="K728" s="3">
        <v>44355</v>
      </c>
      <c r="L728">
        <v>3</v>
      </c>
    </row>
    <row r="729" spans="1:12" x14ac:dyDescent="0.3">
      <c r="A729" t="s">
        <v>1746</v>
      </c>
      <c r="B729" t="s">
        <v>1764</v>
      </c>
      <c r="C729">
        <v>1266.1500000000001</v>
      </c>
      <c r="D729">
        <v>1270</v>
      </c>
      <c r="E729">
        <v>1266.1500000000001</v>
      </c>
      <c r="F729">
        <v>1266.1600000000001</v>
      </c>
      <c r="G729">
        <v>1270</v>
      </c>
      <c r="H729">
        <v>1265.01</v>
      </c>
      <c r="I729">
        <v>251</v>
      </c>
      <c r="J729">
        <v>317807.5</v>
      </c>
      <c r="K729" s="3">
        <v>44355</v>
      </c>
      <c r="L729">
        <v>2</v>
      </c>
    </row>
    <row r="730" spans="1:12" x14ac:dyDescent="0.3">
      <c r="A730" t="s">
        <v>1746</v>
      </c>
      <c r="B730" t="s">
        <v>1165</v>
      </c>
      <c r="C730">
        <v>1305</v>
      </c>
      <c r="D730">
        <v>1305</v>
      </c>
      <c r="E730">
        <v>1303.01</v>
      </c>
      <c r="F730">
        <v>1303.01</v>
      </c>
      <c r="G730">
        <v>1303.01</v>
      </c>
      <c r="H730">
        <v>1305.71</v>
      </c>
      <c r="I730">
        <v>17</v>
      </c>
      <c r="J730">
        <v>22171.07</v>
      </c>
      <c r="K730" s="3">
        <v>44355</v>
      </c>
      <c r="L730">
        <v>2</v>
      </c>
    </row>
    <row r="731" spans="1:12" x14ac:dyDescent="0.3">
      <c r="A731" t="s">
        <v>1746</v>
      </c>
      <c r="B731" t="s">
        <v>1272</v>
      </c>
      <c r="C731">
        <v>1460</v>
      </c>
      <c r="D731">
        <v>1460</v>
      </c>
      <c r="E731">
        <v>1455</v>
      </c>
      <c r="F731">
        <v>1457</v>
      </c>
      <c r="G731">
        <v>1457</v>
      </c>
      <c r="H731">
        <v>1450.55</v>
      </c>
      <c r="I731">
        <v>200</v>
      </c>
      <c r="J731">
        <v>291200.2</v>
      </c>
      <c r="K731" s="3">
        <v>44355</v>
      </c>
      <c r="L731">
        <v>7</v>
      </c>
    </row>
    <row r="732" spans="1:12" x14ac:dyDescent="0.3">
      <c r="A732" t="s">
        <v>1754</v>
      </c>
      <c r="B732" t="s">
        <v>411</v>
      </c>
      <c r="C732">
        <v>301</v>
      </c>
      <c r="D732">
        <v>303.60000000000002</v>
      </c>
      <c r="E732">
        <v>295.14999999999998</v>
      </c>
      <c r="F732">
        <v>296.25</v>
      </c>
      <c r="G732">
        <v>296.95</v>
      </c>
      <c r="H732">
        <v>299.60000000000002</v>
      </c>
      <c r="I732">
        <v>123530</v>
      </c>
      <c r="J732">
        <v>36799821.450000003</v>
      </c>
      <c r="K732" s="3">
        <v>44355</v>
      </c>
      <c r="L732">
        <v>3663</v>
      </c>
    </row>
    <row r="733" spans="1:12" x14ac:dyDescent="0.3">
      <c r="A733" t="s">
        <v>1758</v>
      </c>
      <c r="B733" t="s">
        <v>411</v>
      </c>
      <c r="C733">
        <v>164</v>
      </c>
      <c r="D733">
        <v>165</v>
      </c>
      <c r="E733">
        <v>157.5</v>
      </c>
      <c r="F733">
        <v>160.05000000000001</v>
      </c>
      <c r="G733">
        <v>160.65</v>
      </c>
      <c r="H733">
        <v>162.68</v>
      </c>
      <c r="I733">
        <v>920</v>
      </c>
      <c r="J733">
        <v>148264.12</v>
      </c>
      <c r="K733" s="3">
        <v>44355</v>
      </c>
      <c r="L733">
        <v>267</v>
      </c>
    </row>
    <row r="734" spans="1:12" x14ac:dyDescent="0.3">
      <c r="A734" t="s">
        <v>1760</v>
      </c>
      <c r="B734" t="s">
        <v>411</v>
      </c>
      <c r="C734">
        <v>112</v>
      </c>
      <c r="D734">
        <v>113</v>
      </c>
      <c r="E734">
        <v>105.9</v>
      </c>
      <c r="F734">
        <v>106.55</v>
      </c>
      <c r="G734">
        <v>106.25</v>
      </c>
      <c r="H734">
        <v>112.35</v>
      </c>
      <c r="I734">
        <v>15448961</v>
      </c>
      <c r="J734">
        <v>1674617430.9000001</v>
      </c>
      <c r="K734" s="3">
        <v>44355</v>
      </c>
      <c r="L734">
        <v>66590</v>
      </c>
    </row>
    <row r="735" spans="1:12" x14ac:dyDescent="0.3">
      <c r="A735" t="s">
        <v>1762</v>
      </c>
      <c r="B735" t="s">
        <v>1165</v>
      </c>
      <c r="C735">
        <v>960</v>
      </c>
      <c r="D735">
        <v>960</v>
      </c>
      <c r="E735">
        <v>959.8</v>
      </c>
      <c r="F735">
        <v>959.8</v>
      </c>
      <c r="G735">
        <v>959.8</v>
      </c>
      <c r="H735">
        <v>949.92</v>
      </c>
      <c r="I735">
        <v>35</v>
      </c>
      <c r="J735">
        <v>33598</v>
      </c>
      <c r="K735" s="3">
        <v>44355</v>
      </c>
      <c r="L735">
        <v>2</v>
      </c>
    </row>
    <row r="736" spans="1:12" x14ac:dyDescent="0.3">
      <c r="A736" t="s">
        <v>1767</v>
      </c>
      <c r="B736" t="s">
        <v>411</v>
      </c>
      <c r="C736">
        <v>249.2</v>
      </c>
      <c r="D736">
        <v>256.8</v>
      </c>
      <c r="E736">
        <v>246.05</v>
      </c>
      <c r="F736">
        <v>251.9</v>
      </c>
      <c r="G736">
        <v>252.5</v>
      </c>
      <c r="H736">
        <v>247.8</v>
      </c>
      <c r="I736">
        <v>20919172</v>
      </c>
      <c r="J736">
        <v>5264721622.6999998</v>
      </c>
      <c r="K736" s="3">
        <v>44355</v>
      </c>
      <c r="L736">
        <v>145106</v>
      </c>
    </row>
    <row r="737" spans="1:12" x14ac:dyDescent="0.3">
      <c r="A737" t="s">
        <v>1767</v>
      </c>
      <c r="B737" t="s">
        <v>1161</v>
      </c>
      <c r="C737">
        <v>1442.2</v>
      </c>
      <c r="D737">
        <v>1460</v>
      </c>
      <c r="E737">
        <v>1400</v>
      </c>
      <c r="F737">
        <v>1460</v>
      </c>
      <c r="G737">
        <v>1460</v>
      </c>
      <c r="H737">
        <v>1472</v>
      </c>
      <c r="I737">
        <v>120</v>
      </c>
      <c r="J737">
        <v>172421</v>
      </c>
      <c r="K737" s="3">
        <v>44355</v>
      </c>
      <c r="L737">
        <v>5</v>
      </c>
    </row>
    <row r="738" spans="1:12" x14ac:dyDescent="0.3">
      <c r="A738" t="s">
        <v>1767</v>
      </c>
      <c r="B738" t="s">
        <v>1163</v>
      </c>
      <c r="C738">
        <v>950</v>
      </c>
      <c r="D738">
        <v>950</v>
      </c>
      <c r="E738">
        <v>950</v>
      </c>
      <c r="F738">
        <v>950</v>
      </c>
      <c r="G738">
        <v>950</v>
      </c>
      <c r="H738">
        <v>970</v>
      </c>
      <c r="I738">
        <v>100</v>
      </c>
      <c r="J738">
        <v>95000</v>
      </c>
      <c r="K738" s="3">
        <v>44355</v>
      </c>
      <c r="L738">
        <v>4</v>
      </c>
    </row>
    <row r="739" spans="1:12" x14ac:dyDescent="0.3">
      <c r="A739" t="s">
        <v>1767</v>
      </c>
      <c r="B739" t="s">
        <v>1771</v>
      </c>
      <c r="C739">
        <v>952.5</v>
      </c>
      <c r="D739">
        <v>952.5</v>
      </c>
      <c r="E739">
        <v>952.5</v>
      </c>
      <c r="F739">
        <v>952.5</v>
      </c>
      <c r="G739">
        <v>952.5</v>
      </c>
      <c r="H739">
        <v>984.99</v>
      </c>
      <c r="I739">
        <v>2</v>
      </c>
      <c r="J739">
        <v>1905</v>
      </c>
      <c r="K739" s="3">
        <v>44355</v>
      </c>
      <c r="L739">
        <v>1</v>
      </c>
    </row>
    <row r="740" spans="1:12" x14ac:dyDescent="0.3">
      <c r="A740" t="s">
        <v>1775</v>
      </c>
      <c r="B740" t="s">
        <v>411</v>
      </c>
      <c r="C740">
        <v>83.9</v>
      </c>
      <c r="D740">
        <v>86.9</v>
      </c>
      <c r="E740">
        <v>81.599999999999994</v>
      </c>
      <c r="F740">
        <v>82.45</v>
      </c>
      <c r="G740">
        <v>82.5</v>
      </c>
      <c r="H740">
        <v>83.65</v>
      </c>
      <c r="I740">
        <v>28338</v>
      </c>
      <c r="J740">
        <v>2372149.7999999998</v>
      </c>
      <c r="K740" s="3">
        <v>44355</v>
      </c>
      <c r="L740">
        <v>367</v>
      </c>
    </row>
    <row r="741" spans="1:12" x14ac:dyDescent="0.3">
      <c r="A741" t="s">
        <v>1777</v>
      </c>
      <c r="B741" t="s">
        <v>411</v>
      </c>
      <c r="C741">
        <v>224.97</v>
      </c>
      <c r="D741">
        <v>224.97</v>
      </c>
      <c r="E741">
        <v>220.03</v>
      </c>
      <c r="F741">
        <v>222.21</v>
      </c>
      <c r="G741">
        <v>222.2</v>
      </c>
      <c r="H741">
        <v>222.15</v>
      </c>
      <c r="I741">
        <v>11576</v>
      </c>
      <c r="J741">
        <v>2566522.4300000002</v>
      </c>
      <c r="K741" s="3">
        <v>44355</v>
      </c>
      <c r="L741">
        <v>173</v>
      </c>
    </row>
    <row r="742" spans="1:12" x14ac:dyDescent="0.3">
      <c r="A742" t="s">
        <v>1779</v>
      </c>
      <c r="B742" t="s">
        <v>411</v>
      </c>
      <c r="C742">
        <v>159.69999999999999</v>
      </c>
      <c r="D742">
        <v>159.69999999999999</v>
      </c>
      <c r="E742">
        <v>155.01</v>
      </c>
      <c r="F742">
        <v>156.35</v>
      </c>
      <c r="G742">
        <v>156.4</v>
      </c>
      <c r="H742">
        <v>155.19999999999999</v>
      </c>
      <c r="I742">
        <v>17881</v>
      </c>
      <c r="J742">
        <v>2791353.3</v>
      </c>
      <c r="K742" s="3">
        <v>44355</v>
      </c>
      <c r="L742">
        <v>206</v>
      </c>
    </row>
    <row r="743" spans="1:12" x14ac:dyDescent="0.3">
      <c r="A743" t="s">
        <v>1781</v>
      </c>
      <c r="B743" t="s">
        <v>411</v>
      </c>
      <c r="C743">
        <v>40.69</v>
      </c>
      <c r="D743">
        <v>40.81</v>
      </c>
      <c r="E743">
        <v>40.090000000000003</v>
      </c>
      <c r="F743">
        <v>40.35</v>
      </c>
      <c r="G743">
        <v>40.299999999999997</v>
      </c>
      <c r="H743">
        <v>40.42</v>
      </c>
      <c r="I743">
        <v>780727</v>
      </c>
      <c r="J743">
        <v>31467455.510000002</v>
      </c>
      <c r="K743" s="3">
        <v>44355</v>
      </c>
      <c r="L743">
        <v>3898</v>
      </c>
    </row>
    <row r="744" spans="1:12" x14ac:dyDescent="0.3">
      <c r="A744" t="s">
        <v>1783</v>
      </c>
      <c r="B744" t="s">
        <v>411</v>
      </c>
      <c r="C744">
        <v>648</v>
      </c>
      <c r="D744">
        <v>648</v>
      </c>
      <c r="E744">
        <v>637.4</v>
      </c>
      <c r="F744">
        <v>642.4</v>
      </c>
      <c r="G744">
        <v>642.95000000000005</v>
      </c>
      <c r="H744">
        <v>648.20000000000005</v>
      </c>
      <c r="I744">
        <v>11912935</v>
      </c>
      <c r="J744">
        <v>7639448188.3000002</v>
      </c>
      <c r="K744" s="3">
        <v>44355</v>
      </c>
      <c r="L744">
        <v>157128</v>
      </c>
    </row>
    <row r="745" spans="1:12" x14ac:dyDescent="0.3">
      <c r="A745" t="s">
        <v>1785</v>
      </c>
      <c r="B745" t="s">
        <v>411</v>
      </c>
      <c r="C745">
        <v>320.39999999999998</v>
      </c>
      <c r="D745">
        <v>383.8</v>
      </c>
      <c r="E745">
        <v>320.39999999999998</v>
      </c>
      <c r="F745">
        <v>348.33</v>
      </c>
      <c r="G745">
        <v>348.91</v>
      </c>
      <c r="H745">
        <v>352.1</v>
      </c>
      <c r="I745">
        <v>5743</v>
      </c>
      <c r="J745">
        <v>2003077.62</v>
      </c>
      <c r="K745" s="3">
        <v>44355</v>
      </c>
      <c r="L745">
        <v>351</v>
      </c>
    </row>
    <row r="746" spans="1:12" x14ac:dyDescent="0.3">
      <c r="A746" t="s">
        <v>1787</v>
      </c>
      <c r="B746" t="s">
        <v>411</v>
      </c>
      <c r="C746">
        <v>184</v>
      </c>
      <c r="D746">
        <v>186.88</v>
      </c>
      <c r="E746">
        <v>182</v>
      </c>
      <c r="F746">
        <v>182.08</v>
      </c>
      <c r="G746">
        <v>182</v>
      </c>
      <c r="H746">
        <v>183.99</v>
      </c>
      <c r="I746">
        <v>27177</v>
      </c>
      <c r="J746">
        <v>4963543.78</v>
      </c>
      <c r="K746" s="3">
        <v>44355</v>
      </c>
      <c r="L746">
        <v>129</v>
      </c>
    </row>
    <row r="747" spans="1:12" x14ac:dyDescent="0.3">
      <c r="A747" t="s">
        <v>61</v>
      </c>
      <c r="B747" t="s">
        <v>411</v>
      </c>
      <c r="C747">
        <v>1449.55</v>
      </c>
      <c r="D747">
        <v>1470</v>
      </c>
      <c r="E747">
        <v>1438.05</v>
      </c>
      <c r="F747">
        <v>1467.7</v>
      </c>
      <c r="G747">
        <v>1469.95</v>
      </c>
      <c r="H747">
        <v>1444.35</v>
      </c>
      <c r="I747">
        <v>586141</v>
      </c>
      <c r="J747">
        <v>852573789.04999995</v>
      </c>
      <c r="K747" s="3">
        <v>44355</v>
      </c>
      <c r="L747">
        <v>45941</v>
      </c>
    </row>
    <row r="748" spans="1:12" x14ac:dyDescent="0.3">
      <c r="A748" t="s">
        <v>1790</v>
      </c>
      <c r="B748" t="s">
        <v>411</v>
      </c>
      <c r="C748">
        <v>40.6</v>
      </c>
      <c r="D748">
        <v>43.89</v>
      </c>
      <c r="E748">
        <v>40.6</v>
      </c>
      <c r="F748">
        <v>43.42</v>
      </c>
      <c r="G748">
        <v>43.46</v>
      </c>
      <c r="H748">
        <v>43.24</v>
      </c>
      <c r="I748">
        <v>1334307</v>
      </c>
      <c r="J748">
        <v>58033551.82</v>
      </c>
      <c r="K748" s="3">
        <v>44355</v>
      </c>
      <c r="L748">
        <v>1493</v>
      </c>
    </row>
    <row r="749" spans="1:12" x14ac:dyDescent="0.3">
      <c r="A749" t="s">
        <v>1792</v>
      </c>
      <c r="B749" t="s">
        <v>411</v>
      </c>
      <c r="C749">
        <v>1000</v>
      </c>
      <c r="D749">
        <v>1000</v>
      </c>
      <c r="E749">
        <v>999.99</v>
      </c>
      <c r="F749">
        <v>999.99</v>
      </c>
      <c r="G749">
        <v>1000</v>
      </c>
      <c r="H749">
        <v>1000</v>
      </c>
      <c r="I749">
        <v>36714</v>
      </c>
      <c r="J749">
        <v>36713994.380000003</v>
      </c>
      <c r="K749" s="3">
        <v>44355</v>
      </c>
      <c r="L749">
        <v>30</v>
      </c>
    </row>
    <row r="750" spans="1:12" x14ac:dyDescent="0.3">
      <c r="A750" t="s">
        <v>1794</v>
      </c>
      <c r="B750" t="s">
        <v>411</v>
      </c>
      <c r="C750">
        <v>125.22</v>
      </c>
      <c r="D750">
        <v>130.75</v>
      </c>
      <c r="E750">
        <v>125.22</v>
      </c>
      <c r="F750">
        <v>129.13</v>
      </c>
      <c r="G750">
        <v>129.43</v>
      </c>
      <c r="H750">
        <v>128.82</v>
      </c>
      <c r="I750">
        <v>161165</v>
      </c>
      <c r="J750">
        <v>20848281.27</v>
      </c>
      <c r="K750" s="3">
        <v>44355</v>
      </c>
      <c r="L750">
        <v>1370</v>
      </c>
    </row>
    <row r="751" spans="1:12" x14ac:dyDescent="0.3">
      <c r="A751" t="s">
        <v>1796</v>
      </c>
      <c r="B751" t="s">
        <v>411</v>
      </c>
      <c r="C751">
        <v>102.98</v>
      </c>
      <c r="D751">
        <v>104.5</v>
      </c>
      <c r="E751">
        <v>101.06</v>
      </c>
      <c r="F751">
        <v>103.78</v>
      </c>
      <c r="G751">
        <v>103.02</v>
      </c>
      <c r="H751">
        <v>102.21</v>
      </c>
      <c r="I751">
        <v>14427</v>
      </c>
      <c r="J751">
        <v>1478343.05</v>
      </c>
      <c r="K751" s="3">
        <v>44355</v>
      </c>
      <c r="L751">
        <v>463</v>
      </c>
    </row>
    <row r="752" spans="1:12" x14ac:dyDescent="0.3">
      <c r="A752" t="s">
        <v>1798</v>
      </c>
      <c r="B752" t="s">
        <v>411</v>
      </c>
      <c r="C752">
        <v>101.1</v>
      </c>
      <c r="D752">
        <v>101.1</v>
      </c>
      <c r="E752">
        <v>84.4</v>
      </c>
      <c r="F752">
        <v>93.06</v>
      </c>
      <c r="G752">
        <v>93.2</v>
      </c>
      <c r="H752">
        <v>92.78</v>
      </c>
      <c r="I752">
        <v>23995</v>
      </c>
      <c r="J752">
        <v>2227928.98</v>
      </c>
      <c r="K752" s="3">
        <v>44355</v>
      </c>
      <c r="L752">
        <v>413</v>
      </c>
    </row>
    <row r="753" spans="1:12" x14ac:dyDescent="0.3">
      <c r="A753" t="s">
        <v>1800</v>
      </c>
      <c r="B753" t="s">
        <v>411</v>
      </c>
      <c r="C753">
        <v>173.95</v>
      </c>
      <c r="D753">
        <v>173.95</v>
      </c>
      <c r="E753">
        <v>171.12</v>
      </c>
      <c r="F753">
        <v>172.38</v>
      </c>
      <c r="G753">
        <v>172.39</v>
      </c>
      <c r="H753">
        <v>172.89</v>
      </c>
      <c r="I753">
        <v>8489</v>
      </c>
      <c r="J753">
        <v>1463976.76</v>
      </c>
      <c r="K753" s="3">
        <v>44355</v>
      </c>
      <c r="L753">
        <v>335</v>
      </c>
    </row>
    <row r="754" spans="1:12" x14ac:dyDescent="0.3">
      <c r="A754" t="s">
        <v>1802</v>
      </c>
      <c r="B754" t="s">
        <v>411</v>
      </c>
      <c r="C754">
        <v>192.7</v>
      </c>
      <c r="D754">
        <v>192.7</v>
      </c>
      <c r="E754">
        <v>165.05</v>
      </c>
      <c r="F754">
        <v>167.5</v>
      </c>
      <c r="G754">
        <v>167.7</v>
      </c>
      <c r="H754">
        <v>167.6</v>
      </c>
      <c r="I754">
        <v>53053</v>
      </c>
      <c r="J754">
        <v>8881709.5800000001</v>
      </c>
      <c r="K754" s="3">
        <v>44355</v>
      </c>
      <c r="L754">
        <v>3719</v>
      </c>
    </row>
    <row r="755" spans="1:12" x14ac:dyDescent="0.3">
      <c r="A755" t="s">
        <v>1804</v>
      </c>
      <c r="B755" t="s">
        <v>411</v>
      </c>
      <c r="C755">
        <v>90.4</v>
      </c>
      <c r="D755">
        <v>90.4</v>
      </c>
      <c r="E755">
        <v>75.5</v>
      </c>
      <c r="F755">
        <v>83.61</v>
      </c>
      <c r="G755">
        <v>83.7</v>
      </c>
      <c r="H755">
        <v>82.96</v>
      </c>
      <c r="I755">
        <v>18895</v>
      </c>
      <c r="J755">
        <v>1576497.23</v>
      </c>
      <c r="K755" s="3">
        <v>44355</v>
      </c>
      <c r="L755">
        <v>1155</v>
      </c>
    </row>
    <row r="756" spans="1:12" x14ac:dyDescent="0.3">
      <c r="A756" t="s">
        <v>1806</v>
      </c>
      <c r="B756" t="s">
        <v>411</v>
      </c>
      <c r="C756">
        <v>43.3</v>
      </c>
      <c r="D756">
        <v>43.3</v>
      </c>
      <c r="E756">
        <v>37.700000000000003</v>
      </c>
      <c r="F756">
        <v>39.72</v>
      </c>
      <c r="G756">
        <v>39.9</v>
      </c>
      <c r="H756">
        <v>39.72</v>
      </c>
      <c r="I756">
        <v>39062</v>
      </c>
      <c r="J756">
        <v>1551769.41</v>
      </c>
      <c r="K756" s="3">
        <v>44355</v>
      </c>
      <c r="L756">
        <v>731</v>
      </c>
    </row>
    <row r="757" spans="1:12" x14ac:dyDescent="0.3">
      <c r="A757" t="s">
        <v>1808</v>
      </c>
      <c r="B757" t="s">
        <v>411</v>
      </c>
      <c r="C757">
        <v>82.83</v>
      </c>
      <c r="D757">
        <v>85.5</v>
      </c>
      <c r="E757">
        <v>82.83</v>
      </c>
      <c r="F757">
        <v>85.19</v>
      </c>
      <c r="G757">
        <v>85.38</v>
      </c>
      <c r="H757">
        <v>84.75</v>
      </c>
      <c r="I757">
        <v>6783</v>
      </c>
      <c r="J757">
        <v>575034.62</v>
      </c>
      <c r="K757" s="3">
        <v>44355</v>
      </c>
      <c r="L757">
        <v>122</v>
      </c>
    </row>
    <row r="758" spans="1:12" x14ac:dyDescent="0.3">
      <c r="A758" t="s">
        <v>17</v>
      </c>
      <c r="B758" t="s">
        <v>411</v>
      </c>
      <c r="C758">
        <v>580</v>
      </c>
      <c r="D758">
        <v>588.85</v>
      </c>
      <c r="E758">
        <v>571.4</v>
      </c>
      <c r="F758">
        <v>573.70000000000005</v>
      </c>
      <c r="G758">
        <v>576</v>
      </c>
      <c r="H758">
        <v>582.15</v>
      </c>
      <c r="I758">
        <v>1946167</v>
      </c>
      <c r="J758">
        <v>1124904709.5999999</v>
      </c>
      <c r="K758" s="3">
        <v>44355</v>
      </c>
      <c r="L758">
        <v>42471</v>
      </c>
    </row>
    <row r="759" spans="1:12" x14ac:dyDescent="0.3">
      <c r="A759" t="s">
        <v>1811</v>
      </c>
      <c r="B759" t="s">
        <v>411</v>
      </c>
      <c r="C759">
        <v>569.98</v>
      </c>
      <c r="D759">
        <v>569.98</v>
      </c>
      <c r="E759">
        <v>559.5</v>
      </c>
      <c r="F759">
        <v>565.15</v>
      </c>
      <c r="G759">
        <v>565.35</v>
      </c>
      <c r="H759">
        <v>563.51</v>
      </c>
      <c r="I759">
        <v>488</v>
      </c>
      <c r="J759">
        <v>276282.01</v>
      </c>
      <c r="K759" s="3">
        <v>44355</v>
      </c>
      <c r="L759">
        <v>60</v>
      </c>
    </row>
    <row r="760" spans="1:12" x14ac:dyDescent="0.3">
      <c r="A760" t="s">
        <v>1813</v>
      </c>
      <c r="B760" t="s">
        <v>411</v>
      </c>
      <c r="C760">
        <v>278.64</v>
      </c>
      <c r="D760">
        <v>280.64</v>
      </c>
      <c r="E760">
        <v>276.06</v>
      </c>
      <c r="F760">
        <v>279.29000000000002</v>
      </c>
      <c r="G760">
        <v>279.3</v>
      </c>
      <c r="H760">
        <v>276.08999999999997</v>
      </c>
      <c r="I760">
        <v>88086</v>
      </c>
      <c r="J760">
        <v>24642732.34</v>
      </c>
      <c r="K760" s="3">
        <v>44355</v>
      </c>
      <c r="L760">
        <v>327</v>
      </c>
    </row>
    <row r="761" spans="1:12" x14ac:dyDescent="0.3">
      <c r="A761" t="s">
        <v>1815</v>
      </c>
      <c r="B761" t="s">
        <v>411</v>
      </c>
      <c r="C761">
        <v>159.5</v>
      </c>
      <c r="D761">
        <v>178.8</v>
      </c>
      <c r="E761">
        <v>157.35</v>
      </c>
      <c r="F761">
        <v>174.6</v>
      </c>
      <c r="G761">
        <v>174.95</v>
      </c>
      <c r="H761">
        <v>158.1</v>
      </c>
      <c r="I761">
        <v>4194543</v>
      </c>
      <c r="J761">
        <v>712308990.95000005</v>
      </c>
      <c r="K761" s="3">
        <v>44355</v>
      </c>
      <c r="L761">
        <v>38192</v>
      </c>
    </row>
    <row r="762" spans="1:12" x14ac:dyDescent="0.3">
      <c r="A762" t="s">
        <v>1817</v>
      </c>
      <c r="B762" t="s">
        <v>411</v>
      </c>
      <c r="C762">
        <v>3265</v>
      </c>
      <c r="D762">
        <v>3447.55</v>
      </c>
      <c r="E762">
        <v>3216.1</v>
      </c>
      <c r="F762">
        <v>3277.1</v>
      </c>
      <c r="G762">
        <v>3280</v>
      </c>
      <c r="H762">
        <v>3229.65</v>
      </c>
      <c r="I762">
        <v>89611</v>
      </c>
      <c r="J762">
        <v>302027828.05000001</v>
      </c>
      <c r="K762" s="3">
        <v>44355</v>
      </c>
      <c r="L762">
        <v>11315</v>
      </c>
    </row>
    <row r="763" spans="1:12" x14ac:dyDescent="0.3">
      <c r="A763" t="s">
        <v>1819</v>
      </c>
      <c r="B763" t="s">
        <v>411</v>
      </c>
      <c r="C763">
        <v>39.25</v>
      </c>
      <c r="D763">
        <v>41.05</v>
      </c>
      <c r="E763">
        <v>38.799999999999997</v>
      </c>
      <c r="F763">
        <v>39.700000000000003</v>
      </c>
      <c r="G763">
        <v>39.700000000000003</v>
      </c>
      <c r="H763">
        <v>39.299999999999997</v>
      </c>
      <c r="I763">
        <v>32532209</v>
      </c>
      <c r="J763">
        <v>1297700653.95</v>
      </c>
      <c r="K763" s="3">
        <v>44355</v>
      </c>
      <c r="L763">
        <v>48231</v>
      </c>
    </row>
    <row r="764" spans="1:12" x14ac:dyDescent="0.3">
      <c r="A764" t="s">
        <v>1821</v>
      </c>
      <c r="B764" t="s">
        <v>411</v>
      </c>
      <c r="C764">
        <v>4495</v>
      </c>
      <c r="D764">
        <v>4549.95</v>
      </c>
      <c r="E764">
        <v>4495</v>
      </c>
      <c r="F764">
        <v>4510.8</v>
      </c>
      <c r="G764">
        <v>4505</v>
      </c>
      <c r="H764">
        <v>4475.05</v>
      </c>
      <c r="I764">
        <v>83</v>
      </c>
      <c r="J764">
        <v>374872.5</v>
      </c>
      <c r="K764" s="3">
        <v>44355</v>
      </c>
      <c r="L764">
        <v>41</v>
      </c>
    </row>
    <row r="765" spans="1:12" x14ac:dyDescent="0.3">
      <c r="A765" t="s">
        <v>1823</v>
      </c>
      <c r="B765" t="s">
        <v>411</v>
      </c>
      <c r="C765">
        <v>10.15</v>
      </c>
      <c r="D765">
        <v>10.3</v>
      </c>
      <c r="E765">
        <v>9.6</v>
      </c>
      <c r="F765">
        <v>10.050000000000001</v>
      </c>
      <c r="G765">
        <v>10</v>
      </c>
      <c r="H765">
        <v>10.1</v>
      </c>
      <c r="I765">
        <v>310914889</v>
      </c>
      <c r="J765">
        <v>3090671311.0500002</v>
      </c>
      <c r="K765" s="3">
        <v>44355</v>
      </c>
      <c r="L765">
        <v>158585</v>
      </c>
    </row>
    <row r="766" spans="1:12" x14ac:dyDescent="0.3">
      <c r="A766" t="s">
        <v>1825</v>
      </c>
      <c r="B766" t="s">
        <v>411</v>
      </c>
      <c r="C766">
        <v>57.3</v>
      </c>
      <c r="D766">
        <v>57.3</v>
      </c>
      <c r="E766">
        <v>55.9</v>
      </c>
      <c r="F766">
        <v>56.25</v>
      </c>
      <c r="G766">
        <v>56.4</v>
      </c>
      <c r="H766">
        <v>57.15</v>
      </c>
      <c r="I766">
        <v>2972560</v>
      </c>
      <c r="J766">
        <v>167182395.34999999</v>
      </c>
      <c r="K766" s="3">
        <v>44355</v>
      </c>
      <c r="L766">
        <v>8269</v>
      </c>
    </row>
    <row r="767" spans="1:12" x14ac:dyDescent="0.3">
      <c r="A767" t="s">
        <v>277</v>
      </c>
      <c r="B767" t="s">
        <v>411</v>
      </c>
      <c r="C767">
        <v>60.7</v>
      </c>
      <c r="D767">
        <v>60.7</v>
      </c>
      <c r="E767">
        <v>58.85</v>
      </c>
      <c r="F767">
        <v>59.35</v>
      </c>
      <c r="G767">
        <v>59.45</v>
      </c>
      <c r="H767">
        <v>60.4</v>
      </c>
      <c r="I767">
        <v>23143614</v>
      </c>
      <c r="J767">
        <v>1374384041.3</v>
      </c>
      <c r="K767" s="3">
        <v>44355</v>
      </c>
      <c r="L767">
        <v>57654</v>
      </c>
    </row>
    <row r="768" spans="1:12" x14ac:dyDescent="0.3">
      <c r="A768" t="s">
        <v>277</v>
      </c>
      <c r="B768" t="s">
        <v>1771</v>
      </c>
      <c r="C768">
        <v>11341.25</v>
      </c>
      <c r="D768">
        <v>11341.25</v>
      </c>
      <c r="E768">
        <v>11341.25</v>
      </c>
      <c r="F768">
        <v>11341.25</v>
      </c>
      <c r="G768">
        <v>11341.25</v>
      </c>
      <c r="H768">
        <v>11360</v>
      </c>
      <c r="I768">
        <v>4</v>
      </c>
      <c r="J768">
        <v>45365</v>
      </c>
      <c r="K768" s="3">
        <v>44355</v>
      </c>
      <c r="L768">
        <v>1</v>
      </c>
    </row>
    <row r="769" spans="1:12" x14ac:dyDescent="0.3">
      <c r="A769" t="s">
        <v>277</v>
      </c>
      <c r="B769" t="s">
        <v>1773</v>
      </c>
      <c r="C769">
        <v>5111</v>
      </c>
      <c r="D769">
        <v>5120.55</v>
      </c>
      <c r="E769">
        <v>5100.01</v>
      </c>
      <c r="F769">
        <v>5120.55</v>
      </c>
      <c r="G769">
        <v>5120.55</v>
      </c>
      <c r="H769">
        <v>5199</v>
      </c>
      <c r="I769">
        <v>7</v>
      </c>
      <c r="J769">
        <v>35813.56</v>
      </c>
      <c r="K769" s="3">
        <v>44355</v>
      </c>
      <c r="L769">
        <v>7</v>
      </c>
    </row>
    <row r="770" spans="1:12" x14ac:dyDescent="0.3">
      <c r="A770" t="s">
        <v>277</v>
      </c>
      <c r="B770" t="s">
        <v>1184</v>
      </c>
      <c r="C770">
        <v>10810.12</v>
      </c>
      <c r="D770">
        <v>10899</v>
      </c>
      <c r="E770">
        <v>10810.12</v>
      </c>
      <c r="F770">
        <v>10899</v>
      </c>
      <c r="G770">
        <v>10899</v>
      </c>
      <c r="H770">
        <v>10900</v>
      </c>
      <c r="I770">
        <v>17</v>
      </c>
      <c r="J770">
        <v>184572.16</v>
      </c>
      <c r="K770" s="3">
        <v>44355</v>
      </c>
      <c r="L770">
        <v>6</v>
      </c>
    </row>
    <row r="771" spans="1:12" x14ac:dyDescent="0.3">
      <c r="A771" t="s">
        <v>277</v>
      </c>
      <c r="B771" t="s">
        <v>1272</v>
      </c>
      <c r="C771">
        <v>10650</v>
      </c>
      <c r="D771">
        <v>10650</v>
      </c>
      <c r="E771">
        <v>10650</v>
      </c>
      <c r="F771">
        <v>10650</v>
      </c>
      <c r="G771">
        <v>10650</v>
      </c>
      <c r="H771">
        <v>10650</v>
      </c>
      <c r="I771">
        <v>2</v>
      </c>
      <c r="J771">
        <v>21300</v>
      </c>
      <c r="K771" s="3">
        <v>44355</v>
      </c>
      <c r="L771">
        <v>1</v>
      </c>
    </row>
    <row r="772" spans="1:12" x14ac:dyDescent="0.3">
      <c r="A772" t="s">
        <v>1831</v>
      </c>
      <c r="B772" t="s">
        <v>411</v>
      </c>
      <c r="C772">
        <v>164.17</v>
      </c>
      <c r="D772">
        <v>164.43</v>
      </c>
      <c r="E772">
        <v>162.5</v>
      </c>
      <c r="F772">
        <v>164.31</v>
      </c>
      <c r="G772">
        <v>163.95</v>
      </c>
      <c r="H772">
        <v>164.38</v>
      </c>
      <c r="I772">
        <v>284</v>
      </c>
      <c r="J772">
        <v>46614.25</v>
      </c>
      <c r="K772" s="3">
        <v>44355</v>
      </c>
      <c r="L772">
        <v>29</v>
      </c>
    </row>
    <row r="773" spans="1:12" x14ac:dyDescent="0.3">
      <c r="A773" t="s">
        <v>186</v>
      </c>
      <c r="B773" t="s">
        <v>411</v>
      </c>
      <c r="C773">
        <v>368</v>
      </c>
      <c r="D773">
        <v>371.95</v>
      </c>
      <c r="E773">
        <v>359.15</v>
      </c>
      <c r="F773">
        <v>370.85</v>
      </c>
      <c r="G773">
        <v>370.9</v>
      </c>
      <c r="H773">
        <v>365.2</v>
      </c>
      <c r="I773">
        <v>3290045</v>
      </c>
      <c r="J773">
        <v>1208858284.5999999</v>
      </c>
      <c r="K773" s="3">
        <v>44355</v>
      </c>
      <c r="L773">
        <v>53822</v>
      </c>
    </row>
    <row r="774" spans="1:12" x14ac:dyDescent="0.3">
      <c r="A774" t="s">
        <v>1834</v>
      </c>
      <c r="B774" t="s">
        <v>411</v>
      </c>
      <c r="C774">
        <v>509.7</v>
      </c>
      <c r="D774">
        <v>518</v>
      </c>
      <c r="E774">
        <v>500.1</v>
      </c>
      <c r="F774">
        <v>513.70000000000005</v>
      </c>
      <c r="G774">
        <v>515</v>
      </c>
      <c r="H774">
        <v>509.8</v>
      </c>
      <c r="I774">
        <v>20754</v>
      </c>
      <c r="J774">
        <v>10573956.1</v>
      </c>
      <c r="K774" s="3">
        <v>44355</v>
      </c>
      <c r="L774">
        <v>1884</v>
      </c>
    </row>
    <row r="775" spans="1:12" x14ac:dyDescent="0.3">
      <c r="A775" t="s">
        <v>1836</v>
      </c>
      <c r="B775" t="s">
        <v>411</v>
      </c>
      <c r="C775">
        <v>1164</v>
      </c>
      <c r="D775">
        <v>1174</v>
      </c>
      <c r="E775">
        <v>1136.7</v>
      </c>
      <c r="F775">
        <v>1146.5999999999999</v>
      </c>
      <c r="G775">
        <v>1148</v>
      </c>
      <c r="H775">
        <v>1148</v>
      </c>
      <c r="I775">
        <v>60949</v>
      </c>
      <c r="J775">
        <v>70114362.5</v>
      </c>
      <c r="K775" s="3">
        <v>44355</v>
      </c>
      <c r="L775">
        <v>4377</v>
      </c>
    </row>
    <row r="776" spans="1:12" x14ac:dyDescent="0.3">
      <c r="A776" t="s">
        <v>1838</v>
      </c>
      <c r="B776" t="s">
        <v>411</v>
      </c>
      <c r="C776">
        <v>14.35</v>
      </c>
      <c r="D776">
        <v>14.4</v>
      </c>
      <c r="E776">
        <v>13.55</v>
      </c>
      <c r="F776">
        <v>13.7</v>
      </c>
      <c r="G776">
        <v>13.65</v>
      </c>
      <c r="H776">
        <v>14.1</v>
      </c>
      <c r="I776">
        <v>9466897</v>
      </c>
      <c r="J776">
        <v>130946113.84999999</v>
      </c>
      <c r="K776" s="3">
        <v>44355</v>
      </c>
      <c r="L776">
        <v>13250</v>
      </c>
    </row>
    <row r="777" spans="1:12" x14ac:dyDescent="0.3">
      <c r="A777" t="s">
        <v>1838</v>
      </c>
      <c r="B777" t="s">
        <v>1841</v>
      </c>
      <c r="C777">
        <v>1096</v>
      </c>
      <c r="D777">
        <v>1098</v>
      </c>
      <c r="E777">
        <v>1095</v>
      </c>
      <c r="F777">
        <v>1098</v>
      </c>
      <c r="G777">
        <v>1098</v>
      </c>
      <c r="H777">
        <v>1095</v>
      </c>
      <c r="I777">
        <v>1464</v>
      </c>
      <c r="J777">
        <v>1605832.5</v>
      </c>
      <c r="K777" s="3">
        <v>44355</v>
      </c>
      <c r="L777">
        <v>22</v>
      </c>
    </row>
    <row r="778" spans="1:12" x14ac:dyDescent="0.3">
      <c r="A778" t="s">
        <v>1846</v>
      </c>
      <c r="B778" t="s">
        <v>411</v>
      </c>
      <c r="C778">
        <v>374</v>
      </c>
      <c r="D778">
        <v>386</v>
      </c>
      <c r="E778">
        <v>364.35</v>
      </c>
      <c r="F778">
        <v>380.35</v>
      </c>
      <c r="G778">
        <v>384.25</v>
      </c>
      <c r="H778">
        <v>360.75</v>
      </c>
      <c r="I778">
        <v>306588</v>
      </c>
      <c r="J778">
        <v>115875761.3</v>
      </c>
      <c r="K778" s="3">
        <v>44355</v>
      </c>
      <c r="L778">
        <v>8234</v>
      </c>
    </row>
    <row r="779" spans="1:12" x14ac:dyDescent="0.3">
      <c r="A779" t="s">
        <v>314</v>
      </c>
      <c r="B779" t="s">
        <v>411</v>
      </c>
      <c r="C779">
        <v>451</v>
      </c>
      <c r="D779">
        <v>458.05</v>
      </c>
      <c r="E779">
        <v>445.55</v>
      </c>
      <c r="F779">
        <v>449.25</v>
      </c>
      <c r="G779">
        <v>448.8</v>
      </c>
      <c r="H779">
        <v>449.55</v>
      </c>
      <c r="I779">
        <v>136974</v>
      </c>
      <c r="J779">
        <v>61707010.399999999</v>
      </c>
      <c r="K779" s="3">
        <v>44355</v>
      </c>
      <c r="L779">
        <v>5548</v>
      </c>
    </row>
    <row r="780" spans="1:12" x14ac:dyDescent="0.3">
      <c r="A780" t="s">
        <v>99</v>
      </c>
      <c r="B780" t="s">
        <v>411</v>
      </c>
      <c r="C780">
        <v>530</v>
      </c>
      <c r="D780">
        <v>540</v>
      </c>
      <c r="E780">
        <v>527.54999999999995</v>
      </c>
      <c r="F780">
        <v>529.85</v>
      </c>
      <c r="G780">
        <v>529.9</v>
      </c>
      <c r="H780">
        <v>528.4</v>
      </c>
      <c r="I780">
        <v>2910570</v>
      </c>
      <c r="J780">
        <v>1548901360.05</v>
      </c>
      <c r="K780" s="3">
        <v>44355</v>
      </c>
      <c r="L780">
        <v>57068</v>
      </c>
    </row>
    <row r="781" spans="1:12" x14ac:dyDescent="0.3">
      <c r="A781" t="s">
        <v>1850</v>
      </c>
      <c r="B781" t="s">
        <v>411</v>
      </c>
      <c r="C781">
        <v>623.04999999999995</v>
      </c>
      <c r="D781">
        <v>626</v>
      </c>
      <c r="E781">
        <v>615.04999999999995</v>
      </c>
      <c r="F781">
        <v>620.1</v>
      </c>
      <c r="G781">
        <v>621.15</v>
      </c>
      <c r="H781">
        <v>610.35</v>
      </c>
      <c r="I781">
        <v>323314</v>
      </c>
      <c r="J781">
        <v>200640041.15000001</v>
      </c>
      <c r="K781" s="3">
        <v>44355</v>
      </c>
      <c r="L781">
        <v>10375</v>
      </c>
    </row>
    <row r="782" spans="1:12" x14ac:dyDescent="0.3">
      <c r="A782" t="s">
        <v>28</v>
      </c>
      <c r="B782" t="s">
        <v>411</v>
      </c>
      <c r="C782">
        <v>279.10000000000002</v>
      </c>
      <c r="D782">
        <v>290</v>
      </c>
      <c r="E782">
        <v>276.05</v>
      </c>
      <c r="F782">
        <v>284.3</v>
      </c>
      <c r="G782">
        <v>283</v>
      </c>
      <c r="H782">
        <v>279.35000000000002</v>
      </c>
      <c r="I782">
        <v>444903</v>
      </c>
      <c r="J782">
        <v>126640942.7</v>
      </c>
      <c r="K782" s="3">
        <v>44355</v>
      </c>
      <c r="L782">
        <v>7910</v>
      </c>
    </row>
    <row r="783" spans="1:12" x14ac:dyDescent="0.3">
      <c r="A783" t="s">
        <v>28</v>
      </c>
      <c r="B783" t="s">
        <v>1155</v>
      </c>
      <c r="C783">
        <v>1239.5999999999999</v>
      </c>
      <c r="D783">
        <v>1239.5999999999999</v>
      </c>
      <c r="E783">
        <v>1239.5999999999999</v>
      </c>
      <c r="F783">
        <v>1239.5999999999999</v>
      </c>
      <c r="G783">
        <v>1239.5999999999999</v>
      </c>
      <c r="H783">
        <v>1238.05</v>
      </c>
      <c r="I783">
        <v>10</v>
      </c>
      <c r="J783">
        <v>12396</v>
      </c>
      <c r="K783" s="3">
        <v>44355</v>
      </c>
      <c r="L783">
        <v>1</v>
      </c>
    </row>
    <row r="784" spans="1:12" x14ac:dyDescent="0.3">
      <c r="A784" t="s">
        <v>28</v>
      </c>
      <c r="B784" t="s">
        <v>1293</v>
      </c>
      <c r="C784">
        <v>1022.01</v>
      </c>
      <c r="D784">
        <v>1023</v>
      </c>
      <c r="E784">
        <v>1018.05</v>
      </c>
      <c r="F784">
        <v>1022.47</v>
      </c>
      <c r="G784">
        <v>1022</v>
      </c>
      <c r="H784">
        <v>1022</v>
      </c>
      <c r="I784">
        <v>1985</v>
      </c>
      <c r="J784">
        <v>2026482.37</v>
      </c>
      <c r="K784" s="3">
        <v>44355</v>
      </c>
      <c r="L784">
        <v>39</v>
      </c>
    </row>
    <row r="785" spans="1:12" x14ac:dyDescent="0.3">
      <c r="A785" t="s">
        <v>28</v>
      </c>
      <c r="B785" t="s">
        <v>1157</v>
      </c>
      <c r="C785">
        <v>1050</v>
      </c>
      <c r="D785">
        <v>1050</v>
      </c>
      <c r="E785">
        <v>1048.5999999999999</v>
      </c>
      <c r="F785">
        <v>1049.57</v>
      </c>
      <c r="G785">
        <v>1048.5999999999999</v>
      </c>
      <c r="H785">
        <v>1080</v>
      </c>
      <c r="I785">
        <v>148</v>
      </c>
      <c r="J785">
        <v>155304.79999999999</v>
      </c>
      <c r="K785" s="3">
        <v>44355</v>
      </c>
      <c r="L785">
        <v>6</v>
      </c>
    </row>
    <row r="786" spans="1:12" x14ac:dyDescent="0.3">
      <c r="A786" t="s">
        <v>28</v>
      </c>
      <c r="B786" t="s">
        <v>1159</v>
      </c>
      <c r="C786">
        <v>1025</v>
      </c>
      <c r="D786">
        <v>1025</v>
      </c>
      <c r="E786">
        <v>1025</v>
      </c>
      <c r="F786">
        <v>1025</v>
      </c>
      <c r="G786">
        <v>1025</v>
      </c>
      <c r="H786">
        <v>1025</v>
      </c>
      <c r="I786">
        <v>24</v>
      </c>
      <c r="J786">
        <v>24600</v>
      </c>
      <c r="K786" s="3">
        <v>44355</v>
      </c>
      <c r="L786">
        <v>1</v>
      </c>
    </row>
    <row r="787" spans="1:12" x14ac:dyDescent="0.3">
      <c r="A787" t="s">
        <v>28</v>
      </c>
      <c r="B787" t="s">
        <v>1161</v>
      </c>
      <c r="C787">
        <v>1085</v>
      </c>
      <c r="D787">
        <v>1085</v>
      </c>
      <c r="E787">
        <v>1085</v>
      </c>
      <c r="F787">
        <v>1085</v>
      </c>
      <c r="G787">
        <v>1085</v>
      </c>
      <c r="H787">
        <v>1006</v>
      </c>
      <c r="I787">
        <v>1</v>
      </c>
      <c r="J787">
        <v>1085</v>
      </c>
      <c r="K787" s="3">
        <v>44355</v>
      </c>
      <c r="L787">
        <v>1</v>
      </c>
    </row>
    <row r="788" spans="1:12" x14ac:dyDescent="0.3">
      <c r="A788" t="s">
        <v>28</v>
      </c>
      <c r="B788" t="s">
        <v>1272</v>
      </c>
      <c r="C788">
        <v>1007</v>
      </c>
      <c r="D788">
        <v>1007</v>
      </c>
      <c r="E788">
        <v>1004.05</v>
      </c>
      <c r="F788">
        <v>1004.05</v>
      </c>
      <c r="G788">
        <v>1004.05</v>
      </c>
      <c r="H788">
        <v>1006.81</v>
      </c>
      <c r="I788">
        <v>100</v>
      </c>
      <c r="J788">
        <v>100437.45</v>
      </c>
      <c r="K788" s="3">
        <v>44355</v>
      </c>
      <c r="L788">
        <v>3</v>
      </c>
    </row>
    <row r="789" spans="1:12" x14ac:dyDescent="0.3">
      <c r="A789" t="s">
        <v>28</v>
      </c>
      <c r="B789" t="s">
        <v>1167</v>
      </c>
      <c r="C789">
        <v>1003.31</v>
      </c>
      <c r="D789">
        <v>1008</v>
      </c>
      <c r="E789">
        <v>1002.02</v>
      </c>
      <c r="F789">
        <v>1006.6</v>
      </c>
      <c r="G789">
        <v>1006.6</v>
      </c>
      <c r="H789">
        <v>1004.07</v>
      </c>
      <c r="I789">
        <v>4605</v>
      </c>
      <c r="J789">
        <v>4622027.0999999996</v>
      </c>
      <c r="K789" s="3">
        <v>44355</v>
      </c>
      <c r="L789">
        <v>75</v>
      </c>
    </row>
    <row r="790" spans="1:12" x14ac:dyDescent="0.3">
      <c r="A790" t="s">
        <v>28</v>
      </c>
      <c r="B790" t="s">
        <v>1862</v>
      </c>
      <c r="C790">
        <v>1007</v>
      </c>
      <c r="D790">
        <v>1007</v>
      </c>
      <c r="E790">
        <v>1000.01</v>
      </c>
      <c r="F790">
        <v>1000.01</v>
      </c>
      <c r="G790">
        <v>1000.01</v>
      </c>
      <c r="H790">
        <v>1010</v>
      </c>
      <c r="I790">
        <v>65</v>
      </c>
      <c r="J790">
        <v>65175.4</v>
      </c>
      <c r="K790" s="3">
        <v>44355</v>
      </c>
      <c r="L790">
        <v>2</v>
      </c>
    </row>
    <row r="791" spans="1:12" x14ac:dyDescent="0.3">
      <c r="A791" t="s">
        <v>1864</v>
      </c>
      <c r="B791" t="s">
        <v>411</v>
      </c>
      <c r="C791">
        <v>76.75</v>
      </c>
      <c r="D791">
        <v>76.95</v>
      </c>
      <c r="E791">
        <v>74.5</v>
      </c>
      <c r="F791">
        <v>74.95</v>
      </c>
      <c r="G791">
        <v>74.599999999999994</v>
      </c>
      <c r="H791">
        <v>76.150000000000006</v>
      </c>
      <c r="I791">
        <v>589375</v>
      </c>
      <c r="J791">
        <v>44535512.5</v>
      </c>
      <c r="K791" s="3">
        <v>44355</v>
      </c>
      <c r="L791">
        <v>3108</v>
      </c>
    </row>
    <row r="792" spans="1:12" x14ac:dyDescent="0.3">
      <c r="A792" t="s">
        <v>1866</v>
      </c>
      <c r="B792" t="s">
        <v>411</v>
      </c>
      <c r="C792">
        <v>1186.3499999999999</v>
      </c>
      <c r="D792">
        <v>1195.1500000000001</v>
      </c>
      <c r="E792">
        <v>1173</v>
      </c>
      <c r="F792">
        <v>1177.95</v>
      </c>
      <c r="G792">
        <v>1186.55</v>
      </c>
      <c r="H792">
        <v>1180.4000000000001</v>
      </c>
      <c r="I792">
        <v>7216</v>
      </c>
      <c r="J792">
        <v>8533669.6500000004</v>
      </c>
      <c r="K792" s="3">
        <v>44355</v>
      </c>
      <c r="L792">
        <v>991</v>
      </c>
    </row>
    <row r="793" spans="1:12" x14ac:dyDescent="0.3">
      <c r="A793" t="s">
        <v>1868</v>
      </c>
      <c r="B793" t="s">
        <v>411</v>
      </c>
      <c r="C793">
        <v>74.650000000000006</v>
      </c>
      <c r="D793">
        <v>76.45</v>
      </c>
      <c r="E793">
        <v>72</v>
      </c>
      <c r="F793">
        <v>72.099999999999994</v>
      </c>
      <c r="G793">
        <v>72.45</v>
      </c>
      <c r="H793">
        <v>74.400000000000006</v>
      </c>
      <c r="I793">
        <v>3713</v>
      </c>
      <c r="J793">
        <v>270867.59999999998</v>
      </c>
      <c r="K793" s="3">
        <v>44355</v>
      </c>
      <c r="L793">
        <v>109</v>
      </c>
    </row>
    <row r="794" spans="1:12" x14ac:dyDescent="0.3">
      <c r="A794" t="s">
        <v>1870</v>
      </c>
      <c r="B794" t="s">
        <v>756</v>
      </c>
      <c r="C794">
        <v>4.0999999999999996</v>
      </c>
      <c r="D794">
        <v>4.0999999999999996</v>
      </c>
      <c r="E794">
        <v>4.0999999999999996</v>
      </c>
      <c r="F794">
        <v>4.0999999999999996</v>
      </c>
      <c r="G794">
        <v>4.0999999999999996</v>
      </c>
      <c r="H794">
        <v>3.95</v>
      </c>
      <c r="I794">
        <v>64991</v>
      </c>
      <c r="J794">
        <v>266463.09999999998</v>
      </c>
      <c r="K794" s="3">
        <v>44355</v>
      </c>
      <c r="L794">
        <v>35</v>
      </c>
    </row>
    <row r="795" spans="1:12" x14ac:dyDescent="0.3">
      <c r="A795" t="s">
        <v>1872</v>
      </c>
      <c r="B795" t="s">
        <v>756</v>
      </c>
      <c r="C795">
        <v>2.75</v>
      </c>
      <c r="D795">
        <v>2.75</v>
      </c>
      <c r="E795">
        <v>2.75</v>
      </c>
      <c r="F795">
        <v>2.75</v>
      </c>
      <c r="G795">
        <v>2.75</v>
      </c>
      <c r="H795">
        <v>2.65</v>
      </c>
      <c r="I795">
        <v>30930</v>
      </c>
      <c r="J795">
        <v>85057.5</v>
      </c>
      <c r="K795" s="3">
        <v>44355</v>
      </c>
      <c r="L795">
        <v>27</v>
      </c>
    </row>
    <row r="796" spans="1:12" x14ac:dyDescent="0.3">
      <c r="A796" t="s">
        <v>1874</v>
      </c>
      <c r="B796" t="s">
        <v>423</v>
      </c>
      <c r="C796">
        <v>8.1999999999999993</v>
      </c>
      <c r="D796">
        <v>8.5</v>
      </c>
      <c r="E796">
        <v>8.1999999999999993</v>
      </c>
      <c r="F796">
        <v>8.5</v>
      </c>
      <c r="G796">
        <v>8.5</v>
      </c>
      <c r="H796">
        <v>8.1</v>
      </c>
      <c r="I796">
        <v>151362</v>
      </c>
      <c r="J796">
        <v>1284779.3</v>
      </c>
      <c r="K796" s="3">
        <v>44355</v>
      </c>
      <c r="L796">
        <v>342</v>
      </c>
    </row>
    <row r="797" spans="1:12" x14ac:dyDescent="0.3">
      <c r="A797" t="s">
        <v>1876</v>
      </c>
      <c r="B797" t="s">
        <v>411</v>
      </c>
      <c r="C797">
        <v>507</v>
      </c>
      <c r="D797">
        <v>511.3</v>
      </c>
      <c r="E797">
        <v>481.25</v>
      </c>
      <c r="F797">
        <v>489.95</v>
      </c>
      <c r="G797">
        <v>493</v>
      </c>
      <c r="H797">
        <v>502.9</v>
      </c>
      <c r="I797">
        <v>104594</v>
      </c>
      <c r="J797">
        <v>51887489.450000003</v>
      </c>
      <c r="K797" s="3">
        <v>44355</v>
      </c>
      <c r="L797">
        <v>5015</v>
      </c>
    </row>
    <row r="798" spans="1:12" x14ac:dyDescent="0.3">
      <c r="A798" t="s">
        <v>1878</v>
      </c>
      <c r="B798" t="s">
        <v>411</v>
      </c>
      <c r="C798">
        <v>695.5</v>
      </c>
      <c r="D798">
        <v>706.5</v>
      </c>
      <c r="E798">
        <v>691.65</v>
      </c>
      <c r="F798">
        <v>704.95</v>
      </c>
      <c r="G798">
        <v>706.5</v>
      </c>
      <c r="H798">
        <v>691.05</v>
      </c>
      <c r="I798">
        <v>5766</v>
      </c>
      <c r="J798">
        <v>4044325.15</v>
      </c>
      <c r="K798" s="3">
        <v>44355</v>
      </c>
      <c r="L798">
        <v>532</v>
      </c>
    </row>
    <row r="799" spans="1:12" x14ac:dyDescent="0.3">
      <c r="A799" t="s">
        <v>1880</v>
      </c>
      <c r="B799" t="s">
        <v>423</v>
      </c>
      <c r="C799">
        <v>0.95</v>
      </c>
      <c r="D799">
        <v>0.95</v>
      </c>
      <c r="E799">
        <v>0.95</v>
      </c>
      <c r="F799">
        <v>0.95</v>
      </c>
      <c r="G799">
        <v>0.95</v>
      </c>
      <c r="H799">
        <v>0.9</v>
      </c>
      <c r="I799">
        <v>16391</v>
      </c>
      <c r="J799">
        <v>15571.45</v>
      </c>
      <c r="K799" s="3">
        <v>44355</v>
      </c>
      <c r="L799">
        <v>11</v>
      </c>
    </row>
    <row r="800" spans="1:12" x14ac:dyDescent="0.3">
      <c r="A800" t="s">
        <v>1882</v>
      </c>
      <c r="B800" t="s">
        <v>411</v>
      </c>
      <c r="C800">
        <v>28.6</v>
      </c>
      <c r="D800">
        <v>28.65</v>
      </c>
      <c r="E800">
        <v>27.8</v>
      </c>
      <c r="F800">
        <v>28.05</v>
      </c>
      <c r="G800">
        <v>28.5</v>
      </c>
      <c r="H800">
        <v>28.2</v>
      </c>
      <c r="I800">
        <v>35841</v>
      </c>
      <c r="J800">
        <v>1007304.7</v>
      </c>
      <c r="K800" s="3">
        <v>44355</v>
      </c>
      <c r="L800">
        <v>368</v>
      </c>
    </row>
    <row r="801" spans="1:12" x14ac:dyDescent="0.3">
      <c r="A801" t="s">
        <v>1884</v>
      </c>
      <c r="B801" t="s">
        <v>411</v>
      </c>
      <c r="C801">
        <v>17.100000000000001</v>
      </c>
      <c r="D801">
        <v>17.95</v>
      </c>
      <c r="E801">
        <v>16.25</v>
      </c>
      <c r="F801">
        <v>16.45</v>
      </c>
      <c r="G801">
        <v>16.600000000000001</v>
      </c>
      <c r="H801">
        <v>16.899999999999999</v>
      </c>
      <c r="I801">
        <v>346136</v>
      </c>
      <c r="J801">
        <v>5872945.5</v>
      </c>
      <c r="K801" s="3">
        <v>44355</v>
      </c>
      <c r="L801">
        <v>1735</v>
      </c>
    </row>
    <row r="802" spans="1:12" x14ac:dyDescent="0.3">
      <c r="A802" t="s">
        <v>90</v>
      </c>
      <c r="B802" t="s">
        <v>411</v>
      </c>
      <c r="C802">
        <v>136.69999999999999</v>
      </c>
      <c r="D802">
        <v>137.75</v>
      </c>
      <c r="E802">
        <v>134.5</v>
      </c>
      <c r="F802">
        <v>135.4</v>
      </c>
      <c r="G802">
        <v>135.5</v>
      </c>
      <c r="H802">
        <v>135.94999999999999</v>
      </c>
      <c r="I802">
        <v>3396546</v>
      </c>
      <c r="J802">
        <v>461833862.64999998</v>
      </c>
      <c r="K802" s="3">
        <v>44355</v>
      </c>
      <c r="L802">
        <v>16450</v>
      </c>
    </row>
    <row r="803" spans="1:12" x14ac:dyDescent="0.3">
      <c r="A803" t="s">
        <v>1887</v>
      </c>
      <c r="B803" t="s">
        <v>411</v>
      </c>
      <c r="C803">
        <v>190.35</v>
      </c>
      <c r="D803">
        <v>191.6</v>
      </c>
      <c r="E803">
        <v>184.5</v>
      </c>
      <c r="F803">
        <v>185.25</v>
      </c>
      <c r="G803">
        <v>184.9</v>
      </c>
      <c r="H803">
        <v>189.85</v>
      </c>
      <c r="I803">
        <v>2284345</v>
      </c>
      <c r="J803">
        <v>427909340.80000001</v>
      </c>
      <c r="K803" s="3">
        <v>44355</v>
      </c>
      <c r="L803">
        <v>19594</v>
      </c>
    </row>
    <row r="804" spans="1:12" x14ac:dyDescent="0.3">
      <c r="A804" t="s">
        <v>1889</v>
      </c>
      <c r="B804" t="s">
        <v>411</v>
      </c>
      <c r="C804">
        <v>564.5</v>
      </c>
      <c r="D804">
        <v>566</v>
      </c>
      <c r="E804">
        <v>548</v>
      </c>
      <c r="F804">
        <v>554.15</v>
      </c>
      <c r="G804">
        <v>555</v>
      </c>
      <c r="H804">
        <v>565.45000000000005</v>
      </c>
      <c r="I804">
        <v>304719</v>
      </c>
      <c r="J804">
        <v>169448770.80000001</v>
      </c>
      <c r="K804" s="3">
        <v>44355</v>
      </c>
      <c r="L804">
        <v>10828</v>
      </c>
    </row>
    <row r="805" spans="1:12" x14ac:dyDescent="0.3">
      <c r="A805" t="s">
        <v>147</v>
      </c>
      <c r="B805" t="s">
        <v>411</v>
      </c>
      <c r="C805">
        <v>7160</v>
      </c>
      <c r="D805">
        <v>7270</v>
      </c>
      <c r="E805">
        <v>7130</v>
      </c>
      <c r="F805">
        <v>7240.8</v>
      </c>
      <c r="G805">
        <v>7252.05</v>
      </c>
      <c r="H805">
        <v>7119.9</v>
      </c>
      <c r="I805">
        <v>108416</v>
      </c>
      <c r="J805">
        <v>782522773.14999998</v>
      </c>
      <c r="K805" s="3">
        <v>44355</v>
      </c>
      <c r="L805">
        <v>20996</v>
      </c>
    </row>
    <row r="806" spans="1:12" x14ac:dyDescent="0.3">
      <c r="A806" t="s">
        <v>1892</v>
      </c>
      <c r="B806" t="s">
        <v>411</v>
      </c>
      <c r="C806">
        <v>142</v>
      </c>
      <c r="D806">
        <v>143.5</v>
      </c>
      <c r="E806">
        <v>138.30000000000001</v>
      </c>
      <c r="F806">
        <v>139.65</v>
      </c>
      <c r="G806">
        <v>140.1</v>
      </c>
      <c r="H806">
        <v>142.75</v>
      </c>
      <c r="I806">
        <v>3120462</v>
      </c>
      <c r="J806">
        <v>437895432.39999998</v>
      </c>
      <c r="K806" s="3">
        <v>44355</v>
      </c>
      <c r="L806">
        <v>18679</v>
      </c>
    </row>
    <row r="807" spans="1:12" x14ac:dyDescent="0.3">
      <c r="A807" t="s">
        <v>1894</v>
      </c>
      <c r="B807" t="s">
        <v>411</v>
      </c>
      <c r="C807">
        <v>162.94999999999999</v>
      </c>
      <c r="D807">
        <v>164</v>
      </c>
      <c r="E807">
        <v>160.1</v>
      </c>
      <c r="F807">
        <v>161.1</v>
      </c>
      <c r="G807">
        <v>160.25</v>
      </c>
      <c r="H807">
        <v>160.69999999999999</v>
      </c>
      <c r="I807">
        <v>5353</v>
      </c>
      <c r="J807">
        <v>863272.35</v>
      </c>
      <c r="K807" s="3">
        <v>44355</v>
      </c>
      <c r="L807">
        <v>123</v>
      </c>
    </row>
    <row r="808" spans="1:12" x14ac:dyDescent="0.3">
      <c r="A808" t="s">
        <v>1896</v>
      </c>
      <c r="B808" t="s">
        <v>411</v>
      </c>
      <c r="C808">
        <v>222.5</v>
      </c>
      <c r="D808">
        <v>222.95</v>
      </c>
      <c r="E808">
        <v>214.8</v>
      </c>
      <c r="F808">
        <v>216.05</v>
      </c>
      <c r="G808">
        <v>216.1</v>
      </c>
      <c r="H808">
        <v>221</v>
      </c>
      <c r="I808">
        <v>119734</v>
      </c>
      <c r="J808">
        <v>26172693.149999999</v>
      </c>
      <c r="K808" s="3">
        <v>44355</v>
      </c>
      <c r="L808">
        <v>3757</v>
      </c>
    </row>
    <row r="809" spans="1:12" x14ac:dyDescent="0.3">
      <c r="A809" t="s">
        <v>1898</v>
      </c>
      <c r="B809" t="s">
        <v>411</v>
      </c>
      <c r="C809">
        <v>1769.5</v>
      </c>
      <c r="D809">
        <v>1795</v>
      </c>
      <c r="E809">
        <v>1759.3</v>
      </c>
      <c r="F809">
        <v>1784.3</v>
      </c>
      <c r="G809">
        <v>1788</v>
      </c>
      <c r="H809">
        <v>1755.45</v>
      </c>
      <c r="I809">
        <v>1268201</v>
      </c>
      <c r="J809">
        <v>2254151516</v>
      </c>
      <c r="K809" s="3">
        <v>44355</v>
      </c>
      <c r="L809">
        <v>54062</v>
      </c>
    </row>
    <row r="810" spans="1:12" x14ac:dyDescent="0.3">
      <c r="A810" t="s">
        <v>49</v>
      </c>
      <c r="B810" t="s">
        <v>411</v>
      </c>
      <c r="C810">
        <v>2508.75</v>
      </c>
      <c r="D810">
        <v>2529</v>
      </c>
      <c r="E810">
        <v>2490.75</v>
      </c>
      <c r="F810">
        <v>2513.4</v>
      </c>
      <c r="G810">
        <v>2500</v>
      </c>
      <c r="H810">
        <v>2508.75</v>
      </c>
      <c r="I810">
        <v>52717</v>
      </c>
      <c r="J810">
        <v>132272066.25</v>
      </c>
      <c r="K810" s="3">
        <v>44355</v>
      </c>
      <c r="L810">
        <v>7691</v>
      </c>
    </row>
    <row r="811" spans="1:12" x14ac:dyDescent="0.3">
      <c r="A811" t="s">
        <v>1901</v>
      </c>
      <c r="B811" t="s">
        <v>1902</v>
      </c>
      <c r="C811">
        <v>133</v>
      </c>
      <c r="D811">
        <v>133</v>
      </c>
      <c r="E811">
        <v>132.75</v>
      </c>
      <c r="F811">
        <v>132.93</v>
      </c>
      <c r="G811">
        <v>132.75</v>
      </c>
      <c r="H811">
        <v>133</v>
      </c>
      <c r="I811">
        <v>83349</v>
      </c>
      <c r="J811">
        <v>11083716</v>
      </c>
      <c r="K811" s="3">
        <v>44355</v>
      </c>
      <c r="L811">
        <v>28</v>
      </c>
    </row>
    <row r="812" spans="1:12" x14ac:dyDescent="0.3">
      <c r="A812" t="s">
        <v>1901</v>
      </c>
      <c r="B812" t="s">
        <v>1169</v>
      </c>
      <c r="C812">
        <v>1044</v>
      </c>
      <c r="D812">
        <v>1050</v>
      </c>
      <c r="E812">
        <v>1044</v>
      </c>
      <c r="F812">
        <v>1044.6099999999999</v>
      </c>
      <c r="G812">
        <v>1044</v>
      </c>
      <c r="H812">
        <v>1042.96</v>
      </c>
      <c r="I812">
        <v>2309</v>
      </c>
      <c r="J812">
        <v>2416855.4500000002</v>
      </c>
      <c r="K812" s="3">
        <v>44355</v>
      </c>
      <c r="L812">
        <v>73</v>
      </c>
    </row>
    <row r="813" spans="1:12" x14ac:dyDescent="0.3">
      <c r="A813" t="s">
        <v>1901</v>
      </c>
      <c r="B813" t="s">
        <v>1844</v>
      </c>
      <c r="C813">
        <v>1042</v>
      </c>
      <c r="D813">
        <v>1045</v>
      </c>
      <c r="E813">
        <v>1040.5</v>
      </c>
      <c r="F813">
        <v>1040.5</v>
      </c>
      <c r="G813">
        <v>1040.5</v>
      </c>
      <c r="H813">
        <v>1042</v>
      </c>
      <c r="I813">
        <v>396</v>
      </c>
      <c r="J813">
        <v>412803</v>
      </c>
      <c r="K813" s="3">
        <v>44355</v>
      </c>
      <c r="L813">
        <v>5</v>
      </c>
    </row>
    <row r="814" spans="1:12" x14ac:dyDescent="0.3">
      <c r="A814" t="s">
        <v>1908</v>
      </c>
      <c r="B814" t="s">
        <v>411</v>
      </c>
      <c r="C814">
        <v>15.4</v>
      </c>
      <c r="D814">
        <v>15.6</v>
      </c>
      <c r="E814">
        <v>14.9</v>
      </c>
      <c r="F814">
        <v>15.05</v>
      </c>
      <c r="G814">
        <v>15</v>
      </c>
      <c r="H814">
        <v>15.35</v>
      </c>
      <c r="I814">
        <v>24328</v>
      </c>
      <c r="J814">
        <v>370761.7</v>
      </c>
      <c r="K814" s="3">
        <v>44355</v>
      </c>
      <c r="L814">
        <v>199</v>
      </c>
    </row>
    <row r="815" spans="1:12" x14ac:dyDescent="0.3">
      <c r="A815" t="s">
        <v>1910</v>
      </c>
      <c r="B815" t="s">
        <v>411</v>
      </c>
      <c r="C815">
        <v>364</v>
      </c>
      <c r="D815">
        <v>365</v>
      </c>
      <c r="E815">
        <v>359.55</v>
      </c>
      <c r="F815">
        <v>360</v>
      </c>
      <c r="G815">
        <v>360</v>
      </c>
      <c r="H815">
        <v>363.35</v>
      </c>
      <c r="I815">
        <v>32471</v>
      </c>
      <c r="J815">
        <v>11730875.300000001</v>
      </c>
      <c r="K815" s="3">
        <v>44355</v>
      </c>
      <c r="L815">
        <v>1413</v>
      </c>
    </row>
    <row r="816" spans="1:12" x14ac:dyDescent="0.3">
      <c r="A816" t="s">
        <v>1912</v>
      </c>
      <c r="B816" t="s">
        <v>411</v>
      </c>
      <c r="C816">
        <v>397</v>
      </c>
      <c r="D816">
        <v>432.7</v>
      </c>
      <c r="E816">
        <v>389</v>
      </c>
      <c r="F816">
        <v>425.05</v>
      </c>
      <c r="G816">
        <v>425</v>
      </c>
      <c r="H816">
        <v>395.3</v>
      </c>
      <c r="I816">
        <v>1042172</v>
      </c>
      <c r="J816">
        <v>433660375.14999998</v>
      </c>
      <c r="K816" s="3">
        <v>44355</v>
      </c>
      <c r="L816">
        <v>24820</v>
      </c>
    </row>
    <row r="817" spans="1:12" x14ac:dyDescent="0.3">
      <c r="A817" t="s">
        <v>1914</v>
      </c>
      <c r="B817" t="s">
        <v>411</v>
      </c>
      <c r="C817">
        <v>56.8</v>
      </c>
      <c r="D817">
        <v>57.5</v>
      </c>
      <c r="E817">
        <v>54.35</v>
      </c>
      <c r="F817">
        <v>55.15</v>
      </c>
      <c r="G817">
        <v>54.9</v>
      </c>
      <c r="H817">
        <v>56.2</v>
      </c>
      <c r="I817">
        <v>284197</v>
      </c>
      <c r="J817">
        <v>15847717.25</v>
      </c>
      <c r="K817" s="3">
        <v>44355</v>
      </c>
      <c r="L817">
        <v>1675</v>
      </c>
    </row>
    <row r="818" spans="1:12" x14ac:dyDescent="0.3">
      <c r="A818" t="s">
        <v>1916</v>
      </c>
      <c r="B818" t="s">
        <v>756</v>
      </c>
      <c r="C818">
        <v>2.2000000000000002</v>
      </c>
      <c r="D818">
        <v>2.2000000000000002</v>
      </c>
      <c r="E818">
        <v>2.2000000000000002</v>
      </c>
      <c r="F818">
        <v>2.2000000000000002</v>
      </c>
      <c r="G818">
        <v>2.2000000000000002</v>
      </c>
      <c r="H818">
        <v>2.1</v>
      </c>
      <c r="I818">
        <v>40802</v>
      </c>
      <c r="J818">
        <v>89764.4</v>
      </c>
      <c r="K818" s="3">
        <v>44355</v>
      </c>
      <c r="L818">
        <v>36</v>
      </c>
    </row>
    <row r="819" spans="1:12" x14ac:dyDescent="0.3">
      <c r="A819" t="s">
        <v>1918</v>
      </c>
      <c r="B819" t="s">
        <v>411</v>
      </c>
      <c r="C819">
        <v>382</v>
      </c>
      <c r="D819">
        <v>382</v>
      </c>
      <c r="E819">
        <v>356.35</v>
      </c>
      <c r="F819">
        <v>374.05</v>
      </c>
      <c r="G819">
        <v>372.9</v>
      </c>
      <c r="H819">
        <v>374.2</v>
      </c>
      <c r="I819">
        <v>114587</v>
      </c>
      <c r="J819">
        <v>42885647.149999999</v>
      </c>
      <c r="K819" s="3">
        <v>44355</v>
      </c>
      <c r="L819">
        <v>3642</v>
      </c>
    </row>
    <row r="820" spans="1:12" x14ac:dyDescent="0.3">
      <c r="A820" t="s">
        <v>1920</v>
      </c>
      <c r="B820" t="s">
        <v>411</v>
      </c>
      <c r="C820">
        <v>136.5</v>
      </c>
      <c r="D820">
        <v>147.80000000000001</v>
      </c>
      <c r="E820">
        <v>131</v>
      </c>
      <c r="F820">
        <v>138.75</v>
      </c>
      <c r="G820">
        <v>138</v>
      </c>
      <c r="H820">
        <v>135</v>
      </c>
      <c r="I820">
        <v>120498</v>
      </c>
      <c r="J820">
        <v>16996727.149999999</v>
      </c>
      <c r="K820" s="3">
        <v>44355</v>
      </c>
      <c r="L820">
        <v>2098</v>
      </c>
    </row>
    <row r="821" spans="1:12" x14ac:dyDescent="0.3">
      <c r="A821" t="s">
        <v>1922</v>
      </c>
      <c r="B821" t="s">
        <v>423</v>
      </c>
      <c r="C821">
        <v>53.9</v>
      </c>
      <c r="D821">
        <v>53.9</v>
      </c>
      <c r="E821">
        <v>51.1</v>
      </c>
      <c r="F821">
        <v>51.9</v>
      </c>
      <c r="G821">
        <v>51.9</v>
      </c>
      <c r="H821">
        <v>53.1</v>
      </c>
      <c r="I821">
        <v>3239</v>
      </c>
      <c r="J821">
        <v>167677.79999999999</v>
      </c>
      <c r="K821" s="3">
        <v>44355</v>
      </c>
      <c r="L821">
        <v>28</v>
      </c>
    </row>
    <row r="822" spans="1:12" x14ac:dyDescent="0.3">
      <c r="A822" t="s">
        <v>1924</v>
      </c>
      <c r="B822" t="s">
        <v>411</v>
      </c>
      <c r="C822">
        <v>5.4</v>
      </c>
      <c r="D822">
        <v>5.4</v>
      </c>
      <c r="E822">
        <v>5.2</v>
      </c>
      <c r="F822">
        <v>5.4</v>
      </c>
      <c r="G822">
        <v>5.4</v>
      </c>
      <c r="H822">
        <v>4.95</v>
      </c>
      <c r="I822">
        <v>244508</v>
      </c>
      <c r="J822">
        <v>1315323.6000000001</v>
      </c>
      <c r="K822" s="3">
        <v>44355</v>
      </c>
      <c r="L822">
        <v>240</v>
      </c>
    </row>
    <row r="823" spans="1:12" x14ac:dyDescent="0.3">
      <c r="A823" t="s">
        <v>1926</v>
      </c>
      <c r="B823" t="s">
        <v>411</v>
      </c>
      <c r="C823">
        <v>96</v>
      </c>
      <c r="D823">
        <v>97.7</v>
      </c>
      <c r="E823">
        <v>93.15</v>
      </c>
      <c r="F823">
        <v>95.05</v>
      </c>
      <c r="G823">
        <v>95</v>
      </c>
      <c r="H823">
        <v>95.9</v>
      </c>
      <c r="I823">
        <v>1375107</v>
      </c>
      <c r="J823">
        <v>130476301.95</v>
      </c>
      <c r="K823" s="3">
        <v>44355</v>
      </c>
      <c r="L823">
        <v>9469</v>
      </c>
    </row>
    <row r="824" spans="1:12" x14ac:dyDescent="0.3">
      <c r="A824" t="s">
        <v>1928</v>
      </c>
      <c r="B824" t="s">
        <v>411</v>
      </c>
      <c r="C824">
        <v>86.7</v>
      </c>
      <c r="D824">
        <v>99.9</v>
      </c>
      <c r="E824">
        <v>86.7</v>
      </c>
      <c r="F824">
        <v>95.1</v>
      </c>
      <c r="G824">
        <v>95</v>
      </c>
      <c r="H824">
        <v>87.3</v>
      </c>
      <c r="I824">
        <v>2007521</v>
      </c>
      <c r="J824">
        <v>191068677.59999999</v>
      </c>
      <c r="K824" s="3">
        <v>44355</v>
      </c>
      <c r="L824">
        <v>21555</v>
      </c>
    </row>
    <row r="825" spans="1:12" x14ac:dyDescent="0.3">
      <c r="A825" t="s">
        <v>1930</v>
      </c>
      <c r="B825" t="s">
        <v>411</v>
      </c>
      <c r="C825">
        <v>36.9</v>
      </c>
      <c r="D825">
        <v>37.6</v>
      </c>
      <c r="E825">
        <v>35.4</v>
      </c>
      <c r="F825">
        <v>35.9</v>
      </c>
      <c r="G825">
        <v>36.299999999999997</v>
      </c>
      <c r="H825">
        <v>36.799999999999997</v>
      </c>
      <c r="I825">
        <v>290112</v>
      </c>
      <c r="J825">
        <v>10525301.9</v>
      </c>
      <c r="K825" s="3">
        <v>44355</v>
      </c>
      <c r="L825">
        <v>1289</v>
      </c>
    </row>
    <row r="826" spans="1:12" x14ac:dyDescent="0.3">
      <c r="A826" t="s">
        <v>1932</v>
      </c>
      <c r="B826" t="s">
        <v>411</v>
      </c>
      <c r="C826">
        <v>1025</v>
      </c>
      <c r="D826">
        <v>1028</v>
      </c>
      <c r="E826">
        <v>1005.6</v>
      </c>
      <c r="F826">
        <v>1020.15</v>
      </c>
      <c r="G826">
        <v>1019.1</v>
      </c>
      <c r="H826">
        <v>1025.2</v>
      </c>
      <c r="I826">
        <v>3141410</v>
      </c>
      <c r="J826">
        <v>3197957936.4000001</v>
      </c>
      <c r="K826" s="3">
        <v>44355</v>
      </c>
      <c r="L826">
        <v>71477</v>
      </c>
    </row>
    <row r="827" spans="1:12" x14ac:dyDescent="0.3">
      <c r="A827" t="s">
        <v>111</v>
      </c>
      <c r="B827" t="s">
        <v>411</v>
      </c>
      <c r="C827">
        <v>254</v>
      </c>
      <c r="D827">
        <v>259.39999999999998</v>
      </c>
      <c r="E827">
        <v>252.55</v>
      </c>
      <c r="F827">
        <v>257.39999999999998</v>
      </c>
      <c r="G827">
        <v>257.25</v>
      </c>
      <c r="H827">
        <v>252.45</v>
      </c>
      <c r="I827">
        <v>3506366</v>
      </c>
      <c r="J827">
        <v>901057432</v>
      </c>
      <c r="K827" s="3">
        <v>44355</v>
      </c>
      <c r="L827">
        <v>36937</v>
      </c>
    </row>
    <row r="828" spans="1:12" x14ac:dyDescent="0.3">
      <c r="A828" t="s">
        <v>1935</v>
      </c>
      <c r="B828" t="s">
        <v>411</v>
      </c>
      <c r="C828">
        <v>1541</v>
      </c>
      <c r="D828">
        <v>1565.8</v>
      </c>
      <c r="E828">
        <v>1480</v>
      </c>
      <c r="F828">
        <v>1489</v>
      </c>
      <c r="G828">
        <v>1490</v>
      </c>
      <c r="H828">
        <v>1540.2</v>
      </c>
      <c r="I828">
        <v>116348</v>
      </c>
      <c r="J828">
        <v>175878250.30000001</v>
      </c>
      <c r="K828" s="3">
        <v>44355</v>
      </c>
      <c r="L828">
        <v>8248</v>
      </c>
    </row>
    <row r="829" spans="1:12" x14ac:dyDescent="0.3">
      <c r="A829" t="s">
        <v>1937</v>
      </c>
      <c r="B829" t="s">
        <v>411</v>
      </c>
      <c r="C829">
        <v>50.85</v>
      </c>
      <c r="D829">
        <v>50.9</v>
      </c>
      <c r="E829">
        <v>49.2</v>
      </c>
      <c r="F829">
        <v>49.7</v>
      </c>
      <c r="G829">
        <v>49.25</v>
      </c>
      <c r="H829">
        <v>50.55</v>
      </c>
      <c r="I829">
        <v>5274024</v>
      </c>
      <c r="J829">
        <v>262651399.05000001</v>
      </c>
      <c r="K829" s="3">
        <v>44355</v>
      </c>
      <c r="L829">
        <v>18166</v>
      </c>
    </row>
    <row r="830" spans="1:12" x14ac:dyDescent="0.3">
      <c r="A830" t="s">
        <v>1939</v>
      </c>
      <c r="B830" t="s">
        <v>411</v>
      </c>
      <c r="C830">
        <v>325.14999999999998</v>
      </c>
      <c r="D830">
        <v>335</v>
      </c>
      <c r="E830">
        <v>318</v>
      </c>
      <c r="F830">
        <v>329.4</v>
      </c>
      <c r="G830">
        <v>330</v>
      </c>
      <c r="H830">
        <v>320.14999999999998</v>
      </c>
      <c r="I830">
        <v>110642</v>
      </c>
      <c r="J830">
        <v>36234733.600000001</v>
      </c>
      <c r="K830" s="3">
        <v>44355</v>
      </c>
      <c r="L830">
        <v>4197</v>
      </c>
    </row>
    <row r="831" spans="1:12" x14ac:dyDescent="0.3">
      <c r="A831" t="s">
        <v>1943</v>
      </c>
      <c r="B831" t="s">
        <v>411</v>
      </c>
      <c r="C831">
        <v>460.24</v>
      </c>
      <c r="D831">
        <v>469</v>
      </c>
      <c r="E831">
        <v>460.24</v>
      </c>
      <c r="F831">
        <v>466.7</v>
      </c>
      <c r="G831">
        <v>467</v>
      </c>
      <c r="H831">
        <v>466.24</v>
      </c>
      <c r="I831">
        <v>2275</v>
      </c>
      <c r="J831">
        <v>1058266.53</v>
      </c>
      <c r="K831" s="3">
        <v>44355</v>
      </c>
      <c r="L831">
        <v>168</v>
      </c>
    </row>
    <row r="832" spans="1:12" x14ac:dyDescent="0.3">
      <c r="A832" t="s">
        <v>1945</v>
      </c>
      <c r="B832" t="s">
        <v>411</v>
      </c>
      <c r="C832">
        <v>1396</v>
      </c>
      <c r="D832">
        <v>1421.75</v>
      </c>
      <c r="E832">
        <v>1395.55</v>
      </c>
      <c r="F832">
        <v>1412.95</v>
      </c>
      <c r="G832">
        <v>1414</v>
      </c>
      <c r="H832">
        <v>1389.65</v>
      </c>
      <c r="I832">
        <v>7360630</v>
      </c>
      <c r="J832">
        <v>10396698470.4</v>
      </c>
      <c r="K832" s="3">
        <v>44355</v>
      </c>
      <c r="L832">
        <v>188069</v>
      </c>
    </row>
    <row r="833" spans="1:12" x14ac:dyDescent="0.3">
      <c r="A833" t="s">
        <v>1947</v>
      </c>
      <c r="B833" t="s">
        <v>411</v>
      </c>
      <c r="C833">
        <v>977</v>
      </c>
      <c r="D833">
        <v>1006.2</v>
      </c>
      <c r="E833">
        <v>952.6</v>
      </c>
      <c r="F833">
        <v>983.35</v>
      </c>
      <c r="G833">
        <v>981</v>
      </c>
      <c r="H833">
        <v>969.55</v>
      </c>
      <c r="I833">
        <v>202563</v>
      </c>
      <c r="J833">
        <v>197202703.65000001</v>
      </c>
      <c r="K833" s="3">
        <v>44355</v>
      </c>
      <c r="L833">
        <v>8294</v>
      </c>
    </row>
    <row r="834" spans="1:12" x14ac:dyDescent="0.3">
      <c r="A834" t="s">
        <v>1949</v>
      </c>
      <c r="B834" t="s">
        <v>457</v>
      </c>
      <c r="C834">
        <v>172.9</v>
      </c>
      <c r="D834">
        <v>181.6</v>
      </c>
      <c r="E834">
        <v>172.9</v>
      </c>
      <c r="F834">
        <v>181.6</v>
      </c>
      <c r="G834">
        <v>181.6</v>
      </c>
      <c r="H834">
        <v>173</v>
      </c>
      <c r="I834">
        <v>2000</v>
      </c>
      <c r="J834">
        <v>354500</v>
      </c>
      <c r="K834" s="3">
        <v>44355</v>
      </c>
      <c r="L834">
        <v>2</v>
      </c>
    </row>
    <row r="835" spans="1:12" x14ac:dyDescent="0.3">
      <c r="A835" t="s">
        <v>4263</v>
      </c>
      <c r="B835" t="s">
        <v>457</v>
      </c>
      <c r="C835">
        <v>7.9</v>
      </c>
      <c r="D835">
        <v>7.9</v>
      </c>
      <c r="E835">
        <v>7.9</v>
      </c>
      <c r="F835">
        <v>7.9</v>
      </c>
      <c r="G835">
        <v>7.9</v>
      </c>
      <c r="H835">
        <v>7.9</v>
      </c>
      <c r="I835">
        <v>3000</v>
      </c>
      <c r="J835">
        <v>23700</v>
      </c>
      <c r="K835" s="3">
        <v>44355</v>
      </c>
      <c r="L835">
        <v>1</v>
      </c>
    </row>
    <row r="836" spans="1:12" x14ac:dyDescent="0.3">
      <c r="A836" t="s">
        <v>1951</v>
      </c>
      <c r="B836" t="s">
        <v>411</v>
      </c>
      <c r="C836">
        <v>339.7</v>
      </c>
      <c r="D836">
        <v>341.75</v>
      </c>
      <c r="E836">
        <v>330.7</v>
      </c>
      <c r="F836">
        <v>333.7</v>
      </c>
      <c r="G836">
        <v>337</v>
      </c>
      <c r="H836">
        <v>328.45</v>
      </c>
      <c r="I836">
        <v>985326</v>
      </c>
      <c r="J836">
        <v>330311303.05000001</v>
      </c>
      <c r="K836" s="3">
        <v>44355</v>
      </c>
      <c r="L836">
        <v>19946</v>
      </c>
    </row>
    <row r="837" spans="1:12" x14ac:dyDescent="0.3">
      <c r="A837" t="s">
        <v>1953</v>
      </c>
      <c r="B837" t="s">
        <v>411</v>
      </c>
      <c r="C837">
        <v>89.3</v>
      </c>
      <c r="D837">
        <v>91.1</v>
      </c>
      <c r="E837">
        <v>85.15</v>
      </c>
      <c r="F837">
        <v>88.9</v>
      </c>
      <c r="G837">
        <v>90.5</v>
      </c>
      <c r="H837">
        <v>88.6</v>
      </c>
      <c r="I837">
        <v>511928</v>
      </c>
      <c r="J837">
        <v>45615983.350000001</v>
      </c>
      <c r="K837" s="3">
        <v>44355</v>
      </c>
      <c r="L837">
        <v>7682</v>
      </c>
    </row>
    <row r="838" spans="1:12" x14ac:dyDescent="0.3">
      <c r="A838" t="s">
        <v>1955</v>
      </c>
      <c r="B838" t="s">
        <v>411</v>
      </c>
      <c r="C838">
        <v>571.6</v>
      </c>
      <c r="D838">
        <v>575.6</v>
      </c>
      <c r="E838">
        <v>561.5</v>
      </c>
      <c r="F838">
        <v>570.95000000000005</v>
      </c>
      <c r="G838">
        <v>570.25</v>
      </c>
      <c r="H838">
        <v>568.75</v>
      </c>
      <c r="I838">
        <v>46306</v>
      </c>
      <c r="J838">
        <v>26365198.449999999</v>
      </c>
      <c r="K838" s="3">
        <v>44355</v>
      </c>
      <c r="L838">
        <v>3241</v>
      </c>
    </row>
    <row r="839" spans="1:12" x14ac:dyDescent="0.3">
      <c r="A839" t="s">
        <v>1957</v>
      </c>
      <c r="B839" t="s">
        <v>411</v>
      </c>
      <c r="C839">
        <v>44.5</v>
      </c>
      <c r="D839">
        <v>45.7</v>
      </c>
      <c r="E839">
        <v>44.05</v>
      </c>
      <c r="F839">
        <v>44.85</v>
      </c>
      <c r="G839">
        <v>44.8</v>
      </c>
      <c r="H839">
        <v>44.6</v>
      </c>
      <c r="I839">
        <v>23346</v>
      </c>
      <c r="J839">
        <v>1046720.2</v>
      </c>
      <c r="K839" s="3">
        <v>44355</v>
      </c>
      <c r="L839">
        <v>426</v>
      </c>
    </row>
    <row r="840" spans="1:12" x14ac:dyDescent="0.3">
      <c r="A840" t="s">
        <v>1959</v>
      </c>
      <c r="B840" t="s">
        <v>411</v>
      </c>
      <c r="C840">
        <v>741</v>
      </c>
      <c r="D840">
        <v>774.9</v>
      </c>
      <c r="E840">
        <v>722</v>
      </c>
      <c r="F840">
        <v>768.95</v>
      </c>
      <c r="G840">
        <v>767</v>
      </c>
      <c r="H840">
        <v>735.65</v>
      </c>
      <c r="I840">
        <v>845214</v>
      </c>
      <c r="J840">
        <v>635425248.39999998</v>
      </c>
      <c r="K840" s="3">
        <v>44355</v>
      </c>
      <c r="L840">
        <v>34963</v>
      </c>
    </row>
    <row r="841" spans="1:12" x14ac:dyDescent="0.3">
      <c r="A841" t="s">
        <v>1961</v>
      </c>
      <c r="B841" t="s">
        <v>411</v>
      </c>
      <c r="C841">
        <v>75.7</v>
      </c>
      <c r="D841">
        <v>77.5</v>
      </c>
      <c r="E841">
        <v>71</v>
      </c>
      <c r="F841">
        <v>71.650000000000006</v>
      </c>
      <c r="G841">
        <v>71.900000000000006</v>
      </c>
      <c r="H841">
        <v>75.7</v>
      </c>
      <c r="I841">
        <v>187686</v>
      </c>
      <c r="J841">
        <v>13790331</v>
      </c>
      <c r="K841" s="3">
        <v>44355</v>
      </c>
      <c r="L841">
        <v>3076</v>
      </c>
    </row>
    <row r="842" spans="1:12" x14ac:dyDescent="0.3">
      <c r="A842" t="s">
        <v>1963</v>
      </c>
      <c r="B842" t="s">
        <v>411</v>
      </c>
      <c r="C842">
        <v>36</v>
      </c>
      <c r="D842">
        <v>39.75</v>
      </c>
      <c r="E842">
        <v>35.6</v>
      </c>
      <c r="F842">
        <v>36</v>
      </c>
      <c r="G842">
        <v>36.1</v>
      </c>
      <c r="H842">
        <v>35.450000000000003</v>
      </c>
      <c r="I842">
        <v>2796746</v>
      </c>
      <c r="J842">
        <v>102814302.55</v>
      </c>
      <c r="K842" s="3">
        <v>44355</v>
      </c>
      <c r="L842">
        <v>8773</v>
      </c>
    </row>
    <row r="843" spans="1:12" x14ac:dyDescent="0.3">
      <c r="A843" t="s">
        <v>1965</v>
      </c>
      <c r="B843" t="s">
        <v>411</v>
      </c>
      <c r="C843">
        <v>22.5</v>
      </c>
      <c r="D843">
        <v>23.4</v>
      </c>
      <c r="E843">
        <v>21.45</v>
      </c>
      <c r="F843">
        <v>21.85</v>
      </c>
      <c r="G843">
        <v>21.85</v>
      </c>
      <c r="H843">
        <v>21.5</v>
      </c>
      <c r="I843">
        <v>91512532</v>
      </c>
      <c r="J843">
        <v>2040641302.2</v>
      </c>
      <c r="K843" s="3">
        <v>44355</v>
      </c>
      <c r="L843">
        <v>81555</v>
      </c>
    </row>
    <row r="844" spans="1:12" x14ac:dyDescent="0.3">
      <c r="A844" t="s">
        <v>141</v>
      </c>
      <c r="B844" t="s">
        <v>411</v>
      </c>
      <c r="C844">
        <v>115.15</v>
      </c>
      <c r="D844">
        <v>117.5</v>
      </c>
      <c r="E844">
        <v>113.35</v>
      </c>
      <c r="F844">
        <v>116.7</v>
      </c>
      <c r="G844">
        <v>116.85</v>
      </c>
      <c r="H844">
        <v>114.7</v>
      </c>
      <c r="I844">
        <v>22786086</v>
      </c>
      <c r="J844">
        <v>2632408588.5</v>
      </c>
      <c r="K844" s="3">
        <v>44355</v>
      </c>
      <c r="L844">
        <v>81028</v>
      </c>
    </row>
    <row r="845" spans="1:12" x14ac:dyDescent="0.3">
      <c r="A845" t="s">
        <v>1968</v>
      </c>
      <c r="B845" t="s">
        <v>411</v>
      </c>
      <c r="C845">
        <v>660</v>
      </c>
      <c r="D845">
        <v>671.5</v>
      </c>
      <c r="E845">
        <v>656.15</v>
      </c>
      <c r="F845">
        <v>662.35</v>
      </c>
      <c r="G845">
        <v>664.6</v>
      </c>
      <c r="H845">
        <v>657.7</v>
      </c>
      <c r="I845">
        <v>746140</v>
      </c>
      <c r="J845">
        <v>495518256.39999998</v>
      </c>
      <c r="K845" s="3">
        <v>44355</v>
      </c>
      <c r="L845">
        <v>18134</v>
      </c>
    </row>
    <row r="846" spans="1:12" x14ac:dyDescent="0.3">
      <c r="A846" t="s">
        <v>98</v>
      </c>
      <c r="B846" t="s">
        <v>411</v>
      </c>
      <c r="C846">
        <v>2039.8</v>
      </c>
      <c r="D846">
        <v>2064.6999999999998</v>
      </c>
      <c r="E846">
        <v>2030.85</v>
      </c>
      <c r="F846">
        <v>2036.75</v>
      </c>
      <c r="G846">
        <v>2039</v>
      </c>
      <c r="H846">
        <v>2042.35</v>
      </c>
      <c r="I846">
        <v>413172</v>
      </c>
      <c r="J846">
        <v>842985546.85000002</v>
      </c>
      <c r="K846" s="3">
        <v>44355</v>
      </c>
      <c r="L846">
        <v>24100</v>
      </c>
    </row>
    <row r="847" spans="1:12" x14ac:dyDescent="0.3">
      <c r="A847" t="s">
        <v>1971</v>
      </c>
      <c r="B847" t="s">
        <v>411</v>
      </c>
      <c r="C847">
        <v>129.30000000000001</v>
      </c>
      <c r="D847">
        <v>129.44999999999999</v>
      </c>
      <c r="E847">
        <v>124.25</v>
      </c>
      <c r="F847">
        <v>124.95</v>
      </c>
      <c r="G847">
        <v>124.7</v>
      </c>
      <c r="H847">
        <v>128.94999999999999</v>
      </c>
      <c r="I847">
        <v>2898122</v>
      </c>
      <c r="J847">
        <v>364841128.5</v>
      </c>
      <c r="K847" s="3">
        <v>44355</v>
      </c>
      <c r="L847">
        <v>34190</v>
      </c>
    </row>
    <row r="848" spans="1:12" x14ac:dyDescent="0.3">
      <c r="A848" t="s">
        <v>1973</v>
      </c>
      <c r="B848" t="s">
        <v>1902</v>
      </c>
      <c r="C848">
        <v>55.5</v>
      </c>
      <c r="D848">
        <v>56.25</v>
      </c>
      <c r="E848">
        <v>55.28</v>
      </c>
      <c r="F848">
        <v>55.91</v>
      </c>
      <c r="G848">
        <v>56</v>
      </c>
      <c r="H848">
        <v>55.47</v>
      </c>
      <c r="I848">
        <v>647500</v>
      </c>
      <c r="J848">
        <v>36152375</v>
      </c>
      <c r="K848" s="3">
        <v>44355</v>
      </c>
      <c r="L848">
        <v>144</v>
      </c>
    </row>
    <row r="849" spans="1:12" x14ac:dyDescent="0.3">
      <c r="A849" t="s">
        <v>1975</v>
      </c>
      <c r="B849" t="s">
        <v>411</v>
      </c>
      <c r="C849">
        <v>48.3</v>
      </c>
      <c r="D849">
        <v>48.9</v>
      </c>
      <c r="E849">
        <v>48.05</v>
      </c>
      <c r="F849">
        <v>48.6</v>
      </c>
      <c r="G849">
        <v>48.6</v>
      </c>
      <c r="H849">
        <v>47.85</v>
      </c>
      <c r="I849">
        <v>3794708</v>
      </c>
      <c r="J849">
        <v>184165616.75</v>
      </c>
      <c r="K849" s="3">
        <v>44355</v>
      </c>
      <c r="L849">
        <v>11917</v>
      </c>
    </row>
    <row r="850" spans="1:12" x14ac:dyDescent="0.3">
      <c r="A850" t="s">
        <v>324</v>
      </c>
      <c r="B850" t="s">
        <v>411</v>
      </c>
      <c r="C850">
        <v>2130.9499999999998</v>
      </c>
      <c r="D850">
        <v>2184</v>
      </c>
      <c r="E850">
        <v>2122</v>
      </c>
      <c r="F850">
        <v>2144.85</v>
      </c>
      <c r="G850">
        <v>2151</v>
      </c>
      <c r="H850">
        <v>2094.8000000000002</v>
      </c>
      <c r="I850">
        <v>6490285</v>
      </c>
      <c r="J850">
        <v>13999800911.950001</v>
      </c>
      <c r="K850" s="3">
        <v>44355</v>
      </c>
      <c r="L850">
        <v>237750</v>
      </c>
    </row>
    <row r="851" spans="1:12" x14ac:dyDescent="0.3">
      <c r="A851" t="s">
        <v>1981</v>
      </c>
      <c r="B851" t="s">
        <v>411</v>
      </c>
      <c r="C851">
        <v>24.95</v>
      </c>
      <c r="D851">
        <v>25</v>
      </c>
      <c r="E851">
        <v>24.4</v>
      </c>
      <c r="F851">
        <v>24.75</v>
      </c>
      <c r="G851">
        <v>24.75</v>
      </c>
      <c r="H851">
        <v>24.7</v>
      </c>
      <c r="I851">
        <v>25856634</v>
      </c>
      <c r="J851">
        <v>640168625.29999995</v>
      </c>
      <c r="K851" s="3">
        <v>44355</v>
      </c>
      <c r="L851">
        <v>35766</v>
      </c>
    </row>
    <row r="852" spans="1:12" x14ac:dyDescent="0.3">
      <c r="A852" t="s">
        <v>1981</v>
      </c>
      <c r="B852" t="s">
        <v>1983</v>
      </c>
      <c r="C852">
        <v>1077.75</v>
      </c>
      <c r="D852">
        <v>1078</v>
      </c>
      <c r="E852">
        <v>1077.75</v>
      </c>
      <c r="F852">
        <v>1078</v>
      </c>
      <c r="G852">
        <v>1078</v>
      </c>
      <c r="H852">
        <v>1078.5</v>
      </c>
      <c r="I852">
        <v>456</v>
      </c>
      <c r="J852">
        <v>491555.5</v>
      </c>
      <c r="K852" s="3">
        <v>44355</v>
      </c>
      <c r="L852">
        <v>4</v>
      </c>
    </row>
    <row r="853" spans="1:12" x14ac:dyDescent="0.3">
      <c r="A853" t="s">
        <v>1981</v>
      </c>
      <c r="B853" t="s">
        <v>900</v>
      </c>
      <c r="C853">
        <v>1274</v>
      </c>
      <c r="D853">
        <v>1274</v>
      </c>
      <c r="E853">
        <v>1274</v>
      </c>
      <c r="F853">
        <v>1274</v>
      </c>
      <c r="G853">
        <v>1274</v>
      </c>
      <c r="H853">
        <v>1274</v>
      </c>
      <c r="I853">
        <v>123</v>
      </c>
      <c r="J853">
        <v>156702</v>
      </c>
      <c r="K853" s="3">
        <v>44355</v>
      </c>
      <c r="L853">
        <v>2</v>
      </c>
    </row>
    <row r="854" spans="1:12" x14ac:dyDescent="0.3">
      <c r="A854" t="s">
        <v>1981</v>
      </c>
      <c r="B854" t="s">
        <v>1155</v>
      </c>
      <c r="C854">
        <v>1129</v>
      </c>
      <c r="D854">
        <v>1129</v>
      </c>
      <c r="E854">
        <v>1129</v>
      </c>
      <c r="F854">
        <v>1129</v>
      </c>
      <c r="G854">
        <v>1129</v>
      </c>
      <c r="H854">
        <v>1096</v>
      </c>
      <c r="I854">
        <v>6</v>
      </c>
      <c r="J854">
        <v>6774</v>
      </c>
      <c r="K854" s="3">
        <v>44355</v>
      </c>
      <c r="L854">
        <v>3</v>
      </c>
    </row>
    <row r="855" spans="1:12" x14ac:dyDescent="0.3">
      <c r="A855" t="s">
        <v>1981</v>
      </c>
      <c r="B855" t="s">
        <v>1293</v>
      </c>
      <c r="C855">
        <v>1208.51</v>
      </c>
      <c r="D855">
        <v>1208.51</v>
      </c>
      <c r="E855">
        <v>1208.51</v>
      </c>
      <c r="F855">
        <v>1208.51</v>
      </c>
      <c r="G855">
        <v>1208.51</v>
      </c>
      <c r="H855">
        <v>1208.51</v>
      </c>
      <c r="I855">
        <v>91</v>
      </c>
      <c r="J855">
        <v>109974.41</v>
      </c>
      <c r="K855" s="3">
        <v>44355</v>
      </c>
      <c r="L855">
        <v>1</v>
      </c>
    </row>
    <row r="856" spans="1:12" x14ac:dyDescent="0.3">
      <c r="A856" t="s">
        <v>1981</v>
      </c>
      <c r="B856" t="s">
        <v>1157</v>
      </c>
      <c r="C856">
        <v>1088</v>
      </c>
      <c r="D856">
        <v>1088</v>
      </c>
      <c r="E856">
        <v>1088</v>
      </c>
      <c r="F856">
        <v>1088</v>
      </c>
      <c r="G856">
        <v>1088</v>
      </c>
      <c r="H856">
        <v>1085.01</v>
      </c>
      <c r="I856">
        <v>10</v>
      </c>
      <c r="J856">
        <v>10880</v>
      </c>
      <c r="K856" s="3">
        <v>44355</v>
      </c>
      <c r="L856">
        <v>3</v>
      </c>
    </row>
    <row r="857" spans="1:12" x14ac:dyDescent="0.3">
      <c r="A857" t="s">
        <v>1981</v>
      </c>
      <c r="B857" t="s">
        <v>1771</v>
      </c>
      <c r="C857">
        <v>1298</v>
      </c>
      <c r="D857">
        <v>1298</v>
      </c>
      <c r="E857">
        <v>1290</v>
      </c>
      <c r="F857">
        <v>1294.49</v>
      </c>
      <c r="G857">
        <v>1294.49</v>
      </c>
      <c r="H857">
        <v>1288</v>
      </c>
      <c r="I857">
        <v>90</v>
      </c>
      <c r="J857">
        <v>116456.9</v>
      </c>
      <c r="K857" s="3">
        <v>44355</v>
      </c>
      <c r="L857">
        <v>8</v>
      </c>
    </row>
    <row r="858" spans="1:12" x14ac:dyDescent="0.3">
      <c r="A858" t="s">
        <v>1981</v>
      </c>
      <c r="B858" t="s">
        <v>1165</v>
      </c>
      <c r="C858">
        <v>1120</v>
      </c>
      <c r="D858">
        <v>1120</v>
      </c>
      <c r="E858">
        <v>1120</v>
      </c>
      <c r="F858">
        <v>1120</v>
      </c>
      <c r="G858">
        <v>1120</v>
      </c>
      <c r="H858">
        <v>1123</v>
      </c>
      <c r="I858">
        <v>140</v>
      </c>
      <c r="J858">
        <v>156800</v>
      </c>
      <c r="K858" s="3">
        <v>44355</v>
      </c>
      <c r="L858">
        <v>3</v>
      </c>
    </row>
    <row r="859" spans="1:12" x14ac:dyDescent="0.3">
      <c r="A859" t="s">
        <v>1981</v>
      </c>
      <c r="B859" t="s">
        <v>1272</v>
      </c>
      <c r="C859">
        <v>1309</v>
      </c>
      <c r="D859">
        <v>1309</v>
      </c>
      <c r="E859">
        <v>1298</v>
      </c>
      <c r="F859">
        <v>1300</v>
      </c>
      <c r="G859">
        <v>1300</v>
      </c>
      <c r="H859">
        <v>1302.1300000000001</v>
      </c>
      <c r="I859">
        <v>592</v>
      </c>
      <c r="J859">
        <v>770370.04</v>
      </c>
      <c r="K859" s="3">
        <v>44355</v>
      </c>
      <c r="L859">
        <v>22</v>
      </c>
    </row>
    <row r="860" spans="1:12" x14ac:dyDescent="0.3">
      <c r="A860" t="s">
        <v>1981</v>
      </c>
      <c r="B860" t="s">
        <v>1277</v>
      </c>
      <c r="C860">
        <v>1355</v>
      </c>
      <c r="D860">
        <v>1360</v>
      </c>
      <c r="E860">
        <v>1351</v>
      </c>
      <c r="F860">
        <v>1351</v>
      </c>
      <c r="G860">
        <v>1351</v>
      </c>
      <c r="H860">
        <v>1355</v>
      </c>
      <c r="I860">
        <v>968</v>
      </c>
      <c r="J860">
        <v>1313068.75</v>
      </c>
      <c r="K860" s="3">
        <v>44355</v>
      </c>
      <c r="L860">
        <v>22</v>
      </c>
    </row>
    <row r="861" spans="1:12" x14ac:dyDescent="0.3">
      <c r="A861" t="s">
        <v>1981</v>
      </c>
      <c r="B861" t="s">
        <v>1171</v>
      </c>
      <c r="C861">
        <v>1272.25</v>
      </c>
      <c r="D861">
        <v>1273</v>
      </c>
      <c r="E861">
        <v>1270</v>
      </c>
      <c r="F861">
        <v>1270</v>
      </c>
      <c r="G861">
        <v>1270</v>
      </c>
      <c r="H861">
        <v>1271.52</v>
      </c>
      <c r="I861">
        <v>1915</v>
      </c>
      <c r="J861">
        <v>2434203.15</v>
      </c>
      <c r="K861" s="3">
        <v>44355</v>
      </c>
      <c r="L861">
        <v>36</v>
      </c>
    </row>
    <row r="862" spans="1:12" x14ac:dyDescent="0.3">
      <c r="A862" t="s">
        <v>1995</v>
      </c>
      <c r="B862" t="s">
        <v>411</v>
      </c>
      <c r="C862">
        <v>117.45</v>
      </c>
      <c r="D862">
        <v>117.5</v>
      </c>
      <c r="E862">
        <v>115.6</v>
      </c>
      <c r="F862">
        <v>116.8</v>
      </c>
      <c r="G862">
        <v>117</v>
      </c>
      <c r="H862">
        <v>117.6</v>
      </c>
      <c r="I862">
        <v>2999</v>
      </c>
      <c r="J862">
        <v>349111.7</v>
      </c>
      <c r="K862" s="3">
        <v>44355</v>
      </c>
      <c r="L862">
        <v>63</v>
      </c>
    </row>
    <row r="863" spans="1:12" x14ac:dyDescent="0.3">
      <c r="A863" t="s">
        <v>247</v>
      </c>
      <c r="B863" t="s">
        <v>411</v>
      </c>
      <c r="C863">
        <v>612.5</v>
      </c>
      <c r="D863">
        <v>618</v>
      </c>
      <c r="E863">
        <v>594.65</v>
      </c>
      <c r="F863">
        <v>599.79999999999995</v>
      </c>
      <c r="G863">
        <v>601</v>
      </c>
      <c r="H863">
        <v>607.75</v>
      </c>
      <c r="I863">
        <v>815839</v>
      </c>
      <c r="J863">
        <v>490653865.14999998</v>
      </c>
      <c r="K863" s="3">
        <v>44355</v>
      </c>
      <c r="L863">
        <v>19638</v>
      </c>
    </row>
    <row r="864" spans="1:12" x14ac:dyDescent="0.3">
      <c r="A864" t="s">
        <v>1998</v>
      </c>
      <c r="B864" t="s">
        <v>411</v>
      </c>
      <c r="C864">
        <v>91.9</v>
      </c>
      <c r="D864">
        <v>99.55</v>
      </c>
      <c r="E864">
        <v>91.9</v>
      </c>
      <c r="F864">
        <v>96.9</v>
      </c>
      <c r="G864">
        <v>97.35</v>
      </c>
      <c r="H864">
        <v>90.5</v>
      </c>
      <c r="I864">
        <v>335975</v>
      </c>
      <c r="J864">
        <v>32950149.199999999</v>
      </c>
      <c r="K864" s="3">
        <v>44355</v>
      </c>
      <c r="L864">
        <v>2816</v>
      </c>
    </row>
    <row r="865" spans="1:12" x14ac:dyDescent="0.3">
      <c r="A865" t="s">
        <v>2000</v>
      </c>
      <c r="B865" t="s">
        <v>411</v>
      </c>
      <c r="C865">
        <v>608.65</v>
      </c>
      <c r="D865">
        <v>644.95000000000005</v>
      </c>
      <c r="E865">
        <v>606.1</v>
      </c>
      <c r="F865">
        <v>640.20000000000005</v>
      </c>
      <c r="G865">
        <v>644</v>
      </c>
      <c r="H865">
        <v>605.1</v>
      </c>
      <c r="I865">
        <v>355844</v>
      </c>
      <c r="J865">
        <v>224780397.34999999</v>
      </c>
      <c r="K865" s="3">
        <v>44355</v>
      </c>
      <c r="L865">
        <v>10910</v>
      </c>
    </row>
    <row r="866" spans="1:12" x14ac:dyDescent="0.3">
      <c r="A866" t="s">
        <v>2002</v>
      </c>
      <c r="B866" t="s">
        <v>423</v>
      </c>
      <c r="C866">
        <v>17.5</v>
      </c>
      <c r="D866">
        <v>17.55</v>
      </c>
      <c r="E866">
        <v>16.75</v>
      </c>
      <c r="F866">
        <v>16.850000000000001</v>
      </c>
      <c r="G866">
        <v>17</v>
      </c>
      <c r="H866">
        <v>17</v>
      </c>
      <c r="I866">
        <v>70836</v>
      </c>
      <c r="J866">
        <v>1205002.6499999999</v>
      </c>
      <c r="K866" s="3">
        <v>44355</v>
      </c>
      <c r="L866">
        <v>338</v>
      </c>
    </row>
    <row r="867" spans="1:12" x14ac:dyDescent="0.3">
      <c r="A867" t="s">
        <v>56</v>
      </c>
      <c r="B867" t="s">
        <v>411</v>
      </c>
      <c r="C867">
        <v>212.2</v>
      </c>
      <c r="D867">
        <v>214.25</v>
      </c>
      <c r="E867">
        <v>211.2</v>
      </c>
      <c r="F867">
        <v>213.65</v>
      </c>
      <c r="G867">
        <v>213.8</v>
      </c>
      <c r="H867">
        <v>211.45</v>
      </c>
      <c r="I867">
        <v>21261361</v>
      </c>
      <c r="J867">
        <v>4523686241</v>
      </c>
      <c r="K867" s="3">
        <v>44355</v>
      </c>
      <c r="L867">
        <v>126001</v>
      </c>
    </row>
    <row r="868" spans="1:12" x14ac:dyDescent="0.3">
      <c r="A868" t="s">
        <v>313</v>
      </c>
      <c r="B868" t="s">
        <v>411</v>
      </c>
      <c r="C868">
        <v>395.6</v>
      </c>
      <c r="D868">
        <v>401.8</v>
      </c>
      <c r="E868">
        <v>391</v>
      </c>
      <c r="F868">
        <v>393.05</v>
      </c>
      <c r="G868">
        <v>392.9</v>
      </c>
      <c r="H868">
        <v>394.85</v>
      </c>
      <c r="I868">
        <v>41956</v>
      </c>
      <c r="J868">
        <v>16586016.5</v>
      </c>
      <c r="K868" s="3">
        <v>44355</v>
      </c>
      <c r="L868">
        <v>1957</v>
      </c>
    </row>
    <row r="869" spans="1:12" x14ac:dyDescent="0.3">
      <c r="A869" t="s">
        <v>2006</v>
      </c>
      <c r="B869" t="s">
        <v>411</v>
      </c>
      <c r="C869">
        <v>82.2</v>
      </c>
      <c r="D869">
        <v>83.5</v>
      </c>
      <c r="E869">
        <v>81.650000000000006</v>
      </c>
      <c r="F869">
        <v>82.35</v>
      </c>
      <c r="G869">
        <v>82.35</v>
      </c>
      <c r="H869">
        <v>82.15</v>
      </c>
      <c r="I869">
        <v>376275</v>
      </c>
      <c r="J869">
        <v>31032665.899999999</v>
      </c>
      <c r="K869" s="3">
        <v>44355</v>
      </c>
      <c r="L869">
        <v>3640</v>
      </c>
    </row>
    <row r="870" spans="1:12" x14ac:dyDescent="0.3">
      <c r="A870" t="s">
        <v>70</v>
      </c>
      <c r="B870" t="s">
        <v>411</v>
      </c>
      <c r="C870">
        <v>126.9</v>
      </c>
      <c r="D870">
        <v>126.9</v>
      </c>
      <c r="E870">
        <v>123.3</v>
      </c>
      <c r="F870">
        <v>124</v>
      </c>
      <c r="G870">
        <v>124.15</v>
      </c>
      <c r="H870">
        <v>125.9</v>
      </c>
      <c r="I870">
        <v>450887</v>
      </c>
      <c r="J870">
        <v>56209084.25</v>
      </c>
      <c r="K870" s="3">
        <v>44355</v>
      </c>
      <c r="L870">
        <v>4994</v>
      </c>
    </row>
    <row r="871" spans="1:12" x14ac:dyDescent="0.3">
      <c r="A871" t="s">
        <v>2009</v>
      </c>
      <c r="B871" t="s">
        <v>423</v>
      </c>
      <c r="C871">
        <v>6.05</v>
      </c>
      <c r="D871">
        <v>6.05</v>
      </c>
      <c r="E871">
        <v>5.8</v>
      </c>
      <c r="F871">
        <v>5.95</v>
      </c>
      <c r="G871">
        <v>5.95</v>
      </c>
      <c r="H871">
        <v>6.05</v>
      </c>
      <c r="I871">
        <v>75059</v>
      </c>
      <c r="J871">
        <v>443521.55</v>
      </c>
      <c r="K871" s="3">
        <v>44355</v>
      </c>
      <c r="L871">
        <v>234</v>
      </c>
    </row>
    <row r="872" spans="1:12" x14ac:dyDescent="0.3">
      <c r="A872" t="s">
        <v>2011</v>
      </c>
      <c r="B872" t="s">
        <v>411</v>
      </c>
      <c r="C872">
        <v>131.80000000000001</v>
      </c>
      <c r="D872">
        <v>143.4</v>
      </c>
      <c r="E872">
        <v>131.4</v>
      </c>
      <c r="F872">
        <v>143.4</v>
      </c>
      <c r="G872">
        <v>143.4</v>
      </c>
      <c r="H872">
        <v>130.4</v>
      </c>
      <c r="I872">
        <v>21611</v>
      </c>
      <c r="J872">
        <v>3071069.2</v>
      </c>
      <c r="K872" s="3">
        <v>44355</v>
      </c>
      <c r="L872">
        <v>479</v>
      </c>
    </row>
    <row r="873" spans="1:12" x14ac:dyDescent="0.3">
      <c r="A873" t="s">
        <v>2013</v>
      </c>
      <c r="B873" t="s">
        <v>411</v>
      </c>
      <c r="C873">
        <v>4358.8999999999996</v>
      </c>
      <c r="D873">
        <v>4428.95</v>
      </c>
      <c r="E873">
        <v>4355</v>
      </c>
      <c r="F873">
        <v>4419.6499999999996</v>
      </c>
      <c r="G873">
        <v>4390</v>
      </c>
      <c r="H873">
        <v>4385.95</v>
      </c>
      <c r="I873">
        <v>157</v>
      </c>
      <c r="J873">
        <v>690914</v>
      </c>
      <c r="K873" s="3">
        <v>44355</v>
      </c>
      <c r="L873">
        <v>24</v>
      </c>
    </row>
    <row r="874" spans="1:12" x14ac:dyDescent="0.3">
      <c r="A874" t="s">
        <v>2015</v>
      </c>
      <c r="B874" t="s">
        <v>411</v>
      </c>
      <c r="C874">
        <v>1711.45</v>
      </c>
      <c r="D874">
        <v>1712.5</v>
      </c>
      <c r="E874">
        <v>1711.45</v>
      </c>
      <c r="F874">
        <v>1712.5</v>
      </c>
      <c r="G874">
        <v>1712.5</v>
      </c>
      <c r="H874">
        <v>1695.35</v>
      </c>
      <c r="I874">
        <v>8</v>
      </c>
      <c r="J874">
        <v>13698.95</v>
      </c>
      <c r="K874" s="3">
        <v>44355</v>
      </c>
      <c r="L874">
        <v>5</v>
      </c>
    </row>
    <row r="875" spans="1:12" x14ac:dyDescent="0.3">
      <c r="A875" t="s">
        <v>2017</v>
      </c>
      <c r="B875" t="s">
        <v>411</v>
      </c>
      <c r="C875">
        <v>82.4</v>
      </c>
      <c r="D875">
        <v>82.9</v>
      </c>
      <c r="E875">
        <v>79.3</v>
      </c>
      <c r="F875">
        <v>80.05</v>
      </c>
      <c r="G875">
        <v>80.25</v>
      </c>
      <c r="H875">
        <v>80.849999999999994</v>
      </c>
      <c r="I875">
        <v>84784</v>
      </c>
      <c r="J875">
        <v>6819582.9500000002</v>
      </c>
      <c r="K875" s="3">
        <v>44355</v>
      </c>
      <c r="L875">
        <v>836</v>
      </c>
    </row>
    <row r="876" spans="1:12" x14ac:dyDescent="0.3">
      <c r="A876" t="s">
        <v>2019</v>
      </c>
      <c r="B876" t="s">
        <v>411</v>
      </c>
      <c r="C876">
        <v>29.5</v>
      </c>
      <c r="D876">
        <v>29.5</v>
      </c>
      <c r="E876">
        <v>28.8</v>
      </c>
      <c r="F876">
        <v>29</v>
      </c>
      <c r="G876">
        <v>29.05</v>
      </c>
      <c r="H876">
        <v>29.45</v>
      </c>
      <c r="I876">
        <v>2218482</v>
      </c>
      <c r="J876">
        <v>64542856.600000001</v>
      </c>
      <c r="K876" s="3">
        <v>44355</v>
      </c>
      <c r="L876">
        <v>4490</v>
      </c>
    </row>
    <row r="877" spans="1:12" x14ac:dyDescent="0.3">
      <c r="A877" t="s">
        <v>2021</v>
      </c>
      <c r="B877" t="s">
        <v>411</v>
      </c>
      <c r="C877">
        <v>60.95</v>
      </c>
      <c r="D877">
        <v>67.349999999999994</v>
      </c>
      <c r="E877">
        <v>60.2</v>
      </c>
      <c r="F877">
        <v>63.7</v>
      </c>
      <c r="G877">
        <v>63.5</v>
      </c>
      <c r="H877">
        <v>60.5</v>
      </c>
      <c r="I877">
        <v>4055247</v>
      </c>
      <c r="J877">
        <v>261005518.40000001</v>
      </c>
      <c r="K877" s="3">
        <v>44355</v>
      </c>
      <c r="L877">
        <v>25020</v>
      </c>
    </row>
    <row r="878" spans="1:12" x14ac:dyDescent="0.3">
      <c r="A878" t="s">
        <v>2023</v>
      </c>
      <c r="B878" t="s">
        <v>411</v>
      </c>
      <c r="C878">
        <v>130</v>
      </c>
      <c r="D878">
        <v>134.6</v>
      </c>
      <c r="E878">
        <v>122.55</v>
      </c>
      <c r="F878">
        <v>124.55</v>
      </c>
      <c r="G878">
        <v>124.95</v>
      </c>
      <c r="H878">
        <v>129.6</v>
      </c>
      <c r="I878">
        <v>234706</v>
      </c>
      <c r="J878">
        <v>29676560.5</v>
      </c>
      <c r="K878" s="3">
        <v>44355</v>
      </c>
      <c r="L878">
        <v>3020</v>
      </c>
    </row>
    <row r="879" spans="1:12" x14ac:dyDescent="0.3">
      <c r="A879" t="s">
        <v>2025</v>
      </c>
      <c r="B879" t="s">
        <v>411</v>
      </c>
      <c r="C879">
        <v>48.85</v>
      </c>
      <c r="D879">
        <v>49.2</v>
      </c>
      <c r="E879">
        <v>47.25</v>
      </c>
      <c r="F879">
        <v>48.45</v>
      </c>
      <c r="G879">
        <v>48.45</v>
      </c>
      <c r="H879">
        <v>47.4</v>
      </c>
      <c r="I879">
        <v>86199</v>
      </c>
      <c r="J879">
        <v>4174992.55</v>
      </c>
      <c r="K879" s="3">
        <v>44355</v>
      </c>
      <c r="L879">
        <v>416</v>
      </c>
    </row>
    <row r="880" spans="1:12" x14ac:dyDescent="0.3">
      <c r="A880" t="s">
        <v>2027</v>
      </c>
      <c r="B880" t="s">
        <v>411</v>
      </c>
      <c r="C880">
        <v>121</v>
      </c>
      <c r="D880">
        <v>122.2</v>
      </c>
      <c r="E880">
        <v>117</v>
      </c>
      <c r="F880">
        <v>117.75</v>
      </c>
      <c r="G880">
        <v>117.5</v>
      </c>
      <c r="H880">
        <v>122.25</v>
      </c>
      <c r="I880">
        <v>2375470</v>
      </c>
      <c r="J880">
        <v>282617839.19999999</v>
      </c>
      <c r="K880" s="3">
        <v>44355</v>
      </c>
      <c r="L880">
        <v>15417</v>
      </c>
    </row>
    <row r="881" spans="1:12" x14ac:dyDescent="0.3">
      <c r="A881" t="s">
        <v>2029</v>
      </c>
      <c r="B881" t="s">
        <v>756</v>
      </c>
      <c r="C881">
        <v>2.6</v>
      </c>
      <c r="D881">
        <v>2.6</v>
      </c>
      <c r="E881">
        <v>2.6</v>
      </c>
      <c r="F881">
        <v>2.6</v>
      </c>
      <c r="G881">
        <v>2.6</v>
      </c>
      <c r="H881">
        <v>2.5</v>
      </c>
      <c r="I881">
        <v>6615</v>
      </c>
      <c r="J881">
        <v>17199</v>
      </c>
      <c r="K881" s="3">
        <v>44355</v>
      </c>
      <c r="L881">
        <v>17</v>
      </c>
    </row>
    <row r="882" spans="1:12" x14ac:dyDescent="0.3">
      <c r="A882" t="s">
        <v>4264</v>
      </c>
      <c r="B882" t="s">
        <v>457</v>
      </c>
      <c r="C882">
        <v>148</v>
      </c>
      <c r="D882">
        <v>148</v>
      </c>
      <c r="E882">
        <v>147.5</v>
      </c>
      <c r="F882">
        <v>147.5</v>
      </c>
      <c r="G882">
        <v>147.5</v>
      </c>
      <c r="H882">
        <v>148</v>
      </c>
      <c r="I882">
        <v>28000</v>
      </c>
      <c r="J882">
        <v>4143600</v>
      </c>
      <c r="K882" s="3">
        <v>44355</v>
      </c>
      <c r="L882">
        <v>6</v>
      </c>
    </row>
    <row r="883" spans="1:12" x14ac:dyDescent="0.3">
      <c r="A883" t="s">
        <v>2031</v>
      </c>
      <c r="B883" t="s">
        <v>411</v>
      </c>
      <c r="C883">
        <v>81</v>
      </c>
      <c r="D883">
        <v>83.2</v>
      </c>
      <c r="E883">
        <v>80.5</v>
      </c>
      <c r="F883">
        <v>82.45</v>
      </c>
      <c r="G883">
        <v>82.6</v>
      </c>
      <c r="H883">
        <v>80.55</v>
      </c>
      <c r="I883">
        <v>1939075</v>
      </c>
      <c r="J883">
        <v>159157937.30000001</v>
      </c>
      <c r="K883" s="3">
        <v>44355</v>
      </c>
      <c r="L883">
        <v>11969</v>
      </c>
    </row>
    <row r="884" spans="1:12" x14ac:dyDescent="0.3">
      <c r="A884" t="s">
        <v>2033</v>
      </c>
      <c r="B884" t="s">
        <v>411</v>
      </c>
      <c r="C884">
        <v>413.75</v>
      </c>
      <c r="D884">
        <v>419.9</v>
      </c>
      <c r="E884">
        <v>400.15</v>
      </c>
      <c r="F884">
        <v>406.75</v>
      </c>
      <c r="G884">
        <v>409.9</v>
      </c>
      <c r="H884">
        <v>420.3</v>
      </c>
      <c r="I884">
        <v>29372</v>
      </c>
      <c r="J884">
        <v>11977043.9</v>
      </c>
      <c r="K884" s="3">
        <v>44355</v>
      </c>
      <c r="L884">
        <v>1105</v>
      </c>
    </row>
    <row r="885" spans="1:12" x14ac:dyDescent="0.3">
      <c r="A885" t="s">
        <v>2035</v>
      </c>
      <c r="B885" t="s">
        <v>411</v>
      </c>
      <c r="C885">
        <v>222.8</v>
      </c>
      <c r="D885">
        <v>224.65</v>
      </c>
      <c r="E885">
        <v>214.3</v>
      </c>
      <c r="F885">
        <v>217.05</v>
      </c>
      <c r="G885">
        <v>216</v>
      </c>
      <c r="H885">
        <v>221.3</v>
      </c>
      <c r="I885">
        <v>99695</v>
      </c>
      <c r="J885">
        <v>21759644.25</v>
      </c>
      <c r="K885" s="3">
        <v>44355</v>
      </c>
      <c r="L885">
        <v>5928</v>
      </c>
    </row>
    <row r="886" spans="1:12" x14ac:dyDescent="0.3">
      <c r="A886" t="s">
        <v>2037</v>
      </c>
      <c r="B886" t="s">
        <v>411</v>
      </c>
      <c r="C886">
        <v>235.5</v>
      </c>
      <c r="D886">
        <v>268.95</v>
      </c>
      <c r="E886">
        <v>235.5</v>
      </c>
      <c r="F886">
        <v>258</v>
      </c>
      <c r="G886">
        <v>253</v>
      </c>
      <c r="H886">
        <v>229.1</v>
      </c>
      <c r="I886">
        <v>1133832</v>
      </c>
      <c r="J886">
        <v>293551976.64999998</v>
      </c>
      <c r="K886" s="3">
        <v>44355</v>
      </c>
      <c r="L886">
        <v>31457</v>
      </c>
    </row>
    <row r="887" spans="1:12" x14ac:dyDescent="0.3">
      <c r="A887" t="s">
        <v>2039</v>
      </c>
      <c r="B887" t="s">
        <v>411</v>
      </c>
      <c r="C887">
        <v>22.2</v>
      </c>
      <c r="D887">
        <v>22.55</v>
      </c>
      <c r="E887">
        <v>22</v>
      </c>
      <c r="F887">
        <v>22.55</v>
      </c>
      <c r="G887">
        <v>22.55</v>
      </c>
      <c r="H887">
        <v>21.5</v>
      </c>
      <c r="I887">
        <v>638542</v>
      </c>
      <c r="J887">
        <v>14350706.6</v>
      </c>
      <c r="K887" s="3">
        <v>44355</v>
      </c>
      <c r="L887">
        <v>872</v>
      </c>
    </row>
    <row r="888" spans="1:12" x14ac:dyDescent="0.3">
      <c r="A888" t="s">
        <v>2041</v>
      </c>
      <c r="B888" t="s">
        <v>411</v>
      </c>
      <c r="C888">
        <v>98.75</v>
      </c>
      <c r="D888">
        <v>105.4</v>
      </c>
      <c r="E888">
        <v>97.45</v>
      </c>
      <c r="F888">
        <v>104.6</v>
      </c>
      <c r="G888">
        <v>105.35</v>
      </c>
      <c r="H888">
        <v>98.7</v>
      </c>
      <c r="I888">
        <v>1077197</v>
      </c>
      <c r="J888">
        <v>110561785.59999999</v>
      </c>
      <c r="K888" s="3">
        <v>44355</v>
      </c>
      <c r="L888">
        <v>11630</v>
      </c>
    </row>
    <row r="889" spans="1:12" x14ac:dyDescent="0.3">
      <c r="A889" t="s">
        <v>223</v>
      </c>
      <c r="B889" t="s">
        <v>411</v>
      </c>
      <c r="C889">
        <v>1525</v>
      </c>
      <c r="D889">
        <v>1592</v>
      </c>
      <c r="E889">
        <v>1507.7</v>
      </c>
      <c r="F889">
        <v>1580.6</v>
      </c>
      <c r="G889">
        <v>1575</v>
      </c>
      <c r="H889">
        <v>1515.5</v>
      </c>
      <c r="I889">
        <v>189285</v>
      </c>
      <c r="J889">
        <v>295433267.55000001</v>
      </c>
      <c r="K889" s="3">
        <v>44355</v>
      </c>
      <c r="L889">
        <v>12851</v>
      </c>
    </row>
    <row r="890" spans="1:12" x14ac:dyDescent="0.3">
      <c r="A890" t="s">
        <v>2044</v>
      </c>
      <c r="B890" t="s">
        <v>423</v>
      </c>
      <c r="C890">
        <v>24.65</v>
      </c>
      <c r="D890">
        <v>24.9</v>
      </c>
      <c r="E890">
        <v>23.5</v>
      </c>
      <c r="F890">
        <v>24.5</v>
      </c>
      <c r="G890">
        <v>24.3</v>
      </c>
      <c r="H890">
        <v>24</v>
      </c>
      <c r="I890">
        <v>210990</v>
      </c>
      <c r="J890">
        <v>5113187.8499999996</v>
      </c>
      <c r="K890" s="3">
        <v>44355</v>
      </c>
      <c r="L890">
        <v>429</v>
      </c>
    </row>
    <row r="891" spans="1:12" x14ac:dyDescent="0.3">
      <c r="A891" t="s">
        <v>2046</v>
      </c>
      <c r="B891" t="s">
        <v>411</v>
      </c>
      <c r="C891">
        <v>427</v>
      </c>
      <c r="D891">
        <v>488</v>
      </c>
      <c r="E891">
        <v>426.95</v>
      </c>
      <c r="F891">
        <v>457.6</v>
      </c>
      <c r="G891">
        <v>461.3</v>
      </c>
      <c r="H891">
        <v>426.45</v>
      </c>
      <c r="I891">
        <v>717744</v>
      </c>
      <c r="J891">
        <v>334157249</v>
      </c>
      <c r="K891" s="3">
        <v>44355</v>
      </c>
      <c r="L891">
        <v>22967</v>
      </c>
    </row>
    <row r="892" spans="1:12" x14ac:dyDescent="0.3">
      <c r="A892" t="s">
        <v>2048</v>
      </c>
      <c r="B892" t="s">
        <v>411</v>
      </c>
      <c r="C892">
        <v>2224.0500000000002</v>
      </c>
      <c r="D892">
        <v>2230</v>
      </c>
      <c r="E892">
        <v>2210</v>
      </c>
      <c r="F892">
        <v>2213.5500000000002</v>
      </c>
      <c r="G892">
        <v>2214</v>
      </c>
      <c r="H892">
        <v>2212.9499999999998</v>
      </c>
      <c r="I892">
        <v>22940</v>
      </c>
      <c r="J892">
        <v>50816666.950000003</v>
      </c>
      <c r="K892" s="3">
        <v>44355</v>
      </c>
      <c r="L892">
        <v>3741</v>
      </c>
    </row>
    <row r="893" spans="1:12" x14ac:dyDescent="0.3">
      <c r="A893" t="s">
        <v>2050</v>
      </c>
      <c r="B893" t="s">
        <v>756</v>
      </c>
      <c r="C893">
        <v>103.05</v>
      </c>
      <c r="D893">
        <v>105</v>
      </c>
      <c r="E893">
        <v>102</v>
      </c>
      <c r="F893">
        <v>103.6</v>
      </c>
      <c r="G893">
        <v>103</v>
      </c>
      <c r="H893">
        <v>104.5</v>
      </c>
      <c r="I893">
        <v>79124</v>
      </c>
      <c r="J893">
        <v>8174349.25</v>
      </c>
      <c r="K893" s="3">
        <v>44355</v>
      </c>
      <c r="L893">
        <v>1062</v>
      </c>
    </row>
    <row r="894" spans="1:12" x14ac:dyDescent="0.3">
      <c r="A894" t="s">
        <v>2052</v>
      </c>
      <c r="B894" t="s">
        <v>457</v>
      </c>
      <c r="C894">
        <v>26.35</v>
      </c>
      <c r="D894">
        <v>26.35</v>
      </c>
      <c r="E894">
        <v>26.35</v>
      </c>
      <c r="F894">
        <v>26.35</v>
      </c>
      <c r="G894">
        <v>26.35</v>
      </c>
      <c r="H894">
        <v>25.1</v>
      </c>
      <c r="I894">
        <v>4500</v>
      </c>
      <c r="J894">
        <v>118575</v>
      </c>
      <c r="K894" s="3">
        <v>44355</v>
      </c>
      <c r="L894">
        <v>2</v>
      </c>
    </row>
    <row r="895" spans="1:12" x14ac:dyDescent="0.3">
      <c r="A895" t="s">
        <v>2054</v>
      </c>
      <c r="B895" t="s">
        <v>411</v>
      </c>
      <c r="C895">
        <v>24.45</v>
      </c>
      <c r="D895">
        <v>25.5</v>
      </c>
      <c r="E895">
        <v>22.9</v>
      </c>
      <c r="F895">
        <v>23.7</v>
      </c>
      <c r="G895">
        <v>24</v>
      </c>
      <c r="H895">
        <v>23.4</v>
      </c>
      <c r="I895">
        <v>575771</v>
      </c>
      <c r="J895">
        <v>13816483.300000001</v>
      </c>
      <c r="K895" s="3">
        <v>44355</v>
      </c>
      <c r="L895">
        <v>2192</v>
      </c>
    </row>
    <row r="896" spans="1:12" x14ac:dyDescent="0.3">
      <c r="A896" t="s">
        <v>2056</v>
      </c>
      <c r="B896" t="s">
        <v>423</v>
      </c>
      <c r="C896">
        <v>0.65</v>
      </c>
      <c r="D896">
        <v>0.7</v>
      </c>
      <c r="E896">
        <v>0.6</v>
      </c>
      <c r="F896">
        <v>0.7</v>
      </c>
      <c r="G896">
        <v>0.7</v>
      </c>
      <c r="H896">
        <v>0.65</v>
      </c>
      <c r="I896">
        <v>138782</v>
      </c>
      <c r="J896">
        <v>91157.55</v>
      </c>
      <c r="K896" s="3">
        <v>44355</v>
      </c>
      <c r="L896">
        <v>83</v>
      </c>
    </row>
    <row r="897" spans="1:12" x14ac:dyDescent="0.3">
      <c r="A897" t="s">
        <v>2058</v>
      </c>
      <c r="B897" t="s">
        <v>423</v>
      </c>
      <c r="C897">
        <v>64</v>
      </c>
      <c r="D897">
        <v>66</v>
      </c>
      <c r="E897">
        <v>62.6</v>
      </c>
      <c r="F897">
        <v>64</v>
      </c>
      <c r="G897">
        <v>64</v>
      </c>
      <c r="H897">
        <v>64.400000000000006</v>
      </c>
      <c r="I897">
        <v>34317</v>
      </c>
      <c r="J897">
        <v>2222242.2000000002</v>
      </c>
      <c r="K897" s="3">
        <v>44355</v>
      </c>
      <c r="L897">
        <v>107</v>
      </c>
    </row>
    <row r="898" spans="1:12" x14ac:dyDescent="0.3">
      <c r="A898" t="s">
        <v>2060</v>
      </c>
      <c r="B898" t="s">
        <v>411</v>
      </c>
      <c r="C898">
        <v>840</v>
      </c>
      <c r="D898">
        <v>850.55</v>
      </c>
      <c r="E898">
        <v>808.2</v>
      </c>
      <c r="F898">
        <v>812.7</v>
      </c>
      <c r="G898">
        <v>813.55</v>
      </c>
      <c r="H898">
        <v>838.65</v>
      </c>
      <c r="I898">
        <v>230954</v>
      </c>
      <c r="J898">
        <v>190094098.05000001</v>
      </c>
      <c r="K898" s="3">
        <v>44355</v>
      </c>
      <c r="L898">
        <v>9229</v>
      </c>
    </row>
    <row r="899" spans="1:12" x14ac:dyDescent="0.3">
      <c r="A899" t="s">
        <v>2062</v>
      </c>
      <c r="B899" t="s">
        <v>411</v>
      </c>
      <c r="C899">
        <v>110</v>
      </c>
      <c r="D899">
        <v>117.35</v>
      </c>
      <c r="E899">
        <v>108.25</v>
      </c>
      <c r="F899">
        <v>113.7</v>
      </c>
      <c r="G899">
        <v>113.8</v>
      </c>
      <c r="H899">
        <v>109.45</v>
      </c>
      <c r="I899">
        <v>6521310</v>
      </c>
      <c r="J899">
        <v>738554907.35000002</v>
      </c>
      <c r="K899" s="3">
        <v>44355</v>
      </c>
      <c r="L899">
        <v>32193</v>
      </c>
    </row>
    <row r="900" spans="1:12" x14ac:dyDescent="0.3">
      <c r="A900" t="s">
        <v>95</v>
      </c>
      <c r="B900" t="s">
        <v>411</v>
      </c>
      <c r="C900">
        <v>407</v>
      </c>
      <c r="D900">
        <v>407.5</v>
      </c>
      <c r="E900">
        <v>394.6</v>
      </c>
      <c r="F900">
        <v>401.75</v>
      </c>
      <c r="G900">
        <v>401.3</v>
      </c>
      <c r="H900">
        <v>404.75</v>
      </c>
      <c r="I900">
        <v>9620313</v>
      </c>
      <c r="J900">
        <v>3854210704.3499999</v>
      </c>
      <c r="K900" s="3">
        <v>44355</v>
      </c>
      <c r="L900">
        <v>82195</v>
      </c>
    </row>
    <row r="901" spans="1:12" x14ac:dyDescent="0.3">
      <c r="A901" t="s">
        <v>2065</v>
      </c>
      <c r="B901" t="s">
        <v>411</v>
      </c>
      <c r="C901">
        <v>124.4</v>
      </c>
      <c r="D901">
        <v>132</v>
      </c>
      <c r="E901">
        <v>118.35</v>
      </c>
      <c r="F901">
        <v>129.5</v>
      </c>
      <c r="G901">
        <v>129</v>
      </c>
      <c r="H901">
        <v>123.45</v>
      </c>
      <c r="I901">
        <v>395410</v>
      </c>
      <c r="J901">
        <v>50095696.299999997</v>
      </c>
      <c r="K901" s="3">
        <v>44355</v>
      </c>
      <c r="L901">
        <v>4257</v>
      </c>
    </row>
    <row r="902" spans="1:12" x14ac:dyDescent="0.3">
      <c r="A902" t="s">
        <v>2067</v>
      </c>
      <c r="B902" t="s">
        <v>411</v>
      </c>
      <c r="C902">
        <v>52.5</v>
      </c>
      <c r="D902">
        <v>52.7</v>
      </c>
      <c r="E902">
        <v>50.65</v>
      </c>
      <c r="F902">
        <v>51.35</v>
      </c>
      <c r="G902">
        <v>51.45</v>
      </c>
      <c r="H902">
        <v>51.95</v>
      </c>
      <c r="I902">
        <v>229037</v>
      </c>
      <c r="J902">
        <v>11773214.15</v>
      </c>
      <c r="K902" s="3">
        <v>44355</v>
      </c>
      <c r="L902">
        <v>1693</v>
      </c>
    </row>
    <row r="903" spans="1:12" x14ac:dyDescent="0.3">
      <c r="A903" t="s">
        <v>2069</v>
      </c>
      <c r="B903" t="s">
        <v>411</v>
      </c>
      <c r="C903">
        <v>15.4</v>
      </c>
      <c r="D903">
        <v>16.649999999999999</v>
      </c>
      <c r="E903">
        <v>14.9</v>
      </c>
      <c r="F903">
        <v>16.55</v>
      </c>
      <c r="G903">
        <v>16.55</v>
      </c>
      <c r="H903">
        <v>15.15</v>
      </c>
      <c r="I903">
        <v>298509</v>
      </c>
      <c r="J903">
        <v>4763551</v>
      </c>
      <c r="K903" s="3">
        <v>44355</v>
      </c>
      <c r="L903">
        <v>753</v>
      </c>
    </row>
    <row r="904" spans="1:12" x14ac:dyDescent="0.3">
      <c r="A904" t="s">
        <v>2071</v>
      </c>
      <c r="B904" t="s">
        <v>411</v>
      </c>
      <c r="C904">
        <v>25.55</v>
      </c>
      <c r="D904">
        <v>27.9</v>
      </c>
      <c r="E904">
        <v>24.55</v>
      </c>
      <c r="F904">
        <v>27.15</v>
      </c>
      <c r="G904">
        <v>27.15</v>
      </c>
      <c r="H904">
        <v>25.4</v>
      </c>
      <c r="I904">
        <v>14514243</v>
      </c>
      <c r="J904">
        <v>384004431.85000002</v>
      </c>
      <c r="K904" s="3">
        <v>44355</v>
      </c>
      <c r="L904">
        <v>15208</v>
      </c>
    </row>
    <row r="905" spans="1:12" x14ac:dyDescent="0.3">
      <c r="A905" t="s">
        <v>2073</v>
      </c>
      <c r="B905" t="s">
        <v>423</v>
      </c>
      <c r="C905">
        <v>13.45</v>
      </c>
      <c r="D905">
        <v>13.5</v>
      </c>
      <c r="E905">
        <v>13.45</v>
      </c>
      <c r="F905">
        <v>13.5</v>
      </c>
      <c r="G905">
        <v>13.5</v>
      </c>
      <c r="H905">
        <v>12.9</v>
      </c>
      <c r="I905">
        <v>6695</v>
      </c>
      <c r="J905">
        <v>90382</v>
      </c>
      <c r="K905" s="3">
        <v>44355</v>
      </c>
      <c r="L905">
        <v>28</v>
      </c>
    </row>
    <row r="906" spans="1:12" x14ac:dyDescent="0.3">
      <c r="A906" t="s">
        <v>2075</v>
      </c>
      <c r="B906" t="s">
        <v>423</v>
      </c>
      <c r="C906">
        <v>6.3</v>
      </c>
      <c r="D906">
        <v>6.3</v>
      </c>
      <c r="E906">
        <v>6</v>
      </c>
      <c r="F906">
        <v>6.3</v>
      </c>
      <c r="G906">
        <v>6.3</v>
      </c>
      <c r="H906">
        <v>6</v>
      </c>
      <c r="I906">
        <v>180110</v>
      </c>
      <c r="J906">
        <v>1126128.1000000001</v>
      </c>
      <c r="K906" s="3">
        <v>44355</v>
      </c>
      <c r="L906">
        <v>369</v>
      </c>
    </row>
    <row r="907" spans="1:12" x14ac:dyDescent="0.3">
      <c r="A907" t="s">
        <v>2077</v>
      </c>
      <c r="B907" t="s">
        <v>411</v>
      </c>
      <c r="C907">
        <v>2899.7</v>
      </c>
      <c r="D907">
        <v>2899.7</v>
      </c>
      <c r="E907">
        <v>2865.9</v>
      </c>
      <c r="F907">
        <v>2880.4</v>
      </c>
      <c r="G907">
        <v>2871.05</v>
      </c>
      <c r="H907">
        <v>2871.25</v>
      </c>
      <c r="I907">
        <v>42939</v>
      </c>
      <c r="J907">
        <v>123701399.3</v>
      </c>
      <c r="K907" s="3">
        <v>44355</v>
      </c>
      <c r="L907">
        <v>6130</v>
      </c>
    </row>
    <row r="908" spans="1:12" x14ac:dyDescent="0.3">
      <c r="A908" t="s">
        <v>2079</v>
      </c>
      <c r="B908" t="s">
        <v>411</v>
      </c>
      <c r="C908">
        <v>182.9</v>
      </c>
      <c r="D908">
        <v>182.9</v>
      </c>
      <c r="E908">
        <v>177.55</v>
      </c>
      <c r="F908">
        <v>179.45</v>
      </c>
      <c r="G908">
        <v>179.75</v>
      </c>
      <c r="H908">
        <v>179.15</v>
      </c>
      <c r="I908">
        <v>164887</v>
      </c>
      <c r="J908">
        <v>29533579.5</v>
      </c>
      <c r="K908" s="3">
        <v>44355</v>
      </c>
      <c r="L908">
        <v>5976</v>
      </c>
    </row>
    <row r="909" spans="1:12" x14ac:dyDescent="0.3">
      <c r="A909" t="s">
        <v>2081</v>
      </c>
      <c r="B909" t="s">
        <v>411</v>
      </c>
      <c r="C909">
        <v>578.4</v>
      </c>
      <c r="D909">
        <v>578.4</v>
      </c>
      <c r="E909">
        <v>552</v>
      </c>
      <c r="F909">
        <v>556.9</v>
      </c>
      <c r="G909">
        <v>556.95000000000005</v>
      </c>
      <c r="H909">
        <v>572.25</v>
      </c>
      <c r="I909">
        <v>558566</v>
      </c>
      <c r="J909">
        <v>312158003.85000002</v>
      </c>
      <c r="K909" s="3">
        <v>44355</v>
      </c>
      <c r="L909">
        <v>29611</v>
      </c>
    </row>
    <row r="910" spans="1:12" x14ac:dyDescent="0.3">
      <c r="A910" t="s">
        <v>2083</v>
      </c>
      <c r="B910" t="s">
        <v>411</v>
      </c>
      <c r="C910">
        <v>161.4</v>
      </c>
      <c r="D910">
        <v>163.75</v>
      </c>
      <c r="E910">
        <v>157.4</v>
      </c>
      <c r="F910">
        <v>162.69999999999999</v>
      </c>
      <c r="G910">
        <v>163</v>
      </c>
      <c r="H910">
        <v>161.44999999999999</v>
      </c>
      <c r="I910">
        <v>1156620</v>
      </c>
      <c r="J910">
        <v>185906832.44999999</v>
      </c>
      <c r="K910" s="3">
        <v>44355</v>
      </c>
      <c r="L910">
        <v>11479</v>
      </c>
    </row>
    <row r="911" spans="1:12" x14ac:dyDescent="0.3">
      <c r="A911" t="s">
        <v>2085</v>
      </c>
      <c r="B911" t="s">
        <v>411</v>
      </c>
      <c r="C911">
        <v>138.35</v>
      </c>
      <c r="D911">
        <v>142.44999999999999</v>
      </c>
      <c r="E911">
        <v>135.30000000000001</v>
      </c>
      <c r="F911">
        <v>139.5</v>
      </c>
      <c r="G911">
        <v>138.5</v>
      </c>
      <c r="H911">
        <v>137.15</v>
      </c>
      <c r="I911">
        <v>5260750</v>
      </c>
      <c r="J911">
        <v>735795187.64999998</v>
      </c>
      <c r="K911" s="3">
        <v>44355</v>
      </c>
      <c r="L911">
        <v>42047</v>
      </c>
    </row>
    <row r="912" spans="1:12" x14ac:dyDescent="0.3">
      <c r="A912" t="s">
        <v>2087</v>
      </c>
      <c r="B912" t="s">
        <v>411</v>
      </c>
      <c r="C912">
        <v>46.75</v>
      </c>
      <c r="D912">
        <v>48.5</v>
      </c>
      <c r="E912">
        <v>45.45</v>
      </c>
      <c r="F912">
        <v>47.35</v>
      </c>
      <c r="G912">
        <v>47.9</v>
      </c>
      <c r="H912">
        <v>46.15</v>
      </c>
      <c r="I912">
        <v>52202</v>
      </c>
      <c r="J912">
        <v>2480272</v>
      </c>
      <c r="K912" s="3">
        <v>44355</v>
      </c>
      <c r="L912">
        <v>409</v>
      </c>
    </row>
    <row r="913" spans="1:12" x14ac:dyDescent="0.3">
      <c r="A913" t="s">
        <v>2089</v>
      </c>
      <c r="B913" t="s">
        <v>411</v>
      </c>
      <c r="C913">
        <v>112.65</v>
      </c>
      <c r="D913">
        <v>114</v>
      </c>
      <c r="E913">
        <v>111.3</v>
      </c>
      <c r="F913">
        <v>112.85</v>
      </c>
      <c r="G913">
        <v>113</v>
      </c>
      <c r="H913">
        <v>112.65</v>
      </c>
      <c r="I913">
        <v>147131</v>
      </c>
      <c r="J913">
        <v>16593949.4</v>
      </c>
      <c r="K913" s="3">
        <v>44355</v>
      </c>
      <c r="L913">
        <v>3043</v>
      </c>
    </row>
    <row r="914" spans="1:12" x14ac:dyDescent="0.3">
      <c r="A914" t="s">
        <v>2091</v>
      </c>
      <c r="B914" t="s">
        <v>411</v>
      </c>
      <c r="C914">
        <v>91.4</v>
      </c>
      <c r="D914">
        <v>96.75</v>
      </c>
      <c r="E914">
        <v>90.1</v>
      </c>
      <c r="F914">
        <v>95.05</v>
      </c>
      <c r="G914">
        <v>95</v>
      </c>
      <c r="H914">
        <v>90.85</v>
      </c>
      <c r="I914">
        <v>6186102</v>
      </c>
      <c r="J914">
        <v>583994563.10000002</v>
      </c>
      <c r="K914" s="3">
        <v>44355</v>
      </c>
      <c r="L914">
        <v>28010</v>
      </c>
    </row>
    <row r="915" spans="1:12" x14ac:dyDescent="0.3">
      <c r="A915" t="s">
        <v>2093</v>
      </c>
      <c r="B915" t="s">
        <v>411</v>
      </c>
      <c r="C915">
        <v>2.8</v>
      </c>
      <c r="D915">
        <v>3</v>
      </c>
      <c r="E915">
        <v>2.7</v>
      </c>
      <c r="F915">
        <v>2.8</v>
      </c>
      <c r="G915">
        <v>2.8</v>
      </c>
      <c r="H915">
        <v>2.75</v>
      </c>
      <c r="I915">
        <v>7123653</v>
      </c>
      <c r="J915">
        <v>20467618.100000001</v>
      </c>
      <c r="K915" s="3">
        <v>44355</v>
      </c>
      <c r="L915">
        <v>2246</v>
      </c>
    </row>
    <row r="916" spans="1:12" x14ac:dyDescent="0.3">
      <c r="A916" t="s">
        <v>2095</v>
      </c>
      <c r="B916" t="s">
        <v>411</v>
      </c>
      <c r="C916">
        <v>195.45</v>
      </c>
      <c r="D916">
        <v>197</v>
      </c>
      <c r="E916">
        <v>192.1</v>
      </c>
      <c r="F916">
        <v>196</v>
      </c>
      <c r="G916">
        <v>196.8</v>
      </c>
      <c r="H916">
        <v>193.35</v>
      </c>
      <c r="I916">
        <v>15300</v>
      </c>
      <c r="J916">
        <v>2984652.15</v>
      </c>
      <c r="K916" s="3">
        <v>44355</v>
      </c>
      <c r="L916">
        <v>437</v>
      </c>
    </row>
    <row r="917" spans="1:12" x14ac:dyDescent="0.3">
      <c r="A917" t="s">
        <v>2097</v>
      </c>
      <c r="B917" t="s">
        <v>411</v>
      </c>
      <c r="C917">
        <v>8.9</v>
      </c>
      <c r="D917">
        <v>9</v>
      </c>
      <c r="E917">
        <v>8.6999999999999993</v>
      </c>
      <c r="F917">
        <v>8.75</v>
      </c>
      <c r="G917">
        <v>8.75</v>
      </c>
      <c r="H917">
        <v>8.85</v>
      </c>
      <c r="I917">
        <v>8249034</v>
      </c>
      <c r="J917">
        <v>72522615.400000006</v>
      </c>
      <c r="K917" s="3">
        <v>44355</v>
      </c>
      <c r="L917">
        <v>24373</v>
      </c>
    </row>
    <row r="918" spans="1:12" x14ac:dyDescent="0.3">
      <c r="A918" t="s">
        <v>2099</v>
      </c>
      <c r="B918" t="s">
        <v>423</v>
      </c>
      <c r="C918">
        <v>2.9</v>
      </c>
      <c r="D918">
        <v>2.9</v>
      </c>
      <c r="E918">
        <v>2.9</v>
      </c>
      <c r="F918">
        <v>2.9</v>
      </c>
      <c r="G918">
        <v>2.9</v>
      </c>
      <c r="H918">
        <v>2.8</v>
      </c>
      <c r="I918">
        <v>226555</v>
      </c>
      <c r="J918">
        <v>657009.5</v>
      </c>
      <c r="K918" s="3">
        <v>44355</v>
      </c>
      <c r="L918">
        <v>195</v>
      </c>
    </row>
    <row r="919" spans="1:12" x14ac:dyDescent="0.3">
      <c r="A919" t="s">
        <v>2101</v>
      </c>
      <c r="B919" t="s">
        <v>411</v>
      </c>
      <c r="C919">
        <v>3.9</v>
      </c>
      <c r="D919">
        <v>3.95</v>
      </c>
      <c r="E919">
        <v>3.8</v>
      </c>
      <c r="F919">
        <v>3.85</v>
      </c>
      <c r="G919">
        <v>3.85</v>
      </c>
      <c r="H919">
        <v>3.9</v>
      </c>
      <c r="I919">
        <v>31875103</v>
      </c>
      <c r="J919">
        <v>123849041.09999999</v>
      </c>
      <c r="K919" s="3">
        <v>44355</v>
      </c>
      <c r="L919">
        <v>25689</v>
      </c>
    </row>
    <row r="920" spans="1:12" x14ac:dyDescent="0.3">
      <c r="A920" t="s">
        <v>2103</v>
      </c>
      <c r="B920" t="s">
        <v>411</v>
      </c>
      <c r="C920">
        <v>93.2</v>
      </c>
      <c r="D920">
        <v>93.95</v>
      </c>
      <c r="E920">
        <v>92.25</v>
      </c>
      <c r="F920">
        <v>92.85</v>
      </c>
      <c r="G920">
        <v>92.6</v>
      </c>
      <c r="H920">
        <v>93.2</v>
      </c>
      <c r="I920">
        <v>721551</v>
      </c>
      <c r="J920">
        <v>67119894.650000006</v>
      </c>
      <c r="K920" s="3">
        <v>44355</v>
      </c>
      <c r="L920">
        <v>5198</v>
      </c>
    </row>
    <row r="921" spans="1:12" x14ac:dyDescent="0.3">
      <c r="A921" t="s">
        <v>2105</v>
      </c>
      <c r="B921" t="s">
        <v>411</v>
      </c>
      <c r="C921">
        <v>177.1</v>
      </c>
      <c r="D921">
        <v>177.5</v>
      </c>
      <c r="E921">
        <v>173</v>
      </c>
      <c r="F921">
        <v>173.6</v>
      </c>
      <c r="G921">
        <v>173.45</v>
      </c>
      <c r="H921">
        <v>177</v>
      </c>
      <c r="I921">
        <v>312995</v>
      </c>
      <c r="J921">
        <v>54698600.399999999</v>
      </c>
      <c r="K921" s="3">
        <v>44355</v>
      </c>
      <c r="L921">
        <v>4070</v>
      </c>
    </row>
    <row r="922" spans="1:12" x14ac:dyDescent="0.3">
      <c r="A922" t="s">
        <v>154</v>
      </c>
      <c r="B922" t="s">
        <v>411</v>
      </c>
      <c r="C922">
        <v>140.9</v>
      </c>
      <c r="D922">
        <v>146.9</v>
      </c>
      <c r="E922">
        <v>139.05000000000001</v>
      </c>
      <c r="F922">
        <v>143.6</v>
      </c>
      <c r="G922">
        <v>143.19999999999999</v>
      </c>
      <c r="H922">
        <v>140.15</v>
      </c>
      <c r="I922">
        <v>8122292</v>
      </c>
      <c r="J922">
        <v>1163644921.5</v>
      </c>
      <c r="K922" s="3">
        <v>44355</v>
      </c>
      <c r="L922">
        <v>38188</v>
      </c>
    </row>
    <row r="923" spans="1:12" x14ac:dyDescent="0.3">
      <c r="A923" t="s">
        <v>2108</v>
      </c>
      <c r="B923" t="s">
        <v>411</v>
      </c>
      <c r="C923">
        <v>5537</v>
      </c>
      <c r="D923">
        <v>5537</v>
      </c>
      <c r="E923">
        <v>5313</v>
      </c>
      <c r="F923">
        <v>5401</v>
      </c>
      <c r="G923">
        <v>5419.35</v>
      </c>
      <c r="H923">
        <v>5536.7</v>
      </c>
      <c r="I923">
        <v>2030</v>
      </c>
      <c r="J923">
        <v>10968922.15</v>
      </c>
      <c r="K923" s="3">
        <v>44355</v>
      </c>
      <c r="L923">
        <v>802</v>
      </c>
    </row>
    <row r="924" spans="1:12" x14ac:dyDescent="0.3">
      <c r="A924" t="s">
        <v>2110</v>
      </c>
      <c r="B924" t="s">
        <v>411</v>
      </c>
      <c r="C924">
        <v>58.6</v>
      </c>
      <c r="D924">
        <v>60.6</v>
      </c>
      <c r="E924">
        <v>57.2</v>
      </c>
      <c r="F924">
        <v>57.5</v>
      </c>
      <c r="G924">
        <v>57.25</v>
      </c>
      <c r="H924">
        <v>59.85</v>
      </c>
      <c r="I924">
        <v>1911544</v>
      </c>
      <c r="J924">
        <v>111482452.40000001</v>
      </c>
      <c r="K924" s="3">
        <v>44355</v>
      </c>
      <c r="L924">
        <v>6443</v>
      </c>
    </row>
    <row r="925" spans="1:12" x14ac:dyDescent="0.3">
      <c r="A925" t="s">
        <v>144</v>
      </c>
      <c r="B925" t="s">
        <v>411</v>
      </c>
      <c r="C925">
        <v>714.3</v>
      </c>
      <c r="D925">
        <v>714.3</v>
      </c>
      <c r="E925">
        <v>692</v>
      </c>
      <c r="F925">
        <v>707.5</v>
      </c>
      <c r="G925">
        <v>706.35</v>
      </c>
      <c r="H925">
        <v>715.75</v>
      </c>
      <c r="I925">
        <v>8230750</v>
      </c>
      <c r="J925">
        <v>5785126093.4499998</v>
      </c>
      <c r="K925" s="3">
        <v>44355</v>
      </c>
      <c r="L925">
        <v>120287</v>
      </c>
    </row>
    <row r="926" spans="1:12" x14ac:dyDescent="0.3">
      <c r="A926" t="s">
        <v>2113</v>
      </c>
      <c r="B926" t="s">
        <v>411</v>
      </c>
      <c r="C926">
        <v>109.55</v>
      </c>
      <c r="D926">
        <v>113.8</v>
      </c>
      <c r="E926">
        <v>108.35</v>
      </c>
      <c r="F926">
        <v>112.6</v>
      </c>
      <c r="G926">
        <v>112.4</v>
      </c>
      <c r="H926">
        <v>107.95</v>
      </c>
      <c r="I926">
        <v>1208744</v>
      </c>
      <c r="J926">
        <v>135438329.5</v>
      </c>
      <c r="K926" s="3">
        <v>44355</v>
      </c>
      <c r="L926">
        <v>12637</v>
      </c>
    </row>
    <row r="927" spans="1:12" x14ac:dyDescent="0.3">
      <c r="A927" t="s">
        <v>168</v>
      </c>
      <c r="B927" t="s">
        <v>411</v>
      </c>
      <c r="C927">
        <v>3157</v>
      </c>
      <c r="D927">
        <v>3218.3</v>
      </c>
      <c r="E927">
        <v>3134</v>
      </c>
      <c r="F927">
        <v>3143.65</v>
      </c>
      <c r="G927">
        <v>3140.95</v>
      </c>
      <c r="H927">
        <v>3146.15</v>
      </c>
      <c r="I927">
        <v>668816</v>
      </c>
      <c r="J927">
        <v>2119396973.25</v>
      </c>
      <c r="K927" s="3">
        <v>44355</v>
      </c>
      <c r="L927">
        <v>54468</v>
      </c>
    </row>
    <row r="928" spans="1:12" x14ac:dyDescent="0.3">
      <c r="A928" t="s">
        <v>2116</v>
      </c>
      <c r="B928" t="s">
        <v>411</v>
      </c>
      <c r="C928">
        <v>329</v>
      </c>
      <c r="D928">
        <v>330.9</v>
      </c>
      <c r="E928">
        <v>313.10000000000002</v>
      </c>
      <c r="F928">
        <v>321.2</v>
      </c>
      <c r="G928">
        <v>320</v>
      </c>
      <c r="H928">
        <v>324.85000000000002</v>
      </c>
      <c r="I928">
        <v>88238</v>
      </c>
      <c r="J928">
        <v>28362034.550000001</v>
      </c>
      <c r="K928" s="3">
        <v>44355</v>
      </c>
      <c r="L928">
        <v>3529</v>
      </c>
    </row>
    <row r="929" spans="1:12" x14ac:dyDescent="0.3">
      <c r="A929" t="s">
        <v>2118</v>
      </c>
      <c r="B929" t="s">
        <v>411</v>
      </c>
      <c r="C929">
        <v>600</v>
      </c>
      <c r="D929">
        <v>611.6</v>
      </c>
      <c r="E929">
        <v>561.65</v>
      </c>
      <c r="F929">
        <v>573.6</v>
      </c>
      <c r="G929">
        <v>572</v>
      </c>
      <c r="H929">
        <v>589.45000000000005</v>
      </c>
      <c r="I929">
        <v>1828933</v>
      </c>
      <c r="J929">
        <v>1068542691.35</v>
      </c>
      <c r="K929" s="3">
        <v>44355</v>
      </c>
      <c r="L929">
        <v>42421</v>
      </c>
    </row>
    <row r="930" spans="1:12" x14ac:dyDescent="0.3">
      <c r="A930" t="s">
        <v>2120</v>
      </c>
      <c r="B930" t="s">
        <v>411</v>
      </c>
      <c r="C930">
        <v>794.9</v>
      </c>
      <c r="D930">
        <v>804.65</v>
      </c>
      <c r="E930">
        <v>771.75</v>
      </c>
      <c r="F930">
        <v>777.5</v>
      </c>
      <c r="G930">
        <v>778.4</v>
      </c>
      <c r="H930">
        <v>786.25</v>
      </c>
      <c r="I930">
        <v>531999</v>
      </c>
      <c r="J930">
        <v>416964474.05000001</v>
      </c>
      <c r="K930" s="3">
        <v>44355</v>
      </c>
      <c r="L930">
        <v>21530</v>
      </c>
    </row>
    <row r="931" spans="1:12" x14ac:dyDescent="0.3">
      <c r="A931" t="s">
        <v>2122</v>
      </c>
      <c r="B931" t="s">
        <v>411</v>
      </c>
      <c r="C931">
        <v>9.5500000000000007</v>
      </c>
      <c r="D931">
        <v>9.5500000000000007</v>
      </c>
      <c r="E931">
        <v>9.5500000000000007</v>
      </c>
      <c r="F931">
        <v>9.5500000000000007</v>
      </c>
      <c r="G931">
        <v>9.5500000000000007</v>
      </c>
      <c r="H931">
        <v>9.1</v>
      </c>
      <c r="I931">
        <v>427082</v>
      </c>
      <c r="J931">
        <v>4078633.1</v>
      </c>
      <c r="K931" s="3">
        <v>44355</v>
      </c>
      <c r="L931">
        <v>169</v>
      </c>
    </row>
    <row r="932" spans="1:12" x14ac:dyDescent="0.3">
      <c r="A932" t="s">
        <v>2124</v>
      </c>
      <c r="B932" t="s">
        <v>411</v>
      </c>
      <c r="C932">
        <v>354.8</v>
      </c>
      <c r="D932">
        <v>414</v>
      </c>
      <c r="E932">
        <v>354.8</v>
      </c>
      <c r="F932">
        <v>410.12</v>
      </c>
      <c r="G932">
        <v>407</v>
      </c>
      <c r="H932">
        <v>407.82</v>
      </c>
      <c r="I932">
        <v>79176</v>
      </c>
      <c r="J932">
        <v>32346912.079999998</v>
      </c>
      <c r="K932" s="3">
        <v>44355</v>
      </c>
      <c r="L932">
        <v>6555</v>
      </c>
    </row>
    <row r="933" spans="1:12" x14ac:dyDescent="0.3">
      <c r="A933" t="s">
        <v>2126</v>
      </c>
      <c r="B933" t="s">
        <v>411</v>
      </c>
      <c r="C933">
        <v>994</v>
      </c>
      <c r="D933">
        <v>1019.8</v>
      </c>
      <c r="E933">
        <v>972</v>
      </c>
      <c r="F933">
        <v>991.25</v>
      </c>
      <c r="G933">
        <v>988.85</v>
      </c>
      <c r="H933">
        <v>989.35</v>
      </c>
      <c r="I933">
        <v>3913753</v>
      </c>
      <c r="J933">
        <v>3903247783</v>
      </c>
      <c r="K933" s="3">
        <v>44355</v>
      </c>
      <c r="L933">
        <v>91686</v>
      </c>
    </row>
    <row r="934" spans="1:12" x14ac:dyDescent="0.3">
      <c r="A934" t="s">
        <v>2128</v>
      </c>
      <c r="B934" t="s">
        <v>411</v>
      </c>
      <c r="C934">
        <v>160.4</v>
      </c>
      <c r="D934">
        <v>161.1</v>
      </c>
      <c r="E934">
        <v>156.35</v>
      </c>
      <c r="F934">
        <v>156.85</v>
      </c>
      <c r="G934">
        <v>157.05000000000001</v>
      </c>
      <c r="H934">
        <v>159.44999999999999</v>
      </c>
      <c r="I934">
        <v>487959</v>
      </c>
      <c r="J934">
        <v>77358826.650000006</v>
      </c>
      <c r="K934" s="3">
        <v>44355</v>
      </c>
      <c r="L934">
        <v>7265</v>
      </c>
    </row>
    <row r="935" spans="1:12" x14ac:dyDescent="0.3">
      <c r="A935" t="s">
        <v>2130</v>
      </c>
      <c r="B935" t="s">
        <v>756</v>
      </c>
      <c r="C935">
        <v>4.95</v>
      </c>
      <c r="D935">
        <v>4.95</v>
      </c>
      <c r="E935">
        <v>4.55</v>
      </c>
      <c r="F935">
        <v>4.9000000000000004</v>
      </c>
      <c r="G935">
        <v>4.95</v>
      </c>
      <c r="H935">
        <v>4.75</v>
      </c>
      <c r="I935">
        <v>63422</v>
      </c>
      <c r="J935">
        <v>303178.25</v>
      </c>
      <c r="K935" s="3">
        <v>44355</v>
      </c>
      <c r="L935">
        <v>68</v>
      </c>
    </row>
    <row r="936" spans="1:12" x14ac:dyDescent="0.3">
      <c r="A936" t="s">
        <v>2132</v>
      </c>
      <c r="B936" t="s">
        <v>411</v>
      </c>
      <c r="C936">
        <v>191.6</v>
      </c>
      <c r="D936">
        <v>193.2</v>
      </c>
      <c r="E936">
        <v>185.35</v>
      </c>
      <c r="F936">
        <v>188.45</v>
      </c>
      <c r="G936">
        <v>189.8</v>
      </c>
      <c r="H936">
        <v>189.2</v>
      </c>
      <c r="I936">
        <v>232441</v>
      </c>
      <c r="J936">
        <v>44170108.100000001</v>
      </c>
      <c r="K936" s="3">
        <v>44355</v>
      </c>
      <c r="L936">
        <v>6235</v>
      </c>
    </row>
    <row r="937" spans="1:12" x14ac:dyDescent="0.3">
      <c r="A937" t="s">
        <v>2134</v>
      </c>
      <c r="B937" t="s">
        <v>411</v>
      </c>
      <c r="C937">
        <v>997.9</v>
      </c>
      <c r="D937">
        <v>1008.65</v>
      </c>
      <c r="E937">
        <v>993.1</v>
      </c>
      <c r="F937">
        <v>1001.85</v>
      </c>
      <c r="G937">
        <v>1000</v>
      </c>
      <c r="H937">
        <v>992.05</v>
      </c>
      <c r="I937">
        <v>129052</v>
      </c>
      <c r="J937">
        <v>129212424.90000001</v>
      </c>
      <c r="K937" s="3">
        <v>44355</v>
      </c>
      <c r="L937">
        <v>10210</v>
      </c>
    </row>
    <row r="938" spans="1:12" x14ac:dyDescent="0.3">
      <c r="A938" t="s">
        <v>2136</v>
      </c>
      <c r="B938" t="s">
        <v>411</v>
      </c>
      <c r="C938">
        <v>253.3</v>
      </c>
      <c r="D938">
        <v>298</v>
      </c>
      <c r="E938">
        <v>252.2</v>
      </c>
      <c r="F938">
        <v>287.45</v>
      </c>
      <c r="G938">
        <v>278</v>
      </c>
      <c r="H938">
        <v>253.3</v>
      </c>
      <c r="I938">
        <v>579362</v>
      </c>
      <c r="J938">
        <v>163511199.65000001</v>
      </c>
      <c r="K938" s="3">
        <v>44355</v>
      </c>
      <c r="L938">
        <v>11017</v>
      </c>
    </row>
    <row r="939" spans="1:12" x14ac:dyDescent="0.3">
      <c r="A939" t="s">
        <v>2138</v>
      </c>
      <c r="B939" t="s">
        <v>411</v>
      </c>
      <c r="C939">
        <v>449</v>
      </c>
      <c r="D939">
        <v>449</v>
      </c>
      <c r="E939">
        <v>436.25</v>
      </c>
      <c r="F939">
        <v>437.9</v>
      </c>
      <c r="G939">
        <v>437.65</v>
      </c>
      <c r="H939">
        <v>446.7</v>
      </c>
      <c r="I939">
        <v>292445</v>
      </c>
      <c r="J939">
        <v>129357381.95</v>
      </c>
      <c r="K939" s="3">
        <v>44355</v>
      </c>
      <c r="L939">
        <v>8828</v>
      </c>
    </row>
    <row r="940" spans="1:12" x14ac:dyDescent="0.3">
      <c r="A940" t="s">
        <v>2140</v>
      </c>
      <c r="B940" t="s">
        <v>423</v>
      </c>
      <c r="C940">
        <v>228.25</v>
      </c>
      <c r="D940">
        <v>228.25</v>
      </c>
      <c r="E940">
        <v>228.25</v>
      </c>
      <c r="F940">
        <v>228.25</v>
      </c>
      <c r="G940">
        <v>228.25</v>
      </c>
      <c r="H940">
        <v>217.4</v>
      </c>
      <c r="I940">
        <v>2747</v>
      </c>
      <c r="J940">
        <v>627002.75</v>
      </c>
      <c r="K940" s="3">
        <v>44355</v>
      </c>
      <c r="L940">
        <v>72</v>
      </c>
    </row>
    <row r="941" spans="1:12" x14ac:dyDescent="0.3">
      <c r="A941" t="s">
        <v>2142</v>
      </c>
      <c r="B941" t="s">
        <v>411</v>
      </c>
      <c r="C941">
        <v>83.75</v>
      </c>
      <c r="D941">
        <v>84.5</v>
      </c>
      <c r="E941">
        <v>79.25</v>
      </c>
      <c r="F941">
        <v>81.599999999999994</v>
      </c>
      <c r="G941">
        <v>81.849999999999994</v>
      </c>
      <c r="H941">
        <v>83.2</v>
      </c>
      <c r="I941">
        <v>4806090</v>
      </c>
      <c r="J941">
        <v>391861845</v>
      </c>
      <c r="K941" s="3">
        <v>44355</v>
      </c>
      <c r="L941">
        <v>32887</v>
      </c>
    </row>
    <row r="942" spans="1:12" x14ac:dyDescent="0.3">
      <c r="A942" t="s">
        <v>2144</v>
      </c>
      <c r="B942" t="s">
        <v>423</v>
      </c>
      <c r="C942">
        <v>56.9</v>
      </c>
      <c r="D942">
        <v>57.1</v>
      </c>
      <c r="E942">
        <v>54.5</v>
      </c>
      <c r="F942">
        <v>56.3</v>
      </c>
      <c r="G942">
        <v>56.3</v>
      </c>
      <c r="H942">
        <v>54.45</v>
      </c>
      <c r="I942">
        <v>190982</v>
      </c>
      <c r="J942">
        <v>10685071.550000001</v>
      </c>
      <c r="K942" s="3">
        <v>44355</v>
      </c>
      <c r="L942">
        <v>1645</v>
      </c>
    </row>
    <row r="943" spans="1:12" x14ac:dyDescent="0.3">
      <c r="A943" t="s">
        <v>2146</v>
      </c>
      <c r="B943" t="s">
        <v>411</v>
      </c>
      <c r="C943">
        <v>175</v>
      </c>
      <c r="D943">
        <v>175.7</v>
      </c>
      <c r="E943">
        <v>165.5</v>
      </c>
      <c r="F943">
        <v>166.55</v>
      </c>
      <c r="G943">
        <v>167.25</v>
      </c>
      <c r="H943">
        <v>172.95</v>
      </c>
      <c r="I943">
        <v>253472</v>
      </c>
      <c r="J943">
        <v>43092630.549999997</v>
      </c>
      <c r="K943" s="3">
        <v>44355</v>
      </c>
      <c r="L943">
        <v>5846</v>
      </c>
    </row>
    <row r="944" spans="1:12" x14ac:dyDescent="0.3">
      <c r="A944" t="s">
        <v>2148</v>
      </c>
      <c r="B944" t="s">
        <v>411</v>
      </c>
      <c r="C944">
        <v>5.7</v>
      </c>
      <c r="D944">
        <v>5.85</v>
      </c>
      <c r="E944">
        <v>5.6</v>
      </c>
      <c r="F944">
        <v>5.85</v>
      </c>
      <c r="G944">
        <v>5.85</v>
      </c>
      <c r="H944">
        <v>5.6</v>
      </c>
      <c r="I944">
        <v>14985</v>
      </c>
      <c r="J944">
        <v>87000.75</v>
      </c>
      <c r="K944" s="3">
        <v>44355</v>
      </c>
      <c r="L944">
        <v>94</v>
      </c>
    </row>
    <row r="945" spans="1:12" x14ac:dyDescent="0.3">
      <c r="A945" t="s">
        <v>2150</v>
      </c>
      <c r="B945" t="s">
        <v>411</v>
      </c>
      <c r="C945">
        <v>138.5</v>
      </c>
      <c r="D945">
        <v>138.5</v>
      </c>
      <c r="E945">
        <v>131</v>
      </c>
      <c r="F945">
        <v>132</v>
      </c>
      <c r="G945">
        <v>132.05000000000001</v>
      </c>
      <c r="H945">
        <v>133.05000000000001</v>
      </c>
      <c r="I945">
        <v>21248</v>
      </c>
      <c r="J945">
        <v>2833466.05</v>
      </c>
      <c r="K945" s="3">
        <v>44355</v>
      </c>
      <c r="L945">
        <v>396</v>
      </c>
    </row>
    <row r="946" spans="1:12" x14ac:dyDescent="0.3">
      <c r="A946" t="s">
        <v>2152</v>
      </c>
      <c r="B946" t="s">
        <v>411</v>
      </c>
      <c r="C946">
        <v>231.75</v>
      </c>
      <c r="D946">
        <v>237.05</v>
      </c>
      <c r="E946">
        <v>228</v>
      </c>
      <c r="F946">
        <v>229.05</v>
      </c>
      <c r="G946">
        <v>229.5</v>
      </c>
      <c r="H946">
        <v>225.9</v>
      </c>
      <c r="I946">
        <v>66014</v>
      </c>
      <c r="J946">
        <v>15303855.25</v>
      </c>
      <c r="K946" s="3">
        <v>44355</v>
      </c>
      <c r="L946">
        <v>1678</v>
      </c>
    </row>
    <row r="947" spans="1:12" x14ac:dyDescent="0.3">
      <c r="A947" t="s">
        <v>175</v>
      </c>
      <c r="B947" t="s">
        <v>411</v>
      </c>
      <c r="C947">
        <v>595.85</v>
      </c>
      <c r="D947">
        <v>596</v>
      </c>
      <c r="E947">
        <v>586.85</v>
      </c>
      <c r="F947">
        <v>591.1</v>
      </c>
      <c r="G947">
        <v>590</v>
      </c>
      <c r="H947">
        <v>589.35</v>
      </c>
      <c r="I947">
        <v>121934</v>
      </c>
      <c r="J947">
        <v>72199123.150000006</v>
      </c>
      <c r="K947" s="3">
        <v>44355</v>
      </c>
      <c r="L947">
        <v>8003</v>
      </c>
    </row>
    <row r="948" spans="1:12" x14ac:dyDescent="0.3">
      <c r="A948" t="s">
        <v>2155</v>
      </c>
      <c r="B948" t="s">
        <v>423</v>
      </c>
      <c r="C948">
        <v>94</v>
      </c>
      <c r="D948">
        <v>96.6</v>
      </c>
      <c r="E948">
        <v>89.1</v>
      </c>
      <c r="F948">
        <v>93.85</v>
      </c>
      <c r="G948">
        <v>93.85</v>
      </c>
      <c r="H948">
        <v>92</v>
      </c>
      <c r="I948">
        <v>3987</v>
      </c>
      <c r="J948">
        <v>377827.1</v>
      </c>
      <c r="K948" s="3">
        <v>44355</v>
      </c>
      <c r="L948">
        <v>37</v>
      </c>
    </row>
    <row r="949" spans="1:12" x14ac:dyDescent="0.3">
      <c r="A949" t="s">
        <v>2157</v>
      </c>
      <c r="B949" t="s">
        <v>411</v>
      </c>
      <c r="C949">
        <v>184.4</v>
      </c>
      <c r="D949">
        <v>184.5</v>
      </c>
      <c r="E949">
        <v>176</v>
      </c>
      <c r="F949">
        <v>177.3</v>
      </c>
      <c r="G949">
        <v>177.7</v>
      </c>
      <c r="H949">
        <v>182.65</v>
      </c>
      <c r="I949">
        <v>217760</v>
      </c>
      <c r="J949">
        <v>39538279.75</v>
      </c>
      <c r="K949" s="3">
        <v>44355</v>
      </c>
      <c r="L949">
        <v>1468</v>
      </c>
    </row>
    <row r="950" spans="1:12" x14ac:dyDescent="0.3">
      <c r="A950" t="s">
        <v>2159</v>
      </c>
      <c r="B950" t="s">
        <v>411</v>
      </c>
      <c r="C950">
        <v>19.05</v>
      </c>
      <c r="D950">
        <v>19.25</v>
      </c>
      <c r="E950">
        <v>18.100000000000001</v>
      </c>
      <c r="F950">
        <v>19.25</v>
      </c>
      <c r="G950">
        <v>19.25</v>
      </c>
      <c r="H950">
        <v>17.5</v>
      </c>
      <c r="I950">
        <v>40864</v>
      </c>
      <c r="J950">
        <v>778518.55</v>
      </c>
      <c r="K950" s="3">
        <v>44355</v>
      </c>
      <c r="L950">
        <v>267</v>
      </c>
    </row>
    <row r="951" spans="1:12" x14ac:dyDescent="0.3">
      <c r="A951" t="s">
        <v>2161</v>
      </c>
      <c r="B951" t="s">
        <v>411</v>
      </c>
      <c r="C951">
        <v>55.15</v>
      </c>
      <c r="D951">
        <v>55.45</v>
      </c>
      <c r="E951">
        <v>53.85</v>
      </c>
      <c r="F951">
        <v>54.25</v>
      </c>
      <c r="G951">
        <v>54.2</v>
      </c>
      <c r="H951">
        <v>55</v>
      </c>
      <c r="I951">
        <v>1575758</v>
      </c>
      <c r="J951">
        <v>86078930.049999997</v>
      </c>
      <c r="K951" s="3">
        <v>44355</v>
      </c>
      <c r="L951">
        <v>8178</v>
      </c>
    </row>
    <row r="952" spans="1:12" x14ac:dyDescent="0.3">
      <c r="A952" t="s">
        <v>2163</v>
      </c>
      <c r="B952" t="s">
        <v>411</v>
      </c>
      <c r="C952">
        <v>1.75</v>
      </c>
      <c r="D952">
        <v>1.75</v>
      </c>
      <c r="E952">
        <v>1.75</v>
      </c>
      <c r="F952">
        <v>1.75</v>
      </c>
      <c r="G952">
        <v>1.75</v>
      </c>
      <c r="H952">
        <v>1.75</v>
      </c>
      <c r="I952">
        <v>1347</v>
      </c>
      <c r="J952">
        <v>2357.25</v>
      </c>
      <c r="K952" s="3">
        <v>44355</v>
      </c>
      <c r="L952">
        <v>4</v>
      </c>
    </row>
    <row r="953" spans="1:12" x14ac:dyDescent="0.3">
      <c r="A953" t="s">
        <v>2165</v>
      </c>
      <c r="B953" t="s">
        <v>411</v>
      </c>
      <c r="C953">
        <v>380</v>
      </c>
      <c r="D953">
        <v>381.55</v>
      </c>
      <c r="E953">
        <v>363.35</v>
      </c>
      <c r="F953">
        <v>366.8</v>
      </c>
      <c r="G953">
        <v>366.9</v>
      </c>
      <c r="H953">
        <v>377.9</v>
      </c>
      <c r="I953">
        <v>82612</v>
      </c>
      <c r="J953">
        <v>30710483.699999999</v>
      </c>
      <c r="K953" s="3">
        <v>44355</v>
      </c>
      <c r="L953">
        <v>3836</v>
      </c>
    </row>
    <row r="954" spans="1:12" x14ac:dyDescent="0.3">
      <c r="A954" t="s">
        <v>2167</v>
      </c>
      <c r="B954" t="s">
        <v>411</v>
      </c>
      <c r="C954">
        <v>114.9</v>
      </c>
      <c r="D954">
        <v>117.9</v>
      </c>
      <c r="E954">
        <v>111.65</v>
      </c>
      <c r="F954">
        <v>116.35</v>
      </c>
      <c r="G954">
        <v>115.9</v>
      </c>
      <c r="H954">
        <v>115.15</v>
      </c>
      <c r="I954">
        <v>701225</v>
      </c>
      <c r="J954">
        <v>80428476</v>
      </c>
      <c r="K954" s="3">
        <v>44355</v>
      </c>
      <c r="L954">
        <v>8120</v>
      </c>
    </row>
    <row r="955" spans="1:12" x14ac:dyDescent="0.3">
      <c r="A955" t="s">
        <v>2169</v>
      </c>
      <c r="B955" t="s">
        <v>411</v>
      </c>
      <c r="C955">
        <v>26.4</v>
      </c>
      <c r="D955">
        <v>27.4</v>
      </c>
      <c r="E955">
        <v>23.9</v>
      </c>
      <c r="F955">
        <v>26.7</v>
      </c>
      <c r="G955">
        <v>26.65</v>
      </c>
      <c r="H955">
        <v>25.15</v>
      </c>
      <c r="I955">
        <v>4358842</v>
      </c>
      <c r="J955">
        <v>113528993.3</v>
      </c>
      <c r="K955" s="3">
        <v>44355</v>
      </c>
      <c r="L955">
        <v>10270</v>
      </c>
    </row>
    <row r="956" spans="1:12" x14ac:dyDescent="0.3">
      <c r="A956" t="s">
        <v>2171</v>
      </c>
      <c r="B956" t="s">
        <v>411</v>
      </c>
      <c r="C956">
        <v>331.95</v>
      </c>
      <c r="D956">
        <v>331.95</v>
      </c>
      <c r="E956">
        <v>315.8</v>
      </c>
      <c r="F956">
        <v>331.95</v>
      </c>
      <c r="G956">
        <v>331.95</v>
      </c>
      <c r="H956">
        <v>316.14999999999998</v>
      </c>
      <c r="I956">
        <v>39738</v>
      </c>
      <c r="J956">
        <v>12957517.699999999</v>
      </c>
      <c r="K956" s="3">
        <v>44355</v>
      </c>
      <c r="L956">
        <v>947</v>
      </c>
    </row>
    <row r="957" spans="1:12" x14ac:dyDescent="0.3">
      <c r="A957" t="s">
        <v>226</v>
      </c>
      <c r="B957" t="s">
        <v>411</v>
      </c>
      <c r="C957">
        <v>408.5</v>
      </c>
      <c r="D957">
        <v>409.75</v>
      </c>
      <c r="E957">
        <v>402.35</v>
      </c>
      <c r="F957">
        <v>404.85</v>
      </c>
      <c r="G957">
        <v>405.05</v>
      </c>
      <c r="H957">
        <v>406.3</v>
      </c>
      <c r="I957">
        <v>120041</v>
      </c>
      <c r="J957">
        <v>48615405.700000003</v>
      </c>
      <c r="K957" s="3">
        <v>44355</v>
      </c>
      <c r="L957">
        <v>9103</v>
      </c>
    </row>
    <row r="958" spans="1:12" x14ac:dyDescent="0.3">
      <c r="A958" t="s">
        <v>2174</v>
      </c>
      <c r="B958" t="s">
        <v>423</v>
      </c>
      <c r="C958">
        <v>21.4</v>
      </c>
      <c r="D958">
        <v>21.4</v>
      </c>
      <c r="E958">
        <v>19.8</v>
      </c>
      <c r="F958">
        <v>20.25</v>
      </c>
      <c r="G958">
        <v>20.350000000000001</v>
      </c>
      <c r="H958">
        <v>20.55</v>
      </c>
      <c r="I958">
        <v>112614</v>
      </c>
      <c r="J958">
        <v>2324740.5499999998</v>
      </c>
      <c r="K958" s="3">
        <v>44355</v>
      </c>
      <c r="L958">
        <v>483</v>
      </c>
    </row>
    <row r="959" spans="1:12" x14ac:dyDescent="0.3">
      <c r="A959" t="s">
        <v>2176</v>
      </c>
      <c r="B959" t="s">
        <v>411</v>
      </c>
      <c r="C959">
        <v>22.4</v>
      </c>
      <c r="D959">
        <v>22.4</v>
      </c>
      <c r="E959">
        <v>21.8</v>
      </c>
      <c r="F959">
        <v>21.95</v>
      </c>
      <c r="G959">
        <v>22.05</v>
      </c>
      <c r="H959">
        <v>21.95</v>
      </c>
      <c r="I959">
        <v>20926</v>
      </c>
      <c r="J959">
        <v>459861.25</v>
      </c>
      <c r="K959" s="3">
        <v>44355</v>
      </c>
      <c r="L959">
        <v>80</v>
      </c>
    </row>
    <row r="960" spans="1:12" x14ac:dyDescent="0.3">
      <c r="A960" t="s">
        <v>2178</v>
      </c>
      <c r="B960" t="s">
        <v>411</v>
      </c>
      <c r="C960">
        <v>682</v>
      </c>
      <c r="D960">
        <v>687.75</v>
      </c>
      <c r="E960">
        <v>672.5</v>
      </c>
      <c r="F960">
        <v>678.7</v>
      </c>
      <c r="G960">
        <v>677</v>
      </c>
      <c r="H960">
        <v>684.7</v>
      </c>
      <c r="I960">
        <v>155041</v>
      </c>
      <c r="J960">
        <v>105199493.09999999</v>
      </c>
      <c r="K960" s="3">
        <v>44355</v>
      </c>
      <c r="L960">
        <v>14795</v>
      </c>
    </row>
    <row r="961" spans="1:12" x14ac:dyDescent="0.3">
      <c r="A961" t="s">
        <v>2180</v>
      </c>
      <c r="B961" t="s">
        <v>411</v>
      </c>
      <c r="C961">
        <v>79</v>
      </c>
      <c r="D961">
        <v>81</v>
      </c>
      <c r="E961">
        <v>78.2</v>
      </c>
      <c r="F961">
        <v>80.349999999999994</v>
      </c>
      <c r="G961">
        <v>80.599999999999994</v>
      </c>
      <c r="H961">
        <v>78.150000000000006</v>
      </c>
      <c r="I961">
        <v>2848745</v>
      </c>
      <c r="J961">
        <v>227097711.30000001</v>
      </c>
      <c r="K961" s="3">
        <v>44355</v>
      </c>
      <c r="L961">
        <v>8348</v>
      </c>
    </row>
    <row r="962" spans="1:12" x14ac:dyDescent="0.3">
      <c r="A962" t="s">
        <v>2182</v>
      </c>
      <c r="B962" t="s">
        <v>411</v>
      </c>
      <c r="C962">
        <v>1204.95</v>
      </c>
      <c r="D962">
        <v>1227.8499999999999</v>
      </c>
      <c r="E962">
        <v>1192.0999999999999</v>
      </c>
      <c r="F962">
        <v>1201.3499999999999</v>
      </c>
      <c r="G962">
        <v>1200.5</v>
      </c>
      <c r="H962">
        <v>1197.8</v>
      </c>
      <c r="I962">
        <v>14937</v>
      </c>
      <c r="J962">
        <v>18035078.399999999</v>
      </c>
      <c r="K962" s="3">
        <v>44355</v>
      </c>
      <c r="L962">
        <v>2000</v>
      </c>
    </row>
    <row r="963" spans="1:12" x14ac:dyDescent="0.3">
      <c r="A963" t="s">
        <v>2184</v>
      </c>
      <c r="B963" t="s">
        <v>423</v>
      </c>
      <c r="C963">
        <v>55.65</v>
      </c>
      <c r="D963">
        <v>55.65</v>
      </c>
      <c r="E963">
        <v>53.05</v>
      </c>
      <c r="F963">
        <v>55.5</v>
      </c>
      <c r="G963">
        <v>55.65</v>
      </c>
      <c r="H963">
        <v>53</v>
      </c>
      <c r="I963">
        <v>21616</v>
      </c>
      <c r="J963">
        <v>1196612.8500000001</v>
      </c>
      <c r="K963" s="3">
        <v>44355</v>
      </c>
      <c r="L963">
        <v>174</v>
      </c>
    </row>
    <row r="964" spans="1:12" x14ac:dyDescent="0.3">
      <c r="A964" t="s">
        <v>2186</v>
      </c>
      <c r="B964" t="s">
        <v>411</v>
      </c>
      <c r="C964">
        <v>81.95</v>
      </c>
      <c r="D964">
        <v>82.25</v>
      </c>
      <c r="E964">
        <v>80.349999999999994</v>
      </c>
      <c r="F964">
        <v>80.8</v>
      </c>
      <c r="G964">
        <v>80.8</v>
      </c>
      <c r="H964">
        <v>81.55</v>
      </c>
      <c r="I964">
        <v>654987</v>
      </c>
      <c r="J964">
        <v>53101272.649999999</v>
      </c>
      <c r="K964" s="3">
        <v>44355</v>
      </c>
      <c r="L964">
        <v>3989</v>
      </c>
    </row>
    <row r="965" spans="1:12" x14ac:dyDescent="0.3">
      <c r="A965" t="s">
        <v>2188</v>
      </c>
      <c r="B965" t="s">
        <v>411</v>
      </c>
      <c r="C965">
        <v>69.95</v>
      </c>
      <c r="D965">
        <v>72</v>
      </c>
      <c r="E965">
        <v>67.849999999999994</v>
      </c>
      <c r="F965">
        <v>69.7</v>
      </c>
      <c r="G965">
        <v>72</v>
      </c>
      <c r="H965">
        <v>69.5</v>
      </c>
      <c r="I965">
        <v>6116</v>
      </c>
      <c r="J965">
        <v>423557.45</v>
      </c>
      <c r="K965" s="3">
        <v>44355</v>
      </c>
      <c r="L965">
        <v>144</v>
      </c>
    </row>
    <row r="966" spans="1:12" x14ac:dyDescent="0.3">
      <c r="A966" t="s">
        <v>2190</v>
      </c>
      <c r="B966" t="s">
        <v>411</v>
      </c>
      <c r="C966">
        <v>162.80000000000001</v>
      </c>
      <c r="D966">
        <v>172.4</v>
      </c>
      <c r="E966">
        <v>161.25</v>
      </c>
      <c r="F966">
        <v>168.2</v>
      </c>
      <c r="G966">
        <v>168.9</v>
      </c>
      <c r="H966">
        <v>161.15</v>
      </c>
      <c r="I966">
        <v>337453</v>
      </c>
      <c r="J966">
        <v>56723041.549999997</v>
      </c>
      <c r="K966" s="3">
        <v>44355</v>
      </c>
      <c r="L966">
        <v>9105</v>
      </c>
    </row>
    <row r="967" spans="1:12" x14ac:dyDescent="0.3">
      <c r="A967" t="s">
        <v>2192</v>
      </c>
      <c r="B967" t="s">
        <v>411</v>
      </c>
      <c r="C967">
        <v>37</v>
      </c>
      <c r="D967">
        <v>40.25</v>
      </c>
      <c r="E967">
        <v>36</v>
      </c>
      <c r="F967">
        <v>39.15</v>
      </c>
      <c r="G967">
        <v>39.299999999999997</v>
      </c>
      <c r="H967">
        <v>36</v>
      </c>
      <c r="I967">
        <v>1233885</v>
      </c>
      <c r="J967">
        <v>47167189.299999997</v>
      </c>
      <c r="K967" s="3">
        <v>44355</v>
      </c>
      <c r="L967">
        <v>10024</v>
      </c>
    </row>
    <row r="968" spans="1:12" x14ac:dyDescent="0.3">
      <c r="A968" t="s">
        <v>2194</v>
      </c>
      <c r="B968" t="s">
        <v>411</v>
      </c>
      <c r="C968">
        <v>18.45</v>
      </c>
      <c r="D968">
        <v>18.5</v>
      </c>
      <c r="E968">
        <v>17.55</v>
      </c>
      <c r="F968">
        <v>17.8</v>
      </c>
      <c r="G968">
        <v>17.600000000000001</v>
      </c>
      <c r="H968">
        <v>18.05</v>
      </c>
      <c r="I968">
        <v>1522</v>
      </c>
      <c r="J968">
        <v>27113.5</v>
      </c>
      <c r="K968" s="3">
        <v>44355</v>
      </c>
      <c r="L968">
        <v>21</v>
      </c>
    </row>
    <row r="969" spans="1:12" x14ac:dyDescent="0.3">
      <c r="A969" t="s">
        <v>2196</v>
      </c>
      <c r="B969" t="s">
        <v>411</v>
      </c>
      <c r="C969">
        <v>1930</v>
      </c>
      <c r="D969">
        <v>1981</v>
      </c>
      <c r="E969">
        <v>1900.3</v>
      </c>
      <c r="F969">
        <v>1973.8</v>
      </c>
      <c r="G969">
        <v>1980.95</v>
      </c>
      <c r="H969">
        <v>1914.55</v>
      </c>
      <c r="I969">
        <v>27713</v>
      </c>
      <c r="J969">
        <v>54338726.399999999</v>
      </c>
      <c r="K969" s="3">
        <v>44355</v>
      </c>
      <c r="L969">
        <v>535</v>
      </c>
    </row>
    <row r="970" spans="1:12" x14ac:dyDescent="0.3">
      <c r="A970" t="s">
        <v>2198</v>
      </c>
      <c r="B970" t="s">
        <v>423</v>
      </c>
      <c r="C970">
        <v>160</v>
      </c>
      <c r="D970">
        <v>162.9</v>
      </c>
      <c r="E970">
        <v>156.5</v>
      </c>
      <c r="F970">
        <v>157.25</v>
      </c>
      <c r="G970">
        <v>157.5</v>
      </c>
      <c r="H970">
        <v>160.1</v>
      </c>
      <c r="I970">
        <v>13433</v>
      </c>
      <c r="J970">
        <v>2144389.9500000002</v>
      </c>
      <c r="K970" s="3">
        <v>44355</v>
      </c>
      <c r="L970">
        <v>160</v>
      </c>
    </row>
    <row r="971" spans="1:12" x14ac:dyDescent="0.3">
      <c r="A971" t="s">
        <v>2200</v>
      </c>
      <c r="B971" t="s">
        <v>411</v>
      </c>
      <c r="C971">
        <v>1072</v>
      </c>
      <c r="D971">
        <v>1157.55</v>
      </c>
      <c r="E971">
        <v>1022</v>
      </c>
      <c r="F971">
        <v>1111.7</v>
      </c>
      <c r="G971">
        <v>1118</v>
      </c>
      <c r="H971">
        <v>1079.3499999999999</v>
      </c>
      <c r="I971">
        <v>38367</v>
      </c>
      <c r="J971">
        <v>42915839.850000001</v>
      </c>
      <c r="K971" s="3">
        <v>44355</v>
      </c>
      <c r="L971">
        <v>3582</v>
      </c>
    </row>
    <row r="972" spans="1:12" x14ac:dyDescent="0.3">
      <c r="A972" t="s">
        <v>2202</v>
      </c>
      <c r="B972" t="s">
        <v>411</v>
      </c>
      <c r="C972">
        <v>289.89999999999998</v>
      </c>
      <c r="D972">
        <v>291.64999999999998</v>
      </c>
      <c r="E972">
        <v>275</v>
      </c>
      <c r="F972">
        <v>276.55</v>
      </c>
      <c r="G972">
        <v>275.55</v>
      </c>
      <c r="H972">
        <v>289.2</v>
      </c>
      <c r="I972">
        <v>197935</v>
      </c>
      <c r="J972">
        <v>55321703.850000001</v>
      </c>
      <c r="K972" s="3">
        <v>44355</v>
      </c>
      <c r="L972">
        <v>6477</v>
      </c>
    </row>
    <row r="973" spans="1:12" x14ac:dyDescent="0.3">
      <c r="A973" t="s">
        <v>2204</v>
      </c>
      <c r="B973" t="s">
        <v>411</v>
      </c>
      <c r="C973">
        <v>591</v>
      </c>
      <c r="D973">
        <v>594.1</v>
      </c>
      <c r="E973">
        <v>561.15</v>
      </c>
      <c r="F973">
        <v>565.45000000000005</v>
      </c>
      <c r="G973">
        <v>567.25</v>
      </c>
      <c r="H973">
        <v>586.79999999999995</v>
      </c>
      <c r="I973">
        <v>624340</v>
      </c>
      <c r="J973">
        <v>357091521.64999998</v>
      </c>
      <c r="K973" s="3">
        <v>44355</v>
      </c>
      <c r="L973">
        <v>18510</v>
      </c>
    </row>
    <row r="974" spans="1:12" x14ac:dyDescent="0.3">
      <c r="A974" t="s">
        <v>2206</v>
      </c>
      <c r="B974" t="s">
        <v>411</v>
      </c>
      <c r="C974">
        <v>248.35</v>
      </c>
      <c r="D974">
        <v>248.5</v>
      </c>
      <c r="E974">
        <v>233.3</v>
      </c>
      <c r="F974">
        <v>237.35</v>
      </c>
      <c r="G974">
        <v>238.45</v>
      </c>
      <c r="H974">
        <v>247.15</v>
      </c>
      <c r="I974">
        <v>233803</v>
      </c>
      <c r="J974">
        <v>55819197.25</v>
      </c>
      <c r="K974" s="3">
        <v>44355</v>
      </c>
      <c r="L974">
        <v>9534</v>
      </c>
    </row>
    <row r="975" spans="1:12" x14ac:dyDescent="0.3">
      <c r="A975" t="s">
        <v>2208</v>
      </c>
      <c r="B975" t="s">
        <v>411</v>
      </c>
      <c r="C975">
        <v>489.4</v>
      </c>
      <c r="D975">
        <v>489.4</v>
      </c>
      <c r="E975">
        <v>449.75</v>
      </c>
      <c r="F975">
        <v>466.4</v>
      </c>
      <c r="G975">
        <v>466.1</v>
      </c>
      <c r="H975">
        <v>473.4</v>
      </c>
      <c r="I975">
        <v>345025</v>
      </c>
      <c r="J975">
        <v>162099023.65000001</v>
      </c>
      <c r="K975" s="3">
        <v>44355</v>
      </c>
      <c r="L975">
        <v>10427</v>
      </c>
    </row>
    <row r="976" spans="1:12" x14ac:dyDescent="0.3">
      <c r="A976" t="s">
        <v>2210</v>
      </c>
      <c r="B976" t="s">
        <v>411</v>
      </c>
      <c r="C976">
        <v>259.8</v>
      </c>
      <c r="D976">
        <v>259.89999999999998</v>
      </c>
      <c r="E976">
        <v>250.1</v>
      </c>
      <c r="F976">
        <v>252.9</v>
      </c>
      <c r="G976">
        <v>251.8</v>
      </c>
      <c r="H976">
        <v>258.05</v>
      </c>
      <c r="I976">
        <v>317686</v>
      </c>
      <c r="J976">
        <v>80761788.75</v>
      </c>
      <c r="K976" s="3">
        <v>44355</v>
      </c>
      <c r="L976">
        <v>10335</v>
      </c>
    </row>
    <row r="977" spans="1:12" x14ac:dyDescent="0.3">
      <c r="A977" t="s">
        <v>2212</v>
      </c>
      <c r="B977" t="s">
        <v>411</v>
      </c>
      <c r="C977">
        <v>1770.05</v>
      </c>
      <c r="D977">
        <v>1775</v>
      </c>
      <c r="E977">
        <v>1752</v>
      </c>
      <c r="F977">
        <v>1765.1</v>
      </c>
      <c r="G977">
        <v>1761</v>
      </c>
      <c r="H977">
        <v>1772.95</v>
      </c>
      <c r="I977">
        <v>1563</v>
      </c>
      <c r="J977">
        <v>2758495.5</v>
      </c>
      <c r="K977" s="3">
        <v>44355</v>
      </c>
      <c r="L977">
        <v>294</v>
      </c>
    </row>
    <row r="978" spans="1:12" x14ac:dyDescent="0.3">
      <c r="A978" t="s">
        <v>2214</v>
      </c>
      <c r="B978" t="s">
        <v>411</v>
      </c>
      <c r="C978">
        <v>114.75</v>
      </c>
      <c r="D978">
        <v>133.9</v>
      </c>
      <c r="E978">
        <v>114.3</v>
      </c>
      <c r="F978">
        <v>126.65</v>
      </c>
      <c r="G978">
        <v>127.7</v>
      </c>
      <c r="H978">
        <v>113.95</v>
      </c>
      <c r="I978">
        <v>4935179</v>
      </c>
      <c r="J978">
        <v>625159211.64999998</v>
      </c>
      <c r="K978" s="3">
        <v>44355</v>
      </c>
      <c r="L978">
        <v>51921</v>
      </c>
    </row>
    <row r="979" spans="1:12" x14ac:dyDescent="0.3">
      <c r="A979" t="s">
        <v>2216</v>
      </c>
      <c r="B979" t="s">
        <v>411</v>
      </c>
      <c r="C979">
        <v>875.95</v>
      </c>
      <c r="D979">
        <v>904.95</v>
      </c>
      <c r="E979">
        <v>875.95</v>
      </c>
      <c r="F979">
        <v>891.45</v>
      </c>
      <c r="G979">
        <v>890</v>
      </c>
      <c r="H979">
        <v>896.95</v>
      </c>
      <c r="I979">
        <v>2698</v>
      </c>
      <c r="J979">
        <v>2408267.2000000002</v>
      </c>
      <c r="K979" s="3">
        <v>44355</v>
      </c>
      <c r="L979">
        <v>276</v>
      </c>
    </row>
    <row r="980" spans="1:12" x14ac:dyDescent="0.3">
      <c r="A980" t="s">
        <v>2218</v>
      </c>
      <c r="B980" t="s">
        <v>411</v>
      </c>
      <c r="C980">
        <v>26</v>
      </c>
      <c r="D980">
        <v>28.05</v>
      </c>
      <c r="E980">
        <v>25</v>
      </c>
      <c r="F980">
        <v>28.05</v>
      </c>
      <c r="G980">
        <v>28.05</v>
      </c>
      <c r="H980">
        <v>23.4</v>
      </c>
      <c r="I980">
        <v>11317210</v>
      </c>
      <c r="J980">
        <v>306588448.14999998</v>
      </c>
      <c r="K980" s="3">
        <v>44355</v>
      </c>
      <c r="L980">
        <v>26144</v>
      </c>
    </row>
    <row r="981" spans="1:12" x14ac:dyDescent="0.3">
      <c r="A981" t="s">
        <v>2220</v>
      </c>
      <c r="B981" t="s">
        <v>411</v>
      </c>
      <c r="C981">
        <v>229.1</v>
      </c>
      <c r="D981">
        <v>229.9</v>
      </c>
      <c r="E981">
        <v>224</v>
      </c>
      <c r="F981">
        <v>225.85</v>
      </c>
      <c r="G981">
        <v>225.55</v>
      </c>
      <c r="H981">
        <v>227.45</v>
      </c>
      <c r="I981">
        <v>410634</v>
      </c>
      <c r="J981">
        <v>92919724.150000006</v>
      </c>
      <c r="K981" s="3">
        <v>44355</v>
      </c>
      <c r="L981">
        <v>20244</v>
      </c>
    </row>
    <row r="982" spans="1:12" x14ac:dyDescent="0.3">
      <c r="A982" t="s">
        <v>2222</v>
      </c>
      <c r="B982" t="s">
        <v>411</v>
      </c>
      <c r="C982">
        <v>69.7</v>
      </c>
      <c r="D982">
        <v>70</v>
      </c>
      <c r="E982">
        <v>66.2</v>
      </c>
      <c r="F982">
        <v>68.3</v>
      </c>
      <c r="G982">
        <v>68.25</v>
      </c>
      <c r="H982">
        <v>65.849999999999994</v>
      </c>
      <c r="I982">
        <v>1433950</v>
      </c>
      <c r="J982">
        <v>97752786.849999994</v>
      </c>
      <c r="K982" s="3">
        <v>44355</v>
      </c>
      <c r="L982">
        <v>9746</v>
      </c>
    </row>
    <row r="983" spans="1:12" x14ac:dyDescent="0.3">
      <c r="A983" t="s">
        <v>2224</v>
      </c>
      <c r="B983" t="s">
        <v>411</v>
      </c>
      <c r="C983">
        <v>248</v>
      </c>
      <c r="D983">
        <v>259</v>
      </c>
      <c r="E983">
        <v>240</v>
      </c>
      <c r="F983">
        <v>257.35000000000002</v>
      </c>
      <c r="G983">
        <v>256.35000000000002</v>
      </c>
      <c r="H983">
        <v>247.15</v>
      </c>
      <c r="I983">
        <v>1943848</v>
      </c>
      <c r="J983">
        <v>489629893.30000001</v>
      </c>
      <c r="K983" s="3">
        <v>44355</v>
      </c>
      <c r="L983">
        <v>32759</v>
      </c>
    </row>
    <row r="984" spans="1:12" x14ac:dyDescent="0.3">
      <c r="A984" t="s">
        <v>2226</v>
      </c>
      <c r="B984" t="s">
        <v>411</v>
      </c>
      <c r="C984">
        <v>190.9</v>
      </c>
      <c r="D984">
        <v>192.6</v>
      </c>
      <c r="E984">
        <v>187</v>
      </c>
      <c r="F984">
        <v>188.6</v>
      </c>
      <c r="G984">
        <v>188.5</v>
      </c>
      <c r="H984">
        <v>189.2</v>
      </c>
      <c r="I984">
        <v>352155</v>
      </c>
      <c r="J984">
        <v>66640455.049999997</v>
      </c>
      <c r="K984" s="3">
        <v>44355</v>
      </c>
      <c r="L984">
        <v>4456</v>
      </c>
    </row>
    <row r="985" spans="1:12" x14ac:dyDescent="0.3">
      <c r="A985" t="s">
        <v>2228</v>
      </c>
      <c r="B985" t="s">
        <v>411</v>
      </c>
      <c r="C985">
        <v>1815</v>
      </c>
      <c r="D985">
        <v>1816.5</v>
      </c>
      <c r="E985">
        <v>1787.85</v>
      </c>
      <c r="F985">
        <v>1793.55</v>
      </c>
      <c r="G985">
        <v>1792</v>
      </c>
      <c r="H985">
        <v>1814.9</v>
      </c>
      <c r="I985">
        <v>1331031</v>
      </c>
      <c r="J985">
        <v>2392812960.1999998</v>
      </c>
      <c r="K985" s="3">
        <v>44355</v>
      </c>
      <c r="L985">
        <v>62699</v>
      </c>
    </row>
    <row r="986" spans="1:12" x14ac:dyDescent="0.3">
      <c r="A986" t="s">
        <v>2230</v>
      </c>
      <c r="B986" t="s">
        <v>411</v>
      </c>
      <c r="C986">
        <v>356</v>
      </c>
      <c r="D986">
        <v>356.47</v>
      </c>
      <c r="E986">
        <v>352.4</v>
      </c>
      <c r="F986">
        <v>353.35</v>
      </c>
      <c r="G986">
        <v>353.55</v>
      </c>
      <c r="H986">
        <v>357.05</v>
      </c>
      <c r="I986">
        <v>155673</v>
      </c>
      <c r="J986">
        <v>55077573.409999996</v>
      </c>
      <c r="K986" s="3">
        <v>44355</v>
      </c>
      <c r="L986">
        <v>1449</v>
      </c>
    </row>
    <row r="987" spans="1:12" x14ac:dyDescent="0.3">
      <c r="A987" t="s">
        <v>2232</v>
      </c>
      <c r="B987" t="s">
        <v>411</v>
      </c>
      <c r="C987">
        <v>427.6</v>
      </c>
      <c r="D987">
        <v>428.45</v>
      </c>
      <c r="E987">
        <v>425.05</v>
      </c>
      <c r="F987">
        <v>426</v>
      </c>
      <c r="G987">
        <v>425.5</v>
      </c>
      <c r="H987">
        <v>424.65</v>
      </c>
      <c r="I987">
        <v>38163</v>
      </c>
      <c r="J987">
        <v>16271141.449999999</v>
      </c>
      <c r="K987" s="3">
        <v>44355</v>
      </c>
      <c r="L987">
        <v>932</v>
      </c>
    </row>
    <row r="988" spans="1:12" x14ac:dyDescent="0.3">
      <c r="A988" t="s">
        <v>2234</v>
      </c>
      <c r="B988" t="s">
        <v>411</v>
      </c>
      <c r="C988">
        <v>28.28</v>
      </c>
      <c r="D988">
        <v>28.28</v>
      </c>
      <c r="E988">
        <v>27.45</v>
      </c>
      <c r="F988">
        <v>27.79</v>
      </c>
      <c r="G988">
        <v>27.85</v>
      </c>
      <c r="H988">
        <v>27.46</v>
      </c>
      <c r="I988">
        <v>8837</v>
      </c>
      <c r="J988">
        <v>245549.56</v>
      </c>
      <c r="K988" s="3">
        <v>44355</v>
      </c>
      <c r="L988">
        <v>139</v>
      </c>
    </row>
    <row r="989" spans="1:12" x14ac:dyDescent="0.3">
      <c r="A989" t="s">
        <v>2236</v>
      </c>
      <c r="B989" t="s">
        <v>411</v>
      </c>
      <c r="C989">
        <v>168.86</v>
      </c>
      <c r="D989">
        <v>168.86</v>
      </c>
      <c r="E989">
        <v>164</v>
      </c>
      <c r="F989">
        <v>164.58</v>
      </c>
      <c r="G989">
        <v>164.77</v>
      </c>
      <c r="H989">
        <v>164.69</v>
      </c>
      <c r="I989">
        <v>31793</v>
      </c>
      <c r="J989">
        <v>5231931.38</v>
      </c>
      <c r="K989" s="3">
        <v>44355</v>
      </c>
      <c r="L989">
        <v>392</v>
      </c>
    </row>
    <row r="990" spans="1:12" x14ac:dyDescent="0.3">
      <c r="A990" t="s">
        <v>2238</v>
      </c>
      <c r="B990" t="s">
        <v>411</v>
      </c>
      <c r="C990">
        <v>86.59</v>
      </c>
      <c r="D990">
        <v>86.59</v>
      </c>
      <c r="E990">
        <v>84.82</v>
      </c>
      <c r="F990">
        <v>85.49</v>
      </c>
      <c r="G990">
        <v>85.5</v>
      </c>
      <c r="H990">
        <v>85.49</v>
      </c>
      <c r="I990">
        <v>13664</v>
      </c>
      <c r="J990">
        <v>1173332.8600000001</v>
      </c>
      <c r="K990" s="3">
        <v>44355</v>
      </c>
      <c r="L990">
        <v>187</v>
      </c>
    </row>
    <row r="991" spans="1:12" x14ac:dyDescent="0.3">
      <c r="A991" t="s">
        <v>2240</v>
      </c>
      <c r="B991" t="s">
        <v>411</v>
      </c>
      <c r="C991">
        <v>245.98</v>
      </c>
      <c r="D991">
        <v>245.98</v>
      </c>
      <c r="E991">
        <v>240.1</v>
      </c>
      <c r="F991">
        <v>242.75</v>
      </c>
      <c r="G991">
        <v>243.49</v>
      </c>
      <c r="H991">
        <v>245.97</v>
      </c>
      <c r="I991">
        <v>81172</v>
      </c>
      <c r="J991">
        <v>19666649.260000002</v>
      </c>
      <c r="K991" s="3">
        <v>44355</v>
      </c>
      <c r="L991">
        <v>1016</v>
      </c>
    </row>
    <row r="992" spans="1:12" x14ac:dyDescent="0.3">
      <c r="A992" t="s">
        <v>2242</v>
      </c>
      <c r="B992" t="s">
        <v>411</v>
      </c>
      <c r="C992">
        <v>42.25</v>
      </c>
      <c r="D992">
        <v>45</v>
      </c>
      <c r="E992">
        <v>40</v>
      </c>
      <c r="F992">
        <v>43.65</v>
      </c>
      <c r="G992">
        <v>43.6</v>
      </c>
      <c r="H992">
        <v>41.55</v>
      </c>
      <c r="I992">
        <v>2223985</v>
      </c>
      <c r="J992">
        <v>94928049.799999997</v>
      </c>
      <c r="K992" s="3">
        <v>44355</v>
      </c>
      <c r="L992">
        <v>7976</v>
      </c>
    </row>
    <row r="993" spans="1:12" x14ac:dyDescent="0.3">
      <c r="A993" t="s">
        <v>2244</v>
      </c>
      <c r="B993" t="s">
        <v>411</v>
      </c>
      <c r="C993">
        <v>42.3</v>
      </c>
      <c r="D993">
        <v>43.95</v>
      </c>
      <c r="E993">
        <v>40.700000000000003</v>
      </c>
      <c r="F993">
        <v>41.65</v>
      </c>
      <c r="G993">
        <v>41.65</v>
      </c>
      <c r="H993">
        <v>41.65</v>
      </c>
      <c r="I993">
        <v>548335</v>
      </c>
      <c r="J993">
        <v>23252506.600000001</v>
      </c>
      <c r="K993" s="3">
        <v>44355</v>
      </c>
      <c r="L993">
        <v>2914</v>
      </c>
    </row>
    <row r="994" spans="1:12" x14ac:dyDescent="0.3">
      <c r="A994" t="s">
        <v>2246</v>
      </c>
      <c r="B994" t="s">
        <v>411</v>
      </c>
      <c r="C994">
        <v>85.85</v>
      </c>
      <c r="D994">
        <v>86</v>
      </c>
      <c r="E994">
        <v>81.599999999999994</v>
      </c>
      <c r="F994">
        <v>83.45</v>
      </c>
      <c r="G994">
        <v>84.6</v>
      </c>
      <c r="H994">
        <v>84.85</v>
      </c>
      <c r="I994">
        <v>20646</v>
      </c>
      <c r="J994">
        <v>1720376.8</v>
      </c>
      <c r="K994" s="3">
        <v>44355</v>
      </c>
      <c r="L994">
        <v>335</v>
      </c>
    </row>
    <row r="995" spans="1:12" x14ac:dyDescent="0.3">
      <c r="A995" t="s">
        <v>81</v>
      </c>
      <c r="B995" t="s">
        <v>411</v>
      </c>
      <c r="C995">
        <v>241</v>
      </c>
      <c r="D995">
        <v>247.65</v>
      </c>
      <c r="E995">
        <v>235.55</v>
      </c>
      <c r="F995">
        <v>244.05</v>
      </c>
      <c r="G995">
        <v>245.3</v>
      </c>
      <c r="H995">
        <v>239.8</v>
      </c>
      <c r="I995">
        <v>736026</v>
      </c>
      <c r="J995">
        <v>178249836.55000001</v>
      </c>
      <c r="K995" s="3">
        <v>44355</v>
      </c>
      <c r="L995">
        <v>13851</v>
      </c>
    </row>
    <row r="996" spans="1:12" x14ac:dyDescent="0.3">
      <c r="A996" t="s">
        <v>2249</v>
      </c>
      <c r="B996" t="s">
        <v>411</v>
      </c>
      <c r="C996">
        <v>1565.5</v>
      </c>
      <c r="D996">
        <v>1695</v>
      </c>
      <c r="E996">
        <v>1565.5</v>
      </c>
      <c r="F996">
        <v>1618.25</v>
      </c>
      <c r="G996">
        <v>1616</v>
      </c>
      <c r="H996">
        <v>1557.7</v>
      </c>
      <c r="I996">
        <v>189039</v>
      </c>
      <c r="J996">
        <v>310511626.14999998</v>
      </c>
      <c r="K996" s="3">
        <v>44355</v>
      </c>
      <c r="L996">
        <v>22227</v>
      </c>
    </row>
    <row r="997" spans="1:12" x14ac:dyDescent="0.3">
      <c r="A997" t="s">
        <v>2251</v>
      </c>
      <c r="B997" t="s">
        <v>411</v>
      </c>
      <c r="C997">
        <v>235.65</v>
      </c>
      <c r="D997">
        <v>237.7</v>
      </c>
      <c r="E997">
        <v>230.4</v>
      </c>
      <c r="F997">
        <v>234.55</v>
      </c>
      <c r="G997">
        <v>233.65</v>
      </c>
      <c r="H997">
        <v>233.05</v>
      </c>
      <c r="I997">
        <v>814422</v>
      </c>
      <c r="J997">
        <v>191065113.80000001</v>
      </c>
      <c r="K997" s="3">
        <v>44355</v>
      </c>
      <c r="L997">
        <v>10318</v>
      </c>
    </row>
    <row r="998" spans="1:12" x14ac:dyDescent="0.3">
      <c r="A998" t="s">
        <v>2253</v>
      </c>
      <c r="B998" t="s">
        <v>411</v>
      </c>
      <c r="C998">
        <v>127.9</v>
      </c>
      <c r="D998">
        <v>129.19999999999999</v>
      </c>
      <c r="E998">
        <v>124.1</v>
      </c>
      <c r="F998">
        <v>125.35</v>
      </c>
      <c r="G998">
        <v>125</v>
      </c>
      <c r="H998">
        <v>126.6</v>
      </c>
      <c r="I998">
        <v>25530</v>
      </c>
      <c r="J998">
        <v>3228324</v>
      </c>
      <c r="K998" s="3">
        <v>44355</v>
      </c>
      <c r="L998">
        <v>586</v>
      </c>
    </row>
    <row r="999" spans="1:12" x14ac:dyDescent="0.3">
      <c r="A999" t="s">
        <v>2255</v>
      </c>
      <c r="B999" t="s">
        <v>423</v>
      </c>
      <c r="C999">
        <v>5.6</v>
      </c>
      <c r="D999">
        <v>5.6</v>
      </c>
      <c r="E999">
        <v>5.4</v>
      </c>
      <c r="F999">
        <v>5.6</v>
      </c>
      <c r="G999">
        <v>5.6</v>
      </c>
      <c r="H999">
        <v>5.35</v>
      </c>
      <c r="I999">
        <v>529007</v>
      </c>
      <c r="J999">
        <v>2953123.95</v>
      </c>
      <c r="K999" s="3">
        <v>44355</v>
      </c>
      <c r="L999">
        <v>316</v>
      </c>
    </row>
    <row r="1000" spans="1:12" x14ac:dyDescent="0.3">
      <c r="A1000" t="s">
        <v>2257</v>
      </c>
      <c r="B1000" t="s">
        <v>411</v>
      </c>
      <c r="C1000">
        <v>88.9</v>
      </c>
      <c r="D1000">
        <v>89.65</v>
      </c>
      <c r="E1000">
        <v>86.4</v>
      </c>
      <c r="F1000">
        <v>87.65</v>
      </c>
      <c r="G1000">
        <v>87.9</v>
      </c>
      <c r="H1000">
        <v>87.15</v>
      </c>
      <c r="I1000">
        <v>23165</v>
      </c>
      <c r="J1000">
        <v>2036215.9</v>
      </c>
      <c r="K1000" s="3">
        <v>44355</v>
      </c>
      <c r="L1000">
        <v>316</v>
      </c>
    </row>
    <row r="1001" spans="1:12" x14ac:dyDescent="0.3">
      <c r="A1001" t="s">
        <v>2259</v>
      </c>
      <c r="B1001" t="s">
        <v>411</v>
      </c>
      <c r="C1001">
        <v>1065.95</v>
      </c>
      <c r="D1001">
        <v>1068.8499999999999</v>
      </c>
      <c r="E1001">
        <v>1040</v>
      </c>
      <c r="F1001">
        <v>1044.05</v>
      </c>
      <c r="G1001">
        <v>1041.5</v>
      </c>
      <c r="H1001">
        <v>1064.45</v>
      </c>
      <c r="I1001">
        <v>54271</v>
      </c>
      <c r="J1001">
        <v>56925672.950000003</v>
      </c>
      <c r="K1001" s="3">
        <v>44355</v>
      </c>
      <c r="L1001">
        <v>6046</v>
      </c>
    </row>
    <row r="1002" spans="1:12" x14ac:dyDescent="0.3">
      <c r="A1002" t="s">
        <v>2261</v>
      </c>
      <c r="B1002" t="s">
        <v>411</v>
      </c>
      <c r="C1002">
        <v>710</v>
      </c>
      <c r="D1002">
        <v>721.05</v>
      </c>
      <c r="E1002">
        <v>700.05</v>
      </c>
      <c r="F1002">
        <v>704.6</v>
      </c>
      <c r="G1002">
        <v>705</v>
      </c>
      <c r="H1002">
        <v>707.85</v>
      </c>
      <c r="I1002">
        <v>520454</v>
      </c>
      <c r="J1002">
        <v>367561111.60000002</v>
      </c>
      <c r="K1002" s="3">
        <v>44355</v>
      </c>
      <c r="L1002">
        <v>17857</v>
      </c>
    </row>
    <row r="1003" spans="1:12" x14ac:dyDescent="0.3">
      <c r="A1003" t="s">
        <v>2265</v>
      </c>
      <c r="B1003" t="s">
        <v>411</v>
      </c>
      <c r="C1003">
        <v>377.1</v>
      </c>
      <c r="D1003">
        <v>378.75</v>
      </c>
      <c r="E1003">
        <v>368</v>
      </c>
      <c r="F1003">
        <v>372.35</v>
      </c>
      <c r="G1003">
        <v>373.05</v>
      </c>
      <c r="H1003">
        <v>376.9</v>
      </c>
      <c r="I1003">
        <v>59585</v>
      </c>
      <c r="J1003">
        <v>22196352.100000001</v>
      </c>
      <c r="K1003" s="3">
        <v>44355</v>
      </c>
      <c r="L1003">
        <v>4265</v>
      </c>
    </row>
    <row r="1004" spans="1:12" x14ac:dyDescent="0.3">
      <c r="A1004" t="s">
        <v>2267</v>
      </c>
      <c r="B1004" t="s">
        <v>457</v>
      </c>
      <c r="C1004">
        <v>454.65</v>
      </c>
      <c r="D1004">
        <v>454.65</v>
      </c>
      <c r="E1004">
        <v>454.65</v>
      </c>
      <c r="F1004">
        <v>454.65</v>
      </c>
      <c r="G1004">
        <v>454.65</v>
      </c>
      <c r="H1004">
        <v>433</v>
      </c>
      <c r="I1004">
        <v>1200</v>
      </c>
      <c r="J1004">
        <v>545580</v>
      </c>
      <c r="K1004" s="3">
        <v>44355</v>
      </c>
      <c r="L1004">
        <v>1</v>
      </c>
    </row>
    <row r="1005" spans="1:12" x14ac:dyDescent="0.3">
      <c r="A1005" t="s">
        <v>2269</v>
      </c>
      <c r="B1005" t="s">
        <v>411</v>
      </c>
      <c r="C1005">
        <v>65.05</v>
      </c>
      <c r="D1005">
        <v>65.3</v>
      </c>
      <c r="E1005">
        <v>63.85</v>
      </c>
      <c r="F1005">
        <v>64.2</v>
      </c>
      <c r="G1005">
        <v>64.150000000000006</v>
      </c>
      <c r="H1005">
        <v>64.7</v>
      </c>
      <c r="I1005">
        <v>1487951</v>
      </c>
      <c r="J1005">
        <v>95933392.849999994</v>
      </c>
      <c r="K1005" s="3">
        <v>44355</v>
      </c>
      <c r="L1005">
        <v>6437</v>
      </c>
    </row>
    <row r="1006" spans="1:12" x14ac:dyDescent="0.3">
      <c r="A1006" t="s">
        <v>2271</v>
      </c>
      <c r="B1006" t="s">
        <v>411</v>
      </c>
      <c r="C1006">
        <v>70.2</v>
      </c>
      <c r="D1006">
        <v>70.599999999999994</v>
      </c>
      <c r="E1006">
        <v>69.25</v>
      </c>
      <c r="F1006">
        <v>69.8</v>
      </c>
      <c r="G1006">
        <v>70</v>
      </c>
      <c r="H1006">
        <v>70.849999999999994</v>
      </c>
      <c r="I1006">
        <v>46067</v>
      </c>
      <c r="J1006">
        <v>3231596.7</v>
      </c>
      <c r="K1006" s="3">
        <v>44355</v>
      </c>
      <c r="L1006">
        <v>633</v>
      </c>
    </row>
    <row r="1007" spans="1:12" x14ac:dyDescent="0.3">
      <c r="A1007" t="s">
        <v>2273</v>
      </c>
      <c r="B1007" t="s">
        <v>411</v>
      </c>
      <c r="C1007">
        <v>97.6</v>
      </c>
      <c r="D1007">
        <v>98.3</v>
      </c>
      <c r="E1007">
        <v>94.3</v>
      </c>
      <c r="F1007">
        <v>96.6</v>
      </c>
      <c r="G1007">
        <v>96.65</v>
      </c>
      <c r="H1007">
        <v>97.45</v>
      </c>
      <c r="I1007">
        <v>10408257</v>
      </c>
      <c r="J1007">
        <v>1004068371.5</v>
      </c>
      <c r="K1007" s="3">
        <v>44355</v>
      </c>
      <c r="L1007">
        <v>39688</v>
      </c>
    </row>
    <row r="1008" spans="1:12" x14ac:dyDescent="0.3">
      <c r="A1008" t="s">
        <v>2275</v>
      </c>
      <c r="B1008" t="s">
        <v>1771</v>
      </c>
      <c r="C1008">
        <v>1235</v>
      </c>
      <c r="D1008">
        <v>1235</v>
      </c>
      <c r="E1008">
        <v>1235</v>
      </c>
      <c r="F1008">
        <v>1235</v>
      </c>
      <c r="G1008">
        <v>1235</v>
      </c>
      <c r="H1008">
        <v>1235</v>
      </c>
      <c r="I1008">
        <v>25</v>
      </c>
      <c r="J1008">
        <v>30875</v>
      </c>
      <c r="K1008" s="3">
        <v>44355</v>
      </c>
      <c r="L1008">
        <v>2</v>
      </c>
    </row>
    <row r="1009" spans="1:12" x14ac:dyDescent="0.3">
      <c r="A1009" t="s">
        <v>2275</v>
      </c>
      <c r="B1009" t="s">
        <v>1184</v>
      </c>
      <c r="C1009">
        <v>1085</v>
      </c>
      <c r="D1009">
        <v>1130</v>
      </c>
      <c r="E1009">
        <v>1085</v>
      </c>
      <c r="F1009">
        <v>1100</v>
      </c>
      <c r="G1009">
        <v>1100</v>
      </c>
      <c r="H1009">
        <v>1085</v>
      </c>
      <c r="I1009">
        <v>165</v>
      </c>
      <c r="J1009">
        <v>183075</v>
      </c>
      <c r="K1009" s="3">
        <v>44355</v>
      </c>
      <c r="L1009">
        <v>8</v>
      </c>
    </row>
    <row r="1010" spans="1:12" x14ac:dyDescent="0.3">
      <c r="A1010" t="s">
        <v>2275</v>
      </c>
      <c r="B1010" t="s">
        <v>1272</v>
      </c>
      <c r="C1010">
        <v>1075</v>
      </c>
      <c r="D1010">
        <v>1077.9000000000001</v>
      </c>
      <c r="E1010">
        <v>1075</v>
      </c>
      <c r="F1010">
        <v>1077.9000000000001</v>
      </c>
      <c r="G1010">
        <v>1077.9000000000001</v>
      </c>
      <c r="H1010">
        <v>1075</v>
      </c>
      <c r="I1010">
        <v>4</v>
      </c>
      <c r="J1010">
        <v>4303.45</v>
      </c>
      <c r="K1010" s="3">
        <v>44355</v>
      </c>
      <c r="L1010">
        <v>3</v>
      </c>
    </row>
    <row r="1011" spans="1:12" x14ac:dyDescent="0.3">
      <c r="A1011" t="s">
        <v>2275</v>
      </c>
      <c r="B1011" t="s">
        <v>1277</v>
      </c>
      <c r="C1011">
        <v>1022.31</v>
      </c>
      <c r="D1011">
        <v>1023</v>
      </c>
      <c r="E1011">
        <v>1022.31</v>
      </c>
      <c r="F1011">
        <v>1022.65</v>
      </c>
      <c r="G1011">
        <v>1023</v>
      </c>
      <c r="H1011">
        <v>1021</v>
      </c>
      <c r="I1011">
        <v>44</v>
      </c>
      <c r="J1011">
        <v>44996.82</v>
      </c>
      <c r="K1011" s="3">
        <v>44355</v>
      </c>
      <c r="L1011">
        <v>2</v>
      </c>
    </row>
    <row r="1012" spans="1:12" x14ac:dyDescent="0.3">
      <c r="A1012" t="s">
        <v>2275</v>
      </c>
      <c r="B1012" t="s">
        <v>1171</v>
      </c>
      <c r="C1012">
        <v>1065</v>
      </c>
      <c r="D1012">
        <v>1075</v>
      </c>
      <c r="E1012">
        <v>1065</v>
      </c>
      <c r="F1012">
        <v>1075</v>
      </c>
      <c r="G1012">
        <v>1075</v>
      </c>
      <c r="H1012">
        <v>1075</v>
      </c>
      <c r="I1012">
        <v>326</v>
      </c>
      <c r="J1012">
        <v>348030.45</v>
      </c>
      <c r="K1012" s="3">
        <v>44355</v>
      </c>
      <c r="L1012">
        <v>7</v>
      </c>
    </row>
    <row r="1013" spans="1:12" x14ac:dyDescent="0.3">
      <c r="A1013" t="s">
        <v>2275</v>
      </c>
      <c r="B1013" t="s">
        <v>2284</v>
      </c>
      <c r="C1013">
        <v>1060</v>
      </c>
      <c r="D1013">
        <v>1060</v>
      </c>
      <c r="E1013">
        <v>1060</v>
      </c>
      <c r="F1013">
        <v>1060</v>
      </c>
      <c r="G1013">
        <v>1060</v>
      </c>
      <c r="H1013">
        <v>1080</v>
      </c>
      <c r="I1013">
        <v>100</v>
      </c>
      <c r="J1013">
        <v>106000</v>
      </c>
      <c r="K1013" s="3">
        <v>44355</v>
      </c>
      <c r="L1013">
        <v>2</v>
      </c>
    </row>
    <row r="1014" spans="1:12" x14ac:dyDescent="0.3">
      <c r="A1014" t="s">
        <v>2275</v>
      </c>
      <c r="B1014" t="s">
        <v>2288</v>
      </c>
      <c r="C1014">
        <v>1074</v>
      </c>
      <c r="D1014">
        <v>1074</v>
      </c>
      <c r="E1014">
        <v>1074</v>
      </c>
      <c r="F1014">
        <v>1074</v>
      </c>
      <c r="G1014">
        <v>1074</v>
      </c>
      <c r="H1014">
        <v>1074</v>
      </c>
      <c r="I1014">
        <v>57</v>
      </c>
      <c r="J1014">
        <v>61218</v>
      </c>
      <c r="K1014" s="3">
        <v>44355</v>
      </c>
      <c r="L1014">
        <v>6</v>
      </c>
    </row>
    <row r="1015" spans="1:12" x14ac:dyDescent="0.3">
      <c r="A1015" t="s">
        <v>2275</v>
      </c>
      <c r="B1015" t="s">
        <v>4265</v>
      </c>
      <c r="C1015">
        <v>1119</v>
      </c>
      <c r="D1015">
        <v>1119</v>
      </c>
      <c r="E1015">
        <v>1119</v>
      </c>
      <c r="F1015">
        <v>1119</v>
      </c>
      <c r="G1015">
        <v>1119</v>
      </c>
      <c r="H1015">
        <v>1118.3599999999999</v>
      </c>
      <c r="I1015">
        <v>31</v>
      </c>
      <c r="J1015">
        <v>34689</v>
      </c>
      <c r="K1015" s="3">
        <v>44355</v>
      </c>
      <c r="L1015">
        <v>3</v>
      </c>
    </row>
    <row r="1016" spans="1:12" x14ac:dyDescent="0.3">
      <c r="A1016" t="s">
        <v>2290</v>
      </c>
      <c r="B1016" t="s">
        <v>457</v>
      </c>
      <c r="C1016">
        <v>30.4</v>
      </c>
      <c r="D1016">
        <v>30.45</v>
      </c>
      <c r="E1016">
        <v>29.5</v>
      </c>
      <c r="F1016">
        <v>29.5</v>
      </c>
      <c r="G1016">
        <v>29.5</v>
      </c>
      <c r="H1016">
        <v>29.05</v>
      </c>
      <c r="I1016">
        <v>18000</v>
      </c>
      <c r="J1016">
        <v>544800</v>
      </c>
      <c r="K1016" s="3">
        <v>44355</v>
      </c>
      <c r="L1016">
        <v>6</v>
      </c>
    </row>
    <row r="1017" spans="1:12" x14ac:dyDescent="0.3">
      <c r="A1017" t="s">
        <v>2292</v>
      </c>
      <c r="B1017" t="s">
        <v>756</v>
      </c>
      <c r="C1017">
        <v>5.0999999999999996</v>
      </c>
      <c r="D1017">
        <v>5.0999999999999996</v>
      </c>
      <c r="E1017">
        <v>5.0999999999999996</v>
      </c>
      <c r="F1017">
        <v>5.0999999999999996</v>
      </c>
      <c r="G1017">
        <v>5.0999999999999996</v>
      </c>
      <c r="H1017">
        <v>5.0999999999999996</v>
      </c>
      <c r="I1017">
        <v>1018</v>
      </c>
      <c r="J1017">
        <v>5191.8</v>
      </c>
      <c r="K1017" s="3">
        <v>44355</v>
      </c>
      <c r="L1017">
        <v>6</v>
      </c>
    </row>
    <row r="1018" spans="1:12" x14ac:dyDescent="0.3">
      <c r="A1018" t="s">
        <v>2294</v>
      </c>
      <c r="B1018" t="s">
        <v>411</v>
      </c>
      <c r="C1018">
        <v>2989</v>
      </c>
      <c r="D1018">
        <v>3034.95</v>
      </c>
      <c r="E1018">
        <v>2930.05</v>
      </c>
      <c r="F1018">
        <v>2983.2</v>
      </c>
      <c r="G1018">
        <v>2990</v>
      </c>
      <c r="H1018">
        <v>2968</v>
      </c>
      <c r="I1018">
        <v>601089</v>
      </c>
      <c r="J1018">
        <v>1798010722.75</v>
      </c>
      <c r="K1018" s="3">
        <v>44355</v>
      </c>
      <c r="L1018">
        <v>49200</v>
      </c>
    </row>
    <row r="1019" spans="1:12" x14ac:dyDescent="0.3">
      <c r="A1019" t="s">
        <v>2296</v>
      </c>
      <c r="B1019" t="s">
        <v>411</v>
      </c>
      <c r="C1019">
        <v>71.3</v>
      </c>
      <c r="D1019">
        <v>71.5</v>
      </c>
      <c r="E1019">
        <v>69.5</v>
      </c>
      <c r="F1019">
        <v>70.099999999999994</v>
      </c>
      <c r="G1019">
        <v>69.5</v>
      </c>
      <c r="H1019">
        <v>70.7</v>
      </c>
      <c r="I1019">
        <v>31921</v>
      </c>
      <c r="J1019">
        <v>2242325.85</v>
      </c>
      <c r="K1019" s="3">
        <v>44355</v>
      </c>
      <c r="L1019">
        <v>752</v>
      </c>
    </row>
    <row r="1020" spans="1:12" x14ac:dyDescent="0.3">
      <c r="A1020" t="s">
        <v>2298</v>
      </c>
      <c r="B1020" t="s">
        <v>411</v>
      </c>
      <c r="C1020">
        <v>282.60000000000002</v>
      </c>
      <c r="D1020">
        <v>286</v>
      </c>
      <c r="E1020">
        <v>277</v>
      </c>
      <c r="F1020">
        <v>279.39999999999998</v>
      </c>
      <c r="G1020">
        <v>279.5</v>
      </c>
      <c r="H1020">
        <v>281.45</v>
      </c>
      <c r="I1020">
        <v>154453</v>
      </c>
      <c r="J1020">
        <v>43437331.850000001</v>
      </c>
      <c r="K1020" s="3">
        <v>44355</v>
      </c>
      <c r="L1020">
        <v>6140</v>
      </c>
    </row>
    <row r="1021" spans="1:12" x14ac:dyDescent="0.3">
      <c r="A1021" t="s">
        <v>2300</v>
      </c>
      <c r="B1021" t="s">
        <v>411</v>
      </c>
      <c r="C1021">
        <v>76.05</v>
      </c>
      <c r="D1021">
        <v>77.150000000000006</v>
      </c>
      <c r="E1021">
        <v>75.2</v>
      </c>
      <c r="F1021">
        <v>75.8</v>
      </c>
      <c r="G1021">
        <v>75.8</v>
      </c>
      <c r="H1021">
        <v>76.900000000000006</v>
      </c>
      <c r="I1021">
        <v>261158</v>
      </c>
      <c r="J1021">
        <v>19816287.800000001</v>
      </c>
      <c r="K1021" s="3">
        <v>44355</v>
      </c>
      <c r="L1021">
        <v>4451</v>
      </c>
    </row>
    <row r="1022" spans="1:12" x14ac:dyDescent="0.3">
      <c r="A1022" t="s">
        <v>349</v>
      </c>
      <c r="B1022" t="s">
        <v>411</v>
      </c>
      <c r="C1022">
        <v>575</v>
      </c>
      <c r="D1022">
        <v>641.65</v>
      </c>
      <c r="E1022">
        <v>574.04999999999995</v>
      </c>
      <c r="F1022">
        <v>608.79999999999995</v>
      </c>
      <c r="G1022">
        <v>609</v>
      </c>
      <c r="H1022">
        <v>572.15</v>
      </c>
      <c r="I1022">
        <v>17143639</v>
      </c>
      <c r="J1022">
        <v>10538624100.700001</v>
      </c>
      <c r="K1022" s="3">
        <v>44355</v>
      </c>
      <c r="L1022">
        <v>236850</v>
      </c>
    </row>
    <row r="1023" spans="1:12" x14ac:dyDescent="0.3">
      <c r="A1023" t="s">
        <v>2303</v>
      </c>
      <c r="B1023" t="s">
        <v>457</v>
      </c>
      <c r="C1023">
        <v>16.8</v>
      </c>
      <c r="D1023">
        <v>16.8</v>
      </c>
      <c r="E1023">
        <v>15.5</v>
      </c>
      <c r="F1023">
        <v>15.5</v>
      </c>
      <c r="G1023">
        <v>15.5</v>
      </c>
      <c r="H1023">
        <v>16.25</v>
      </c>
      <c r="I1023">
        <v>18000</v>
      </c>
      <c r="J1023">
        <v>288900</v>
      </c>
      <c r="K1023" s="3">
        <v>44355</v>
      </c>
      <c r="L1023">
        <v>3</v>
      </c>
    </row>
    <row r="1024" spans="1:12" x14ac:dyDescent="0.3">
      <c r="A1024" t="s">
        <v>2305</v>
      </c>
      <c r="B1024" t="s">
        <v>411</v>
      </c>
      <c r="C1024">
        <v>6876.95</v>
      </c>
      <c r="D1024">
        <v>6883</v>
      </c>
      <c r="E1024">
        <v>6613</v>
      </c>
      <c r="F1024">
        <v>6690.05</v>
      </c>
      <c r="G1024">
        <v>6711</v>
      </c>
      <c r="H1024">
        <v>6807.6</v>
      </c>
      <c r="I1024">
        <v>4790</v>
      </c>
      <c r="J1024">
        <v>32219054.699999999</v>
      </c>
      <c r="K1024" s="3">
        <v>44355</v>
      </c>
      <c r="L1024">
        <v>1619</v>
      </c>
    </row>
    <row r="1025" spans="1:12" x14ac:dyDescent="0.3">
      <c r="A1025" t="s">
        <v>2307</v>
      </c>
      <c r="B1025" t="s">
        <v>423</v>
      </c>
      <c r="C1025">
        <v>1.8</v>
      </c>
      <c r="D1025">
        <v>1.8</v>
      </c>
      <c r="E1025">
        <v>1.75</v>
      </c>
      <c r="F1025">
        <v>1.75</v>
      </c>
      <c r="G1025">
        <v>1.75</v>
      </c>
      <c r="H1025">
        <v>1.8</v>
      </c>
      <c r="I1025">
        <v>274462</v>
      </c>
      <c r="J1025">
        <v>484196.05</v>
      </c>
      <c r="K1025" s="3">
        <v>44355</v>
      </c>
      <c r="L1025">
        <v>265</v>
      </c>
    </row>
    <row r="1026" spans="1:12" x14ac:dyDescent="0.3">
      <c r="A1026" t="s">
        <v>2309</v>
      </c>
      <c r="B1026" t="s">
        <v>411</v>
      </c>
      <c r="C1026">
        <v>46</v>
      </c>
      <c r="D1026">
        <v>46.55</v>
      </c>
      <c r="E1026">
        <v>43.6</v>
      </c>
      <c r="F1026">
        <v>44.9</v>
      </c>
      <c r="G1026">
        <v>44.8</v>
      </c>
      <c r="H1026">
        <v>45.45</v>
      </c>
      <c r="I1026">
        <v>4204653</v>
      </c>
      <c r="J1026">
        <v>189214511</v>
      </c>
      <c r="K1026" s="3">
        <v>44355</v>
      </c>
      <c r="L1026">
        <v>18715</v>
      </c>
    </row>
    <row r="1027" spans="1:12" x14ac:dyDescent="0.3">
      <c r="A1027" t="s">
        <v>2311</v>
      </c>
      <c r="B1027" t="s">
        <v>457</v>
      </c>
      <c r="C1027">
        <v>13.35</v>
      </c>
      <c r="D1027">
        <v>13.35</v>
      </c>
      <c r="E1027">
        <v>12.25</v>
      </c>
      <c r="F1027">
        <v>12.25</v>
      </c>
      <c r="G1027">
        <v>12.25</v>
      </c>
      <c r="H1027">
        <v>12.75</v>
      </c>
      <c r="I1027">
        <v>2000</v>
      </c>
      <c r="J1027">
        <v>25600</v>
      </c>
      <c r="K1027" s="3">
        <v>44355</v>
      </c>
      <c r="L1027">
        <v>2</v>
      </c>
    </row>
    <row r="1028" spans="1:12" x14ac:dyDescent="0.3">
      <c r="A1028" t="s">
        <v>2313</v>
      </c>
      <c r="B1028" t="s">
        <v>411</v>
      </c>
      <c r="C1028">
        <v>85.9</v>
      </c>
      <c r="D1028">
        <v>85.9</v>
      </c>
      <c r="E1028">
        <v>76.400000000000006</v>
      </c>
      <c r="F1028">
        <v>80.95</v>
      </c>
      <c r="G1028">
        <v>80.95</v>
      </c>
      <c r="H1028">
        <v>83.4</v>
      </c>
      <c r="I1028">
        <v>1122</v>
      </c>
      <c r="J1028">
        <v>89046.65</v>
      </c>
      <c r="K1028" s="3">
        <v>44355</v>
      </c>
      <c r="L1028">
        <v>34</v>
      </c>
    </row>
    <row r="1029" spans="1:12" x14ac:dyDescent="0.3">
      <c r="A1029" t="s">
        <v>2315</v>
      </c>
      <c r="B1029" t="s">
        <v>411</v>
      </c>
      <c r="C1029">
        <v>345</v>
      </c>
      <c r="D1029">
        <v>349.4</v>
      </c>
      <c r="E1029">
        <v>337.05</v>
      </c>
      <c r="F1029">
        <v>345.55</v>
      </c>
      <c r="G1029">
        <v>345</v>
      </c>
      <c r="H1029">
        <v>342.75</v>
      </c>
      <c r="I1029">
        <v>155672</v>
      </c>
      <c r="J1029">
        <v>53606229</v>
      </c>
      <c r="K1029" s="3">
        <v>44355</v>
      </c>
      <c r="L1029">
        <v>4767</v>
      </c>
    </row>
    <row r="1030" spans="1:12" x14ac:dyDescent="0.3">
      <c r="A1030" t="s">
        <v>2317</v>
      </c>
      <c r="B1030" t="s">
        <v>411</v>
      </c>
      <c r="C1030">
        <v>4.8</v>
      </c>
      <c r="D1030">
        <v>4.9000000000000004</v>
      </c>
      <c r="E1030">
        <v>4.5</v>
      </c>
      <c r="F1030">
        <v>4.55</v>
      </c>
      <c r="G1030">
        <v>4.5</v>
      </c>
      <c r="H1030">
        <v>4.7</v>
      </c>
      <c r="I1030">
        <v>425405</v>
      </c>
      <c r="J1030">
        <v>1996792</v>
      </c>
      <c r="K1030" s="3">
        <v>44355</v>
      </c>
      <c r="L1030">
        <v>354</v>
      </c>
    </row>
    <row r="1031" spans="1:12" x14ac:dyDescent="0.3">
      <c r="A1031" t="s">
        <v>2319</v>
      </c>
      <c r="B1031" t="s">
        <v>411</v>
      </c>
      <c r="C1031">
        <v>58.4</v>
      </c>
      <c r="D1031">
        <v>60</v>
      </c>
      <c r="E1031">
        <v>56.15</v>
      </c>
      <c r="F1031">
        <v>59.05</v>
      </c>
      <c r="G1031">
        <v>58.8</v>
      </c>
      <c r="H1031">
        <v>56.95</v>
      </c>
      <c r="I1031">
        <v>672677</v>
      </c>
      <c r="J1031">
        <v>39163288.649999999</v>
      </c>
      <c r="K1031" s="3">
        <v>44355</v>
      </c>
      <c r="L1031">
        <v>1970</v>
      </c>
    </row>
    <row r="1032" spans="1:12" x14ac:dyDescent="0.3">
      <c r="A1032" t="s">
        <v>2321</v>
      </c>
      <c r="B1032" t="s">
        <v>411</v>
      </c>
      <c r="C1032">
        <v>152</v>
      </c>
      <c r="D1032">
        <v>155.30000000000001</v>
      </c>
      <c r="E1032">
        <v>147.80000000000001</v>
      </c>
      <c r="F1032">
        <v>152.25</v>
      </c>
      <c r="G1032">
        <v>152.4</v>
      </c>
      <c r="H1032">
        <v>147.35</v>
      </c>
      <c r="I1032">
        <v>1355972</v>
      </c>
      <c r="J1032">
        <v>206440764.84999999</v>
      </c>
      <c r="K1032" s="3">
        <v>44355</v>
      </c>
      <c r="L1032">
        <v>17767</v>
      </c>
    </row>
    <row r="1033" spans="1:12" x14ac:dyDescent="0.3">
      <c r="A1033" t="s">
        <v>2323</v>
      </c>
      <c r="B1033" t="s">
        <v>411</v>
      </c>
      <c r="C1033">
        <v>521</v>
      </c>
      <c r="D1033">
        <v>526.04999999999995</v>
      </c>
      <c r="E1033">
        <v>510.7</v>
      </c>
      <c r="F1033">
        <v>514.70000000000005</v>
      </c>
      <c r="G1033">
        <v>514.79999999999995</v>
      </c>
      <c r="H1033">
        <v>520.29999999999995</v>
      </c>
      <c r="I1033">
        <v>3611262</v>
      </c>
      <c r="J1033">
        <v>1869248779.1500001</v>
      </c>
      <c r="K1033" s="3">
        <v>44355</v>
      </c>
      <c r="L1033">
        <v>54164</v>
      </c>
    </row>
    <row r="1034" spans="1:12" x14ac:dyDescent="0.3">
      <c r="A1034" t="s">
        <v>2325</v>
      </c>
      <c r="B1034" t="s">
        <v>411</v>
      </c>
      <c r="C1034">
        <v>22.35</v>
      </c>
      <c r="D1034">
        <v>22.35</v>
      </c>
      <c r="E1034">
        <v>21.9</v>
      </c>
      <c r="F1034">
        <v>22.15</v>
      </c>
      <c r="G1034">
        <v>22.15</v>
      </c>
      <c r="H1034">
        <v>21.96</v>
      </c>
      <c r="I1034">
        <v>5989</v>
      </c>
      <c r="J1034">
        <v>132829.76000000001</v>
      </c>
      <c r="K1034" s="3">
        <v>44355</v>
      </c>
      <c r="L1034">
        <v>103</v>
      </c>
    </row>
    <row r="1035" spans="1:12" x14ac:dyDescent="0.3">
      <c r="A1035" t="s">
        <v>2327</v>
      </c>
      <c r="B1035" t="s">
        <v>411</v>
      </c>
      <c r="C1035">
        <v>199.2</v>
      </c>
      <c r="D1035">
        <v>199.2</v>
      </c>
      <c r="E1035">
        <v>199.2</v>
      </c>
      <c r="F1035">
        <v>199.2</v>
      </c>
      <c r="G1035">
        <v>199.2</v>
      </c>
      <c r="H1035">
        <v>199.46</v>
      </c>
      <c r="I1035">
        <v>84</v>
      </c>
      <c r="J1035">
        <v>16732.8</v>
      </c>
      <c r="K1035" s="3">
        <v>44355</v>
      </c>
      <c r="L1035">
        <v>13</v>
      </c>
    </row>
    <row r="1036" spans="1:12" x14ac:dyDescent="0.3">
      <c r="A1036" t="s">
        <v>2329</v>
      </c>
      <c r="B1036" t="s">
        <v>411</v>
      </c>
      <c r="C1036">
        <v>555.20000000000005</v>
      </c>
      <c r="D1036">
        <v>563</v>
      </c>
      <c r="E1036">
        <v>550.04999999999995</v>
      </c>
      <c r="F1036">
        <v>553</v>
      </c>
      <c r="G1036">
        <v>553</v>
      </c>
      <c r="H1036">
        <v>555.54</v>
      </c>
      <c r="I1036">
        <v>195</v>
      </c>
      <c r="J1036">
        <v>108843.94</v>
      </c>
      <c r="K1036" s="3">
        <v>44355</v>
      </c>
      <c r="L1036">
        <v>70</v>
      </c>
    </row>
    <row r="1037" spans="1:12" x14ac:dyDescent="0.3">
      <c r="A1037" t="s">
        <v>2331</v>
      </c>
      <c r="B1037" t="s">
        <v>411</v>
      </c>
      <c r="C1037">
        <v>169.7</v>
      </c>
      <c r="D1037">
        <v>179.85</v>
      </c>
      <c r="E1037">
        <v>164.61</v>
      </c>
      <c r="F1037">
        <v>168.48</v>
      </c>
      <c r="G1037">
        <v>167.3</v>
      </c>
      <c r="H1037">
        <v>169.6</v>
      </c>
      <c r="I1037">
        <v>8162</v>
      </c>
      <c r="J1037">
        <v>1408789.72</v>
      </c>
      <c r="K1037" s="3">
        <v>44355</v>
      </c>
      <c r="L1037">
        <v>403</v>
      </c>
    </row>
    <row r="1038" spans="1:12" x14ac:dyDescent="0.3">
      <c r="A1038" t="s">
        <v>2333</v>
      </c>
      <c r="B1038" t="s">
        <v>411</v>
      </c>
      <c r="C1038">
        <v>394.4</v>
      </c>
      <c r="D1038">
        <v>407.85</v>
      </c>
      <c r="E1038">
        <v>386.65</v>
      </c>
      <c r="F1038">
        <v>400.2</v>
      </c>
      <c r="G1038">
        <v>401.5</v>
      </c>
      <c r="H1038">
        <v>392.6</v>
      </c>
      <c r="I1038">
        <v>136106</v>
      </c>
      <c r="J1038">
        <v>53992414.649999999</v>
      </c>
      <c r="K1038" s="3">
        <v>44355</v>
      </c>
      <c r="L1038">
        <v>4489</v>
      </c>
    </row>
    <row r="1039" spans="1:12" x14ac:dyDescent="0.3">
      <c r="A1039" t="s">
        <v>2335</v>
      </c>
      <c r="B1039" t="s">
        <v>411</v>
      </c>
      <c r="C1039">
        <v>294.5</v>
      </c>
      <c r="D1039">
        <v>294.85000000000002</v>
      </c>
      <c r="E1039">
        <v>289.25</v>
      </c>
      <c r="F1039">
        <v>292.39999999999998</v>
      </c>
      <c r="G1039">
        <v>293</v>
      </c>
      <c r="H1039">
        <v>293.39999999999998</v>
      </c>
      <c r="I1039">
        <v>99205</v>
      </c>
      <c r="J1039">
        <v>29014855.149999999</v>
      </c>
      <c r="K1039" s="3">
        <v>44355</v>
      </c>
      <c r="L1039">
        <v>3030</v>
      </c>
    </row>
    <row r="1040" spans="1:12" x14ac:dyDescent="0.3">
      <c r="A1040" t="s">
        <v>2337</v>
      </c>
      <c r="B1040" t="s">
        <v>411</v>
      </c>
      <c r="C1040">
        <v>195</v>
      </c>
      <c r="D1040">
        <v>197</v>
      </c>
      <c r="E1040">
        <v>184.35</v>
      </c>
      <c r="F1040">
        <v>186.65</v>
      </c>
      <c r="G1040">
        <v>187.45</v>
      </c>
      <c r="H1040">
        <v>190.85</v>
      </c>
      <c r="I1040">
        <v>16332</v>
      </c>
      <c r="J1040">
        <v>3109883.6</v>
      </c>
      <c r="K1040" s="3">
        <v>44355</v>
      </c>
      <c r="L1040">
        <v>2688</v>
      </c>
    </row>
    <row r="1041" spans="1:12" x14ac:dyDescent="0.3">
      <c r="A1041" t="s">
        <v>225</v>
      </c>
      <c r="B1041" t="s">
        <v>411</v>
      </c>
      <c r="C1041">
        <v>1599</v>
      </c>
      <c r="D1041">
        <v>1610.85</v>
      </c>
      <c r="E1041">
        <v>1588</v>
      </c>
      <c r="F1041">
        <v>1600.55</v>
      </c>
      <c r="G1041">
        <v>1600</v>
      </c>
      <c r="H1041">
        <v>1605.65</v>
      </c>
      <c r="I1041">
        <v>38700</v>
      </c>
      <c r="J1041">
        <v>61864612</v>
      </c>
      <c r="K1041" s="3">
        <v>44355</v>
      </c>
      <c r="L1041">
        <v>3078</v>
      </c>
    </row>
    <row r="1042" spans="1:12" x14ac:dyDescent="0.3">
      <c r="A1042" t="s">
        <v>2340</v>
      </c>
      <c r="B1042" t="s">
        <v>411</v>
      </c>
      <c r="C1042">
        <v>1000</v>
      </c>
      <c r="D1042">
        <v>1000.01</v>
      </c>
      <c r="E1042">
        <v>999.41</v>
      </c>
      <c r="F1042">
        <v>1000</v>
      </c>
      <c r="G1042">
        <v>1000</v>
      </c>
      <c r="H1042">
        <v>1000</v>
      </c>
      <c r="I1042">
        <v>1094228</v>
      </c>
      <c r="J1042">
        <v>1094231893.6400001</v>
      </c>
      <c r="K1042" s="3">
        <v>44355</v>
      </c>
      <c r="L1042">
        <v>5575</v>
      </c>
    </row>
    <row r="1043" spans="1:12" x14ac:dyDescent="0.3">
      <c r="A1043" t="s">
        <v>2342</v>
      </c>
      <c r="B1043" t="s">
        <v>411</v>
      </c>
      <c r="C1043">
        <v>1000</v>
      </c>
      <c r="D1043">
        <v>1000.01</v>
      </c>
      <c r="E1043">
        <v>999.99</v>
      </c>
      <c r="F1043">
        <v>1000</v>
      </c>
      <c r="G1043">
        <v>1000</v>
      </c>
      <c r="H1043">
        <v>1000</v>
      </c>
      <c r="I1043">
        <v>14240</v>
      </c>
      <c r="J1043">
        <v>14240005.51</v>
      </c>
      <c r="K1043" s="3">
        <v>44355</v>
      </c>
      <c r="L1043">
        <v>147</v>
      </c>
    </row>
    <row r="1044" spans="1:12" x14ac:dyDescent="0.3">
      <c r="A1044" t="s">
        <v>273</v>
      </c>
      <c r="B1044" t="s">
        <v>411</v>
      </c>
      <c r="C1044">
        <v>663</v>
      </c>
      <c r="D1044">
        <v>710</v>
      </c>
      <c r="E1044">
        <v>663</v>
      </c>
      <c r="F1044">
        <v>690.75</v>
      </c>
      <c r="G1044">
        <v>686</v>
      </c>
      <c r="H1044">
        <v>670.05</v>
      </c>
      <c r="I1044">
        <v>1231336</v>
      </c>
      <c r="J1044">
        <v>855001362.39999998</v>
      </c>
      <c r="K1044" s="3">
        <v>44355</v>
      </c>
      <c r="L1044">
        <v>29724</v>
      </c>
    </row>
    <row r="1045" spans="1:12" x14ac:dyDescent="0.3">
      <c r="A1045" t="s">
        <v>2345</v>
      </c>
      <c r="B1045" t="s">
        <v>423</v>
      </c>
      <c r="C1045">
        <v>43.65</v>
      </c>
      <c r="D1045">
        <v>45.85</v>
      </c>
      <c r="E1045">
        <v>43.05</v>
      </c>
      <c r="F1045">
        <v>45.65</v>
      </c>
      <c r="G1045">
        <v>45.85</v>
      </c>
      <c r="H1045">
        <v>43.7</v>
      </c>
      <c r="I1045">
        <v>12488</v>
      </c>
      <c r="J1045">
        <v>557692.80000000005</v>
      </c>
      <c r="K1045" s="3">
        <v>44355</v>
      </c>
      <c r="L1045">
        <v>104</v>
      </c>
    </row>
    <row r="1046" spans="1:12" x14ac:dyDescent="0.3">
      <c r="A1046" t="s">
        <v>2347</v>
      </c>
      <c r="B1046" t="s">
        <v>411</v>
      </c>
      <c r="C1046">
        <v>45.5</v>
      </c>
      <c r="D1046">
        <v>47.85</v>
      </c>
      <c r="E1046">
        <v>45.35</v>
      </c>
      <c r="F1046">
        <v>46.35</v>
      </c>
      <c r="G1046">
        <v>47.85</v>
      </c>
      <c r="H1046">
        <v>45.95</v>
      </c>
      <c r="I1046">
        <v>17212</v>
      </c>
      <c r="J1046">
        <v>791110.3</v>
      </c>
      <c r="K1046" s="3">
        <v>44355</v>
      </c>
      <c r="L1046">
        <v>162</v>
      </c>
    </row>
    <row r="1047" spans="1:12" x14ac:dyDescent="0.3">
      <c r="A1047" t="s">
        <v>2349</v>
      </c>
      <c r="B1047" t="s">
        <v>423</v>
      </c>
      <c r="C1047">
        <v>129</v>
      </c>
      <c r="D1047">
        <v>130</v>
      </c>
      <c r="E1047">
        <v>126</v>
      </c>
      <c r="F1047">
        <v>127.15</v>
      </c>
      <c r="G1047">
        <v>127</v>
      </c>
      <c r="H1047">
        <v>129</v>
      </c>
      <c r="I1047">
        <v>40807</v>
      </c>
      <c r="J1047">
        <v>5191845.6500000004</v>
      </c>
      <c r="K1047" s="3">
        <v>44355</v>
      </c>
      <c r="L1047">
        <v>581</v>
      </c>
    </row>
    <row r="1048" spans="1:12" x14ac:dyDescent="0.3">
      <c r="A1048" t="s">
        <v>2351</v>
      </c>
      <c r="B1048" t="s">
        <v>411</v>
      </c>
      <c r="C1048">
        <v>3</v>
      </c>
      <c r="D1048">
        <v>3</v>
      </c>
      <c r="E1048">
        <v>3</v>
      </c>
      <c r="F1048">
        <v>3</v>
      </c>
      <c r="G1048">
        <v>3</v>
      </c>
      <c r="H1048">
        <v>2.75</v>
      </c>
      <c r="I1048">
        <v>15956</v>
      </c>
      <c r="J1048">
        <v>47868</v>
      </c>
      <c r="K1048" s="3">
        <v>44355</v>
      </c>
      <c r="L1048">
        <v>24</v>
      </c>
    </row>
    <row r="1049" spans="1:12" x14ac:dyDescent="0.3">
      <c r="A1049" t="s">
        <v>2353</v>
      </c>
      <c r="B1049" t="s">
        <v>423</v>
      </c>
      <c r="C1049">
        <v>2.4</v>
      </c>
      <c r="D1049">
        <v>2.4</v>
      </c>
      <c r="E1049">
        <v>2.2999999999999998</v>
      </c>
      <c r="F1049">
        <v>2.4</v>
      </c>
      <c r="G1049">
        <v>2.4</v>
      </c>
      <c r="H1049">
        <v>2.2999999999999998</v>
      </c>
      <c r="I1049">
        <v>3253460</v>
      </c>
      <c r="J1049">
        <v>7795252.5</v>
      </c>
      <c r="K1049" s="3">
        <v>44355</v>
      </c>
      <c r="L1049">
        <v>2647</v>
      </c>
    </row>
    <row r="1050" spans="1:12" x14ac:dyDescent="0.3">
      <c r="A1050" t="s">
        <v>15</v>
      </c>
      <c r="B1050" t="s">
        <v>411</v>
      </c>
      <c r="C1050">
        <v>1561</v>
      </c>
      <c r="D1050">
        <v>1583</v>
      </c>
      <c r="E1050">
        <v>1546.05</v>
      </c>
      <c r="F1050">
        <v>1549.15</v>
      </c>
      <c r="G1050">
        <v>1549.95</v>
      </c>
      <c r="H1050">
        <v>1557.8</v>
      </c>
      <c r="I1050">
        <v>3945382</v>
      </c>
      <c r="J1050">
        <v>6181821463.1999998</v>
      </c>
      <c r="K1050" s="3">
        <v>44355</v>
      </c>
      <c r="L1050">
        <v>124073</v>
      </c>
    </row>
    <row r="1051" spans="1:12" x14ac:dyDescent="0.3">
      <c r="A1051" t="s">
        <v>8</v>
      </c>
      <c r="B1051" t="s">
        <v>411</v>
      </c>
      <c r="C1051">
        <v>3890</v>
      </c>
      <c r="D1051">
        <v>4047.1</v>
      </c>
      <c r="E1051">
        <v>3784.15</v>
      </c>
      <c r="F1051">
        <v>4001.2</v>
      </c>
      <c r="G1051">
        <v>3994</v>
      </c>
      <c r="H1051">
        <v>3889.8</v>
      </c>
      <c r="I1051">
        <v>662186</v>
      </c>
      <c r="J1051">
        <v>2636205506.9499998</v>
      </c>
      <c r="K1051" s="3">
        <v>44355</v>
      </c>
      <c r="L1051">
        <v>49500</v>
      </c>
    </row>
    <row r="1052" spans="1:12" x14ac:dyDescent="0.3">
      <c r="A1052" t="s">
        <v>2357</v>
      </c>
      <c r="B1052" t="s">
        <v>466</v>
      </c>
      <c r="C1052">
        <v>17.32</v>
      </c>
      <c r="D1052">
        <v>17.32</v>
      </c>
      <c r="E1052">
        <v>17.25</v>
      </c>
      <c r="F1052">
        <v>17.25</v>
      </c>
      <c r="G1052">
        <v>17.25</v>
      </c>
      <c r="H1052">
        <v>17.25</v>
      </c>
      <c r="I1052">
        <v>36500</v>
      </c>
      <c r="J1052">
        <v>629660</v>
      </c>
      <c r="K1052" s="3">
        <v>44355</v>
      </c>
      <c r="L1052">
        <v>17</v>
      </c>
    </row>
    <row r="1053" spans="1:12" x14ac:dyDescent="0.3">
      <c r="A1053" t="s">
        <v>198</v>
      </c>
      <c r="B1053" t="s">
        <v>411</v>
      </c>
      <c r="C1053">
        <v>2775</v>
      </c>
      <c r="D1053">
        <v>2825</v>
      </c>
      <c r="E1053">
        <v>2758</v>
      </c>
      <c r="F1053">
        <v>2784.3</v>
      </c>
      <c r="G1053">
        <v>2786</v>
      </c>
      <c r="H1053">
        <v>2776.95</v>
      </c>
      <c r="I1053">
        <v>320952</v>
      </c>
      <c r="J1053">
        <v>896999234</v>
      </c>
      <c r="K1053" s="3">
        <v>44355</v>
      </c>
      <c r="L1053">
        <v>17442</v>
      </c>
    </row>
    <row r="1054" spans="1:12" x14ac:dyDescent="0.3">
      <c r="A1054" t="s">
        <v>257</v>
      </c>
      <c r="B1054" t="s">
        <v>411</v>
      </c>
      <c r="C1054">
        <v>1695</v>
      </c>
      <c r="D1054">
        <v>1695</v>
      </c>
      <c r="E1054">
        <v>1632.35</v>
      </c>
      <c r="F1054">
        <v>1647.45</v>
      </c>
      <c r="G1054">
        <v>1650</v>
      </c>
      <c r="H1054">
        <v>1666.7</v>
      </c>
      <c r="I1054">
        <v>3853</v>
      </c>
      <c r="J1054">
        <v>6379565.2999999998</v>
      </c>
      <c r="K1054" s="3">
        <v>44355</v>
      </c>
      <c r="L1054">
        <v>698</v>
      </c>
    </row>
    <row r="1055" spans="1:12" x14ac:dyDescent="0.3">
      <c r="A1055" t="s">
        <v>305</v>
      </c>
      <c r="B1055" t="s">
        <v>411</v>
      </c>
      <c r="C1055">
        <v>152.65</v>
      </c>
      <c r="D1055">
        <v>155.69999999999999</v>
      </c>
      <c r="E1055">
        <v>150.30000000000001</v>
      </c>
      <c r="F1055">
        <v>153.1</v>
      </c>
      <c r="G1055">
        <v>152.6</v>
      </c>
      <c r="H1055">
        <v>152.65</v>
      </c>
      <c r="I1055">
        <v>155252</v>
      </c>
      <c r="J1055">
        <v>23824394.25</v>
      </c>
      <c r="K1055" s="3">
        <v>44355</v>
      </c>
      <c r="L1055">
        <v>2494</v>
      </c>
    </row>
    <row r="1056" spans="1:12" x14ac:dyDescent="0.3">
      <c r="A1056" t="s">
        <v>149</v>
      </c>
      <c r="B1056" t="s">
        <v>411</v>
      </c>
      <c r="C1056">
        <v>1234.9000000000001</v>
      </c>
      <c r="D1056">
        <v>1242.7</v>
      </c>
      <c r="E1056">
        <v>1218.4000000000001</v>
      </c>
      <c r="F1056">
        <v>1236.4000000000001</v>
      </c>
      <c r="G1056">
        <v>1238</v>
      </c>
      <c r="H1056">
        <v>1233.55</v>
      </c>
      <c r="I1056">
        <v>1034753</v>
      </c>
      <c r="J1056">
        <v>1275054475.8499999</v>
      </c>
      <c r="K1056" s="3">
        <v>44355</v>
      </c>
      <c r="L1056">
        <v>20951</v>
      </c>
    </row>
    <row r="1057" spans="1:12" x14ac:dyDescent="0.3">
      <c r="A1057" t="s">
        <v>2363</v>
      </c>
      <c r="B1057" t="s">
        <v>411</v>
      </c>
      <c r="C1057">
        <v>3236</v>
      </c>
      <c r="D1057">
        <v>3306.55</v>
      </c>
      <c r="E1057">
        <v>3154.4</v>
      </c>
      <c r="F1057">
        <v>3217.05</v>
      </c>
      <c r="G1057">
        <v>3216</v>
      </c>
      <c r="H1057">
        <v>3216.65</v>
      </c>
      <c r="I1057">
        <v>72355</v>
      </c>
      <c r="J1057">
        <v>232742045.69999999</v>
      </c>
      <c r="K1057" s="3">
        <v>44355</v>
      </c>
      <c r="L1057">
        <v>11024</v>
      </c>
    </row>
    <row r="1058" spans="1:12" x14ac:dyDescent="0.3">
      <c r="A1058" t="s">
        <v>2365</v>
      </c>
      <c r="B1058" t="s">
        <v>411</v>
      </c>
      <c r="C1058">
        <v>222.9</v>
      </c>
      <c r="D1058">
        <v>230.3</v>
      </c>
      <c r="E1058">
        <v>220.2</v>
      </c>
      <c r="F1058">
        <v>226.55</v>
      </c>
      <c r="G1058">
        <v>226.7</v>
      </c>
      <c r="H1058">
        <v>222.65</v>
      </c>
      <c r="I1058">
        <v>2738382</v>
      </c>
      <c r="J1058">
        <v>619677445.39999998</v>
      </c>
      <c r="K1058" s="3">
        <v>44355</v>
      </c>
      <c r="L1058">
        <v>32797</v>
      </c>
    </row>
    <row r="1059" spans="1:12" x14ac:dyDescent="0.3">
      <c r="A1059" t="s">
        <v>2367</v>
      </c>
      <c r="B1059" t="s">
        <v>423</v>
      </c>
      <c r="C1059">
        <v>62.8</v>
      </c>
      <c r="D1059">
        <v>64.400000000000006</v>
      </c>
      <c r="E1059">
        <v>62.45</v>
      </c>
      <c r="F1059">
        <v>62.45</v>
      </c>
      <c r="G1059">
        <v>62.45</v>
      </c>
      <c r="H1059">
        <v>65.7</v>
      </c>
      <c r="I1059">
        <v>112840</v>
      </c>
      <c r="J1059">
        <v>7072022.75</v>
      </c>
      <c r="K1059" s="3">
        <v>44355</v>
      </c>
      <c r="L1059">
        <v>939</v>
      </c>
    </row>
    <row r="1060" spans="1:12" x14ac:dyDescent="0.3">
      <c r="A1060" t="s">
        <v>2369</v>
      </c>
      <c r="B1060" t="s">
        <v>411</v>
      </c>
      <c r="C1060">
        <v>5.6</v>
      </c>
      <c r="D1060">
        <v>5.6</v>
      </c>
      <c r="E1060">
        <v>4.8499999999999996</v>
      </c>
      <c r="F1060">
        <v>5.0999999999999996</v>
      </c>
      <c r="G1060">
        <v>4.8499999999999996</v>
      </c>
      <c r="H1060">
        <v>5.15</v>
      </c>
      <c r="I1060">
        <v>70596</v>
      </c>
      <c r="J1060">
        <v>374655.55</v>
      </c>
      <c r="K1060" s="3">
        <v>44355</v>
      </c>
      <c r="L1060">
        <v>205</v>
      </c>
    </row>
    <row r="1061" spans="1:12" x14ac:dyDescent="0.3">
      <c r="A1061" t="s">
        <v>180</v>
      </c>
      <c r="B1061" t="s">
        <v>411</v>
      </c>
      <c r="C1061">
        <v>804.1</v>
      </c>
      <c r="D1061">
        <v>810</v>
      </c>
      <c r="E1061">
        <v>797.5</v>
      </c>
      <c r="F1061">
        <v>807.85</v>
      </c>
      <c r="G1061">
        <v>807.75</v>
      </c>
      <c r="H1061">
        <v>803.85</v>
      </c>
      <c r="I1061">
        <v>2960405</v>
      </c>
      <c r="J1061">
        <v>2386567624.1500001</v>
      </c>
      <c r="K1061" s="3">
        <v>44355</v>
      </c>
      <c r="L1061">
        <v>75428</v>
      </c>
    </row>
    <row r="1062" spans="1:12" x14ac:dyDescent="0.3">
      <c r="A1062" t="s">
        <v>2372</v>
      </c>
      <c r="B1062" t="s">
        <v>411</v>
      </c>
      <c r="C1062">
        <v>172.3</v>
      </c>
      <c r="D1062">
        <v>172.3</v>
      </c>
      <c r="E1062">
        <v>166.5</v>
      </c>
      <c r="F1062">
        <v>168.25</v>
      </c>
      <c r="G1062">
        <v>168.3</v>
      </c>
      <c r="H1062">
        <v>170.7</v>
      </c>
      <c r="I1062">
        <v>9099539</v>
      </c>
      <c r="J1062">
        <v>1537491317.05</v>
      </c>
      <c r="K1062" s="3">
        <v>44355</v>
      </c>
      <c r="L1062">
        <v>52293</v>
      </c>
    </row>
    <row r="1063" spans="1:12" x14ac:dyDescent="0.3">
      <c r="A1063" t="s">
        <v>2372</v>
      </c>
      <c r="B1063" t="s">
        <v>900</v>
      </c>
      <c r="C1063">
        <v>1135</v>
      </c>
      <c r="D1063">
        <v>1135</v>
      </c>
      <c r="E1063">
        <v>1095</v>
      </c>
      <c r="F1063">
        <v>1095</v>
      </c>
      <c r="G1063">
        <v>1095</v>
      </c>
      <c r="H1063">
        <v>1090</v>
      </c>
      <c r="I1063">
        <v>125</v>
      </c>
      <c r="J1063">
        <v>140030</v>
      </c>
      <c r="K1063" s="3">
        <v>44355</v>
      </c>
      <c r="L1063">
        <v>10</v>
      </c>
    </row>
    <row r="1064" spans="1:12" x14ac:dyDescent="0.3">
      <c r="A1064" t="s">
        <v>2372</v>
      </c>
      <c r="B1064" t="s">
        <v>1155</v>
      </c>
      <c r="C1064">
        <v>1660</v>
      </c>
      <c r="D1064">
        <v>1660</v>
      </c>
      <c r="E1064">
        <v>1660</v>
      </c>
      <c r="F1064">
        <v>1660</v>
      </c>
      <c r="G1064">
        <v>1660</v>
      </c>
      <c r="H1064">
        <v>1660</v>
      </c>
      <c r="I1064">
        <v>150</v>
      </c>
      <c r="J1064">
        <v>249000</v>
      </c>
      <c r="K1064" s="3">
        <v>44355</v>
      </c>
      <c r="L1064">
        <v>2</v>
      </c>
    </row>
    <row r="1065" spans="1:12" x14ac:dyDescent="0.3">
      <c r="A1065" t="s">
        <v>2374</v>
      </c>
      <c r="B1065" t="s">
        <v>411</v>
      </c>
      <c r="C1065">
        <v>28.98</v>
      </c>
      <c r="D1065">
        <v>28.98</v>
      </c>
      <c r="E1065">
        <v>28.3</v>
      </c>
      <c r="F1065">
        <v>28.37</v>
      </c>
      <c r="G1065">
        <v>28.39</v>
      </c>
      <c r="H1065">
        <v>28.36</v>
      </c>
      <c r="I1065">
        <v>317851</v>
      </c>
      <c r="J1065">
        <v>9033430.3399999999</v>
      </c>
      <c r="K1065" s="3">
        <v>44355</v>
      </c>
      <c r="L1065">
        <v>2678</v>
      </c>
    </row>
    <row r="1066" spans="1:12" x14ac:dyDescent="0.3">
      <c r="A1066" t="s">
        <v>2376</v>
      </c>
      <c r="B1066" t="s">
        <v>466</v>
      </c>
      <c r="C1066">
        <v>10.95</v>
      </c>
      <c r="D1066">
        <v>11.09</v>
      </c>
      <c r="E1066">
        <v>10.95</v>
      </c>
      <c r="F1066">
        <v>11.09</v>
      </c>
      <c r="G1066">
        <v>11.09</v>
      </c>
      <c r="H1066">
        <v>10.88</v>
      </c>
      <c r="I1066">
        <v>2000</v>
      </c>
      <c r="J1066">
        <v>22040</v>
      </c>
      <c r="K1066" s="3">
        <v>44355</v>
      </c>
      <c r="L1066">
        <v>3</v>
      </c>
    </row>
    <row r="1067" spans="1:12" x14ac:dyDescent="0.3">
      <c r="A1067" t="s">
        <v>4266</v>
      </c>
      <c r="B1067" t="s">
        <v>466</v>
      </c>
      <c r="C1067">
        <v>10.75</v>
      </c>
      <c r="D1067">
        <v>10.75</v>
      </c>
      <c r="E1067">
        <v>10.75</v>
      </c>
      <c r="F1067">
        <v>10.75</v>
      </c>
      <c r="G1067">
        <v>10.75</v>
      </c>
      <c r="H1067">
        <v>10.63</v>
      </c>
      <c r="I1067">
        <v>5000</v>
      </c>
      <c r="J1067">
        <v>53750</v>
      </c>
      <c r="K1067" s="3">
        <v>44355</v>
      </c>
      <c r="L1067">
        <v>2</v>
      </c>
    </row>
    <row r="1068" spans="1:12" x14ac:dyDescent="0.3">
      <c r="A1068" t="s">
        <v>2380</v>
      </c>
      <c r="B1068" t="s">
        <v>466</v>
      </c>
      <c r="C1068">
        <v>10.06</v>
      </c>
      <c r="D1068">
        <v>10.06</v>
      </c>
      <c r="E1068">
        <v>10.06</v>
      </c>
      <c r="F1068">
        <v>10.06</v>
      </c>
      <c r="G1068">
        <v>10.06</v>
      </c>
      <c r="H1068">
        <v>9.15</v>
      </c>
      <c r="I1068">
        <v>1000</v>
      </c>
      <c r="J1068">
        <v>10060</v>
      </c>
      <c r="K1068" s="3">
        <v>44355</v>
      </c>
      <c r="L1068">
        <v>1</v>
      </c>
    </row>
    <row r="1069" spans="1:12" x14ac:dyDescent="0.3">
      <c r="A1069" t="s">
        <v>2382</v>
      </c>
      <c r="B1069" t="s">
        <v>466</v>
      </c>
      <c r="C1069">
        <v>10.199999999999999</v>
      </c>
      <c r="D1069">
        <v>10.4</v>
      </c>
      <c r="E1069">
        <v>10.1</v>
      </c>
      <c r="F1069">
        <v>10.4</v>
      </c>
      <c r="G1069">
        <v>10.4</v>
      </c>
      <c r="H1069">
        <v>10.09</v>
      </c>
      <c r="I1069">
        <v>55500</v>
      </c>
      <c r="J1069">
        <v>574450</v>
      </c>
      <c r="K1069" s="3">
        <v>44355</v>
      </c>
      <c r="L1069">
        <v>12</v>
      </c>
    </row>
    <row r="1070" spans="1:12" x14ac:dyDescent="0.3">
      <c r="A1070" t="s">
        <v>2384</v>
      </c>
      <c r="B1070" t="s">
        <v>411</v>
      </c>
      <c r="C1070">
        <v>156.05000000000001</v>
      </c>
      <c r="D1070">
        <v>158</v>
      </c>
      <c r="E1070">
        <v>154.55000000000001</v>
      </c>
      <c r="F1070">
        <v>155.22999999999999</v>
      </c>
      <c r="G1070">
        <v>155</v>
      </c>
      <c r="H1070">
        <v>155.62</v>
      </c>
      <c r="I1070">
        <v>1260</v>
      </c>
      <c r="J1070">
        <v>195951.34</v>
      </c>
      <c r="K1070" s="3">
        <v>44355</v>
      </c>
      <c r="L1070">
        <v>85</v>
      </c>
    </row>
    <row r="1071" spans="1:12" x14ac:dyDescent="0.3">
      <c r="A1071" t="s">
        <v>2386</v>
      </c>
      <c r="B1071" t="s">
        <v>411</v>
      </c>
      <c r="C1071">
        <v>208.9</v>
      </c>
      <c r="D1071">
        <v>236.35</v>
      </c>
      <c r="E1071">
        <v>204.75</v>
      </c>
      <c r="F1071">
        <v>225.65</v>
      </c>
      <c r="G1071">
        <v>225.6</v>
      </c>
      <c r="H1071">
        <v>205.85</v>
      </c>
      <c r="I1071">
        <v>314866</v>
      </c>
      <c r="J1071">
        <v>70359337.5</v>
      </c>
      <c r="K1071" s="3">
        <v>44355</v>
      </c>
      <c r="L1071">
        <v>9201</v>
      </c>
    </row>
    <row r="1072" spans="1:12" x14ac:dyDescent="0.3">
      <c r="A1072" t="s">
        <v>2388</v>
      </c>
      <c r="B1072" t="s">
        <v>411</v>
      </c>
      <c r="C1072">
        <v>108</v>
      </c>
      <c r="D1072">
        <v>112.65</v>
      </c>
      <c r="E1072">
        <v>103.6</v>
      </c>
      <c r="F1072">
        <v>111.15</v>
      </c>
      <c r="G1072">
        <v>108.6</v>
      </c>
      <c r="H1072">
        <v>103.5</v>
      </c>
      <c r="I1072">
        <v>294132</v>
      </c>
      <c r="J1072">
        <v>31294344.949999999</v>
      </c>
      <c r="K1072" s="3">
        <v>44355</v>
      </c>
      <c r="L1072">
        <v>854</v>
      </c>
    </row>
    <row r="1073" spans="1:12" x14ac:dyDescent="0.3">
      <c r="A1073" t="s">
        <v>2390</v>
      </c>
      <c r="B1073" t="s">
        <v>411</v>
      </c>
      <c r="C1073">
        <v>57.1</v>
      </c>
      <c r="D1073">
        <v>59</v>
      </c>
      <c r="E1073">
        <v>56.3</v>
      </c>
      <c r="F1073">
        <v>57.4</v>
      </c>
      <c r="G1073">
        <v>57.3</v>
      </c>
      <c r="H1073">
        <v>56.95</v>
      </c>
      <c r="I1073">
        <v>43571</v>
      </c>
      <c r="J1073">
        <v>2499456.15</v>
      </c>
      <c r="K1073" s="3">
        <v>44355</v>
      </c>
      <c r="L1073">
        <v>691</v>
      </c>
    </row>
    <row r="1074" spans="1:12" x14ac:dyDescent="0.3">
      <c r="A1074" t="s">
        <v>2392</v>
      </c>
      <c r="B1074" t="s">
        <v>411</v>
      </c>
      <c r="C1074">
        <v>5.9</v>
      </c>
      <c r="D1074">
        <v>6.4</v>
      </c>
      <c r="E1074">
        <v>5.7</v>
      </c>
      <c r="F1074">
        <v>6.4</v>
      </c>
      <c r="G1074">
        <v>6.4</v>
      </c>
      <c r="H1074">
        <v>5.85</v>
      </c>
      <c r="I1074">
        <v>128707</v>
      </c>
      <c r="J1074">
        <v>818303.7</v>
      </c>
      <c r="K1074" s="3">
        <v>44355</v>
      </c>
      <c r="L1074">
        <v>237</v>
      </c>
    </row>
    <row r="1075" spans="1:12" x14ac:dyDescent="0.3">
      <c r="A1075" t="s">
        <v>2394</v>
      </c>
      <c r="B1075" t="s">
        <v>411</v>
      </c>
      <c r="C1075">
        <v>30.95</v>
      </c>
      <c r="D1075">
        <v>32</v>
      </c>
      <c r="E1075">
        <v>30.65</v>
      </c>
      <c r="F1075">
        <v>31.35</v>
      </c>
      <c r="G1075">
        <v>31.25</v>
      </c>
      <c r="H1075">
        <v>29.35</v>
      </c>
      <c r="I1075">
        <v>1388000</v>
      </c>
      <c r="J1075">
        <v>43477398.450000003</v>
      </c>
      <c r="K1075" s="3">
        <v>44355</v>
      </c>
      <c r="L1075">
        <v>5574</v>
      </c>
    </row>
    <row r="1076" spans="1:12" x14ac:dyDescent="0.3">
      <c r="A1076" t="s">
        <v>2396</v>
      </c>
      <c r="B1076" t="s">
        <v>411</v>
      </c>
      <c r="C1076">
        <v>27.68</v>
      </c>
      <c r="D1076">
        <v>27.68</v>
      </c>
      <c r="E1076">
        <v>26.8</v>
      </c>
      <c r="F1076">
        <v>26.83</v>
      </c>
      <c r="G1076">
        <v>26.83</v>
      </c>
      <c r="H1076">
        <v>26.88</v>
      </c>
      <c r="I1076">
        <v>14351</v>
      </c>
      <c r="J1076">
        <v>385310.49</v>
      </c>
      <c r="K1076" s="3">
        <v>44355</v>
      </c>
      <c r="L1076">
        <v>94</v>
      </c>
    </row>
    <row r="1077" spans="1:12" x14ac:dyDescent="0.3">
      <c r="A1077" t="s">
        <v>2398</v>
      </c>
      <c r="B1077" t="s">
        <v>411</v>
      </c>
      <c r="C1077">
        <v>49.9</v>
      </c>
      <c r="D1077">
        <v>50.75</v>
      </c>
      <c r="E1077">
        <v>49.01</v>
      </c>
      <c r="F1077">
        <v>49.49</v>
      </c>
      <c r="G1077">
        <v>49.4</v>
      </c>
      <c r="H1077">
        <v>48.95</v>
      </c>
      <c r="I1077">
        <v>281971</v>
      </c>
      <c r="J1077">
        <v>13913390.890000001</v>
      </c>
      <c r="K1077" s="3">
        <v>44355</v>
      </c>
      <c r="L1077">
        <v>2215</v>
      </c>
    </row>
    <row r="1078" spans="1:12" x14ac:dyDescent="0.3">
      <c r="A1078" t="s">
        <v>2400</v>
      </c>
      <c r="B1078" t="s">
        <v>411</v>
      </c>
      <c r="C1078">
        <v>242</v>
      </c>
      <c r="D1078">
        <v>258.75</v>
      </c>
      <c r="E1078">
        <v>237.5</v>
      </c>
      <c r="F1078">
        <v>258.75</v>
      </c>
      <c r="G1078">
        <v>258.75</v>
      </c>
      <c r="H1078">
        <v>235.25</v>
      </c>
      <c r="I1078">
        <v>476449</v>
      </c>
      <c r="J1078">
        <v>117724714.3</v>
      </c>
      <c r="K1078" s="3">
        <v>44355</v>
      </c>
      <c r="L1078">
        <v>7444</v>
      </c>
    </row>
    <row r="1079" spans="1:12" x14ac:dyDescent="0.3">
      <c r="A1079" t="s">
        <v>2402</v>
      </c>
      <c r="B1079" t="s">
        <v>411</v>
      </c>
      <c r="C1079">
        <v>166.95</v>
      </c>
      <c r="D1079">
        <v>166.95</v>
      </c>
      <c r="E1079">
        <v>153.9</v>
      </c>
      <c r="F1079">
        <v>154.9</v>
      </c>
      <c r="G1079">
        <v>153.9</v>
      </c>
      <c r="H1079">
        <v>161.9</v>
      </c>
      <c r="I1079">
        <v>2389942</v>
      </c>
      <c r="J1079">
        <v>379246385.69999999</v>
      </c>
      <c r="K1079" s="3">
        <v>44355</v>
      </c>
      <c r="L1079">
        <v>16529</v>
      </c>
    </row>
    <row r="1080" spans="1:12" x14ac:dyDescent="0.3">
      <c r="A1080" t="s">
        <v>2402</v>
      </c>
      <c r="B1080" t="s">
        <v>1159</v>
      </c>
      <c r="C1080">
        <v>1198.95</v>
      </c>
      <c r="D1080">
        <v>1198.95</v>
      </c>
      <c r="E1080">
        <v>1020.02</v>
      </c>
      <c r="F1080">
        <v>1173.49</v>
      </c>
      <c r="G1080">
        <v>1149</v>
      </c>
      <c r="H1080">
        <v>1050</v>
      </c>
      <c r="I1080">
        <v>95</v>
      </c>
      <c r="J1080">
        <v>97694.73</v>
      </c>
      <c r="K1080" s="3">
        <v>44355</v>
      </c>
      <c r="L1080">
        <v>4</v>
      </c>
    </row>
    <row r="1081" spans="1:12" x14ac:dyDescent="0.3">
      <c r="A1081" t="s">
        <v>2405</v>
      </c>
      <c r="B1081" t="s">
        <v>423</v>
      </c>
      <c r="C1081">
        <v>6.15</v>
      </c>
      <c r="D1081">
        <v>6.15</v>
      </c>
      <c r="E1081">
        <v>5.75</v>
      </c>
      <c r="F1081">
        <v>5.95</v>
      </c>
      <c r="G1081">
        <v>6.05</v>
      </c>
      <c r="H1081">
        <v>5.95</v>
      </c>
      <c r="I1081">
        <v>21720</v>
      </c>
      <c r="J1081">
        <v>129565</v>
      </c>
      <c r="K1081" s="3">
        <v>44355</v>
      </c>
      <c r="L1081">
        <v>67</v>
      </c>
    </row>
    <row r="1082" spans="1:12" x14ac:dyDescent="0.3">
      <c r="A1082" t="s">
        <v>22</v>
      </c>
      <c r="B1082" t="s">
        <v>411</v>
      </c>
      <c r="C1082">
        <v>28.15</v>
      </c>
      <c r="D1082">
        <v>28.25</v>
      </c>
      <c r="E1082">
        <v>26.1</v>
      </c>
      <c r="F1082">
        <v>26.4</v>
      </c>
      <c r="G1082">
        <v>26.4</v>
      </c>
      <c r="H1082">
        <v>28.65</v>
      </c>
      <c r="I1082">
        <v>35382613</v>
      </c>
      <c r="J1082">
        <v>947658233.79999995</v>
      </c>
      <c r="K1082" s="3">
        <v>44355</v>
      </c>
      <c r="L1082">
        <v>52841</v>
      </c>
    </row>
    <row r="1083" spans="1:12" x14ac:dyDescent="0.3">
      <c r="A1083" t="s">
        <v>2408</v>
      </c>
      <c r="B1083" t="s">
        <v>423</v>
      </c>
      <c r="C1083">
        <v>88.05</v>
      </c>
      <c r="D1083">
        <v>91</v>
      </c>
      <c r="E1083">
        <v>87</v>
      </c>
      <c r="F1083">
        <v>88.05</v>
      </c>
      <c r="G1083">
        <v>87.9</v>
      </c>
      <c r="H1083">
        <v>89.85</v>
      </c>
      <c r="I1083">
        <v>2991</v>
      </c>
      <c r="J1083">
        <v>264351</v>
      </c>
      <c r="K1083" s="3">
        <v>44355</v>
      </c>
      <c r="L1083">
        <v>19</v>
      </c>
    </row>
    <row r="1084" spans="1:12" x14ac:dyDescent="0.3">
      <c r="A1084" t="s">
        <v>2410</v>
      </c>
      <c r="B1084" t="s">
        <v>411</v>
      </c>
      <c r="C1084">
        <v>92.85</v>
      </c>
      <c r="D1084">
        <v>92.85</v>
      </c>
      <c r="E1084">
        <v>88.8</v>
      </c>
      <c r="F1084">
        <v>89</v>
      </c>
      <c r="G1084">
        <v>89.4</v>
      </c>
      <c r="H1084">
        <v>91</v>
      </c>
      <c r="I1084">
        <v>23234</v>
      </c>
      <c r="J1084">
        <v>2083755.9</v>
      </c>
      <c r="K1084" s="3">
        <v>44355</v>
      </c>
      <c r="L1084">
        <v>780</v>
      </c>
    </row>
    <row r="1085" spans="1:12" x14ac:dyDescent="0.3">
      <c r="A1085" t="s">
        <v>2412</v>
      </c>
      <c r="B1085" t="s">
        <v>411</v>
      </c>
      <c r="C1085">
        <v>153.80000000000001</v>
      </c>
      <c r="D1085">
        <v>157.19999999999999</v>
      </c>
      <c r="E1085">
        <v>153.05000000000001</v>
      </c>
      <c r="F1085">
        <v>154.5</v>
      </c>
      <c r="G1085">
        <v>153.44999999999999</v>
      </c>
      <c r="H1085">
        <v>153</v>
      </c>
      <c r="I1085">
        <v>181602</v>
      </c>
      <c r="J1085">
        <v>28111562.949999999</v>
      </c>
      <c r="K1085" s="3">
        <v>44355</v>
      </c>
      <c r="L1085">
        <v>3136</v>
      </c>
    </row>
    <row r="1086" spans="1:12" x14ac:dyDescent="0.3">
      <c r="A1086" t="s">
        <v>2414</v>
      </c>
      <c r="B1086" t="s">
        <v>411</v>
      </c>
      <c r="C1086">
        <v>109.85</v>
      </c>
      <c r="D1086">
        <v>110</v>
      </c>
      <c r="E1086">
        <v>106.15</v>
      </c>
      <c r="F1086">
        <v>107.2</v>
      </c>
      <c r="G1086">
        <v>107.9</v>
      </c>
      <c r="H1086">
        <v>108.25</v>
      </c>
      <c r="I1086">
        <v>32061</v>
      </c>
      <c r="J1086">
        <v>3465993.5</v>
      </c>
      <c r="K1086" s="3">
        <v>44355</v>
      </c>
      <c r="L1086">
        <v>771</v>
      </c>
    </row>
    <row r="1087" spans="1:12" x14ac:dyDescent="0.3">
      <c r="A1087" t="s">
        <v>2416</v>
      </c>
      <c r="B1087" t="s">
        <v>457</v>
      </c>
      <c r="C1087">
        <v>85.05</v>
      </c>
      <c r="D1087">
        <v>88</v>
      </c>
      <c r="E1087">
        <v>85.05</v>
      </c>
      <c r="F1087">
        <v>86.5</v>
      </c>
      <c r="G1087">
        <v>88</v>
      </c>
      <c r="H1087">
        <v>87.05</v>
      </c>
      <c r="I1087">
        <v>3000</v>
      </c>
      <c r="J1087">
        <v>259575</v>
      </c>
      <c r="K1087" s="3">
        <v>44355</v>
      </c>
      <c r="L1087">
        <v>2</v>
      </c>
    </row>
    <row r="1088" spans="1:12" x14ac:dyDescent="0.3">
      <c r="A1088" t="s">
        <v>2418</v>
      </c>
      <c r="B1088" t="s">
        <v>411</v>
      </c>
      <c r="C1088">
        <v>221</v>
      </c>
      <c r="D1088">
        <v>229.9</v>
      </c>
      <c r="E1088">
        <v>221</v>
      </c>
      <c r="F1088">
        <v>224.05</v>
      </c>
      <c r="G1088">
        <v>224.35</v>
      </c>
      <c r="H1088">
        <v>221.15</v>
      </c>
      <c r="I1088">
        <v>482937</v>
      </c>
      <c r="J1088">
        <v>109046908.7</v>
      </c>
      <c r="K1088" s="3">
        <v>44355</v>
      </c>
      <c r="L1088">
        <v>9747</v>
      </c>
    </row>
    <row r="1089" spans="1:12" x14ac:dyDescent="0.3">
      <c r="A1089" t="s">
        <v>2420</v>
      </c>
      <c r="B1089" t="s">
        <v>411</v>
      </c>
      <c r="C1089">
        <v>576</v>
      </c>
      <c r="D1089">
        <v>587</v>
      </c>
      <c r="E1089">
        <v>565.1</v>
      </c>
      <c r="F1089">
        <v>582.4</v>
      </c>
      <c r="G1089">
        <v>584.20000000000005</v>
      </c>
      <c r="H1089">
        <v>571.6</v>
      </c>
      <c r="I1089">
        <v>74825</v>
      </c>
      <c r="J1089">
        <v>42988192.350000001</v>
      </c>
      <c r="K1089" s="3">
        <v>44355</v>
      </c>
      <c r="L1089">
        <v>3773</v>
      </c>
    </row>
    <row r="1090" spans="1:12" x14ac:dyDescent="0.3">
      <c r="A1090" t="s">
        <v>2422</v>
      </c>
      <c r="B1090" t="s">
        <v>411</v>
      </c>
      <c r="C1090">
        <v>562.95000000000005</v>
      </c>
      <c r="D1090">
        <v>578</v>
      </c>
      <c r="E1090">
        <v>558.25</v>
      </c>
      <c r="F1090">
        <v>574.29999999999995</v>
      </c>
      <c r="G1090">
        <v>577</v>
      </c>
      <c r="H1090">
        <v>557.45000000000005</v>
      </c>
      <c r="I1090">
        <v>658466</v>
      </c>
      <c r="J1090">
        <v>375842934</v>
      </c>
      <c r="K1090" s="3">
        <v>44355</v>
      </c>
      <c r="L1090">
        <v>21589</v>
      </c>
    </row>
    <row r="1091" spans="1:12" x14ac:dyDescent="0.3">
      <c r="A1091" t="s">
        <v>2424</v>
      </c>
      <c r="B1091" t="s">
        <v>411</v>
      </c>
      <c r="C1091">
        <v>3889</v>
      </c>
      <c r="D1091">
        <v>3889</v>
      </c>
      <c r="E1091">
        <v>3832.65</v>
      </c>
      <c r="F1091">
        <v>3851.6</v>
      </c>
      <c r="G1091">
        <v>3849</v>
      </c>
      <c r="H1091">
        <v>3889.35</v>
      </c>
      <c r="I1091">
        <v>4744</v>
      </c>
      <c r="J1091">
        <v>18326534.5</v>
      </c>
      <c r="K1091" s="3">
        <v>44355</v>
      </c>
      <c r="L1091">
        <v>805</v>
      </c>
    </row>
    <row r="1092" spans="1:12" x14ac:dyDescent="0.3">
      <c r="A1092" t="s">
        <v>2426</v>
      </c>
      <c r="B1092" t="s">
        <v>411</v>
      </c>
      <c r="C1092">
        <v>289.89999999999998</v>
      </c>
      <c r="D1092">
        <v>296.39999999999998</v>
      </c>
      <c r="E1092">
        <v>286.5</v>
      </c>
      <c r="F1092">
        <v>293.89999999999998</v>
      </c>
      <c r="G1092">
        <v>295</v>
      </c>
      <c r="H1092">
        <v>288.64999999999998</v>
      </c>
      <c r="I1092">
        <v>158865</v>
      </c>
      <c r="J1092">
        <v>46370014.200000003</v>
      </c>
      <c r="K1092" s="3">
        <v>44355</v>
      </c>
      <c r="L1092">
        <v>4677</v>
      </c>
    </row>
    <row r="1093" spans="1:12" x14ac:dyDescent="0.3">
      <c r="A1093" t="s">
        <v>2428</v>
      </c>
      <c r="B1093" t="s">
        <v>411</v>
      </c>
      <c r="C1093">
        <v>843</v>
      </c>
      <c r="D1093">
        <v>860</v>
      </c>
      <c r="E1093">
        <v>830</v>
      </c>
      <c r="F1093">
        <v>833.15</v>
      </c>
      <c r="G1093">
        <v>835</v>
      </c>
      <c r="H1093">
        <v>837</v>
      </c>
      <c r="I1093">
        <v>100927</v>
      </c>
      <c r="J1093">
        <v>84998309.75</v>
      </c>
      <c r="K1093" s="3">
        <v>44355</v>
      </c>
      <c r="L1093">
        <v>6555</v>
      </c>
    </row>
    <row r="1094" spans="1:12" x14ac:dyDescent="0.3">
      <c r="A1094" t="s">
        <v>2430</v>
      </c>
      <c r="B1094" t="s">
        <v>411</v>
      </c>
      <c r="C1094">
        <v>95.85</v>
      </c>
      <c r="D1094">
        <v>96.8</v>
      </c>
      <c r="E1094">
        <v>94</v>
      </c>
      <c r="F1094">
        <v>96.8</v>
      </c>
      <c r="G1094">
        <v>96.8</v>
      </c>
      <c r="H1094">
        <v>88</v>
      </c>
      <c r="I1094">
        <v>436066</v>
      </c>
      <c r="J1094">
        <v>42039342.600000001</v>
      </c>
      <c r="K1094" s="3">
        <v>44355</v>
      </c>
      <c r="L1094">
        <v>2984</v>
      </c>
    </row>
    <row r="1095" spans="1:12" x14ac:dyDescent="0.3">
      <c r="A1095" t="s">
        <v>2432</v>
      </c>
      <c r="B1095" t="s">
        <v>411</v>
      </c>
      <c r="C1095">
        <v>32.799999999999997</v>
      </c>
      <c r="D1095">
        <v>34.200000000000003</v>
      </c>
      <c r="E1095">
        <v>31.9</v>
      </c>
      <c r="F1095">
        <v>32.9</v>
      </c>
      <c r="G1095">
        <v>32.799999999999997</v>
      </c>
      <c r="H1095">
        <v>32.65</v>
      </c>
      <c r="I1095">
        <v>143963</v>
      </c>
      <c r="J1095">
        <v>4762925.05</v>
      </c>
      <c r="K1095" s="3">
        <v>44355</v>
      </c>
      <c r="L1095">
        <v>1110</v>
      </c>
    </row>
    <row r="1096" spans="1:12" x14ac:dyDescent="0.3">
      <c r="A1096" t="s">
        <v>2434</v>
      </c>
      <c r="B1096" t="s">
        <v>411</v>
      </c>
      <c r="C1096">
        <v>161.66999999999999</v>
      </c>
      <c r="D1096">
        <v>161.72</v>
      </c>
      <c r="E1096">
        <v>160.94</v>
      </c>
      <c r="F1096">
        <v>161.51</v>
      </c>
      <c r="G1096">
        <v>161.54</v>
      </c>
      <c r="H1096">
        <v>161.35</v>
      </c>
      <c r="I1096">
        <v>52075</v>
      </c>
      <c r="J1096">
        <v>8410440.1500000004</v>
      </c>
      <c r="K1096" s="3">
        <v>44355</v>
      </c>
      <c r="L1096">
        <v>77</v>
      </c>
    </row>
    <row r="1097" spans="1:12" x14ac:dyDescent="0.3">
      <c r="A1097" t="s">
        <v>2436</v>
      </c>
      <c r="B1097" t="s">
        <v>423</v>
      </c>
      <c r="C1097">
        <v>20.399999999999999</v>
      </c>
      <c r="D1097">
        <v>20.399999999999999</v>
      </c>
      <c r="E1097">
        <v>19.25</v>
      </c>
      <c r="F1097">
        <v>19.95</v>
      </c>
      <c r="G1097">
        <v>20.399999999999999</v>
      </c>
      <c r="H1097">
        <v>19.649999999999999</v>
      </c>
      <c r="I1097">
        <v>113726</v>
      </c>
      <c r="J1097">
        <v>2271730.2000000002</v>
      </c>
      <c r="K1097" s="3">
        <v>44355</v>
      </c>
      <c r="L1097">
        <v>383</v>
      </c>
    </row>
    <row r="1098" spans="1:12" x14ac:dyDescent="0.3">
      <c r="A1098" t="s">
        <v>2438</v>
      </c>
      <c r="B1098" t="s">
        <v>411</v>
      </c>
      <c r="C1098">
        <v>16</v>
      </c>
      <c r="D1098">
        <v>16</v>
      </c>
      <c r="E1098">
        <v>15.15</v>
      </c>
      <c r="F1098">
        <v>15.55</v>
      </c>
      <c r="G1098">
        <v>15.6</v>
      </c>
      <c r="H1098">
        <v>15.4</v>
      </c>
      <c r="I1098">
        <v>79074</v>
      </c>
      <c r="J1098">
        <v>1235285.2</v>
      </c>
      <c r="K1098" s="3">
        <v>44355</v>
      </c>
      <c r="L1098">
        <v>433</v>
      </c>
    </row>
    <row r="1099" spans="1:12" x14ac:dyDescent="0.3">
      <c r="A1099" t="s">
        <v>2440</v>
      </c>
      <c r="B1099" t="s">
        <v>411</v>
      </c>
      <c r="C1099">
        <v>64.25</v>
      </c>
      <c r="D1099">
        <v>65</v>
      </c>
      <c r="E1099">
        <v>63.45</v>
      </c>
      <c r="F1099">
        <v>64.3</v>
      </c>
      <c r="G1099">
        <v>64.25</v>
      </c>
      <c r="H1099">
        <v>63.95</v>
      </c>
      <c r="I1099">
        <v>93033</v>
      </c>
      <c r="J1099">
        <v>5991321.5999999996</v>
      </c>
      <c r="K1099" s="3">
        <v>44355</v>
      </c>
      <c r="L1099">
        <v>1841</v>
      </c>
    </row>
    <row r="1100" spans="1:12" x14ac:dyDescent="0.3">
      <c r="A1100" t="s">
        <v>2442</v>
      </c>
      <c r="B1100" t="s">
        <v>411</v>
      </c>
      <c r="C1100">
        <v>27.8</v>
      </c>
      <c r="D1100">
        <v>27.8</v>
      </c>
      <c r="E1100">
        <v>25.6</v>
      </c>
      <c r="F1100">
        <v>25.85</v>
      </c>
      <c r="G1100">
        <v>25.95</v>
      </c>
      <c r="H1100">
        <v>27.1</v>
      </c>
      <c r="I1100">
        <v>382824</v>
      </c>
      <c r="J1100">
        <v>9949441.0999999996</v>
      </c>
      <c r="K1100" s="3">
        <v>44355</v>
      </c>
      <c r="L1100">
        <v>950</v>
      </c>
    </row>
    <row r="1101" spans="1:12" x14ac:dyDescent="0.3">
      <c r="A1101" t="s">
        <v>2444</v>
      </c>
      <c r="B1101" t="s">
        <v>411</v>
      </c>
      <c r="C1101">
        <v>85.95</v>
      </c>
      <c r="D1101">
        <v>86.8</v>
      </c>
      <c r="E1101">
        <v>83.9</v>
      </c>
      <c r="F1101">
        <v>84.3</v>
      </c>
      <c r="G1101">
        <v>84.5</v>
      </c>
      <c r="H1101">
        <v>85.25</v>
      </c>
      <c r="I1101">
        <v>842173</v>
      </c>
      <c r="J1101">
        <v>71584754.950000003</v>
      </c>
      <c r="K1101" s="3">
        <v>44355</v>
      </c>
      <c r="L1101">
        <v>5044</v>
      </c>
    </row>
    <row r="1102" spans="1:12" x14ac:dyDescent="0.3">
      <c r="A1102" t="s">
        <v>2446</v>
      </c>
      <c r="B1102" t="s">
        <v>411</v>
      </c>
      <c r="C1102">
        <v>166.4</v>
      </c>
      <c r="D1102">
        <v>167.4</v>
      </c>
      <c r="E1102">
        <v>163.1</v>
      </c>
      <c r="F1102">
        <v>166.5</v>
      </c>
      <c r="G1102">
        <v>166.15</v>
      </c>
      <c r="H1102">
        <v>165.4</v>
      </c>
      <c r="I1102">
        <v>6465140</v>
      </c>
      <c r="J1102">
        <v>1070976014.8</v>
      </c>
      <c r="K1102" s="3">
        <v>44355</v>
      </c>
      <c r="L1102">
        <v>33848</v>
      </c>
    </row>
    <row r="1103" spans="1:12" x14ac:dyDescent="0.3">
      <c r="A1103" t="s">
        <v>2448</v>
      </c>
      <c r="B1103" t="s">
        <v>411</v>
      </c>
      <c r="C1103">
        <v>135.85</v>
      </c>
      <c r="D1103">
        <v>135.85</v>
      </c>
      <c r="E1103">
        <v>130.1</v>
      </c>
      <c r="F1103">
        <v>131.75</v>
      </c>
      <c r="G1103">
        <v>131.69999999999999</v>
      </c>
      <c r="H1103">
        <v>133.19999999999999</v>
      </c>
      <c r="I1103">
        <v>99463</v>
      </c>
      <c r="J1103">
        <v>13133069</v>
      </c>
      <c r="K1103" s="3">
        <v>44355</v>
      </c>
      <c r="L1103">
        <v>2325</v>
      </c>
    </row>
    <row r="1104" spans="1:12" x14ac:dyDescent="0.3">
      <c r="A1104" t="s">
        <v>2450</v>
      </c>
      <c r="B1104" t="s">
        <v>411</v>
      </c>
      <c r="C1104">
        <v>86.65</v>
      </c>
      <c r="D1104">
        <v>87.25</v>
      </c>
      <c r="E1104">
        <v>85.1</v>
      </c>
      <c r="F1104">
        <v>85.7</v>
      </c>
      <c r="G1104">
        <v>85.45</v>
      </c>
      <c r="H1104">
        <v>86.05</v>
      </c>
      <c r="I1104">
        <v>363689</v>
      </c>
      <c r="J1104">
        <v>31231078.399999999</v>
      </c>
      <c r="K1104" s="3">
        <v>44355</v>
      </c>
      <c r="L1104">
        <v>3010</v>
      </c>
    </row>
    <row r="1105" spans="1:12" x14ac:dyDescent="0.3">
      <c r="A1105" t="s">
        <v>2452</v>
      </c>
      <c r="B1105" t="s">
        <v>411</v>
      </c>
      <c r="C1105">
        <v>315.25</v>
      </c>
      <c r="D1105">
        <v>315.25</v>
      </c>
      <c r="E1105">
        <v>308</v>
      </c>
      <c r="F1105">
        <v>310.60000000000002</v>
      </c>
      <c r="G1105">
        <v>308</v>
      </c>
      <c r="H1105">
        <v>312.14999999999998</v>
      </c>
      <c r="I1105">
        <v>39515</v>
      </c>
      <c r="J1105">
        <v>12309598.550000001</v>
      </c>
      <c r="K1105" s="3">
        <v>44355</v>
      </c>
      <c r="L1105">
        <v>1773</v>
      </c>
    </row>
    <row r="1106" spans="1:12" x14ac:dyDescent="0.3">
      <c r="A1106" t="s">
        <v>2454</v>
      </c>
      <c r="B1106" t="s">
        <v>411</v>
      </c>
      <c r="C1106">
        <v>13.4</v>
      </c>
      <c r="D1106">
        <v>13.4</v>
      </c>
      <c r="E1106">
        <v>12.3</v>
      </c>
      <c r="F1106">
        <v>12.9</v>
      </c>
      <c r="G1106">
        <v>12.9</v>
      </c>
      <c r="H1106">
        <v>12.8</v>
      </c>
      <c r="I1106">
        <v>7595</v>
      </c>
      <c r="J1106">
        <v>97688.75</v>
      </c>
      <c r="K1106" s="3">
        <v>44355</v>
      </c>
      <c r="L1106">
        <v>68</v>
      </c>
    </row>
    <row r="1107" spans="1:12" x14ac:dyDescent="0.3">
      <c r="A1107" t="s">
        <v>2456</v>
      </c>
      <c r="B1107" t="s">
        <v>411</v>
      </c>
      <c r="C1107">
        <v>105.7</v>
      </c>
      <c r="D1107">
        <v>116.2</v>
      </c>
      <c r="E1107">
        <v>105.7</v>
      </c>
      <c r="F1107">
        <v>112.15</v>
      </c>
      <c r="G1107">
        <v>111.75</v>
      </c>
      <c r="H1107">
        <v>105.55</v>
      </c>
      <c r="I1107">
        <v>2023057</v>
      </c>
      <c r="J1107">
        <v>227802627.69999999</v>
      </c>
      <c r="K1107" s="3">
        <v>44355</v>
      </c>
      <c r="L1107">
        <v>20767</v>
      </c>
    </row>
    <row r="1108" spans="1:12" x14ac:dyDescent="0.3">
      <c r="A1108" t="s">
        <v>2458</v>
      </c>
      <c r="B1108" t="s">
        <v>411</v>
      </c>
      <c r="C1108">
        <v>57.2</v>
      </c>
      <c r="D1108">
        <v>58.55</v>
      </c>
      <c r="E1108">
        <v>55.2</v>
      </c>
      <c r="F1108">
        <v>57.9</v>
      </c>
      <c r="G1108">
        <v>57.55</v>
      </c>
      <c r="H1108">
        <v>57.05</v>
      </c>
      <c r="I1108">
        <v>2946330</v>
      </c>
      <c r="J1108">
        <v>168758149.19999999</v>
      </c>
      <c r="K1108" s="3">
        <v>44355</v>
      </c>
      <c r="L1108">
        <v>6793</v>
      </c>
    </row>
    <row r="1109" spans="1:12" x14ac:dyDescent="0.3">
      <c r="A1109" t="s">
        <v>2460</v>
      </c>
      <c r="B1109" t="s">
        <v>411</v>
      </c>
      <c r="C1109">
        <v>12.75</v>
      </c>
      <c r="D1109">
        <v>13.3</v>
      </c>
      <c r="E1109">
        <v>12.55</v>
      </c>
      <c r="F1109">
        <v>13.3</v>
      </c>
      <c r="G1109">
        <v>13.3</v>
      </c>
      <c r="H1109">
        <v>12.1</v>
      </c>
      <c r="I1109">
        <v>61011</v>
      </c>
      <c r="J1109">
        <v>800314.65</v>
      </c>
      <c r="K1109" s="3">
        <v>44355</v>
      </c>
      <c r="L1109">
        <v>201</v>
      </c>
    </row>
    <row r="1110" spans="1:12" x14ac:dyDescent="0.3">
      <c r="A1110" t="s">
        <v>2462</v>
      </c>
      <c r="B1110" t="s">
        <v>411</v>
      </c>
      <c r="C1110">
        <v>388.54</v>
      </c>
      <c r="D1110">
        <v>390.06</v>
      </c>
      <c r="E1110">
        <v>382.95</v>
      </c>
      <c r="F1110">
        <v>388.96</v>
      </c>
      <c r="G1110">
        <v>388.46</v>
      </c>
      <c r="H1110">
        <v>388</v>
      </c>
      <c r="I1110">
        <v>23952</v>
      </c>
      <c r="J1110">
        <v>9295979.9299999997</v>
      </c>
      <c r="K1110" s="3">
        <v>44355</v>
      </c>
      <c r="L1110">
        <v>149</v>
      </c>
    </row>
    <row r="1111" spans="1:12" x14ac:dyDescent="0.3">
      <c r="A1111" t="s">
        <v>2464</v>
      </c>
      <c r="B1111" t="s">
        <v>411</v>
      </c>
      <c r="C1111">
        <v>43.95</v>
      </c>
      <c r="D1111">
        <v>43.95</v>
      </c>
      <c r="E1111">
        <v>41.8</v>
      </c>
      <c r="F1111">
        <v>42.1</v>
      </c>
      <c r="G1111">
        <v>42.25</v>
      </c>
      <c r="H1111">
        <v>42.75</v>
      </c>
      <c r="I1111">
        <v>38043</v>
      </c>
      <c r="J1111">
        <v>1618990.85</v>
      </c>
      <c r="K1111" s="3">
        <v>44355</v>
      </c>
      <c r="L1111">
        <v>289</v>
      </c>
    </row>
    <row r="1112" spans="1:12" x14ac:dyDescent="0.3">
      <c r="A1112" t="s">
        <v>2466</v>
      </c>
      <c r="B1112" t="s">
        <v>411</v>
      </c>
      <c r="C1112">
        <v>76.900000000000006</v>
      </c>
      <c r="D1112">
        <v>77</v>
      </c>
      <c r="E1112">
        <v>70.349999999999994</v>
      </c>
      <c r="F1112">
        <v>71.400000000000006</v>
      </c>
      <c r="G1112">
        <v>71.900000000000006</v>
      </c>
      <c r="H1112">
        <v>74.7</v>
      </c>
      <c r="I1112">
        <v>119623</v>
      </c>
      <c r="J1112">
        <v>8716145.6500000004</v>
      </c>
      <c r="K1112" s="3">
        <v>44355</v>
      </c>
      <c r="L1112">
        <v>1499</v>
      </c>
    </row>
    <row r="1113" spans="1:12" x14ac:dyDescent="0.3">
      <c r="A1113" t="s">
        <v>16</v>
      </c>
      <c r="B1113" t="s">
        <v>411</v>
      </c>
      <c r="C1113">
        <v>491.05</v>
      </c>
      <c r="D1113">
        <v>492</v>
      </c>
      <c r="E1113">
        <v>486.6</v>
      </c>
      <c r="F1113">
        <v>488.1</v>
      </c>
      <c r="G1113">
        <v>488.4</v>
      </c>
      <c r="H1113">
        <v>489.3</v>
      </c>
      <c r="I1113">
        <v>817978</v>
      </c>
      <c r="J1113">
        <v>399635298.30000001</v>
      </c>
      <c r="K1113" s="3">
        <v>44355</v>
      </c>
      <c r="L1113">
        <v>19437</v>
      </c>
    </row>
    <row r="1114" spans="1:12" x14ac:dyDescent="0.3">
      <c r="A1114" t="s">
        <v>2469</v>
      </c>
      <c r="B1114" t="s">
        <v>411</v>
      </c>
      <c r="C1114">
        <v>80</v>
      </c>
      <c r="D1114">
        <v>87</v>
      </c>
      <c r="E1114">
        <v>76.05</v>
      </c>
      <c r="F1114">
        <v>76.7</v>
      </c>
      <c r="G1114">
        <v>76.7</v>
      </c>
      <c r="H1114">
        <v>77.75</v>
      </c>
      <c r="I1114">
        <v>2629533</v>
      </c>
      <c r="J1114">
        <v>207393606.90000001</v>
      </c>
      <c r="K1114" s="3">
        <v>44355</v>
      </c>
      <c r="L1114">
        <v>15542</v>
      </c>
    </row>
    <row r="1115" spans="1:12" x14ac:dyDescent="0.3">
      <c r="A1115" t="s">
        <v>2471</v>
      </c>
      <c r="B1115" t="s">
        <v>411</v>
      </c>
      <c r="C1115">
        <v>69.25</v>
      </c>
      <c r="D1115">
        <v>71.400000000000006</v>
      </c>
      <c r="E1115">
        <v>68.75</v>
      </c>
      <c r="F1115">
        <v>69.099999999999994</v>
      </c>
      <c r="G1115">
        <v>69</v>
      </c>
      <c r="H1115">
        <v>68.95</v>
      </c>
      <c r="I1115">
        <v>5330163</v>
      </c>
      <c r="J1115">
        <v>371921662.30000001</v>
      </c>
      <c r="K1115" s="3">
        <v>44355</v>
      </c>
      <c r="L1115">
        <v>20546</v>
      </c>
    </row>
    <row r="1116" spans="1:12" x14ac:dyDescent="0.3">
      <c r="A1116" t="s">
        <v>2473</v>
      </c>
      <c r="B1116" t="s">
        <v>457</v>
      </c>
      <c r="C1116">
        <v>16.600000000000001</v>
      </c>
      <c r="D1116">
        <v>16.600000000000001</v>
      </c>
      <c r="E1116">
        <v>15.95</v>
      </c>
      <c r="F1116">
        <v>16</v>
      </c>
      <c r="G1116">
        <v>16</v>
      </c>
      <c r="H1116">
        <v>16.75</v>
      </c>
      <c r="I1116">
        <v>18000</v>
      </c>
      <c r="J1116">
        <v>289650</v>
      </c>
      <c r="K1116" s="3">
        <v>44355</v>
      </c>
      <c r="L1116">
        <v>6</v>
      </c>
    </row>
    <row r="1117" spans="1:12" x14ac:dyDescent="0.3">
      <c r="A1117" t="s">
        <v>58</v>
      </c>
      <c r="B1117" t="s">
        <v>411</v>
      </c>
      <c r="C1117">
        <v>7317.5</v>
      </c>
      <c r="D1117">
        <v>7366.45</v>
      </c>
      <c r="E1117">
        <v>7295.2</v>
      </c>
      <c r="F1117">
        <v>7336.75</v>
      </c>
      <c r="G1117">
        <v>7336.95</v>
      </c>
      <c r="H1117">
        <v>7275.65</v>
      </c>
      <c r="I1117">
        <v>538816</v>
      </c>
      <c r="J1117">
        <v>3951082086.0999999</v>
      </c>
      <c r="K1117" s="3">
        <v>44355</v>
      </c>
      <c r="L1117">
        <v>57394</v>
      </c>
    </row>
    <row r="1118" spans="1:12" x14ac:dyDescent="0.3">
      <c r="A1118" t="s">
        <v>2476</v>
      </c>
      <c r="B1118" t="s">
        <v>411</v>
      </c>
      <c r="C1118">
        <v>890.1</v>
      </c>
      <c r="D1118">
        <v>909</v>
      </c>
      <c r="E1118">
        <v>871.6</v>
      </c>
      <c r="F1118">
        <v>875.55</v>
      </c>
      <c r="G1118">
        <v>875.1</v>
      </c>
      <c r="H1118">
        <v>893.6</v>
      </c>
      <c r="I1118">
        <v>37884</v>
      </c>
      <c r="J1118">
        <v>33461710.850000001</v>
      </c>
      <c r="K1118" s="3">
        <v>44355</v>
      </c>
      <c r="L1118">
        <v>3765</v>
      </c>
    </row>
    <row r="1119" spans="1:12" x14ac:dyDescent="0.3">
      <c r="A1119" t="s">
        <v>2478</v>
      </c>
      <c r="B1119" t="s">
        <v>423</v>
      </c>
      <c r="C1119">
        <v>25.8</v>
      </c>
      <c r="D1119">
        <v>25.8</v>
      </c>
      <c r="E1119">
        <v>25.8</v>
      </c>
      <c r="F1119">
        <v>25.8</v>
      </c>
      <c r="G1119">
        <v>25.8</v>
      </c>
      <c r="H1119">
        <v>24.6</v>
      </c>
      <c r="I1119">
        <v>310</v>
      </c>
      <c r="J1119">
        <v>7998</v>
      </c>
      <c r="K1119" s="3">
        <v>44355</v>
      </c>
      <c r="L1119">
        <v>4</v>
      </c>
    </row>
    <row r="1120" spans="1:12" x14ac:dyDescent="0.3">
      <c r="A1120" t="s">
        <v>2480</v>
      </c>
      <c r="B1120" t="s">
        <v>411</v>
      </c>
      <c r="C1120">
        <v>1999</v>
      </c>
      <c r="D1120">
        <v>2020</v>
      </c>
      <c r="E1120">
        <v>1981</v>
      </c>
      <c r="F1120">
        <v>2011.65</v>
      </c>
      <c r="G1120">
        <v>2015</v>
      </c>
      <c r="H1120">
        <v>1994.4</v>
      </c>
      <c r="I1120">
        <v>265584</v>
      </c>
      <c r="J1120">
        <v>532710247.35000002</v>
      </c>
      <c r="K1120" s="3">
        <v>44355</v>
      </c>
      <c r="L1120">
        <v>23344</v>
      </c>
    </row>
    <row r="1121" spans="1:12" x14ac:dyDescent="0.3">
      <c r="A1121" t="s">
        <v>86</v>
      </c>
      <c r="B1121" t="s">
        <v>411</v>
      </c>
      <c r="C1121">
        <v>958</v>
      </c>
      <c r="D1121">
        <v>960</v>
      </c>
      <c r="E1121">
        <v>920</v>
      </c>
      <c r="F1121">
        <v>947.45</v>
      </c>
      <c r="G1121">
        <v>948</v>
      </c>
      <c r="H1121">
        <v>939.95</v>
      </c>
      <c r="I1121">
        <v>35360</v>
      </c>
      <c r="J1121">
        <v>33434140.300000001</v>
      </c>
      <c r="K1121" s="3">
        <v>44355</v>
      </c>
      <c r="L1121">
        <v>3943</v>
      </c>
    </row>
    <row r="1122" spans="1:12" x14ac:dyDescent="0.3">
      <c r="A1122" t="s">
        <v>2483</v>
      </c>
      <c r="B1122" t="s">
        <v>411</v>
      </c>
      <c r="C1122">
        <v>57.65</v>
      </c>
      <c r="D1122">
        <v>57.65</v>
      </c>
      <c r="E1122">
        <v>57.65</v>
      </c>
      <c r="F1122">
        <v>57.65</v>
      </c>
      <c r="G1122">
        <v>57.65</v>
      </c>
      <c r="H1122">
        <v>54.95</v>
      </c>
      <c r="I1122">
        <v>106405</v>
      </c>
      <c r="J1122">
        <v>6134248.25</v>
      </c>
      <c r="K1122" s="3">
        <v>44355</v>
      </c>
      <c r="L1122">
        <v>271</v>
      </c>
    </row>
    <row r="1123" spans="1:12" x14ac:dyDescent="0.3">
      <c r="A1123" t="s">
        <v>2485</v>
      </c>
      <c r="B1123" t="s">
        <v>411</v>
      </c>
      <c r="C1123">
        <v>243</v>
      </c>
      <c r="D1123">
        <v>249.5</v>
      </c>
      <c r="E1123">
        <v>235.05</v>
      </c>
      <c r="F1123">
        <v>245.1</v>
      </c>
      <c r="G1123">
        <v>245</v>
      </c>
      <c r="H1123">
        <v>244.15</v>
      </c>
      <c r="I1123">
        <v>2770478</v>
      </c>
      <c r="J1123">
        <v>669273626.35000002</v>
      </c>
      <c r="K1123" s="3">
        <v>44355</v>
      </c>
      <c r="L1123">
        <v>37935</v>
      </c>
    </row>
    <row r="1124" spans="1:12" x14ac:dyDescent="0.3">
      <c r="A1124" t="s">
        <v>2487</v>
      </c>
      <c r="B1124" t="s">
        <v>411</v>
      </c>
      <c r="C1124">
        <v>72.7</v>
      </c>
      <c r="D1124">
        <v>73.3</v>
      </c>
      <c r="E1124">
        <v>71.5</v>
      </c>
      <c r="F1124">
        <v>71.849999999999994</v>
      </c>
      <c r="G1124">
        <v>71.95</v>
      </c>
      <c r="H1124">
        <v>72.650000000000006</v>
      </c>
      <c r="I1124">
        <v>261368</v>
      </c>
      <c r="J1124">
        <v>18909263.350000001</v>
      </c>
      <c r="K1124" s="3">
        <v>44355</v>
      </c>
      <c r="L1124">
        <v>1829</v>
      </c>
    </row>
    <row r="1125" spans="1:12" x14ac:dyDescent="0.3">
      <c r="A1125" t="s">
        <v>2489</v>
      </c>
      <c r="B1125" t="s">
        <v>411</v>
      </c>
      <c r="C1125">
        <v>72.2</v>
      </c>
      <c r="D1125">
        <v>73.55</v>
      </c>
      <c r="E1125">
        <v>70.55</v>
      </c>
      <c r="F1125">
        <v>71.7</v>
      </c>
      <c r="G1125">
        <v>71.7</v>
      </c>
      <c r="H1125">
        <v>72.150000000000006</v>
      </c>
      <c r="I1125">
        <v>110125</v>
      </c>
      <c r="J1125">
        <v>7882000.6500000004</v>
      </c>
      <c r="K1125" s="3">
        <v>44355</v>
      </c>
      <c r="L1125">
        <v>1589</v>
      </c>
    </row>
    <row r="1126" spans="1:12" x14ac:dyDescent="0.3">
      <c r="A1126" t="s">
        <v>2491</v>
      </c>
      <c r="B1126" t="s">
        <v>411</v>
      </c>
      <c r="C1126">
        <v>492.5</v>
      </c>
      <c r="D1126">
        <v>505.95</v>
      </c>
      <c r="E1126">
        <v>472</v>
      </c>
      <c r="F1126">
        <v>496.6</v>
      </c>
      <c r="G1126">
        <v>498</v>
      </c>
      <c r="H1126">
        <v>490.45</v>
      </c>
      <c r="I1126">
        <v>302572</v>
      </c>
      <c r="J1126">
        <v>149545969.30000001</v>
      </c>
      <c r="K1126" s="3">
        <v>44355</v>
      </c>
      <c r="L1126">
        <v>12742</v>
      </c>
    </row>
    <row r="1127" spans="1:12" x14ac:dyDescent="0.3">
      <c r="A1127" t="s">
        <v>2493</v>
      </c>
      <c r="B1127" t="s">
        <v>411</v>
      </c>
      <c r="C1127">
        <v>655</v>
      </c>
      <c r="D1127">
        <v>699.8</v>
      </c>
      <c r="E1127">
        <v>641.1</v>
      </c>
      <c r="F1127">
        <v>682.6</v>
      </c>
      <c r="G1127">
        <v>677.55</v>
      </c>
      <c r="H1127">
        <v>649.04999999999995</v>
      </c>
      <c r="I1127">
        <v>57756</v>
      </c>
      <c r="J1127">
        <v>39024384.799999997</v>
      </c>
      <c r="K1127" s="3">
        <v>44355</v>
      </c>
      <c r="L1127">
        <v>2832</v>
      </c>
    </row>
    <row r="1128" spans="1:12" x14ac:dyDescent="0.3">
      <c r="A1128" t="s">
        <v>2495</v>
      </c>
      <c r="B1128" t="s">
        <v>411</v>
      </c>
      <c r="C1128">
        <v>275</v>
      </c>
      <c r="D1128">
        <v>287.75</v>
      </c>
      <c r="E1128">
        <v>262.39999999999998</v>
      </c>
      <c r="F1128">
        <v>273.85000000000002</v>
      </c>
      <c r="G1128">
        <v>272.5</v>
      </c>
      <c r="H1128">
        <v>274</v>
      </c>
      <c r="I1128">
        <v>15581347</v>
      </c>
      <c r="J1128">
        <v>4310283611.4499998</v>
      </c>
      <c r="K1128" s="3">
        <v>44355</v>
      </c>
      <c r="L1128">
        <v>161050</v>
      </c>
    </row>
    <row r="1129" spans="1:12" x14ac:dyDescent="0.3">
      <c r="A1129" t="s">
        <v>2497</v>
      </c>
      <c r="B1129" t="s">
        <v>411</v>
      </c>
      <c r="C1129">
        <v>100</v>
      </c>
      <c r="D1129">
        <v>104.05</v>
      </c>
      <c r="E1129">
        <v>93.25</v>
      </c>
      <c r="F1129">
        <v>103.95</v>
      </c>
      <c r="G1129">
        <v>104.05</v>
      </c>
      <c r="H1129">
        <v>94.6</v>
      </c>
      <c r="I1129">
        <v>22475</v>
      </c>
      <c r="J1129">
        <v>2323825.25</v>
      </c>
      <c r="K1129" s="3">
        <v>44355</v>
      </c>
      <c r="L1129">
        <v>342</v>
      </c>
    </row>
    <row r="1130" spans="1:12" x14ac:dyDescent="0.3">
      <c r="A1130" t="s">
        <v>2499</v>
      </c>
      <c r="B1130" t="s">
        <v>423</v>
      </c>
      <c r="C1130">
        <v>8.8000000000000007</v>
      </c>
      <c r="D1130">
        <v>9</v>
      </c>
      <c r="E1130">
        <v>8.1999999999999993</v>
      </c>
      <c r="F1130">
        <v>8.9</v>
      </c>
      <c r="G1130">
        <v>9</v>
      </c>
      <c r="H1130">
        <v>8.6</v>
      </c>
      <c r="I1130">
        <v>192711</v>
      </c>
      <c r="J1130">
        <v>1671665.55</v>
      </c>
      <c r="K1130" s="3">
        <v>44355</v>
      </c>
      <c r="L1130">
        <v>190</v>
      </c>
    </row>
    <row r="1131" spans="1:12" x14ac:dyDescent="0.3">
      <c r="A1131" t="s">
        <v>2501</v>
      </c>
      <c r="B1131" t="s">
        <v>411</v>
      </c>
      <c r="C1131">
        <v>22.8</v>
      </c>
      <c r="D1131">
        <v>22.9</v>
      </c>
      <c r="E1131">
        <v>21.7</v>
      </c>
      <c r="F1131">
        <v>22.2</v>
      </c>
      <c r="G1131">
        <v>21.9</v>
      </c>
      <c r="H1131">
        <v>22.8</v>
      </c>
      <c r="I1131">
        <v>191710</v>
      </c>
      <c r="J1131">
        <v>4281880</v>
      </c>
      <c r="K1131" s="3">
        <v>44355</v>
      </c>
      <c r="L1131">
        <v>550</v>
      </c>
    </row>
    <row r="1132" spans="1:12" x14ac:dyDescent="0.3">
      <c r="A1132" t="s">
        <v>2505</v>
      </c>
      <c r="B1132" t="s">
        <v>411</v>
      </c>
      <c r="C1132">
        <v>51.95</v>
      </c>
      <c r="D1132">
        <v>53.2</v>
      </c>
      <c r="E1132">
        <v>48.55</v>
      </c>
      <c r="F1132">
        <v>53.2</v>
      </c>
      <c r="G1132">
        <v>53.2</v>
      </c>
      <c r="H1132">
        <v>50.7</v>
      </c>
      <c r="I1132">
        <v>170842</v>
      </c>
      <c r="J1132">
        <v>8917835.4000000004</v>
      </c>
      <c r="K1132" s="3">
        <v>44355</v>
      </c>
      <c r="L1132">
        <v>959</v>
      </c>
    </row>
    <row r="1133" spans="1:12" x14ac:dyDescent="0.3">
      <c r="A1133" t="s">
        <v>201</v>
      </c>
      <c r="B1133" t="s">
        <v>411</v>
      </c>
      <c r="C1133">
        <v>635</v>
      </c>
      <c r="D1133">
        <v>645.65</v>
      </c>
      <c r="E1133">
        <v>621.20000000000005</v>
      </c>
      <c r="F1133">
        <v>639.95000000000005</v>
      </c>
      <c r="G1133">
        <v>639</v>
      </c>
      <c r="H1133">
        <v>633.35</v>
      </c>
      <c r="I1133">
        <v>2613617</v>
      </c>
      <c r="J1133">
        <v>1661202497.25</v>
      </c>
      <c r="K1133" s="3">
        <v>44355</v>
      </c>
      <c r="L1133">
        <v>53467</v>
      </c>
    </row>
    <row r="1134" spans="1:12" x14ac:dyDescent="0.3">
      <c r="A1134" t="s">
        <v>2508</v>
      </c>
      <c r="B1134" t="s">
        <v>411</v>
      </c>
      <c r="C1134">
        <v>85.55</v>
      </c>
      <c r="D1134">
        <v>86.05</v>
      </c>
      <c r="E1134">
        <v>84.7</v>
      </c>
      <c r="F1134">
        <v>85</v>
      </c>
      <c r="G1134">
        <v>84.7</v>
      </c>
      <c r="H1134">
        <v>85.55</v>
      </c>
      <c r="I1134">
        <v>16025</v>
      </c>
      <c r="J1134">
        <v>1366609.4</v>
      </c>
      <c r="K1134" s="3">
        <v>44355</v>
      </c>
      <c r="L1134">
        <v>150</v>
      </c>
    </row>
    <row r="1135" spans="1:12" x14ac:dyDescent="0.3">
      <c r="A1135" t="s">
        <v>2510</v>
      </c>
      <c r="B1135" t="s">
        <v>411</v>
      </c>
      <c r="C1135">
        <v>41.8</v>
      </c>
      <c r="D1135">
        <v>41.85</v>
      </c>
      <c r="E1135">
        <v>38.75</v>
      </c>
      <c r="F1135">
        <v>41.85</v>
      </c>
      <c r="G1135">
        <v>41.85</v>
      </c>
      <c r="H1135">
        <v>39.9</v>
      </c>
      <c r="I1135">
        <v>4466466</v>
      </c>
      <c r="J1135">
        <v>183018820</v>
      </c>
      <c r="K1135" s="3">
        <v>44355</v>
      </c>
      <c r="L1135">
        <v>9017</v>
      </c>
    </row>
    <row r="1136" spans="1:12" x14ac:dyDescent="0.3">
      <c r="A1136" t="s">
        <v>2512</v>
      </c>
      <c r="B1136" t="s">
        <v>411</v>
      </c>
      <c r="C1136">
        <v>1620</v>
      </c>
      <c r="D1136">
        <v>1628.8</v>
      </c>
      <c r="E1136">
        <v>1591</v>
      </c>
      <c r="F1136">
        <v>1620.25</v>
      </c>
      <c r="G1136">
        <v>1619</v>
      </c>
      <c r="H1136">
        <v>1610.3</v>
      </c>
      <c r="I1136">
        <v>132588</v>
      </c>
      <c r="J1136">
        <v>214245849.09999999</v>
      </c>
      <c r="K1136" s="3">
        <v>44355</v>
      </c>
      <c r="L1136">
        <v>10062</v>
      </c>
    </row>
    <row r="1137" spans="1:12" x14ac:dyDescent="0.3">
      <c r="A1137" t="s">
        <v>2516</v>
      </c>
      <c r="B1137" t="s">
        <v>423</v>
      </c>
      <c r="C1137">
        <v>12.8</v>
      </c>
      <c r="D1137">
        <v>12.8</v>
      </c>
      <c r="E1137">
        <v>12.4</v>
      </c>
      <c r="F1137">
        <v>12.55</v>
      </c>
      <c r="G1137">
        <v>12.6</v>
      </c>
      <c r="H1137">
        <v>12.8</v>
      </c>
      <c r="I1137">
        <v>28892</v>
      </c>
      <c r="J1137">
        <v>363147.35</v>
      </c>
      <c r="K1137" s="3">
        <v>44355</v>
      </c>
      <c r="L1137">
        <v>166</v>
      </c>
    </row>
    <row r="1138" spans="1:12" x14ac:dyDescent="0.3">
      <c r="A1138" t="s">
        <v>2518</v>
      </c>
      <c r="B1138" t="s">
        <v>756</v>
      </c>
      <c r="C1138">
        <v>2.4</v>
      </c>
      <c r="D1138">
        <v>2.4</v>
      </c>
      <c r="E1138">
        <v>2.2999999999999998</v>
      </c>
      <c r="F1138">
        <v>2.35</v>
      </c>
      <c r="G1138">
        <v>2.35</v>
      </c>
      <c r="H1138">
        <v>2.4</v>
      </c>
      <c r="I1138">
        <v>19074</v>
      </c>
      <c r="J1138">
        <v>44165.85</v>
      </c>
      <c r="K1138" s="3">
        <v>44355</v>
      </c>
      <c r="L1138">
        <v>32</v>
      </c>
    </row>
    <row r="1139" spans="1:12" x14ac:dyDescent="0.3">
      <c r="A1139" t="s">
        <v>2520</v>
      </c>
      <c r="B1139" t="s">
        <v>411</v>
      </c>
      <c r="C1139">
        <v>70</v>
      </c>
      <c r="D1139">
        <v>70.5</v>
      </c>
      <c r="E1139">
        <v>67.650000000000006</v>
      </c>
      <c r="F1139">
        <v>68.349999999999994</v>
      </c>
      <c r="G1139">
        <v>68.650000000000006</v>
      </c>
      <c r="H1139">
        <v>69.150000000000006</v>
      </c>
      <c r="I1139">
        <v>73536</v>
      </c>
      <c r="J1139">
        <v>5066820.3499999996</v>
      </c>
      <c r="K1139" s="3">
        <v>44355</v>
      </c>
      <c r="L1139">
        <v>1698</v>
      </c>
    </row>
    <row r="1140" spans="1:12" x14ac:dyDescent="0.3">
      <c r="A1140" t="s">
        <v>2522</v>
      </c>
      <c r="B1140" t="s">
        <v>411</v>
      </c>
      <c r="C1140">
        <v>25.9</v>
      </c>
      <c r="D1140">
        <v>26.15</v>
      </c>
      <c r="E1140">
        <v>24.15</v>
      </c>
      <c r="F1140">
        <v>24.4</v>
      </c>
      <c r="G1140">
        <v>24.65</v>
      </c>
      <c r="H1140">
        <v>25.4</v>
      </c>
      <c r="I1140">
        <v>1523823</v>
      </c>
      <c r="J1140">
        <v>38512772.700000003</v>
      </c>
      <c r="K1140" s="3">
        <v>44355</v>
      </c>
      <c r="L1140">
        <v>4112</v>
      </c>
    </row>
    <row r="1141" spans="1:12" x14ac:dyDescent="0.3">
      <c r="A1141" t="s">
        <v>2524</v>
      </c>
      <c r="B1141" t="s">
        <v>411</v>
      </c>
      <c r="C1141">
        <v>1.45</v>
      </c>
      <c r="D1141">
        <v>1.45</v>
      </c>
      <c r="E1141">
        <v>1.45</v>
      </c>
      <c r="F1141">
        <v>1.45</v>
      </c>
      <c r="G1141">
        <v>1.45</v>
      </c>
      <c r="H1141">
        <v>1.4</v>
      </c>
      <c r="I1141">
        <v>138081</v>
      </c>
      <c r="J1141">
        <v>200217.45</v>
      </c>
      <c r="K1141" s="3">
        <v>44355</v>
      </c>
      <c r="L1141">
        <v>75</v>
      </c>
    </row>
    <row r="1142" spans="1:12" x14ac:dyDescent="0.3">
      <c r="A1142" t="s">
        <v>2526</v>
      </c>
      <c r="B1142" t="s">
        <v>756</v>
      </c>
      <c r="C1142">
        <v>6.5</v>
      </c>
      <c r="D1142">
        <v>6.6</v>
      </c>
      <c r="E1142">
        <v>6.1</v>
      </c>
      <c r="F1142">
        <v>6.6</v>
      </c>
      <c r="G1142">
        <v>6.6</v>
      </c>
      <c r="H1142">
        <v>6.3</v>
      </c>
      <c r="I1142">
        <v>10829</v>
      </c>
      <c r="J1142">
        <v>69447.8</v>
      </c>
      <c r="K1142" s="3">
        <v>44355</v>
      </c>
      <c r="L1142">
        <v>46</v>
      </c>
    </row>
    <row r="1143" spans="1:12" x14ac:dyDescent="0.3">
      <c r="A1143" t="s">
        <v>373</v>
      </c>
      <c r="B1143" t="s">
        <v>411</v>
      </c>
      <c r="C1143">
        <v>2830</v>
      </c>
      <c r="D1143">
        <v>2960</v>
      </c>
      <c r="E1143">
        <v>2748.05</v>
      </c>
      <c r="F1143">
        <v>2882.35</v>
      </c>
      <c r="G1143">
        <v>2864</v>
      </c>
      <c r="H1143">
        <v>2859.5</v>
      </c>
      <c r="I1143">
        <v>643165</v>
      </c>
      <c r="J1143">
        <v>1842099192.5999999</v>
      </c>
      <c r="K1143" s="3">
        <v>44355</v>
      </c>
      <c r="L1143">
        <v>69311</v>
      </c>
    </row>
    <row r="1144" spans="1:12" x14ac:dyDescent="0.3">
      <c r="A1144" t="s">
        <v>148</v>
      </c>
      <c r="B1144" t="s">
        <v>411</v>
      </c>
      <c r="C1144">
        <v>994.5</v>
      </c>
      <c r="D1144">
        <v>1027.3</v>
      </c>
      <c r="E1144">
        <v>975.1</v>
      </c>
      <c r="F1144">
        <v>1014.4</v>
      </c>
      <c r="G1144">
        <v>1010</v>
      </c>
      <c r="H1144">
        <v>983.65</v>
      </c>
      <c r="I1144">
        <v>2804202</v>
      </c>
      <c r="J1144">
        <v>2811747041.8499999</v>
      </c>
      <c r="K1144" s="3">
        <v>44355</v>
      </c>
      <c r="L1144">
        <v>77807</v>
      </c>
    </row>
    <row r="1145" spans="1:12" x14ac:dyDescent="0.3">
      <c r="A1145" t="s">
        <v>2530</v>
      </c>
      <c r="B1145" t="s">
        <v>411</v>
      </c>
      <c r="C1145">
        <v>47.75</v>
      </c>
      <c r="D1145">
        <v>47.75</v>
      </c>
      <c r="E1145">
        <v>46.5</v>
      </c>
      <c r="F1145">
        <v>47.1</v>
      </c>
      <c r="G1145">
        <v>47</v>
      </c>
      <c r="H1145">
        <v>46.8</v>
      </c>
      <c r="I1145">
        <v>95130</v>
      </c>
      <c r="J1145">
        <v>4471572.6500000004</v>
      </c>
      <c r="K1145" s="3">
        <v>44355</v>
      </c>
      <c r="L1145">
        <v>57</v>
      </c>
    </row>
    <row r="1146" spans="1:12" x14ac:dyDescent="0.3">
      <c r="A1146" t="s">
        <v>2532</v>
      </c>
      <c r="B1146" t="s">
        <v>411</v>
      </c>
      <c r="C1146">
        <v>1187</v>
      </c>
      <c r="D1146">
        <v>1194.0999999999999</v>
      </c>
      <c r="E1146">
        <v>1173.5999999999999</v>
      </c>
      <c r="F1146">
        <v>1185.45</v>
      </c>
      <c r="G1146">
        <v>1185.6500000000001</v>
      </c>
      <c r="H1146">
        <v>1185.1500000000001</v>
      </c>
      <c r="I1146">
        <v>276879</v>
      </c>
      <c r="J1146">
        <v>328123193.80000001</v>
      </c>
      <c r="K1146" s="3">
        <v>44355</v>
      </c>
      <c r="L1146">
        <v>11184</v>
      </c>
    </row>
    <row r="1147" spans="1:12" x14ac:dyDescent="0.3">
      <c r="A1147" t="s">
        <v>2534</v>
      </c>
      <c r="B1147" t="s">
        <v>457</v>
      </c>
      <c r="C1147">
        <v>32.049999999999997</v>
      </c>
      <c r="D1147">
        <v>33.15</v>
      </c>
      <c r="E1147">
        <v>29.9</v>
      </c>
      <c r="F1147">
        <v>29.9</v>
      </c>
      <c r="G1147">
        <v>29.9</v>
      </c>
      <c r="H1147">
        <v>33.200000000000003</v>
      </c>
      <c r="I1147">
        <v>144000</v>
      </c>
      <c r="J1147">
        <v>4418100</v>
      </c>
      <c r="K1147" s="3">
        <v>44355</v>
      </c>
      <c r="L1147">
        <v>45</v>
      </c>
    </row>
    <row r="1148" spans="1:12" x14ac:dyDescent="0.3">
      <c r="A1148" t="s">
        <v>2536</v>
      </c>
      <c r="B1148" t="s">
        <v>411</v>
      </c>
      <c r="C1148">
        <v>260.89999999999998</v>
      </c>
      <c r="D1148">
        <v>264.7</v>
      </c>
      <c r="E1148">
        <v>255.55</v>
      </c>
      <c r="F1148">
        <v>262.7</v>
      </c>
      <c r="G1148">
        <v>262.85000000000002</v>
      </c>
      <c r="H1148">
        <v>258.3</v>
      </c>
      <c r="I1148">
        <v>568613</v>
      </c>
      <c r="J1148">
        <v>147591121.34999999</v>
      </c>
      <c r="K1148" s="3">
        <v>44355</v>
      </c>
      <c r="L1148">
        <v>14344</v>
      </c>
    </row>
    <row r="1149" spans="1:12" x14ac:dyDescent="0.3">
      <c r="A1149" t="s">
        <v>2540</v>
      </c>
      <c r="B1149" t="s">
        <v>411</v>
      </c>
      <c r="C1149">
        <v>202.5</v>
      </c>
      <c r="D1149">
        <v>207.8</v>
      </c>
      <c r="E1149">
        <v>197.5</v>
      </c>
      <c r="F1149">
        <v>205.2</v>
      </c>
      <c r="G1149">
        <v>204.6</v>
      </c>
      <c r="H1149">
        <v>201.45</v>
      </c>
      <c r="I1149">
        <v>2150989</v>
      </c>
      <c r="J1149">
        <v>439151984.89999998</v>
      </c>
      <c r="K1149" s="3">
        <v>44355</v>
      </c>
      <c r="L1149">
        <v>24619</v>
      </c>
    </row>
    <row r="1150" spans="1:12" x14ac:dyDescent="0.3">
      <c r="A1150" t="s">
        <v>2544</v>
      </c>
      <c r="B1150" t="s">
        <v>411</v>
      </c>
      <c r="C1150">
        <v>135.4</v>
      </c>
      <c r="D1150">
        <v>141.94999999999999</v>
      </c>
      <c r="E1150">
        <v>134.05000000000001</v>
      </c>
      <c r="F1150">
        <v>135.55000000000001</v>
      </c>
      <c r="G1150">
        <v>135.85</v>
      </c>
      <c r="H1150">
        <v>135.4</v>
      </c>
      <c r="I1150">
        <v>3470058</v>
      </c>
      <c r="J1150">
        <v>481926068.14999998</v>
      </c>
      <c r="K1150" s="3">
        <v>44355</v>
      </c>
      <c r="L1150">
        <v>23736</v>
      </c>
    </row>
    <row r="1151" spans="1:12" x14ac:dyDescent="0.3">
      <c r="A1151" t="s">
        <v>235</v>
      </c>
      <c r="B1151" t="s">
        <v>411</v>
      </c>
      <c r="C1151">
        <v>588</v>
      </c>
      <c r="D1151">
        <v>602.4</v>
      </c>
      <c r="E1151">
        <v>581.45000000000005</v>
      </c>
      <c r="F1151">
        <v>584.4</v>
      </c>
      <c r="G1151">
        <v>584.29999999999995</v>
      </c>
      <c r="H1151">
        <v>585.35</v>
      </c>
      <c r="I1151">
        <v>305282</v>
      </c>
      <c r="J1151">
        <v>179991273.75</v>
      </c>
      <c r="K1151" s="3">
        <v>44355</v>
      </c>
      <c r="L1151">
        <v>10141</v>
      </c>
    </row>
    <row r="1152" spans="1:12" x14ac:dyDescent="0.3">
      <c r="A1152" t="s">
        <v>2547</v>
      </c>
      <c r="B1152" t="s">
        <v>856</v>
      </c>
      <c r="C1152">
        <v>282.89999999999998</v>
      </c>
      <c r="D1152">
        <v>283.89999999999998</v>
      </c>
      <c r="E1152">
        <v>280.31</v>
      </c>
      <c r="F1152">
        <v>281.82</v>
      </c>
      <c r="G1152">
        <v>281.89999999999998</v>
      </c>
      <c r="H1152">
        <v>281.87</v>
      </c>
      <c r="I1152">
        <v>347400</v>
      </c>
      <c r="J1152">
        <v>97926186</v>
      </c>
      <c r="K1152" s="3">
        <v>44355</v>
      </c>
      <c r="L1152">
        <v>619</v>
      </c>
    </row>
    <row r="1153" spans="1:12" x14ac:dyDescent="0.3">
      <c r="A1153" t="s">
        <v>2549</v>
      </c>
      <c r="B1153" t="s">
        <v>411</v>
      </c>
      <c r="C1153">
        <v>75.5</v>
      </c>
      <c r="D1153">
        <v>75.5</v>
      </c>
      <c r="E1153">
        <v>70.8</v>
      </c>
      <c r="F1153">
        <v>70.900000000000006</v>
      </c>
      <c r="G1153">
        <v>70.8</v>
      </c>
      <c r="H1153">
        <v>74.5</v>
      </c>
      <c r="I1153">
        <v>86461</v>
      </c>
      <c r="J1153">
        <v>6222056.7999999998</v>
      </c>
      <c r="K1153" s="3">
        <v>44355</v>
      </c>
      <c r="L1153">
        <v>1292</v>
      </c>
    </row>
    <row r="1154" spans="1:12" x14ac:dyDescent="0.3">
      <c r="A1154" t="s">
        <v>102</v>
      </c>
      <c r="B1154" t="s">
        <v>411</v>
      </c>
      <c r="C1154">
        <v>2417</v>
      </c>
      <c r="D1154">
        <v>2464</v>
      </c>
      <c r="E1154">
        <v>2395.5</v>
      </c>
      <c r="F1154">
        <v>2441.15</v>
      </c>
      <c r="G1154">
        <v>2441</v>
      </c>
      <c r="H1154">
        <v>2407.6999999999998</v>
      </c>
      <c r="I1154">
        <v>1457271</v>
      </c>
      <c r="J1154">
        <v>3555889993.1999998</v>
      </c>
      <c r="K1154" s="3">
        <v>44355</v>
      </c>
      <c r="L1154">
        <v>59950</v>
      </c>
    </row>
    <row r="1155" spans="1:12" x14ac:dyDescent="0.3">
      <c r="A1155" t="s">
        <v>2552</v>
      </c>
      <c r="B1155" t="s">
        <v>411</v>
      </c>
      <c r="C1155">
        <v>17.899999999999999</v>
      </c>
      <c r="D1155">
        <v>18.2</v>
      </c>
      <c r="E1155">
        <v>17.399999999999999</v>
      </c>
      <c r="F1155">
        <v>17.600000000000001</v>
      </c>
      <c r="G1155">
        <v>17.8</v>
      </c>
      <c r="H1155">
        <v>17.649999999999999</v>
      </c>
      <c r="I1155">
        <v>1393293</v>
      </c>
      <c r="J1155">
        <v>24695646.350000001</v>
      </c>
      <c r="K1155" s="3">
        <v>44355</v>
      </c>
      <c r="L1155">
        <v>1365</v>
      </c>
    </row>
    <row r="1156" spans="1:12" x14ac:dyDescent="0.3">
      <c r="A1156" t="s">
        <v>2554</v>
      </c>
      <c r="B1156" t="s">
        <v>411</v>
      </c>
      <c r="C1156">
        <v>58.2</v>
      </c>
      <c r="D1156">
        <v>60.5</v>
      </c>
      <c r="E1156">
        <v>57.25</v>
      </c>
      <c r="F1156">
        <v>57.65</v>
      </c>
      <c r="G1156">
        <v>57.65</v>
      </c>
      <c r="H1156">
        <v>56.75</v>
      </c>
      <c r="I1156">
        <v>9015833</v>
      </c>
      <c r="J1156">
        <v>530953385.94999999</v>
      </c>
      <c r="K1156" s="3">
        <v>44355</v>
      </c>
      <c r="L1156">
        <v>31771</v>
      </c>
    </row>
    <row r="1157" spans="1:12" x14ac:dyDescent="0.3">
      <c r="A1157" t="s">
        <v>2556</v>
      </c>
      <c r="B1157" t="s">
        <v>457</v>
      </c>
      <c r="C1157">
        <v>33.1</v>
      </c>
      <c r="D1157">
        <v>33.1</v>
      </c>
      <c r="E1157">
        <v>33.1</v>
      </c>
      <c r="F1157">
        <v>33.1</v>
      </c>
      <c r="G1157">
        <v>33.1</v>
      </c>
      <c r="H1157">
        <v>33.1</v>
      </c>
      <c r="I1157">
        <v>2000</v>
      </c>
      <c r="J1157">
        <v>66200</v>
      </c>
      <c r="K1157" s="3">
        <v>44355</v>
      </c>
      <c r="L1157">
        <v>1</v>
      </c>
    </row>
    <row r="1158" spans="1:12" x14ac:dyDescent="0.3">
      <c r="A1158" t="s">
        <v>2558</v>
      </c>
      <c r="B1158" t="s">
        <v>411</v>
      </c>
      <c r="C1158">
        <v>12.3</v>
      </c>
      <c r="D1158">
        <v>12.5</v>
      </c>
      <c r="E1158">
        <v>12</v>
      </c>
      <c r="F1158">
        <v>12.35</v>
      </c>
      <c r="G1158">
        <v>12.45</v>
      </c>
      <c r="H1158">
        <v>12.3</v>
      </c>
      <c r="I1158">
        <v>61144</v>
      </c>
      <c r="J1158">
        <v>752603.95</v>
      </c>
      <c r="K1158" s="3">
        <v>44355</v>
      </c>
      <c r="L1158">
        <v>295</v>
      </c>
    </row>
    <row r="1159" spans="1:12" x14ac:dyDescent="0.3">
      <c r="A1159" t="s">
        <v>2560</v>
      </c>
      <c r="B1159" t="s">
        <v>411</v>
      </c>
      <c r="C1159">
        <v>517.95000000000005</v>
      </c>
      <c r="D1159">
        <v>518</v>
      </c>
      <c r="E1159">
        <v>505</v>
      </c>
      <c r="F1159">
        <v>516.04999999999995</v>
      </c>
      <c r="G1159">
        <v>514</v>
      </c>
      <c r="H1159">
        <v>511.7</v>
      </c>
      <c r="I1159">
        <v>16435</v>
      </c>
      <c r="J1159">
        <v>8415681.4499999993</v>
      </c>
      <c r="K1159" s="3">
        <v>44355</v>
      </c>
      <c r="L1159">
        <v>660</v>
      </c>
    </row>
    <row r="1160" spans="1:12" x14ac:dyDescent="0.3">
      <c r="A1160" t="s">
        <v>2562</v>
      </c>
      <c r="B1160" t="s">
        <v>411</v>
      </c>
      <c r="C1160">
        <v>99</v>
      </c>
      <c r="D1160">
        <v>107.05</v>
      </c>
      <c r="E1160">
        <v>98.9</v>
      </c>
      <c r="F1160">
        <v>104.55</v>
      </c>
      <c r="G1160">
        <v>105.6</v>
      </c>
      <c r="H1160">
        <v>100.5</v>
      </c>
      <c r="I1160">
        <v>91997</v>
      </c>
      <c r="J1160">
        <v>9590847.75</v>
      </c>
      <c r="K1160" s="3">
        <v>44355</v>
      </c>
      <c r="L1160">
        <v>2058</v>
      </c>
    </row>
    <row r="1161" spans="1:12" x14ac:dyDescent="0.3">
      <c r="A1161" t="s">
        <v>2564</v>
      </c>
      <c r="B1161" t="s">
        <v>411</v>
      </c>
      <c r="C1161">
        <v>62</v>
      </c>
      <c r="D1161">
        <v>63.95</v>
      </c>
      <c r="E1161">
        <v>60.65</v>
      </c>
      <c r="F1161">
        <v>61.45</v>
      </c>
      <c r="G1161">
        <v>61.4</v>
      </c>
      <c r="H1161">
        <v>60.1</v>
      </c>
      <c r="I1161">
        <v>23037687</v>
      </c>
      <c r="J1161">
        <v>1443468691.8499999</v>
      </c>
      <c r="K1161" s="3">
        <v>44355</v>
      </c>
      <c r="L1161">
        <v>60129</v>
      </c>
    </row>
    <row r="1162" spans="1:12" x14ac:dyDescent="0.3">
      <c r="A1162" t="s">
        <v>2566</v>
      </c>
      <c r="B1162" t="s">
        <v>423</v>
      </c>
      <c r="C1162">
        <v>75</v>
      </c>
      <c r="D1162">
        <v>76.45</v>
      </c>
      <c r="E1162">
        <v>73.099999999999994</v>
      </c>
      <c r="F1162">
        <v>75.8</v>
      </c>
      <c r="G1162">
        <v>75.349999999999994</v>
      </c>
      <c r="H1162">
        <v>75.599999999999994</v>
      </c>
      <c r="I1162">
        <v>4460</v>
      </c>
      <c r="J1162">
        <v>334890</v>
      </c>
      <c r="K1162" s="3">
        <v>44355</v>
      </c>
      <c r="L1162">
        <v>68</v>
      </c>
    </row>
    <row r="1163" spans="1:12" x14ac:dyDescent="0.3">
      <c r="A1163" t="s">
        <v>2568</v>
      </c>
      <c r="B1163" t="s">
        <v>411</v>
      </c>
      <c r="C1163">
        <v>63</v>
      </c>
      <c r="D1163">
        <v>63.9</v>
      </c>
      <c r="E1163">
        <v>62.5</v>
      </c>
      <c r="F1163">
        <v>63.1</v>
      </c>
      <c r="G1163">
        <v>63.05</v>
      </c>
      <c r="H1163">
        <v>62.8</v>
      </c>
      <c r="I1163">
        <v>65565</v>
      </c>
      <c r="J1163">
        <v>4131164.6</v>
      </c>
      <c r="K1163" s="3">
        <v>44355</v>
      </c>
      <c r="L1163">
        <v>593</v>
      </c>
    </row>
    <row r="1164" spans="1:12" x14ac:dyDescent="0.3">
      <c r="A1164" t="s">
        <v>2570</v>
      </c>
      <c r="B1164" t="s">
        <v>411</v>
      </c>
      <c r="C1164">
        <v>9.1</v>
      </c>
      <c r="D1164">
        <v>9.5500000000000007</v>
      </c>
      <c r="E1164">
        <v>8.6999999999999993</v>
      </c>
      <c r="F1164">
        <v>9.4499999999999993</v>
      </c>
      <c r="G1164">
        <v>9.5500000000000007</v>
      </c>
      <c r="H1164">
        <v>9.15</v>
      </c>
      <c r="I1164">
        <v>27714</v>
      </c>
      <c r="J1164">
        <v>256633.60000000001</v>
      </c>
      <c r="K1164" s="3">
        <v>44355</v>
      </c>
      <c r="L1164">
        <v>229</v>
      </c>
    </row>
    <row r="1165" spans="1:12" x14ac:dyDescent="0.3">
      <c r="A1165" t="s">
        <v>2572</v>
      </c>
      <c r="B1165" t="s">
        <v>411</v>
      </c>
      <c r="C1165">
        <v>7.95</v>
      </c>
      <c r="D1165">
        <v>8.25</v>
      </c>
      <c r="E1165">
        <v>7.55</v>
      </c>
      <c r="F1165">
        <v>8.1999999999999993</v>
      </c>
      <c r="G1165">
        <v>8.25</v>
      </c>
      <c r="H1165">
        <v>7.5</v>
      </c>
      <c r="I1165">
        <v>174309</v>
      </c>
      <c r="J1165">
        <v>1416688.3</v>
      </c>
      <c r="K1165" s="3">
        <v>44355</v>
      </c>
      <c r="L1165">
        <v>527</v>
      </c>
    </row>
    <row r="1166" spans="1:12" x14ac:dyDescent="0.3">
      <c r="A1166" t="s">
        <v>2574</v>
      </c>
      <c r="B1166" t="s">
        <v>411</v>
      </c>
      <c r="C1166">
        <v>193.6</v>
      </c>
      <c r="D1166">
        <v>197.7</v>
      </c>
      <c r="E1166">
        <v>188.5</v>
      </c>
      <c r="F1166">
        <v>192.75</v>
      </c>
      <c r="G1166">
        <v>192.3</v>
      </c>
      <c r="H1166">
        <v>191.45</v>
      </c>
      <c r="I1166">
        <v>2887434</v>
      </c>
      <c r="J1166">
        <v>558496125.10000002</v>
      </c>
      <c r="K1166" s="3">
        <v>44355</v>
      </c>
      <c r="L1166">
        <v>31267</v>
      </c>
    </row>
    <row r="1167" spans="1:12" x14ac:dyDescent="0.3">
      <c r="A1167" t="s">
        <v>2576</v>
      </c>
      <c r="B1167" t="s">
        <v>411</v>
      </c>
      <c r="C1167">
        <v>79.099999999999994</v>
      </c>
      <c r="D1167">
        <v>81.2</v>
      </c>
      <c r="E1167">
        <v>79</v>
      </c>
      <c r="F1167">
        <v>79.8</v>
      </c>
      <c r="G1167">
        <v>80.900000000000006</v>
      </c>
      <c r="H1167">
        <v>78.3</v>
      </c>
      <c r="I1167">
        <v>16635</v>
      </c>
      <c r="J1167">
        <v>1323375.8500000001</v>
      </c>
      <c r="K1167" s="3">
        <v>44355</v>
      </c>
      <c r="L1167">
        <v>150</v>
      </c>
    </row>
    <row r="1168" spans="1:12" x14ac:dyDescent="0.3">
      <c r="A1168" t="s">
        <v>2578</v>
      </c>
      <c r="B1168" t="s">
        <v>411</v>
      </c>
      <c r="C1168">
        <v>63.25</v>
      </c>
      <c r="D1168">
        <v>64</v>
      </c>
      <c r="E1168">
        <v>59.05</v>
      </c>
      <c r="F1168">
        <v>60.25</v>
      </c>
      <c r="G1168">
        <v>59.7</v>
      </c>
      <c r="H1168">
        <v>62</v>
      </c>
      <c r="I1168">
        <v>130263</v>
      </c>
      <c r="J1168">
        <v>8012897.9500000002</v>
      </c>
      <c r="K1168" s="3">
        <v>44355</v>
      </c>
      <c r="L1168">
        <v>1904</v>
      </c>
    </row>
    <row r="1169" spans="1:12" x14ac:dyDescent="0.3">
      <c r="A1169" t="s">
        <v>2580</v>
      </c>
      <c r="B1169" t="s">
        <v>454</v>
      </c>
      <c r="C1169">
        <v>361.2</v>
      </c>
      <c r="D1169">
        <v>367.1</v>
      </c>
      <c r="E1169">
        <v>316.2</v>
      </c>
      <c r="F1169">
        <v>357.85</v>
      </c>
      <c r="G1169">
        <v>360.9</v>
      </c>
      <c r="H1169">
        <v>361.2</v>
      </c>
      <c r="I1169">
        <v>3956</v>
      </c>
      <c r="J1169">
        <v>1404343.5</v>
      </c>
      <c r="K1169" s="3">
        <v>44355</v>
      </c>
      <c r="L1169">
        <v>439</v>
      </c>
    </row>
    <row r="1170" spans="1:12" x14ac:dyDescent="0.3">
      <c r="A1170" t="s">
        <v>2582</v>
      </c>
      <c r="B1170" t="s">
        <v>411</v>
      </c>
      <c r="C1170">
        <v>506.2</v>
      </c>
      <c r="D1170">
        <v>507.6</v>
      </c>
      <c r="E1170">
        <v>483.15</v>
      </c>
      <c r="F1170">
        <v>493.9</v>
      </c>
      <c r="G1170">
        <v>492</v>
      </c>
      <c r="H1170">
        <v>496.45</v>
      </c>
      <c r="I1170">
        <v>53004</v>
      </c>
      <c r="J1170">
        <v>26112093.399999999</v>
      </c>
      <c r="K1170" s="3">
        <v>44355</v>
      </c>
      <c r="L1170">
        <v>3906</v>
      </c>
    </row>
    <row r="1171" spans="1:12" x14ac:dyDescent="0.3">
      <c r="A1171" t="s">
        <v>2582</v>
      </c>
      <c r="B1171" t="s">
        <v>2584</v>
      </c>
      <c r="C1171">
        <v>333</v>
      </c>
      <c r="D1171">
        <v>333</v>
      </c>
      <c r="E1171">
        <v>331</v>
      </c>
      <c r="F1171">
        <v>332</v>
      </c>
      <c r="G1171">
        <v>332</v>
      </c>
      <c r="H1171">
        <v>332</v>
      </c>
      <c r="I1171">
        <v>112</v>
      </c>
      <c r="J1171">
        <v>37200</v>
      </c>
      <c r="K1171" s="3">
        <v>44355</v>
      </c>
      <c r="L1171">
        <v>5</v>
      </c>
    </row>
    <row r="1172" spans="1:12" x14ac:dyDescent="0.3">
      <c r="A1172" t="s">
        <v>2586</v>
      </c>
      <c r="B1172" t="s">
        <v>411</v>
      </c>
      <c r="C1172">
        <v>303</v>
      </c>
      <c r="D1172">
        <v>308.60000000000002</v>
      </c>
      <c r="E1172">
        <v>302</v>
      </c>
      <c r="F1172">
        <v>304.64999999999998</v>
      </c>
      <c r="G1172">
        <v>304.75</v>
      </c>
      <c r="H1172">
        <v>303.95</v>
      </c>
      <c r="I1172">
        <v>50154</v>
      </c>
      <c r="J1172">
        <v>15261348.25</v>
      </c>
      <c r="K1172" s="3">
        <v>44355</v>
      </c>
      <c r="L1172">
        <v>2785</v>
      </c>
    </row>
    <row r="1173" spans="1:12" x14ac:dyDescent="0.3">
      <c r="A1173" t="s">
        <v>2588</v>
      </c>
      <c r="B1173" t="s">
        <v>411</v>
      </c>
      <c r="C1173">
        <v>17.25</v>
      </c>
      <c r="D1173">
        <v>18.55</v>
      </c>
      <c r="E1173">
        <v>16.899999999999999</v>
      </c>
      <c r="F1173">
        <v>18.5</v>
      </c>
      <c r="G1173">
        <v>18.55</v>
      </c>
      <c r="H1173">
        <v>16.899999999999999</v>
      </c>
      <c r="I1173">
        <v>79889</v>
      </c>
      <c r="J1173">
        <v>1456542.45</v>
      </c>
      <c r="K1173" s="3">
        <v>44355</v>
      </c>
      <c r="L1173">
        <v>348</v>
      </c>
    </row>
    <row r="1174" spans="1:12" x14ac:dyDescent="0.3">
      <c r="A1174" t="s">
        <v>352</v>
      </c>
      <c r="B1174" t="s">
        <v>411</v>
      </c>
      <c r="C1174">
        <v>64.900000000000006</v>
      </c>
      <c r="D1174">
        <v>66</v>
      </c>
      <c r="E1174">
        <v>62.2</v>
      </c>
      <c r="F1174">
        <v>63.9</v>
      </c>
      <c r="G1174">
        <v>63.5</v>
      </c>
      <c r="H1174">
        <v>64.55</v>
      </c>
      <c r="I1174">
        <v>8677915</v>
      </c>
      <c r="J1174">
        <v>557033703.75</v>
      </c>
      <c r="K1174" s="3">
        <v>44355</v>
      </c>
      <c r="L1174">
        <v>30707</v>
      </c>
    </row>
    <row r="1175" spans="1:12" x14ac:dyDescent="0.3">
      <c r="A1175" t="s">
        <v>143</v>
      </c>
      <c r="B1175" t="s">
        <v>411</v>
      </c>
      <c r="C1175">
        <v>254.7</v>
      </c>
      <c r="D1175">
        <v>256.39999999999998</v>
      </c>
      <c r="E1175">
        <v>251</v>
      </c>
      <c r="F1175">
        <v>252.35</v>
      </c>
      <c r="G1175">
        <v>252.65</v>
      </c>
      <c r="H1175">
        <v>253.35</v>
      </c>
      <c r="I1175">
        <v>9878385</v>
      </c>
      <c r="J1175">
        <v>2499657503.1500001</v>
      </c>
      <c r="K1175" s="3">
        <v>44355</v>
      </c>
      <c r="L1175">
        <v>70083</v>
      </c>
    </row>
    <row r="1176" spans="1:12" x14ac:dyDescent="0.3">
      <c r="A1176" t="s">
        <v>2592</v>
      </c>
      <c r="B1176" t="s">
        <v>411</v>
      </c>
      <c r="C1176">
        <v>787</v>
      </c>
      <c r="D1176">
        <v>790.8</v>
      </c>
      <c r="E1176">
        <v>765</v>
      </c>
      <c r="F1176">
        <v>769.15</v>
      </c>
      <c r="G1176">
        <v>770</v>
      </c>
      <c r="H1176">
        <v>784.15</v>
      </c>
      <c r="I1176">
        <v>293030</v>
      </c>
      <c r="J1176">
        <v>227133862.25</v>
      </c>
      <c r="K1176" s="3">
        <v>44355</v>
      </c>
      <c r="L1176">
        <v>8834</v>
      </c>
    </row>
    <row r="1177" spans="1:12" x14ac:dyDescent="0.3">
      <c r="A1177" t="s">
        <v>2594</v>
      </c>
      <c r="B1177" t="s">
        <v>411</v>
      </c>
      <c r="C1177">
        <v>20.75</v>
      </c>
      <c r="D1177">
        <v>20.75</v>
      </c>
      <c r="E1177">
        <v>19.95</v>
      </c>
      <c r="F1177">
        <v>20.350000000000001</v>
      </c>
      <c r="G1177">
        <v>20.350000000000001</v>
      </c>
      <c r="H1177">
        <v>19.95</v>
      </c>
      <c r="I1177">
        <v>13725</v>
      </c>
      <c r="J1177">
        <v>279650</v>
      </c>
      <c r="K1177" s="3">
        <v>44355</v>
      </c>
      <c r="L1177">
        <v>105</v>
      </c>
    </row>
    <row r="1178" spans="1:12" x14ac:dyDescent="0.3">
      <c r="A1178" t="s">
        <v>63</v>
      </c>
      <c r="B1178" t="s">
        <v>411</v>
      </c>
      <c r="C1178">
        <v>1973</v>
      </c>
      <c r="D1178">
        <v>1983.7</v>
      </c>
      <c r="E1178">
        <v>1916.35</v>
      </c>
      <c r="F1178">
        <v>1932.5</v>
      </c>
      <c r="G1178">
        <v>1932.85</v>
      </c>
      <c r="H1178">
        <v>1964.9</v>
      </c>
      <c r="I1178">
        <v>531921</v>
      </c>
      <c r="J1178">
        <v>1034301787.2</v>
      </c>
      <c r="K1178" s="3">
        <v>44355</v>
      </c>
      <c r="L1178">
        <v>27505</v>
      </c>
    </row>
    <row r="1179" spans="1:12" x14ac:dyDescent="0.3">
      <c r="A1179" t="s">
        <v>2597</v>
      </c>
      <c r="B1179" t="s">
        <v>411</v>
      </c>
      <c r="C1179">
        <v>546</v>
      </c>
      <c r="D1179">
        <v>554.9</v>
      </c>
      <c r="E1179">
        <v>542</v>
      </c>
      <c r="F1179">
        <v>546.9</v>
      </c>
      <c r="G1179">
        <v>547.95000000000005</v>
      </c>
      <c r="H1179">
        <v>539.79999999999995</v>
      </c>
      <c r="I1179">
        <v>32542</v>
      </c>
      <c r="J1179">
        <v>17856132.5</v>
      </c>
      <c r="K1179" s="3">
        <v>44355</v>
      </c>
      <c r="L1179">
        <v>1917</v>
      </c>
    </row>
    <row r="1180" spans="1:12" x14ac:dyDescent="0.3">
      <c r="A1180" t="s">
        <v>325</v>
      </c>
      <c r="B1180" t="s">
        <v>411</v>
      </c>
      <c r="C1180">
        <v>82260</v>
      </c>
      <c r="D1180">
        <v>82455.149999999994</v>
      </c>
      <c r="E1180">
        <v>81150.149999999994</v>
      </c>
      <c r="F1180">
        <v>81349.2</v>
      </c>
      <c r="G1180">
        <v>81370</v>
      </c>
      <c r="H1180">
        <v>82400.5</v>
      </c>
      <c r="I1180">
        <v>26448</v>
      </c>
      <c r="J1180">
        <v>2160286777.5999999</v>
      </c>
      <c r="K1180" s="3">
        <v>44355</v>
      </c>
      <c r="L1180">
        <v>16148</v>
      </c>
    </row>
    <row r="1181" spans="1:12" x14ac:dyDescent="0.3">
      <c r="A1181" t="s">
        <v>2602</v>
      </c>
      <c r="B1181" t="s">
        <v>411</v>
      </c>
      <c r="C1181">
        <v>28.5</v>
      </c>
      <c r="D1181">
        <v>30.7</v>
      </c>
      <c r="E1181">
        <v>28.5</v>
      </c>
      <c r="F1181">
        <v>30.1</v>
      </c>
      <c r="G1181">
        <v>29.9</v>
      </c>
      <c r="H1181">
        <v>27.95</v>
      </c>
      <c r="I1181">
        <v>9354</v>
      </c>
      <c r="J1181">
        <v>280194.59999999998</v>
      </c>
      <c r="K1181" s="3">
        <v>44355</v>
      </c>
      <c r="L1181">
        <v>136</v>
      </c>
    </row>
    <row r="1182" spans="1:12" x14ac:dyDescent="0.3">
      <c r="A1182" t="s">
        <v>2604</v>
      </c>
      <c r="B1182" t="s">
        <v>411</v>
      </c>
      <c r="C1182">
        <v>51.4</v>
      </c>
      <c r="D1182">
        <v>51.95</v>
      </c>
      <c r="E1182">
        <v>50.65</v>
      </c>
      <c r="F1182">
        <v>50.9</v>
      </c>
      <c r="G1182">
        <v>50.95</v>
      </c>
      <c r="H1182">
        <v>51.3</v>
      </c>
      <c r="I1182">
        <v>2077109</v>
      </c>
      <c r="J1182">
        <v>106387299.59999999</v>
      </c>
      <c r="K1182" s="3">
        <v>44355</v>
      </c>
      <c r="L1182">
        <v>7884</v>
      </c>
    </row>
    <row r="1183" spans="1:12" x14ac:dyDescent="0.3">
      <c r="A1183" t="s">
        <v>2606</v>
      </c>
      <c r="B1183" t="s">
        <v>423</v>
      </c>
      <c r="C1183">
        <v>11.3</v>
      </c>
      <c r="D1183">
        <v>11.55</v>
      </c>
      <c r="E1183">
        <v>11.1</v>
      </c>
      <c r="F1183">
        <v>11.2</v>
      </c>
      <c r="G1183">
        <v>11.1</v>
      </c>
      <c r="H1183">
        <v>11.2</v>
      </c>
      <c r="I1183">
        <v>143144</v>
      </c>
      <c r="J1183">
        <v>1612124.95</v>
      </c>
      <c r="K1183" s="3">
        <v>44355</v>
      </c>
      <c r="L1183">
        <v>238</v>
      </c>
    </row>
    <row r="1184" spans="1:12" x14ac:dyDescent="0.3">
      <c r="A1184" t="s">
        <v>2608</v>
      </c>
      <c r="B1184" t="s">
        <v>411</v>
      </c>
      <c r="C1184">
        <v>260</v>
      </c>
      <c r="D1184">
        <v>265</v>
      </c>
      <c r="E1184">
        <v>258.14999999999998</v>
      </c>
      <c r="F1184">
        <v>259.45</v>
      </c>
      <c r="G1184">
        <v>259.85000000000002</v>
      </c>
      <c r="H1184">
        <v>259.35000000000002</v>
      </c>
      <c r="I1184">
        <v>419970</v>
      </c>
      <c r="J1184">
        <v>109764207.7</v>
      </c>
      <c r="K1184" s="3">
        <v>44355</v>
      </c>
      <c r="L1184">
        <v>7699</v>
      </c>
    </row>
    <row r="1185" spans="1:12" x14ac:dyDescent="0.3">
      <c r="A1185" t="s">
        <v>158</v>
      </c>
      <c r="B1185" t="s">
        <v>411</v>
      </c>
      <c r="C1185">
        <v>1029.5</v>
      </c>
      <c r="D1185">
        <v>1029.5</v>
      </c>
      <c r="E1185">
        <v>1008</v>
      </c>
      <c r="F1185">
        <v>1011.15</v>
      </c>
      <c r="G1185">
        <v>1010.5</v>
      </c>
      <c r="H1185">
        <v>1014.7</v>
      </c>
      <c r="I1185">
        <v>80049</v>
      </c>
      <c r="J1185">
        <v>81162657.099999994</v>
      </c>
      <c r="K1185" s="3">
        <v>44355</v>
      </c>
      <c r="L1185">
        <v>6061</v>
      </c>
    </row>
    <row r="1186" spans="1:12" x14ac:dyDescent="0.3">
      <c r="A1186" t="s">
        <v>2611</v>
      </c>
      <c r="B1186" t="s">
        <v>411</v>
      </c>
      <c r="C1186">
        <v>9</v>
      </c>
      <c r="D1186">
        <v>9.25</v>
      </c>
      <c r="E1186">
        <v>8.8000000000000007</v>
      </c>
      <c r="F1186">
        <v>8.9</v>
      </c>
      <c r="G1186">
        <v>8.9</v>
      </c>
      <c r="H1186">
        <v>9.25</v>
      </c>
      <c r="I1186">
        <v>938642</v>
      </c>
      <c r="J1186">
        <v>8467291.75</v>
      </c>
      <c r="K1186" s="3">
        <v>44355</v>
      </c>
      <c r="L1186">
        <v>993</v>
      </c>
    </row>
    <row r="1187" spans="1:12" x14ac:dyDescent="0.3">
      <c r="A1187" t="s">
        <v>2613</v>
      </c>
      <c r="B1187" t="s">
        <v>411</v>
      </c>
      <c r="C1187">
        <v>22.4</v>
      </c>
      <c r="D1187">
        <v>22.55</v>
      </c>
      <c r="E1187">
        <v>21.15</v>
      </c>
      <c r="F1187">
        <v>21.3</v>
      </c>
      <c r="G1187">
        <v>21.3</v>
      </c>
      <c r="H1187">
        <v>22.15</v>
      </c>
      <c r="I1187">
        <v>2576883</v>
      </c>
      <c r="J1187">
        <v>55716038.850000001</v>
      </c>
      <c r="K1187" s="3">
        <v>44355</v>
      </c>
      <c r="L1187">
        <v>5699</v>
      </c>
    </row>
    <row r="1188" spans="1:12" x14ac:dyDescent="0.3">
      <c r="A1188" t="s">
        <v>2615</v>
      </c>
      <c r="B1188" t="s">
        <v>423</v>
      </c>
      <c r="C1188">
        <v>118.3</v>
      </c>
      <c r="D1188">
        <v>121</v>
      </c>
      <c r="E1188">
        <v>116</v>
      </c>
      <c r="F1188">
        <v>118.05</v>
      </c>
      <c r="G1188">
        <v>118</v>
      </c>
      <c r="H1188">
        <v>118.3</v>
      </c>
      <c r="I1188">
        <v>57327</v>
      </c>
      <c r="J1188">
        <v>6745799.5</v>
      </c>
      <c r="K1188" s="3">
        <v>44355</v>
      </c>
      <c r="L1188">
        <v>383</v>
      </c>
    </row>
    <row r="1189" spans="1:12" x14ac:dyDescent="0.3">
      <c r="A1189" t="s">
        <v>2615</v>
      </c>
      <c r="B1189" t="s">
        <v>2617</v>
      </c>
      <c r="C1189">
        <v>5.4</v>
      </c>
      <c r="D1189">
        <v>5.85</v>
      </c>
      <c r="E1189">
        <v>5.4</v>
      </c>
      <c r="F1189">
        <v>5.85</v>
      </c>
      <c r="G1189">
        <v>5.85</v>
      </c>
      <c r="H1189">
        <v>5.9</v>
      </c>
      <c r="I1189">
        <v>21</v>
      </c>
      <c r="J1189">
        <v>116.6</v>
      </c>
      <c r="K1189" s="3">
        <v>44355</v>
      </c>
      <c r="L1189">
        <v>4</v>
      </c>
    </row>
    <row r="1190" spans="1:12" x14ac:dyDescent="0.3">
      <c r="A1190" t="s">
        <v>2619</v>
      </c>
      <c r="B1190" t="s">
        <v>411</v>
      </c>
      <c r="C1190">
        <v>36.549999999999997</v>
      </c>
      <c r="D1190">
        <v>36.549999999999997</v>
      </c>
      <c r="E1190">
        <v>36.549999999999997</v>
      </c>
      <c r="F1190">
        <v>36.549999999999997</v>
      </c>
      <c r="G1190">
        <v>36.549999999999997</v>
      </c>
      <c r="H1190">
        <v>34.85</v>
      </c>
      <c r="I1190">
        <v>22303</v>
      </c>
      <c r="J1190">
        <v>815174.65</v>
      </c>
      <c r="K1190" s="3">
        <v>44355</v>
      </c>
      <c r="L1190">
        <v>121</v>
      </c>
    </row>
    <row r="1191" spans="1:12" x14ac:dyDescent="0.3">
      <c r="A1191" t="s">
        <v>2621</v>
      </c>
      <c r="B1191" t="s">
        <v>411</v>
      </c>
      <c r="C1191">
        <v>66</v>
      </c>
      <c r="D1191">
        <v>67.7</v>
      </c>
      <c r="E1191">
        <v>65.099999999999994</v>
      </c>
      <c r="F1191">
        <v>66.650000000000006</v>
      </c>
      <c r="G1191">
        <v>66.5</v>
      </c>
      <c r="H1191">
        <v>65.599999999999994</v>
      </c>
      <c r="I1191">
        <v>937460</v>
      </c>
      <c r="J1191">
        <v>62612475.700000003</v>
      </c>
      <c r="K1191" s="3">
        <v>44355</v>
      </c>
      <c r="L1191">
        <v>6148</v>
      </c>
    </row>
    <row r="1192" spans="1:12" x14ac:dyDescent="0.3">
      <c r="A1192" t="s">
        <v>2623</v>
      </c>
      <c r="B1192" t="s">
        <v>411</v>
      </c>
      <c r="C1192">
        <v>159.19999999999999</v>
      </c>
      <c r="D1192">
        <v>164</v>
      </c>
      <c r="E1192">
        <v>157.1</v>
      </c>
      <c r="F1192">
        <v>159.6</v>
      </c>
      <c r="G1192">
        <v>159.4</v>
      </c>
      <c r="H1192">
        <v>157.85</v>
      </c>
      <c r="I1192">
        <v>157251</v>
      </c>
      <c r="J1192">
        <v>25347871.300000001</v>
      </c>
      <c r="K1192" s="3">
        <v>44355</v>
      </c>
      <c r="L1192">
        <v>3259</v>
      </c>
    </row>
    <row r="1193" spans="1:12" x14ac:dyDescent="0.3">
      <c r="A1193" t="s">
        <v>2625</v>
      </c>
      <c r="B1193" t="s">
        <v>411</v>
      </c>
      <c r="C1193">
        <v>26.3</v>
      </c>
      <c r="D1193">
        <v>27.8</v>
      </c>
      <c r="E1193">
        <v>25.65</v>
      </c>
      <c r="F1193">
        <v>26.6</v>
      </c>
      <c r="G1193">
        <v>26.55</v>
      </c>
      <c r="H1193">
        <v>26.05</v>
      </c>
      <c r="I1193">
        <v>346042</v>
      </c>
      <c r="J1193">
        <v>9292114.8499999996</v>
      </c>
      <c r="K1193" s="3">
        <v>44355</v>
      </c>
      <c r="L1193">
        <v>2314</v>
      </c>
    </row>
    <row r="1194" spans="1:12" x14ac:dyDescent="0.3">
      <c r="A1194" t="s">
        <v>2627</v>
      </c>
      <c r="B1194" t="s">
        <v>411</v>
      </c>
      <c r="C1194">
        <v>434.2</v>
      </c>
      <c r="D1194">
        <v>436.4</v>
      </c>
      <c r="E1194">
        <v>422</v>
      </c>
      <c r="F1194">
        <v>430.4</v>
      </c>
      <c r="G1194">
        <v>430.4</v>
      </c>
      <c r="H1194">
        <v>430.35</v>
      </c>
      <c r="I1194">
        <v>70337</v>
      </c>
      <c r="J1194">
        <v>30175618.300000001</v>
      </c>
      <c r="K1194" s="3">
        <v>44355</v>
      </c>
      <c r="L1194">
        <v>3565</v>
      </c>
    </row>
    <row r="1195" spans="1:12" x14ac:dyDescent="0.3">
      <c r="A1195" t="s">
        <v>2629</v>
      </c>
      <c r="B1195" t="s">
        <v>411</v>
      </c>
      <c r="C1195">
        <v>1520</v>
      </c>
      <c r="D1195">
        <v>1522</v>
      </c>
      <c r="E1195">
        <v>1484</v>
      </c>
      <c r="F1195">
        <v>1491.3</v>
      </c>
      <c r="G1195">
        <v>1488</v>
      </c>
      <c r="H1195">
        <v>1513.15</v>
      </c>
      <c r="I1195">
        <v>1279696</v>
      </c>
      <c r="J1195">
        <v>1915996293.1500001</v>
      </c>
      <c r="K1195" s="3">
        <v>44355</v>
      </c>
      <c r="L1195">
        <v>43495</v>
      </c>
    </row>
    <row r="1196" spans="1:12" x14ac:dyDescent="0.3">
      <c r="A1196" t="s">
        <v>2631</v>
      </c>
      <c r="B1196" t="s">
        <v>411</v>
      </c>
      <c r="C1196">
        <v>999</v>
      </c>
      <c r="D1196">
        <v>999.9</v>
      </c>
      <c r="E1196">
        <v>990.48</v>
      </c>
      <c r="F1196">
        <v>993.74</v>
      </c>
      <c r="G1196">
        <v>992</v>
      </c>
      <c r="H1196">
        <v>986.86</v>
      </c>
      <c r="I1196">
        <v>42315</v>
      </c>
      <c r="J1196">
        <v>42029313.090000004</v>
      </c>
      <c r="K1196" s="3">
        <v>44355</v>
      </c>
      <c r="L1196">
        <v>2548</v>
      </c>
    </row>
    <row r="1197" spans="1:12" x14ac:dyDescent="0.3">
      <c r="A1197" t="s">
        <v>2633</v>
      </c>
      <c r="B1197" t="s">
        <v>900</v>
      </c>
      <c r="C1197">
        <v>1240</v>
      </c>
      <c r="D1197">
        <v>1240</v>
      </c>
      <c r="E1197">
        <v>1237.51</v>
      </c>
      <c r="F1197">
        <v>1238.3599999999999</v>
      </c>
      <c r="G1197">
        <v>1239.5</v>
      </c>
      <c r="H1197">
        <v>1239.99</v>
      </c>
      <c r="I1197">
        <v>23970</v>
      </c>
      <c r="J1197">
        <v>29717958.359999999</v>
      </c>
      <c r="K1197" s="3">
        <v>44355</v>
      </c>
      <c r="L1197">
        <v>81</v>
      </c>
    </row>
    <row r="1198" spans="1:12" x14ac:dyDescent="0.3">
      <c r="A1198" t="s">
        <v>2635</v>
      </c>
      <c r="B1198" t="s">
        <v>411</v>
      </c>
      <c r="C1198">
        <v>70.8</v>
      </c>
      <c r="D1198">
        <v>74.400000000000006</v>
      </c>
      <c r="E1198">
        <v>69.05</v>
      </c>
      <c r="F1198">
        <v>73.75</v>
      </c>
      <c r="G1198">
        <v>73.45</v>
      </c>
      <c r="H1198">
        <v>69.849999999999994</v>
      </c>
      <c r="I1198">
        <v>1540274</v>
      </c>
      <c r="J1198">
        <v>111428750.55</v>
      </c>
      <c r="K1198" s="3">
        <v>44355</v>
      </c>
      <c r="L1198">
        <v>10997</v>
      </c>
    </row>
    <row r="1199" spans="1:12" x14ac:dyDescent="0.3">
      <c r="A1199" t="s">
        <v>2637</v>
      </c>
      <c r="B1199" t="s">
        <v>411</v>
      </c>
      <c r="C1199">
        <v>9.75</v>
      </c>
      <c r="D1199">
        <v>9.75</v>
      </c>
      <c r="E1199">
        <v>9.4</v>
      </c>
      <c r="F1199">
        <v>9.6</v>
      </c>
      <c r="G1199">
        <v>9.65</v>
      </c>
      <c r="H1199">
        <v>9.6</v>
      </c>
      <c r="I1199">
        <v>668594</v>
      </c>
      <c r="J1199">
        <v>6393855.1500000004</v>
      </c>
      <c r="K1199" s="3">
        <v>44355</v>
      </c>
      <c r="L1199">
        <v>1249</v>
      </c>
    </row>
    <row r="1200" spans="1:12" x14ac:dyDescent="0.3">
      <c r="A1200" t="s">
        <v>2639</v>
      </c>
      <c r="B1200" t="s">
        <v>411</v>
      </c>
      <c r="C1200">
        <v>7.05</v>
      </c>
      <c r="D1200">
        <v>7.4</v>
      </c>
      <c r="E1200">
        <v>7.05</v>
      </c>
      <c r="F1200">
        <v>7.3</v>
      </c>
      <c r="G1200">
        <v>7.3</v>
      </c>
      <c r="H1200">
        <v>7.05</v>
      </c>
      <c r="I1200">
        <v>1039</v>
      </c>
      <c r="J1200">
        <v>7390.3</v>
      </c>
      <c r="K1200" s="3">
        <v>44355</v>
      </c>
      <c r="L1200">
        <v>7</v>
      </c>
    </row>
    <row r="1201" spans="1:12" x14ac:dyDescent="0.3">
      <c r="A1201" t="s">
        <v>2641</v>
      </c>
      <c r="B1201" t="s">
        <v>411</v>
      </c>
      <c r="C1201">
        <v>28</v>
      </c>
      <c r="D1201">
        <v>30.45</v>
      </c>
      <c r="E1201">
        <v>26.7</v>
      </c>
      <c r="F1201">
        <v>27.3</v>
      </c>
      <c r="G1201">
        <v>27.4</v>
      </c>
      <c r="H1201">
        <v>27.95</v>
      </c>
      <c r="I1201">
        <v>49322</v>
      </c>
      <c r="J1201">
        <v>1391887.8</v>
      </c>
      <c r="K1201" s="3">
        <v>44355</v>
      </c>
      <c r="L1201">
        <v>306</v>
      </c>
    </row>
    <row r="1202" spans="1:12" x14ac:dyDescent="0.3">
      <c r="A1202" t="s">
        <v>2643</v>
      </c>
      <c r="B1202" t="s">
        <v>411</v>
      </c>
      <c r="C1202">
        <v>138.69999999999999</v>
      </c>
      <c r="D1202">
        <v>141.15</v>
      </c>
      <c r="E1202">
        <v>135.75</v>
      </c>
      <c r="F1202">
        <v>136.25</v>
      </c>
      <c r="G1202">
        <v>136.69999999999999</v>
      </c>
      <c r="H1202">
        <v>135.1</v>
      </c>
      <c r="I1202">
        <v>28728</v>
      </c>
      <c r="J1202">
        <v>3978841.1</v>
      </c>
      <c r="K1202" s="3">
        <v>44355</v>
      </c>
      <c r="L1202">
        <v>908</v>
      </c>
    </row>
    <row r="1203" spans="1:12" x14ac:dyDescent="0.3">
      <c r="A1203" t="s">
        <v>2645</v>
      </c>
      <c r="B1203" t="s">
        <v>411</v>
      </c>
      <c r="C1203">
        <v>71.900000000000006</v>
      </c>
      <c r="D1203">
        <v>73.650000000000006</v>
      </c>
      <c r="E1203">
        <v>66.650000000000006</v>
      </c>
      <c r="F1203">
        <v>71.25</v>
      </c>
      <c r="G1203">
        <v>71</v>
      </c>
      <c r="H1203">
        <v>70.150000000000006</v>
      </c>
      <c r="I1203">
        <v>224689</v>
      </c>
      <c r="J1203">
        <v>16002494.35</v>
      </c>
      <c r="K1203" s="3">
        <v>44355</v>
      </c>
      <c r="L1203">
        <v>1481</v>
      </c>
    </row>
    <row r="1204" spans="1:12" x14ac:dyDescent="0.3">
      <c r="A1204" t="s">
        <v>2647</v>
      </c>
      <c r="B1204" t="s">
        <v>411</v>
      </c>
      <c r="C1204">
        <v>158.55000000000001</v>
      </c>
      <c r="D1204">
        <v>159.15</v>
      </c>
      <c r="E1204">
        <v>152.6</v>
      </c>
      <c r="F1204">
        <v>153.35</v>
      </c>
      <c r="G1204">
        <v>153.05000000000001</v>
      </c>
      <c r="H1204">
        <v>156.4</v>
      </c>
      <c r="I1204">
        <v>57618</v>
      </c>
      <c r="J1204">
        <v>8933430.8000000007</v>
      </c>
      <c r="K1204" s="3">
        <v>44355</v>
      </c>
      <c r="L1204">
        <v>1767</v>
      </c>
    </row>
    <row r="1205" spans="1:12" x14ac:dyDescent="0.3">
      <c r="A1205" t="s">
        <v>2649</v>
      </c>
      <c r="B1205" t="s">
        <v>411</v>
      </c>
      <c r="C1205">
        <v>151</v>
      </c>
      <c r="D1205">
        <v>153.69999999999999</v>
      </c>
      <c r="E1205">
        <v>146.30000000000001</v>
      </c>
      <c r="F1205">
        <v>147.9</v>
      </c>
      <c r="G1205">
        <v>148.1</v>
      </c>
      <c r="H1205">
        <v>151.9</v>
      </c>
      <c r="I1205">
        <v>95125</v>
      </c>
      <c r="J1205">
        <v>14138178.35</v>
      </c>
      <c r="K1205" s="3">
        <v>44355</v>
      </c>
      <c r="L1205">
        <v>1359</v>
      </c>
    </row>
    <row r="1206" spans="1:12" x14ac:dyDescent="0.3">
      <c r="A1206" t="s">
        <v>275</v>
      </c>
      <c r="B1206" t="s">
        <v>411</v>
      </c>
      <c r="C1206">
        <v>377</v>
      </c>
      <c r="D1206">
        <v>381.85</v>
      </c>
      <c r="E1206">
        <v>370.05</v>
      </c>
      <c r="F1206">
        <v>375.85</v>
      </c>
      <c r="G1206">
        <v>376.45</v>
      </c>
      <c r="H1206">
        <v>377</v>
      </c>
      <c r="I1206">
        <v>1028562</v>
      </c>
      <c r="J1206">
        <v>386974546.39999998</v>
      </c>
      <c r="K1206" s="3">
        <v>44355</v>
      </c>
      <c r="L1206">
        <v>16099</v>
      </c>
    </row>
    <row r="1207" spans="1:12" x14ac:dyDescent="0.3">
      <c r="A1207" t="s">
        <v>4267</v>
      </c>
      <c r="B1207" t="s">
        <v>457</v>
      </c>
      <c r="C1207">
        <v>31.05</v>
      </c>
      <c r="D1207">
        <v>31.5</v>
      </c>
      <c r="E1207">
        <v>31</v>
      </c>
      <c r="F1207">
        <v>31.5</v>
      </c>
      <c r="G1207">
        <v>31.5</v>
      </c>
      <c r="H1207">
        <v>30.15</v>
      </c>
      <c r="I1207">
        <v>25000</v>
      </c>
      <c r="J1207">
        <v>779250</v>
      </c>
      <c r="K1207" s="3">
        <v>44355</v>
      </c>
      <c r="L1207">
        <v>5</v>
      </c>
    </row>
    <row r="1208" spans="1:12" x14ac:dyDescent="0.3">
      <c r="A1208" t="s">
        <v>188</v>
      </c>
      <c r="B1208" t="s">
        <v>411</v>
      </c>
      <c r="C1208">
        <v>1041.9000000000001</v>
      </c>
      <c r="D1208">
        <v>1144.7</v>
      </c>
      <c r="E1208">
        <v>1022</v>
      </c>
      <c r="F1208">
        <v>1070.7</v>
      </c>
      <c r="G1208">
        <v>1070</v>
      </c>
      <c r="H1208">
        <v>1038.3</v>
      </c>
      <c r="I1208">
        <v>1682928</v>
      </c>
      <c r="J1208">
        <v>1831211154.0999999</v>
      </c>
      <c r="K1208" s="3">
        <v>44355</v>
      </c>
      <c r="L1208">
        <v>51569</v>
      </c>
    </row>
    <row r="1209" spans="1:12" x14ac:dyDescent="0.3">
      <c r="A1209" t="s">
        <v>2653</v>
      </c>
      <c r="B1209" t="s">
        <v>411</v>
      </c>
      <c r="C1209">
        <v>418.4</v>
      </c>
      <c r="D1209">
        <v>429</v>
      </c>
      <c r="E1209">
        <v>416.05</v>
      </c>
      <c r="F1209">
        <v>419.25</v>
      </c>
      <c r="G1209">
        <v>420.7</v>
      </c>
      <c r="H1209">
        <v>418.4</v>
      </c>
      <c r="I1209">
        <v>63127</v>
      </c>
      <c r="J1209">
        <v>26659563.25</v>
      </c>
      <c r="K1209" s="3">
        <v>44355</v>
      </c>
      <c r="L1209">
        <v>3199</v>
      </c>
    </row>
    <row r="1210" spans="1:12" x14ac:dyDescent="0.3">
      <c r="A1210" t="s">
        <v>2655</v>
      </c>
      <c r="B1210" t="s">
        <v>411</v>
      </c>
      <c r="C1210">
        <v>74.25</v>
      </c>
      <c r="D1210">
        <v>74.5</v>
      </c>
      <c r="E1210">
        <v>72</v>
      </c>
      <c r="F1210">
        <v>72.7</v>
      </c>
      <c r="G1210">
        <v>72.8</v>
      </c>
      <c r="H1210">
        <v>74.2</v>
      </c>
      <c r="I1210">
        <v>24115943</v>
      </c>
      <c r="J1210">
        <v>1755578550.3</v>
      </c>
      <c r="K1210" s="3">
        <v>44355</v>
      </c>
      <c r="L1210">
        <v>39554</v>
      </c>
    </row>
    <row r="1211" spans="1:12" x14ac:dyDescent="0.3">
      <c r="A1211" t="s">
        <v>2657</v>
      </c>
      <c r="B1211" t="s">
        <v>411</v>
      </c>
      <c r="C1211">
        <v>4660</v>
      </c>
      <c r="D1211">
        <v>4703.45</v>
      </c>
      <c r="E1211">
        <v>4625.1000000000004</v>
      </c>
      <c r="F1211">
        <v>4658.8</v>
      </c>
      <c r="G1211">
        <v>4650</v>
      </c>
      <c r="H1211">
        <v>4661.7</v>
      </c>
      <c r="I1211">
        <v>395089</v>
      </c>
      <c r="J1211">
        <v>1844428291.5</v>
      </c>
      <c r="K1211" s="3">
        <v>44355</v>
      </c>
      <c r="L1211">
        <v>41616</v>
      </c>
    </row>
    <row r="1212" spans="1:12" x14ac:dyDescent="0.3">
      <c r="A1212" t="s">
        <v>208</v>
      </c>
      <c r="B1212" t="s">
        <v>411</v>
      </c>
      <c r="C1212">
        <v>3219</v>
      </c>
      <c r="D1212">
        <v>3466.95</v>
      </c>
      <c r="E1212">
        <v>3192</v>
      </c>
      <c r="F1212">
        <v>3411.65</v>
      </c>
      <c r="G1212">
        <v>3418</v>
      </c>
      <c r="H1212">
        <v>3207.25</v>
      </c>
      <c r="I1212">
        <v>954795</v>
      </c>
      <c r="J1212">
        <v>3223592207.5999999</v>
      </c>
      <c r="K1212" s="3">
        <v>44355</v>
      </c>
      <c r="L1212">
        <v>73668</v>
      </c>
    </row>
    <row r="1213" spans="1:12" x14ac:dyDescent="0.3">
      <c r="A1213" t="s">
        <v>2660</v>
      </c>
      <c r="B1213" t="s">
        <v>411</v>
      </c>
      <c r="C1213">
        <v>41.85</v>
      </c>
      <c r="D1213">
        <v>42.6</v>
      </c>
      <c r="E1213">
        <v>40.9</v>
      </c>
      <c r="F1213">
        <v>41.95</v>
      </c>
      <c r="G1213">
        <v>41.95</v>
      </c>
      <c r="H1213">
        <v>41.6</v>
      </c>
      <c r="I1213">
        <v>717652</v>
      </c>
      <c r="J1213">
        <v>30031929.800000001</v>
      </c>
      <c r="K1213" s="3">
        <v>44355</v>
      </c>
      <c r="L1213">
        <v>3424</v>
      </c>
    </row>
    <row r="1214" spans="1:12" x14ac:dyDescent="0.3">
      <c r="A1214" t="s">
        <v>2662</v>
      </c>
      <c r="B1214" t="s">
        <v>411</v>
      </c>
      <c r="C1214">
        <v>88.9</v>
      </c>
      <c r="D1214">
        <v>89.9</v>
      </c>
      <c r="E1214">
        <v>87.2</v>
      </c>
      <c r="F1214">
        <v>89.05</v>
      </c>
      <c r="G1214">
        <v>89.1</v>
      </c>
      <c r="H1214">
        <v>88.5</v>
      </c>
      <c r="I1214">
        <v>572345</v>
      </c>
      <c r="J1214">
        <v>50745797.450000003</v>
      </c>
      <c r="K1214" s="3">
        <v>44355</v>
      </c>
      <c r="L1214">
        <v>9651</v>
      </c>
    </row>
    <row r="1215" spans="1:12" x14ac:dyDescent="0.3">
      <c r="A1215" t="s">
        <v>2664</v>
      </c>
      <c r="B1215" t="s">
        <v>411</v>
      </c>
      <c r="C1215">
        <v>1667.7</v>
      </c>
      <c r="D1215">
        <v>1678</v>
      </c>
      <c r="E1215">
        <v>1651.1</v>
      </c>
      <c r="F1215">
        <v>1658.5</v>
      </c>
      <c r="G1215">
        <v>1658.5</v>
      </c>
      <c r="H1215">
        <v>1658.5</v>
      </c>
      <c r="I1215">
        <v>194471</v>
      </c>
      <c r="J1215">
        <v>322909963.60000002</v>
      </c>
      <c r="K1215" s="3">
        <v>44355</v>
      </c>
      <c r="L1215">
        <v>26794</v>
      </c>
    </row>
    <row r="1216" spans="1:12" x14ac:dyDescent="0.3">
      <c r="A1216" t="s">
        <v>2666</v>
      </c>
      <c r="B1216" t="s">
        <v>411</v>
      </c>
      <c r="C1216">
        <v>50.05</v>
      </c>
      <c r="D1216">
        <v>50.5</v>
      </c>
      <c r="E1216">
        <v>49.1</v>
      </c>
      <c r="F1216">
        <v>49.4</v>
      </c>
      <c r="G1216">
        <v>49.35</v>
      </c>
      <c r="H1216">
        <v>49.8</v>
      </c>
      <c r="I1216">
        <v>10713311</v>
      </c>
      <c r="J1216">
        <v>532944783.10000002</v>
      </c>
      <c r="K1216" s="3">
        <v>44355</v>
      </c>
      <c r="L1216">
        <v>24776</v>
      </c>
    </row>
    <row r="1217" spans="1:12" x14ac:dyDescent="0.3">
      <c r="A1217" t="s">
        <v>2668</v>
      </c>
      <c r="B1217" t="s">
        <v>411</v>
      </c>
      <c r="C1217">
        <v>2295</v>
      </c>
      <c r="D1217">
        <v>2350</v>
      </c>
      <c r="E1217">
        <v>2252.65</v>
      </c>
      <c r="F1217">
        <v>2268.4499999999998</v>
      </c>
      <c r="G1217">
        <v>2261.75</v>
      </c>
      <c r="H1217">
        <v>2297.6</v>
      </c>
      <c r="I1217">
        <v>739</v>
      </c>
      <c r="J1217">
        <v>1695130.7</v>
      </c>
      <c r="K1217" s="3">
        <v>44355</v>
      </c>
      <c r="L1217">
        <v>216</v>
      </c>
    </row>
    <row r="1218" spans="1:12" x14ac:dyDescent="0.3">
      <c r="A1218" t="s">
        <v>2670</v>
      </c>
      <c r="B1218" t="s">
        <v>411</v>
      </c>
      <c r="C1218">
        <v>97</v>
      </c>
      <c r="D1218">
        <v>97</v>
      </c>
      <c r="E1218">
        <v>92</v>
      </c>
      <c r="F1218">
        <v>93.85</v>
      </c>
      <c r="G1218">
        <v>93.8</v>
      </c>
      <c r="H1218">
        <v>95</v>
      </c>
      <c r="I1218">
        <v>765900</v>
      </c>
      <c r="J1218">
        <v>72047908.049999997</v>
      </c>
      <c r="K1218" s="3">
        <v>44355</v>
      </c>
      <c r="L1218">
        <v>7177</v>
      </c>
    </row>
    <row r="1219" spans="1:12" x14ac:dyDescent="0.3">
      <c r="A1219" t="s">
        <v>2672</v>
      </c>
      <c r="B1219" t="s">
        <v>411</v>
      </c>
      <c r="C1219">
        <v>82.6</v>
      </c>
      <c r="D1219">
        <v>83.4</v>
      </c>
      <c r="E1219">
        <v>81.099999999999994</v>
      </c>
      <c r="F1219">
        <v>81.900000000000006</v>
      </c>
      <c r="G1219">
        <v>81.900000000000006</v>
      </c>
      <c r="H1219">
        <v>82.3</v>
      </c>
      <c r="I1219">
        <v>2837502</v>
      </c>
      <c r="J1219">
        <v>232957332.80000001</v>
      </c>
      <c r="K1219" s="3">
        <v>44355</v>
      </c>
      <c r="L1219">
        <v>15137</v>
      </c>
    </row>
    <row r="1220" spans="1:12" x14ac:dyDescent="0.3">
      <c r="A1220" t="s">
        <v>2674</v>
      </c>
      <c r="B1220" t="s">
        <v>411</v>
      </c>
      <c r="C1220">
        <v>207.95</v>
      </c>
      <c r="D1220">
        <v>211.9</v>
      </c>
      <c r="E1220">
        <v>206</v>
      </c>
      <c r="F1220">
        <v>210</v>
      </c>
      <c r="G1220">
        <v>210</v>
      </c>
      <c r="H1220">
        <v>206.85</v>
      </c>
      <c r="I1220">
        <v>250997</v>
      </c>
      <c r="J1220">
        <v>52544142.649999999</v>
      </c>
      <c r="K1220" s="3">
        <v>44355</v>
      </c>
      <c r="L1220">
        <v>3578</v>
      </c>
    </row>
    <row r="1221" spans="1:12" x14ac:dyDescent="0.3">
      <c r="A1221" t="s">
        <v>2676</v>
      </c>
      <c r="B1221" t="s">
        <v>411</v>
      </c>
      <c r="C1221">
        <v>105.12</v>
      </c>
      <c r="D1221">
        <v>105.16</v>
      </c>
      <c r="E1221">
        <v>105.05</v>
      </c>
      <c r="F1221">
        <v>105.1</v>
      </c>
      <c r="G1221">
        <v>105.1</v>
      </c>
      <c r="H1221">
        <v>105.06</v>
      </c>
      <c r="I1221">
        <v>30283</v>
      </c>
      <c r="J1221">
        <v>3183681.96</v>
      </c>
      <c r="K1221" s="3">
        <v>44355</v>
      </c>
      <c r="L1221">
        <v>32</v>
      </c>
    </row>
    <row r="1222" spans="1:12" x14ac:dyDescent="0.3">
      <c r="A1222" t="s">
        <v>2678</v>
      </c>
      <c r="B1222" t="s">
        <v>411</v>
      </c>
      <c r="C1222">
        <v>1150</v>
      </c>
      <c r="D1222">
        <v>1230</v>
      </c>
      <c r="E1222">
        <v>1015.15</v>
      </c>
      <c r="F1222">
        <v>1101.7</v>
      </c>
      <c r="G1222">
        <v>1100</v>
      </c>
      <c r="H1222">
        <v>1138.5</v>
      </c>
      <c r="I1222">
        <v>2054</v>
      </c>
      <c r="J1222">
        <v>2343621.75</v>
      </c>
      <c r="K1222" s="3">
        <v>44355</v>
      </c>
      <c r="L1222">
        <v>164</v>
      </c>
    </row>
    <row r="1223" spans="1:12" x14ac:dyDescent="0.3">
      <c r="A1223" t="s">
        <v>2680</v>
      </c>
      <c r="B1223" t="s">
        <v>423</v>
      </c>
      <c r="C1223">
        <v>49</v>
      </c>
      <c r="D1223">
        <v>50.5</v>
      </c>
      <c r="E1223">
        <v>46.7</v>
      </c>
      <c r="F1223">
        <v>48</v>
      </c>
      <c r="G1223">
        <v>48</v>
      </c>
      <c r="H1223">
        <v>49.1</v>
      </c>
      <c r="I1223">
        <v>53063</v>
      </c>
      <c r="J1223">
        <v>2568176.7000000002</v>
      </c>
      <c r="K1223" s="3">
        <v>44355</v>
      </c>
      <c r="L1223">
        <v>200</v>
      </c>
    </row>
    <row r="1224" spans="1:12" x14ac:dyDescent="0.3">
      <c r="A1224" t="s">
        <v>2682</v>
      </c>
      <c r="B1224" t="s">
        <v>411</v>
      </c>
      <c r="C1224">
        <v>223.8</v>
      </c>
      <c r="D1224">
        <v>223.85</v>
      </c>
      <c r="E1224">
        <v>216.1</v>
      </c>
      <c r="F1224">
        <v>219.15</v>
      </c>
      <c r="G1224">
        <v>219.8</v>
      </c>
      <c r="H1224">
        <v>221.45</v>
      </c>
      <c r="I1224">
        <v>8179</v>
      </c>
      <c r="J1224">
        <v>1785857.65</v>
      </c>
      <c r="K1224" s="3">
        <v>44355</v>
      </c>
      <c r="L1224">
        <v>224</v>
      </c>
    </row>
    <row r="1225" spans="1:12" x14ac:dyDescent="0.3">
      <c r="A1225" t="s">
        <v>2684</v>
      </c>
      <c r="B1225" t="s">
        <v>411</v>
      </c>
      <c r="C1225">
        <v>69.900000000000006</v>
      </c>
      <c r="D1225">
        <v>70.25</v>
      </c>
      <c r="E1225">
        <v>68.150000000000006</v>
      </c>
      <c r="F1225">
        <v>69.349999999999994</v>
      </c>
      <c r="G1225">
        <v>69.95</v>
      </c>
      <c r="H1225">
        <v>69.25</v>
      </c>
      <c r="I1225">
        <v>58886</v>
      </c>
      <c r="J1225">
        <v>4077196.8</v>
      </c>
      <c r="K1225" s="3">
        <v>44355</v>
      </c>
      <c r="L1225">
        <v>682</v>
      </c>
    </row>
    <row r="1226" spans="1:12" x14ac:dyDescent="0.3">
      <c r="A1226" t="s">
        <v>2686</v>
      </c>
      <c r="B1226" t="s">
        <v>411</v>
      </c>
      <c r="C1226">
        <v>13</v>
      </c>
      <c r="D1226">
        <v>13.1</v>
      </c>
      <c r="E1226">
        <v>12</v>
      </c>
      <c r="F1226">
        <v>12.7</v>
      </c>
      <c r="G1226">
        <v>12.65</v>
      </c>
      <c r="H1226">
        <v>12.9</v>
      </c>
      <c r="I1226">
        <v>317322</v>
      </c>
      <c r="J1226">
        <v>3984700.75</v>
      </c>
      <c r="K1226" s="3">
        <v>44355</v>
      </c>
      <c r="L1226">
        <v>900</v>
      </c>
    </row>
    <row r="1227" spans="1:12" x14ac:dyDescent="0.3">
      <c r="A1227" t="s">
        <v>2688</v>
      </c>
      <c r="B1227" t="s">
        <v>411</v>
      </c>
      <c r="C1227">
        <v>36.450000000000003</v>
      </c>
      <c r="D1227">
        <v>37.75</v>
      </c>
      <c r="E1227">
        <v>34.5</v>
      </c>
      <c r="F1227">
        <v>36.75</v>
      </c>
      <c r="G1227">
        <v>36.65</v>
      </c>
      <c r="H1227">
        <v>35.5</v>
      </c>
      <c r="I1227">
        <v>3792013</v>
      </c>
      <c r="J1227">
        <v>138397410.84999999</v>
      </c>
      <c r="K1227" s="3">
        <v>44355</v>
      </c>
      <c r="L1227">
        <v>12772</v>
      </c>
    </row>
    <row r="1228" spans="1:12" x14ac:dyDescent="0.3">
      <c r="A1228" t="s">
        <v>2690</v>
      </c>
      <c r="B1228" t="s">
        <v>411</v>
      </c>
      <c r="C1228">
        <v>78</v>
      </c>
      <c r="D1228">
        <v>78</v>
      </c>
      <c r="E1228">
        <v>74.5</v>
      </c>
      <c r="F1228">
        <v>76.150000000000006</v>
      </c>
      <c r="G1228">
        <v>76.3</v>
      </c>
      <c r="H1228">
        <v>77.7</v>
      </c>
      <c r="I1228">
        <v>215082</v>
      </c>
      <c r="J1228">
        <v>16395734.800000001</v>
      </c>
      <c r="K1228" s="3">
        <v>44355</v>
      </c>
      <c r="L1228">
        <v>3404</v>
      </c>
    </row>
    <row r="1229" spans="1:12" x14ac:dyDescent="0.3">
      <c r="A1229" t="s">
        <v>2692</v>
      </c>
      <c r="B1229" t="s">
        <v>411</v>
      </c>
      <c r="C1229">
        <v>248.5</v>
      </c>
      <c r="D1229">
        <v>248.9</v>
      </c>
      <c r="E1229">
        <v>239</v>
      </c>
      <c r="F1229">
        <v>242.05</v>
      </c>
      <c r="G1229">
        <v>241.4</v>
      </c>
      <c r="H1229">
        <v>248</v>
      </c>
      <c r="I1229">
        <v>168016</v>
      </c>
      <c r="J1229">
        <v>40755173.700000003</v>
      </c>
      <c r="K1229" s="3">
        <v>44355</v>
      </c>
      <c r="L1229">
        <v>4467</v>
      </c>
    </row>
    <row r="1230" spans="1:12" x14ac:dyDescent="0.3">
      <c r="A1230" t="s">
        <v>2694</v>
      </c>
      <c r="B1230" t="s">
        <v>411</v>
      </c>
      <c r="C1230">
        <v>899.9</v>
      </c>
      <c r="D1230">
        <v>909.5</v>
      </c>
      <c r="E1230">
        <v>894.95</v>
      </c>
      <c r="F1230">
        <v>898.1</v>
      </c>
      <c r="G1230">
        <v>898</v>
      </c>
      <c r="H1230">
        <v>897.35</v>
      </c>
      <c r="I1230">
        <v>45477</v>
      </c>
      <c r="J1230">
        <v>40931756.25</v>
      </c>
      <c r="K1230" s="3">
        <v>44355</v>
      </c>
      <c r="L1230">
        <v>2663</v>
      </c>
    </row>
    <row r="1231" spans="1:12" x14ac:dyDescent="0.3">
      <c r="A1231" t="s">
        <v>2696</v>
      </c>
      <c r="B1231" t="s">
        <v>411</v>
      </c>
      <c r="C1231">
        <v>567.95000000000005</v>
      </c>
      <c r="D1231">
        <v>572.4</v>
      </c>
      <c r="E1231">
        <v>562.5</v>
      </c>
      <c r="F1231">
        <v>567.65</v>
      </c>
      <c r="G1231">
        <v>567</v>
      </c>
      <c r="H1231">
        <v>562.15</v>
      </c>
      <c r="I1231">
        <v>75200</v>
      </c>
      <c r="J1231">
        <v>42704228.950000003</v>
      </c>
      <c r="K1231" s="3">
        <v>44355</v>
      </c>
      <c r="L1231">
        <v>4267</v>
      </c>
    </row>
    <row r="1232" spans="1:12" x14ac:dyDescent="0.3">
      <c r="A1232" t="s">
        <v>35</v>
      </c>
      <c r="B1232" t="s">
        <v>411</v>
      </c>
      <c r="C1232">
        <v>17530.05</v>
      </c>
      <c r="D1232">
        <v>17612.95</v>
      </c>
      <c r="E1232">
        <v>17403.400000000001</v>
      </c>
      <c r="F1232">
        <v>17482.599999999999</v>
      </c>
      <c r="G1232">
        <v>17484</v>
      </c>
      <c r="H1232">
        <v>17532.55</v>
      </c>
      <c r="I1232">
        <v>47447</v>
      </c>
      <c r="J1232">
        <v>829959576</v>
      </c>
      <c r="K1232" s="3">
        <v>44355</v>
      </c>
      <c r="L1232">
        <v>17390</v>
      </c>
    </row>
    <row r="1233" spans="1:12" x14ac:dyDescent="0.3">
      <c r="A1233" t="s">
        <v>2699</v>
      </c>
      <c r="B1233" t="s">
        <v>411</v>
      </c>
      <c r="C1233">
        <v>193.28</v>
      </c>
      <c r="D1233">
        <v>193.28</v>
      </c>
      <c r="E1233">
        <v>193.28</v>
      </c>
      <c r="F1233">
        <v>193.28</v>
      </c>
      <c r="G1233">
        <v>193.28</v>
      </c>
      <c r="H1233">
        <v>193.53</v>
      </c>
      <c r="I1233">
        <v>217</v>
      </c>
      <c r="J1233">
        <v>41941.760000000002</v>
      </c>
      <c r="K1233" s="3">
        <v>44355</v>
      </c>
      <c r="L1233">
        <v>25</v>
      </c>
    </row>
    <row r="1234" spans="1:12" x14ac:dyDescent="0.3">
      <c r="A1234" t="s">
        <v>2701</v>
      </c>
      <c r="B1234" t="s">
        <v>411</v>
      </c>
      <c r="C1234">
        <v>67.400000000000006</v>
      </c>
      <c r="D1234">
        <v>67.75</v>
      </c>
      <c r="E1234">
        <v>66.8</v>
      </c>
      <c r="F1234">
        <v>67.400000000000006</v>
      </c>
      <c r="G1234">
        <v>67.5</v>
      </c>
      <c r="H1234">
        <v>67.3</v>
      </c>
      <c r="I1234">
        <v>6973</v>
      </c>
      <c r="J1234">
        <v>469585.12</v>
      </c>
      <c r="K1234" s="3">
        <v>44355</v>
      </c>
      <c r="L1234">
        <v>105</v>
      </c>
    </row>
    <row r="1235" spans="1:12" x14ac:dyDescent="0.3">
      <c r="A1235" t="s">
        <v>2703</v>
      </c>
      <c r="B1235" t="s">
        <v>411</v>
      </c>
      <c r="C1235">
        <v>39.5</v>
      </c>
      <c r="D1235">
        <v>39.57</v>
      </c>
      <c r="E1235">
        <v>39</v>
      </c>
      <c r="F1235">
        <v>39.54</v>
      </c>
      <c r="G1235">
        <v>39.57</v>
      </c>
      <c r="H1235">
        <v>39.5</v>
      </c>
      <c r="I1235">
        <v>2454</v>
      </c>
      <c r="J1235">
        <v>96405.24</v>
      </c>
      <c r="K1235" s="3">
        <v>44355</v>
      </c>
      <c r="L1235">
        <v>82</v>
      </c>
    </row>
    <row r="1236" spans="1:12" x14ac:dyDescent="0.3">
      <c r="A1236" t="s">
        <v>2705</v>
      </c>
      <c r="B1236" t="s">
        <v>411</v>
      </c>
      <c r="C1236">
        <v>48.48</v>
      </c>
      <c r="D1236">
        <v>48.48</v>
      </c>
      <c r="E1236">
        <v>48.43</v>
      </c>
      <c r="F1236">
        <v>48.47</v>
      </c>
      <c r="G1236">
        <v>48.47</v>
      </c>
      <c r="H1236">
        <v>48.38</v>
      </c>
      <c r="I1236">
        <v>130</v>
      </c>
      <c r="J1236">
        <v>6297.38</v>
      </c>
      <c r="K1236" s="3">
        <v>44355</v>
      </c>
      <c r="L1236">
        <v>6</v>
      </c>
    </row>
    <row r="1237" spans="1:12" x14ac:dyDescent="0.3">
      <c r="A1237" t="s">
        <v>2707</v>
      </c>
      <c r="B1237" t="s">
        <v>411</v>
      </c>
      <c r="C1237">
        <v>27.68</v>
      </c>
      <c r="D1237">
        <v>28.3</v>
      </c>
      <c r="E1237">
        <v>27.61</v>
      </c>
      <c r="F1237">
        <v>28.01</v>
      </c>
      <c r="G1237">
        <v>28.04</v>
      </c>
      <c r="H1237">
        <v>27.56</v>
      </c>
      <c r="I1237">
        <v>1141610</v>
      </c>
      <c r="J1237">
        <v>31950558.149999999</v>
      </c>
      <c r="K1237" s="3">
        <v>44355</v>
      </c>
      <c r="L1237">
        <v>2878</v>
      </c>
    </row>
    <row r="1238" spans="1:12" x14ac:dyDescent="0.3">
      <c r="A1238" t="s">
        <v>2709</v>
      </c>
      <c r="B1238" t="s">
        <v>411</v>
      </c>
      <c r="C1238">
        <v>22.58</v>
      </c>
      <c r="D1238">
        <v>22.58</v>
      </c>
      <c r="E1238">
        <v>22.52</v>
      </c>
      <c r="F1238">
        <v>22.53</v>
      </c>
      <c r="G1238">
        <v>22.58</v>
      </c>
      <c r="H1238">
        <v>22.51</v>
      </c>
      <c r="I1238">
        <v>16331</v>
      </c>
      <c r="J1238">
        <v>368344.2</v>
      </c>
      <c r="K1238" s="3">
        <v>44355</v>
      </c>
      <c r="L1238">
        <v>106</v>
      </c>
    </row>
    <row r="1239" spans="1:12" x14ac:dyDescent="0.3">
      <c r="A1239" t="s">
        <v>2711</v>
      </c>
      <c r="B1239" t="s">
        <v>411</v>
      </c>
      <c r="C1239">
        <v>102.47</v>
      </c>
      <c r="D1239">
        <v>103.98</v>
      </c>
      <c r="E1239">
        <v>100.28</v>
      </c>
      <c r="F1239">
        <v>102.86</v>
      </c>
      <c r="G1239">
        <v>102.92</v>
      </c>
      <c r="H1239">
        <v>101.57</v>
      </c>
      <c r="I1239">
        <v>119317</v>
      </c>
      <c r="J1239">
        <v>12216779.27</v>
      </c>
      <c r="K1239" s="3">
        <v>44355</v>
      </c>
      <c r="L1239">
        <v>1052</v>
      </c>
    </row>
    <row r="1240" spans="1:12" x14ac:dyDescent="0.3">
      <c r="A1240" t="s">
        <v>2713</v>
      </c>
      <c r="B1240" t="s">
        <v>411</v>
      </c>
      <c r="C1240">
        <v>165</v>
      </c>
      <c r="D1240">
        <v>166.96</v>
      </c>
      <c r="E1240">
        <v>164.01</v>
      </c>
      <c r="F1240">
        <v>164.62</v>
      </c>
      <c r="G1240">
        <v>165.29</v>
      </c>
      <c r="H1240">
        <v>170</v>
      </c>
      <c r="I1240">
        <v>3242</v>
      </c>
      <c r="J1240">
        <v>534283.66</v>
      </c>
      <c r="K1240" s="3">
        <v>44355</v>
      </c>
      <c r="L1240">
        <v>135</v>
      </c>
    </row>
    <row r="1241" spans="1:12" x14ac:dyDescent="0.3">
      <c r="A1241" t="s">
        <v>2715</v>
      </c>
      <c r="B1241" t="s">
        <v>411</v>
      </c>
      <c r="C1241">
        <v>86.8</v>
      </c>
      <c r="D1241">
        <v>86.8</v>
      </c>
      <c r="E1241">
        <v>86</v>
      </c>
      <c r="F1241">
        <v>86.25</v>
      </c>
      <c r="G1241">
        <v>86.3</v>
      </c>
      <c r="H1241">
        <v>85.42</v>
      </c>
      <c r="I1241">
        <v>4252</v>
      </c>
      <c r="J1241">
        <v>366860.99</v>
      </c>
      <c r="K1241" s="3">
        <v>44355</v>
      </c>
      <c r="L1241">
        <v>79</v>
      </c>
    </row>
    <row r="1242" spans="1:12" x14ac:dyDescent="0.3">
      <c r="A1242" t="s">
        <v>2717</v>
      </c>
      <c r="B1242" t="s">
        <v>411</v>
      </c>
      <c r="C1242">
        <v>103.48</v>
      </c>
      <c r="D1242">
        <v>103.53</v>
      </c>
      <c r="E1242">
        <v>103.45</v>
      </c>
      <c r="F1242">
        <v>103.46</v>
      </c>
      <c r="G1242">
        <v>103.46</v>
      </c>
      <c r="H1242">
        <v>103.45</v>
      </c>
      <c r="I1242">
        <v>607</v>
      </c>
      <c r="J1242">
        <v>62828.51</v>
      </c>
      <c r="K1242" s="3">
        <v>44355</v>
      </c>
      <c r="L1242">
        <v>8</v>
      </c>
    </row>
    <row r="1243" spans="1:12" x14ac:dyDescent="0.3">
      <c r="A1243" t="s">
        <v>2719</v>
      </c>
      <c r="B1243" t="s">
        <v>411</v>
      </c>
      <c r="C1243">
        <v>45.8</v>
      </c>
      <c r="D1243">
        <v>47.8</v>
      </c>
      <c r="E1243">
        <v>43.8</v>
      </c>
      <c r="F1243">
        <v>46.3</v>
      </c>
      <c r="G1243">
        <v>46.3</v>
      </c>
      <c r="H1243">
        <v>45.55</v>
      </c>
      <c r="I1243">
        <v>6978342</v>
      </c>
      <c r="J1243">
        <v>323691813.85000002</v>
      </c>
      <c r="K1243" s="3">
        <v>44355</v>
      </c>
      <c r="L1243">
        <v>17492</v>
      </c>
    </row>
    <row r="1244" spans="1:12" x14ac:dyDescent="0.3">
      <c r="A1244" t="s">
        <v>127</v>
      </c>
      <c r="B1244" t="s">
        <v>411</v>
      </c>
      <c r="C1244">
        <v>2059.75</v>
      </c>
      <c r="D1244">
        <v>2141.15</v>
      </c>
      <c r="E1244">
        <v>2020.1</v>
      </c>
      <c r="F1244">
        <v>2141.15</v>
      </c>
      <c r="G1244">
        <v>2141.15</v>
      </c>
      <c r="H1244">
        <v>2039.2</v>
      </c>
      <c r="I1244">
        <v>97479</v>
      </c>
      <c r="J1244">
        <v>203638063.80000001</v>
      </c>
      <c r="K1244" s="3">
        <v>44355</v>
      </c>
      <c r="L1244">
        <v>6256</v>
      </c>
    </row>
    <row r="1245" spans="1:12" x14ac:dyDescent="0.3">
      <c r="A1245" t="s">
        <v>2722</v>
      </c>
      <c r="B1245" t="s">
        <v>411</v>
      </c>
      <c r="C1245">
        <v>422</v>
      </c>
      <c r="D1245">
        <v>450</v>
      </c>
      <c r="E1245">
        <v>418.2</v>
      </c>
      <c r="F1245">
        <v>445.4</v>
      </c>
      <c r="G1245">
        <v>448</v>
      </c>
      <c r="H1245">
        <v>421.35</v>
      </c>
      <c r="I1245">
        <v>352174</v>
      </c>
      <c r="J1245">
        <v>155252408.44999999</v>
      </c>
      <c r="K1245" s="3">
        <v>44355</v>
      </c>
      <c r="L1245">
        <v>19119</v>
      </c>
    </row>
    <row r="1246" spans="1:12" x14ac:dyDescent="0.3">
      <c r="A1246" t="s">
        <v>2724</v>
      </c>
      <c r="B1246" t="s">
        <v>411</v>
      </c>
      <c r="C1246">
        <v>6.65</v>
      </c>
      <c r="D1246">
        <v>6.65</v>
      </c>
      <c r="E1246">
        <v>6.3</v>
      </c>
      <c r="F1246">
        <v>6.55</v>
      </c>
      <c r="G1246">
        <v>6.6</v>
      </c>
      <c r="H1246">
        <v>6.35</v>
      </c>
      <c r="I1246">
        <v>56677</v>
      </c>
      <c r="J1246">
        <v>372673.3</v>
      </c>
      <c r="K1246" s="3">
        <v>44355</v>
      </c>
      <c r="L1246">
        <v>164</v>
      </c>
    </row>
    <row r="1247" spans="1:12" x14ac:dyDescent="0.3">
      <c r="A1247" t="s">
        <v>2726</v>
      </c>
      <c r="B1247" t="s">
        <v>411</v>
      </c>
      <c r="C1247">
        <v>70.5</v>
      </c>
      <c r="D1247">
        <v>70.5</v>
      </c>
      <c r="E1247">
        <v>68.650000000000006</v>
      </c>
      <c r="F1247">
        <v>69.2</v>
      </c>
      <c r="G1247">
        <v>69</v>
      </c>
      <c r="H1247">
        <v>70.05</v>
      </c>
      <c r="I1247">
        <v>2264574</v>
      </c>
      <c r="J1247">
        <v>157110493.30000001</v>
      </c>
      <c r="K1247" s="3">
        <v>44355</v>
      </c>
      <c r="L1247">
        <v>8087</v>
      </c>
    </row>
    <row r="1248" spans="1:12" x14ac:dyDescent="0.3">
      <c r="A1248" t="s">
        <v>1841</v>
      </c>
      <c r="B1248" t="s">
        <v>411</v>
      </c>
      <c r="C1248">
        <v>483.6</v>
      </c>
      <c r="D1248">
        <v>495.9</v>
      </c>
      <c r="E1248">
        <v>476.7</v>
      </c>
      <c r="F1248">
        <v>482.25</v>
      </c>
      <c r="G1248">
        <v>483.5</v>
      </c>
      <c r="H1248">
        <v>481.15</v>
      </c>
      <c r="I1248">
        <v>700932</v>
      </c>
      <c r="J1248">
        <v>341534216.10000002</v>
      </c>
      <c r="K1248" s="3">
        <v>44355</v>
      </c>
      <c r="L1248">
        <v>18678</v>
      </c>
    </row>
    <row r="1249" spans="1:12" x14ac:dyDescent="0.3">
      <c r="A1249" t="s">
        <v>2729</v>
      </c>
      <c r="B1249" t="s">
        <v>1983</v>
      </c>
      <c r="C1249">
        <v>1081</v>
      </c>
      <c r="D1249">
        <v>1083.99</v>
      </c>
      <c r="E1249">
        <v>1081</v>
      </c>
      <c r="F1249">
        <v>1082.6500000000001</v>
      </c>
      <c r="G1249">
        <v>1082.99</v>
      </c>
      <c r="H1249">
        <v>1081</v>
      </c>
      <c r="I1249">
        <v>5565</v>
      </c>
      <c r="J1249">
        <v>6016271.3600000003</v>
      </c>
      <c r="K1249" s="3">
        <v>44355</v>
      </c>
      <c r="L1249">
        <v>10</v>
      </c>
    </row>
    <row r="1250" spans="1:12" x14ac:dyDescent="0.3">
      <c r="A1250" t="s">
        <v>2729</v>
      </c>
      <c r="B1250" t="s">
        <v>900</v>
      </c>
      <c r="C1250">
        <v>1269.95</v>
      </c>
      <c r="D1250">
        <v>1280</v>
      </c>
      <c r="E1250">
        <v>1269.95</v>
      </c>
      <c r="F1250">
        <v>1280</v>
      </c>
      <c r="G1250">
        <v>1280</v>
      </c>
      <c r="H1250">
        <v>1281.7</v>
      </c>
      <c r="I1250">
        <v>85</v>
      </c>
      <c r="J1250">
        <v>108619.1</v>
      </c>
      <c r="K1250" s="3">
        <v>44355</v>
      </c>
      <c r="L1250">
        <v>3</v>
      </c>
    </row>
    <row r="1251" spans="1:12" x14ac:dyDescent="0.3">
      <c r="A1251" t="s">
        <v>2729</v>
      </c>
      <c r="B1251" t="s">
        <v>1293</v>
      </c>
      <c r="C1251">
        <v>1130.03</v>
      </c>
      <c r="D1251">
        <v>1158.8599999999999</v>
      </c>
      <c r="E1251">
        <v>1121.7</v>
      </c>
      <c r="F1251">
        <v>1132.76</v>
      </c>
      <c r="G1251">
        <v>1158.8599999999999</v>
      </c>
      <c r="H1251">
        <v>1141.5</v>
      </c>
      <c r="I1251">
        <v>351</v>
      </c>
      <c r="J1251">
        <v>396249.26</v>
      </c>
      <c r="K1251" s="3">
        <v>44355</v>
      </c>
      <c r="L1251">
        <v>5</v>
      </c>
    </row>
    <row r="1252" spans="1:12" x14ac:dyDescent="0.3">
      <c r="A1252" t="s">
        <v>2729</v>
      </c>
      <c r="B1252" t="s">
        <v>1157</v>
      </c>
      <c r="C1252">
        <v>1360</v>
      </c>
      <c r="D1252">
        <v>1360</v>
      </c>
      <c r="E1252">
        <v>1360</v>
      </c>
      <c r="F1252">
        <v>1360</v>
      </c>
      <c r="G1252">
        <v>1360</v>
      </c>
      <c r="H1252">
        <v>1418</v>
      </c>
      <c r="I1252">
        <v>111</v>
      </c>
      <c r="J1252">
        <v>150960</v>
      </c>
      <c r="K1252" s="3">
        <v>44355</v>
      </c>
      <c r="L1252">
        <v>1</v>
      </c>
    </row>
    <row r="1253" spans="1:12" x14ac:dyDescent="0.3">
      <c r="A1253" t="s">
        <v>2729</v>
      </c>
      <c r="B1253" t="s">
        <v>1159</v>
      </c>
      <c r="C1253">
        <v>1290.08</v>
      </c>
      <c r="D1253">
        <v>1299.99</v>
      </c>
      <c r="E1253">
        <v>1290.08</v>
      </c>
      <c r="F1253">
        <v>1298.26</v>
      </c>
      <c r="G1253">
        <v>1299.99</v>
      </c>
      <c r="H1253">
        <v>1296.8800000000001</v>
      </c>
      <c r="I1253">
        <v>1713</v>
      </c>
      <c r="J1253">
        <v>2217013.21</v>
      </c>
      <c r="K1253" s="3">
        <v>44355</v>
      </c>
      <c r="L1253">
        <v>47</v>
      </c>
    </row>
    <row r="1254" spans="1:12" x14ac:dyDescent="0.3">
      <c r="A1254" t="s">
        <v>2729</v>
      </c>
      <c r="B1254" t="s">
        <v>1163</v>
      </c>
      <c r="C1254">
        <v>1144</v>
      </c>
      <c r="D1254">
        <v>1144</v>
      </c>
      <c r="E1254">
        <v>1143</v>
      </c>
      <c r="F1254">
        <v>1143</v>
      </c>
      <c r="G1254">
        <v>1143</v>
      </c>
      <c r="H1254">
        <v>1144</v>
      </c>
      <c r="I1254">
        <v>50</v>
      </c>
      <c r="J1254">
        <v>57160</v>
      </c>
      <c r="K1254" s="3">
        <v>44355</v>
      </c>
      <c r="L1254">
        <v>2</v>
      </c>
    </row>
    <row r="1255" spans="1:12" x14ac:dyDescent="0.3">
      <c r="A1255" t="s">
        <v>2729</v>
      </c>
      <c r="B1255" t="s">
        <v>1764</v>
      </c>
      <c r="C1255">
        <v>1237</v>
      </c>
      <c r="D1255">
        <v>1237</v>
      </c>
      <c r="E1255">
        <v>1237</v>
      </c>
      <c r="F1255">
        <v>1237</v>
      </c>
      <c r="G1255">
        <v>1237</v>
      </c>
      <c r="H1255">
        <v>1241.5</v>
      </c>
      <c r="I1255">
        <v>1250</v>
      </c>
      <c r="J1255">
        <v>1546250</v>
      </c>
      <c r="K1255" s="3">
        <v>44355</v>
      </c>
      <c r="L1255">
        <v>1</v>
      </c>
    </row>
    <row r="1256" spans="1:12" x14ac:dyDescent="0.3">
      <c r="A1256" t="s">
        <v>2729</v>
      </c>
      <c r="B1256" t="s">
        <v>1771</v>
      </c>
      <c r="C1256">
        <v>1240.5</v>
      </c>
      <c r="D1256">
        <v>1243</v>
      </c>
      <c r="E1256">
        <v>1238.1099999999999</v>
      </c>
      <c r="F1256">
        <v>1242.04</v>
      </c>
      <c r="G1256">
        <v>1243</v>
      </c>
      <c r="H1256">
        <v>1240.01</v>
      </c>
      <c r="I1256">
        <v>892</v>
      </c>
      <c r="J1256">
        <v>1105911.7</v>
      </c>
      <c r="K1256" s="3">
        <v>44355</v>
      </c>
      <c r="L1256">
        <v>8</v>
      </c>
    </row>
    <row r="1257" spans="1:12" x14ac:dyDescent="0.3">
      <c r="A1257" t="s">
        <v>2729</v>
      </c>
      <c r="B1257" t="s">
        <v>1272</v>
      </c>
      <c r="C1257">
        <v>1276.01</v>
      </c>
      <c r="D1257">
        <v>1282.8800000000001</v>
      </c>
      <c r="E1257">
        <v>1276</v>
      </c>
      <c r="F1257">
        <v>1276</v>
      </c>
      <c r="G1257">
        <v>1276</v>
      </c>
      <c r="H1257">
        <v>1280</v>
      </c>
      <c r="I1257">
        <v>264</v>
      </c>
      <c r="J1257">
        <v>336895.28</v>
      </c>
      <c r="K1257" s="3">
        <v>44355</v>
      </c>
      <c r="L1257">
        <v>10</v>
      </c>
    </row>
    <row r="1258" spans="1:12" x14ac:dyDescent="0.3">
      <c r="A1258" t="s">
        <v>2737</v>
      </c>
      <c r="B1258" t="s">
        <v>1293</v>
      </c>
      <c r="C1258">
        <v>5610</v>
      </c>
      <c r="D1258">
        <v>5711</v>
      </c>
      <c r="E1258">
        <v>5610</v>
      </c>
      <c r="F1258">
        <v>5711</v>
      </c>
      <c r="G1258">
        <v>5711</v>
      </c>
      <c r="H1258">
        <v>5680</v>
      </c>
      <c r="I1258">
        <v>155</v>
      </c>
      <c r="J1258">
        <v>870055</v>
      </c>
      <c r="K1258" s="3">
        <v>44355</v>
      </c>
      <c r="L1258">
        <v>2</v>
      </c>
    </row>
    <row r="1259" spans="1:12" x14ac:dyDescent="0.3">
      <c r="A1259" t="s">
        <v>2737</v>
      </c>
      <c r="B1259" t="s">
        <v>1159</v>
      </c>
      <c r="C1259">
        <v>7280</v>
      </c>
      <c r="D1259">
        <v>7280</v>
      </c>
      <c r="E1259">
        <v>7280</v>
      </c>
      <c r="F1259">
        <v>7280</v>
      </c>
      <c r="G1259">
        <v>7280</v>
      </c>
      <c r="H1259">
        <v>7250</v>
      </c>
      <c r="I1259">
        <v>34</v>
      </c>
      <c r="J1259">
        <v>247520</v>
      </c>
      <c r="K1259" s="3">
        <v>44355</v>
      </c>
      <c r="L1259">
        <v>1</v>
      </c>
    </row>
    <row r="1260" spans="1:12" x14ac:dyDescent="0.3">
      <c r="A1260" t="s">
        <v>2742</v>
      </c>
      <c r="B1260" t="s">
        <v>411</v>
      </c>
      <c r="C1260">
        <v>26.75</v>
      </c>
      <c r="D1260">
        <v>27.35</v>
      </c>
      <c r="E1260">
        <v>26.65</v>
      </c>
      <c r="F1260">
        <v>26.9</v>
      </c>
      <c r="G1260">
        <v>26.9</v>
      </c>
      <c r="H1260">
        <v>26.35</v>
      </c>
      <c r="I1260">
        <v>14951254</v>
      </c>
      <c r="J1260">
        <v>404047510.64999998</v>
      </c>
      <c r="K1260" s="3">
        <v>44355</v>
      </c>
      <c r="L1260">
        <v>18972</v>
      </c>
    </row>
    <row r="1261" spans="1:12" x14ac:dyDescent="0.3">
      <c r="A1261" t="s">
        <v>2742</v>
      </c>
      <c r="B1261" t="s">
        <v>1157</v>
      </c>
      <c r="C1261">
        <v>1300</v>
      </c>
      <c r="D1261">
        <v>1300</v>
      </c>
      <c r="E1261">
        <v>1300</v>
      </c>
      <c r="F1261">
        <v>1300</v>
      </c>
      <c r="G1261">
        <v>1300</v>
      </c>
      <c r="H1261">
        <v>1300</v>
      </c>
      <c r="I1261">
        <v>5</v>
      </c>
      <c r="J1261">
        <v>6500</v>
      </c>
      <c r="K1261" s="3">
        <v>44355</v>
      </c>
      <c r="L1261">
        <v>1</v>
      </c>
    </row>
    <row r="1262" spans="1:12" x14ac:dyDescent="0.3">
      <c r="A1262" t="s">
        <v>2742</v>
      </c>
      <c r="B1262" t="s">
        <v>1159</v>
      </c>
      <c r="C1262">
        <v>1405.51</v>
      </c>
      <c r="D1262">
        <v>1425</v>
      </c>
      <c r="E1262">
        <v>1405.51</v>
      </c>
      <c r="F1262">
        <v>1425</v>
      </c>
      <c r="G1262">
        <v>1425</v>
      </c>
      <c r="H1262">
        <v>1430</v>
      </c>
      <c r="I1262">
        <v>6</v>
      </c>
      <c r="J1262">
        <v>8491.5300000000007</v>
      </c>
      <c r="K1262" s="3">
        <v>44355</v>
      </c>
      <c r="L1262">
        <v>2</v>
      </c>
    </row>
    <row r="1263" spans="1:12" x14ac:dyDescent="0.3">
      <c r="A1263" t="s">
        <v>2744</v>
      </c>
      <c r="B1263" t="s">
        <v>411</v>
      </c>
      <c r="C1263">
        <v>180.1</v>
      </c>
      <c r="D1263">
        <v>182.9</v>
      </c>
      <c r="E1263">
        <v>173.5</v>
      </c>
      <c r="F1263">
        <v>174.45</v>
      </c>
      <c r="G1263">
        <v>174</v>
      </c>
      <c r="H1263">
        <v>176.8</v>
      </c>
      <c r="I1263">
        <v>2606659</v>
      </c>
      <c r="J1263">
        <v>463082814.94999999</v>
      </c>
      <c r="K1263" s="3">
        <v>44355</v>
      </c>
      <c r="L1263">
        <v>28689</v>
      </c>
    </row>
    <row r="1264" spans="1:12" x14ac:dyDescent="0.3">
      <c r="A1264" t="s">
        <v>2746</v>
      </c>
      <c r="B1264" t="s">
        <v>423</v>
      </c>
      <c r="C1264">
        <v>21.9</v>
      </c>
      <c r="D1264">
        <v>22.7</v>
      </c>
      <c r="E1264">
        <v>20.7</v>
      </c>
      <c r="F1264">
        <v>22.15</v>
      </c>
      <c r="G1264">
        <v>22.6</v>
      </c>
      <c r="H1264">
        <v>21.65</v>
      </c>
      <c r="I1264">
        <v>18772</v>
      </c>
      <c r="J1264">
        <v>411169.55</v>
      </c>
      <c r="K1264" s="3">
        <v>44355</v>
      </c>
      <c r="L1264">
        <v>93</v>
      </c>
    </row>
    <row r="1265" spans="1:12" x14ac:dyDescent="0.3">
      <c r="A1265" t="s">
        <v>2748</v>
      </c>
      <c r="B1265" t="s">
        <v>411</v>
      </c>
      <c r="C1265">
        <v>169.64</v>
      </c>
      <c r="D1265">
        <v>169.64</v>
      </c>
      <c r="E1265">
        <v>167.2</v>
      </c>
      <c r="F1265">
        <v>168.57</v>
      </c>
      <c r="G1265">
        <v>168.55</v>
      </c>
      <c r="H1265">
        <v>168.63</v>
      </c>
      <c r="I1265">
        <v>695044</v>
      </c>
      <c r="J1265">
        <v>117023411.14</v>
      </c>
      <c r="K1265" s="3">
        <v>44355</v>
      </c>
      <c r="L1265">
        <v>15764</v>
      </c>
    </row>
    <row r="1266" spans="1:12" x14ac:dyDescent="0.3">
      <c r="A1266" t="s">
        <v>2752</v>
      </c>
      <c r="B1266" t="s">
        <v>411</v>
      </c>
      <c r="C1266">
        <v>253.9</v>
      </c>
      <c r="D1266">
        <v>301</v>
      </c>
      <c r="E1266">
        <v>243</v>
      </c>
      <c r="F1266">
        <v>287.60000000000002</v>
      </c>
      <c r="G1266">
        <v>285</v>
      </c>
      <c r="H1266">
        <v>253.05</v>
      </c>
      <c r="I1266">
        <v>16610818</v>
      </c>
      <c r="J1266">
        <v>4683263793.0500002</v>
      </c>
      <c r="K1266" s="3">
        <v>44355</v>
      </c>
      <c r="L1266">
        <v>217744</v>
      </c>
    </row>
    <row r="1267" spans="1:12" x14ac:dyDescent="0.3">
      <c r="A1267" t="s">
        <v>2754</v>
      </c>
      <c r="B1267" t="s">
        <v>411</v>
      </c>
      <c r="C1267">
        <v>6.25</v>
      </c>
      <c r="D1267">
        <v>6.35</v>
      </c>
      <c r="E1267">
        <v>5.9</v>
      </c>
      <c r="F1267">
        <v>6.05</v>
      </c>
      <c r="G1267">
        <v>6.05</v>
      </c>
      <c r="H1267">
        <v>5.8</v>
      </c>
      <c r="I1267">
        <v>1910332</v>
      </c>
      <c r="J1267">
        <v>11719543.85</v>
      </c>
      <c r="K1267" s="3">
        <v>44355</v>
      </c>
      <c r="L1267">
        <v>1416</v>
      </c>
    </row>
    <row r="1268" spans="1:12" x14ac:dyDescent="0.3">
      <c r="A1268" t="s">
        <v>2756</v>
      </c>
      <c r="B1268" t="s">
        <v>411</v>
      </c>
      <c r="C1268">
        <v>1.9</v>
      </c>
      <c r="D1268">
        <v>1.95</v>
      </c>
      <c r="E1268">
        <v>1.85</v>
      </c>
      <c r="F1268">
        <v>1.95</v>
      </c>
      <c r="G1268">
        <v>1.95</v>
      </c>
      <c r="H1268">
        <v>1.8</v>
      </c>
      <c r="I1268">
        <v>1102305</v>
      </c>
      <c r="J1268">
        <v>2127908</v>
      </c>
      <c r="K1268" s="3">
        <v>44355</v>
      </c>
      <c r="L1268">
        <v>553</v>
      </c>
    </row>
    <row r="1269" spans="1:12" x14ac:dyDescent="0.3">
      <c r="A1269" t="s">
        <v>2758</v>
      </c>
      <c r="B1269" t="s">
        <v>411</v>
      </c>
      <c r="C1269">
        <v>2354.9</v>
      </c>
      <c r="D1269">
        <v>2354.9</v>
      </c>
      <c r="E1269">
        <v>2280</v>
      </c>
      <c r="F1269">
        <v>2324.9</v>
      </c>
      <c r="G1269">
        <v>2325</v>
      </c>
      <c r="H1269">
        <v>2332.85</v>
      </c>
      <c r="I1269">
        <v>49767</v>
      </c>
      <c r="J1269">
        <v>115017144.59999999</v>
      </c>
      <c r="K1269" s="3">
        <v>44355</v>
      </c>
      <c r="L1269">
        <v>5109</v>
      </c>
    </row>
    <row r="1270" spans="1:12" x14ac:dyDescent="0.3">
      <c r="A1270" t="s">
        <v>2760</v>
      </c>
      <c r="B1270" t="s">
        <v>411</v>
      </c>
      <c r="C1270">
        <v>973</v>
      </c>
      <c r="D1270">
        <v>986.85</v>
      </c>
      <c r="E1270">
        <v>961</v>
      </c>
      <c r="F1270">
        <v>965.25</v>
      </c>
      <c r="G1270">
        <v>965</v>
      </c>
      <c r="H1270">
        <v>981.7</v>
      </c>
      <c r="I1270">
        <v>5010</v>
      </c>
      <c r="J1270">
        <v>4863193</v>
      </c>
      <c r="K1270" s="3">
        <v>44355</v>
      </c>
      <c r="L1270">
        <v>724</v>
      </c>
    </row>
    <row r="1271" spans="1:12" x14ac:dyDescent="0.3">
      <c r="A1271" t="s">
        <v>2762</v>
      </c>
      <c r="B1271" t="s">
        <v>411</v>
      </c>
      <c r="C1271">
        <v>44.2</v>
      </c>
      <c r="D1271">
        <v>44.7</v>
      </c>
      <c r="E1271">
        <v>42.05</v>
      </c>
      <c r="F1271">
        <v>43.05</v>
      </c>
      <c r="G1271">
        <v>43</v>
      </c>
      <c r="H1271">
        <v>43.3</v>
      </c>
      <c r="I1271">
        <v>26556</v>
      </c>
      <c r="J1271">
        <v>1164323.1000000001</v>
      </c>
      <c r="K1271" s="3">
        <v>44355</v>
      </c>
      <c r="L1271">
        <v>336</v>
      </c>
    </row>
    <row r="1272" spans="1:12" x14ac:dyDescent="0.3">
      <c r="A1272" t="s">
        <v>2764</v>
      </c>
      <c r="B1272" t="s">
        <v>411</v>
      </c>
      <c r="C1272">
        <v>26.55</v>
      </c>
      <c r="D1272">
        <v>28.75</v>
      </c>
      <c r="E1272">
        <v>25.2</v>
      </c>
      <c r="F1272">
        <v>28.75</v>
      </c>
      <c r="G1272">
        <v>28.75</v>
      </c>
      <c r="H1272">
        <v>26.15</v>
      </c>
      <c r="I1272">
        <v>616279</v>
      </c>
      <c r="J1272">
        <v>17258857.300000001</v>
      </c>
      <c r="K1272" s="3">
        <v>44355</v>
      </c>
      <c r="L1272">
        <v>2158</v>
      </c>
    </row>
    <row r="1273" spans="1:12" x14ac:dyDescent="0.3">
      <c r="A1273" t="s">
        <v>2766</v>
      </c>
      <c r="B1273" t="s">
        <v>756</v>
      </c>
      <c r="C1273">
        <v>1.05</v>
      </c>
      <c r="D1273">
        <v>1.05</v>
      </c>
      <c r="E1273">
        <v>1.05</v>
      </c>
      <c r="F1273">
        <v>1.05</v>
      </c>
      <c r="G1273">
        <v>1.05</v>
      </c>
      <c r="H1273">
        <v>1</v>
      </c>
      <c r="I1273">
        <v>491242</v>
      </c>
      <c r="J1273">
        <v>515804.1</v>
      </c>
      <c r="K1273" s="3">
        <v>44355</v>
      </c>
      <c r="L1273">
        <v>134</v>
      </c>
    </row>
    <row r="1274" spans="1:12" x14ac:dyDescent="0.3">
      <c r="A1274" t="s">
        <v>2768</v>
      </c>
      <c r="B1274" t="s">
        <v>411</v>
      </c>
      <c r="C1274">
        <v>118.85</v>
      </c>
      <c r="D1274">
        <v>122.9</v>
      </c>
      <c r="E1274">
        <v>116.25</v>
      </c>
      <c r="F1274">
        <v>119.85</v>
      </c>
      <c r="G1274">
        <v>119.75</v>
      </c>
      <c r="H1274">
        <v>117.3</v>
      </c>
      <c r="I1274">
        <v>297724</v>
      </c>
      <c r="J1274">
        <v>35703653</v>
      </c>
      <c r="K1274" s="3">
        <v>44355</v>
      </c>
      <c r="L1274">
        <v>2564</v>
      </c>
    </row>
    <row r="1275" spans="1:12" x14ac:dyDescent="0.3">
      <c r="A1275" t="s">
        <v>2770</v>
      </c>
      <c r="B1275" t="s">
        <v>411</v>
      </c>
      <c r="C1275">
        <v>54.9</v>
      </c>
      <c r="D1275">
        <v>54.9</v>
      </c>
      <c r="E1275">
        <v>51.3</v>
      </c>
      <c r="F1275">
        <v>53.9</v>
      </c>
      <c r="G1275">
        <v>54</v>
      </c>
      <c r="H1275">
        <v>52.6</v>
      </c>
      <c r="I1275">
        <v>4228</v>
      </c>
      <c r="J1275">
        <v>226347.5</v>
      </c>
      <c r="K1275" s="3">
        <v>44355</v>
      </c>
      <c r="L1275">
        <v>59</v>
      </c>
    </row>
    <row r="1276" spans="1:12" x14ac:dyDescent="0.3">
      <c r="A1276" t="s">
        <v>2772</v>
      </c>
      <c r="B1276" t="s">
        <v>423</v>
      </c>
      <c r="C1276">
        <v>24.65</v>
      </c>
      <c r="D1276">
        <v>24.65</v>
      </c>
      <c r="E1276">
        <v>24.65</v>
      </c>
      <c r="F1276">
        <v>24.65</v>
      </c>
      <c r="G1276">
        <v>24.65</v>
      </c>
      <c r="H1276">
        <v>23.5</v>
      </c>
      <c r="I1276">
        <v>2</v>
      </c>
      <c r="J1276">
        <v>49.3</v>
      </c>
      <c r="K1276" s="3">
        <v>44355</v>
      </c>
      <c r="L1276">
        <v>2</v>
      </c>
    </row>
    <row r="1277" spans="1:12" x14ac:dyDescent="0.3">
      <c r="A1277" t="s">
        <v>2774</v>
      </c>
      <c r="B1277" t="s">
        <v>411</v>
      </c>
      <c r="C1277">
        <v>65.2</v>
      </c>
      <c r="D1277">
        <v>65.3</v>
      </c>
      <c r="E1277">
        <v>63.3</v>
      </c>
      <c r="F1277">
        <v>64.25</v>
      </c>
      <c r="G1277">
        <v>64.25</v>
      </c>
      <c r="H1277">
        <v>65.099999999999994</v>
      </c>
      <c r="I1277">
        <v>7055591</v>
      </c>
      <c r="J1277">
        <v>454404260.64999998</v>
      </c>
      <c r="K1277" s="3">
        <v>44355</v>
      </c>
      <c r="L1277">
        <v>24063</v>
      </c>
    </row>
    <row r="1278" spans="1:12" x14ac:dyDescent="0.3">
      <c r="A1278" t="s">
        <v>109</v>
      </c>
      <c r="B1278" t="s">
        <v>411</v>
      </c>
      <c r="C1278">
        <v>183.55</v>
      </c>
      <c r="D1278">
        <v>184.25</v>
      </c>
      <c r="E1278">
        <v>177.5</v>
      </c>
      <c r="F1278">
        <v>178.2</v>
      </c>
      <c r="G1278">
        <v>178.05</v>
      </c>
      <c r="H1278">
        <v>182.3</v>
      </c>
      <c r="I1278">
        <v>21329494</v>
      </c>
      <c r="J1278">
        <v>3831529412.5999999</v>
      </c>
      <c r="K1278" s="3">
        <v>44355</v>
      </c>
      <c r="L1278">
        <v>111405</v>
      </c>
    </row>
    <row r="1279" spans="1:12" x14ac:dyDescent="0.3">
      <c r="A1279" t="s">
        <v>2777</v>
      </c>
      <c r="B1279" t="s">
        <v>411</v>
      </c>
      <c r="C1279">
        <v>206.75</v>
      </c>
      <c r="D1279">
        <v>209.6</v>
      </c>
      <c r="E1279">
        <v>205.75</v>
      </c>
      <c r="F1279">
        <v>207.1</v>
      </c>
      <c r="G1279">
        <v>207</v>
      </c>
      <c r="H1279">
        <v>205.15</v>
      </c>
      <c r="I1279">
        <v>628700</v>
      </c>
      <c r="J1279">
        <v>130608241.25</v>
      </c>
      <c r="K1279" s="3">
        <v>44355</v>
      </c>
      <c r="L1279">
        <v>8323</v>
      </c>
    </row>
    <row r="1280" spans="1:12" x14ac:dyDescent="0.3">
      <c r="A1280" t="s">
        <v>2779</v>
      </c>
      <c r="B1280" t="s">
        <v>411</v>
      </c>
      <c r="C1280">
        <v>6.2</v>
      </c>
      <c r="D1280">
        <v>6.6</v>
      </c>
      <c r="E1280">
        <v>6</v>
      </c>
      <c r="F1280">
        <v>6.6</v>
      </c>
      <c r="G1280">
        <v>6.6</v>
      </c>
      <c r="H1280">
        <v>6</v>
      </c>
      <c r="I1280">
        <v>328865</v>
      </c>
      <c r="J1280">
        <v>2094715.5</v>
      </c>
      <c r="K1280" s="3">
        <v>44355</v>
      </c>
      <c r="L1280">
        <v>451</v>
      </c>
    </row>
    <row r="1281" spans="1:12" x14ac:dyDescent="0.3">
      <c r="A1281" t="s">
        <v>2781</v>
      </c>
      <c r="B1281" t="s">
        <v>411</v>
      </c>
      <c r="C1281">
        <v>5.6</v>
      </c>
      <c r="D1281">
        <v>6.1</v>
      </c>
      <c r="E1281">
        <v>5.6</v>
      </c>
      <c r="F1281">
        <v>6.1</v>
      </c>
      <c r="G1281">
        <v>6.1</v>
      </c>
      <c r="H1281">
        <v>6.1</v>
      </c>
      <c r="I1281">
        <v>412</v>
      </c>
      <c r="J1281">
        <v>2463.1999999999998</v>
      </c>
      <c r="K1281" s="3">
        <v>44355</v>
      </c>
      <c r="L1281">
        <v>9</v>
      </c>
    </row>
    <row r="1282" spans="1:12" x14ac:dyDescent="0.3">
      <c r="A1282" t="s">
        <v>2783</v>
      </c>
      <c r="B1282" t="s">
        <v>411</v>
      </c>
      <c r="C1282">
        <v>670</v>
      </c>
      <c r="D1282">
        <v>675</v>
      </c>
      <c r="E1282">
        <v>661</v>
      </c>
      <c r="F1282">
        <v>664.8</v>
      </c>
      <c r="G1282">
        <v>664</v>
      </c>
      <c r="H1282">
        <v>668.2</v>
      </c>
      <c r="I1282">
        <v>14189</v>
      </c>
      <c r="J1282">
        <v>9436557.4000000004</v>
      </c>
      <c r="K1282" s="3">
        <v>44355</v>
      </c>
      <c r="L1282">
        <v>1431</v>
      </c>
    </row>
    <row r="1283" spans="1:12" x14ac:dyDescent="0.3">
      <c r="A1283" t="s">
        <v>2785</v>
      </c>
      <c r="B1283" t="s">
        <v>411</v>
      </c>
      <c r="C1283">
        <v>184.9</v>
      </c>
      <c r="D1283">
        <v>188</v>
      </c>
      <c r="E1283">
        <v>178.16</v>
      </c>
      <c r="F1283">
        <v>182.55</v>
      </c>
      <c r="G1283">
        <v>183.7</v>
      </c>
      <c r="H1283">
        <v>183.15</v>
      </c>
      <c r="I1283">
        <v>1818</v>
      </c>
      <c r="J1283">
        <v>334338.45</v>
      </c>
      <c r="K1283" s="3">
        <v>44355</v>
      </c>
      <c r="L1283">
        <v>113</v>
      </c>
    </row>
    <row r="1284" spans="1:12" x14ac:dyDescent="0.3">
      <c r="A1284" t="s">
        <v>2787</v>
      </c>
      <c r="B1284" t="s">
        <v>411</v>
      </c>
      <c r="C1284">
        <v>228</v>
      </c>
      <c r="D1284">
        <v>228</v>
      </c>
      <c r="E1284">
        <v>222.2</v>
      </c>
      <c r="F1284">
        <v>224</v>
      </c>
      <c r="G1284">
        <v>225</v>
      </c>
      <c r="H1284">
        <v>227.3</v>
      </c>
      <c r="I1284">
        <v>23343</v>
      </c>
      <c r="J1284">
        <v>5247632.4000000004</v>
      </c>
      <c r="K1284" s="3">
        <v>44355</v>
      </c>
      <c r="L1284">
        <v>981</v>
      </c>
    </row>
    <row r="1285" spans="1:12" x14ac:dyDescent="0.3">
      <c r="A1285" t="s">
        <v>384</v>
      </c>
      <c r="B1285" t="s">
        <v>411</v>
      </c>
      <c r="C1285">
        <v>136.25</v>
      </c>
      <c r="D1285">
        <v>136.6</v>
      </c>
      <c r="E1285">
        <v>129.05000000000001</v>
      </c>
      <c r="F1285">
        <v>132.30000000000001</v>
      </c>
      <c r="G1285">
        <v>132.30000000000001</v>
      </c>
      <c r="H1285">
        <v>135.19999999999999</v>
      </c>
      <c r="I1285">
        <v>1157814</v>
      </c>
      <c r="J1285">
        <v>152720859.40000001</v>
      </c>
      <c r="K1285" s="3">
        <v>44355</v>
      </c>
      <c r="L1285">
        <v>17968</v>
      </c>
    </row>
    <row r="1286" spans="1:12" x14ac:dyDescent="0.3">
      <c r="A1286" t="s">
        <v>2790</v>
      </c>
      <c r="B1286" t="s">
        <v>411</v>
      </c>
      <c r="C1286">
        <v>1754.95</v>
      </c>
      <c r="D1286">
        <v>1755</v>
      </c>
      <c r="E1286">
        <v>1708.05</v>
      </c>
      <c r="F1286">
        <v>1740.9</v>
      </c>
      <c r="G1286">
        <v>1738</v>
      </c>
      <c r="H1286">
        <v>1725.6</v>
      </c>
      <c r="I1286">
        <v>537</v>
      </c>
      <c r="J1286">
        <v>927119.6</v>
      </c>
      <c r="K1286" s="3">
        <v>44355</v>
      </c>
      <c r="L1286">
        <v>196</v>
      </c>
    </row>
    <row r="1287" spans="1:12" x14ac:dyDescent="0.3">
      <c r="A1287" t="s">
        <v>2792</v>
      </c>
      <c r="B1287" t="s">
        <v>423</v>
      </c>
      <c r="C1287">
        <v>1.05</v>
      </c>
      <c r="D1287">
        <v>1.05</v>
      </c>
      <c r="E1287">
        <v>1.05</v>
      </c>
      <c r="F1287">
        <v>1.05</v>
      </c>
      <c r="G1287">
        <v>1.05</v>
      </c>
      <c r="H1287">
        <v>1</v>
      </c>
      <c r="I1287">
        <v>3030</v>
      </c>
      <c r="J1287">
        <v>3181.5</v>
      </c>
      <c r="K1287" s="3">
        <v>44355</v>
      </c>
      <c r="L1287">
        <v>3</v>
      </c>
    </row>
    <row r="1288" spans="1:12" x14ac:dyDescent="0.3">
      <c r="A1288" t="s">
        <v>41</v>
      </c>
      <c r="B1288" t="s">
        <v>411</v>
      </c>
      <c r="C1288">
        <v>117.5</v>
      </c>
      <c r="D1288">
        <v>118.5</v>
      </c>
      <c r="E1288">
        <v>116</v>
      </c>
      <c r="F1288">
        <v>116.2</v>
      </c>
      <c r="G1288">
        <v>116.4</v>
      </c>
      <c r="H1288">
        <v>116.4</v>
      </c>
      <c r="I1288">
        <v>43191813</v>
      </c>
      <c r="J1288">
        <v>5068349695.3500004</v>
      </c>
      <c r="K1288" s="3">
        <v>44355</v>
      </c>
      <c r="L1288">
        <v>152027</v>
      </c>
    </row>
    <row r="1289" spans="1:12" x14ac:dyDescent="0.3">
      <c r="A1289" t="s">
        <v>41</v>
      </c>
      <c r="B1289" t="s">
        <v>1983</v>
      </c>
      <c r="C1289">
        <v>1178</v>
      </c>
      <c r="D1289">
        <v>1178</v>
      </c>
      <c r="E1289">
        <v>1174.8</v>
      </c>
      <c r="F1289">
        <v>1174.8</v>
      </c>
      <c r="G1289">
        <v>1174.8</v>
      </c>
      <c r="H1289">
        <v>1174</v>
      </c>
      <c r="I1289">
        <v>170</v>
      </c>
      <c r="J1289">
        <v>199864</v>
      </c>
      <c r="K1289" s="3">
        <v>44355</v>
      </c>
      <c r="L1289">
        <v>4</v>
      </c>
    </row>
    <row r="1290" spans="1:12" x14ac:dyDescent="0.3">
      <c r="A1290" t="s">
        <v>41</v>
      </c>
      <c r="B1290" t="s">
        <v>1293</v>
      </c>
      <c r="C1290">
        <v>1145</v>
      </c>
      <c r="D1290">
        <v>1145</v>
      </c>
      <c r="E1290">
        <v>1137.1600000000001</v>
      </c>
      <c r="F1290">
        <v>1138.3</v>
      </c>
      <c r="G1290">
        <v>1137.1600000000001</v>
      </c>
      <c r="H1290">
        <v>1145</v>
      </c>
      <c r="I1290">
        <v>87</v>
      </c>
      <c r="J1290">
        <v>99469.6</v>
      </c>
      <c r="K1290" s="3">
        <v>44355</v>
      </c>
      <c r="L1290">
        <v>7</v>
      </c>
    </row>
    <row r="1291" spans="1:12" x14ac:dyDescent="0.3">
      <c r="A1291" t="s">
        <v>41</v>
      </c>
      <c r="B1291" t="s">
        <v>1159</v>
      </c>
      <c r="C1291">
        <v>1440</v>
      </c>
      <c r="D1291">
        <v>1440</v>
      </c>
      <c r="E1291">
        <v>1440</v>
      </c>
      <c r="F1291">
        <v>1440</v>
      </c>
      <c r="G1291">
        <v>1440</v>
      </c>
      <c r="H1291">
        <v>1436</v>
      </c>
      <c r="I1291">
        <v>30</v>
      </c>
      <c r="J1291">
        <v>43200</v>
      </c>
      <c r="K1291" s="3">
        <v>44355</v>
      </c>
      <c r="L1291">
        <v>3</v>
      </c>
    </row>
    <row r="1292" spans="1:12" x14ac:dyDescent="0.3">
      <c r="A1292" t="s">
        <v>41</v>
      </c>
      <c r="B1292" t="s">
        <v>1161</v>
      </c>
      <c r="C1292">
        <v>13.74</v>
      </c>
      <c r="D1292">
        <v>13.79</v>
      </c>
      <c r="E1292">
        <v>13.61</v>
      </c>
      <c r="F1292">
        <v>13.78</v>
      </c>
      <c r="G1292">
        <v>13.74</v>
      </c>
      <c r="H1292">
        <v>13.73</v>
      </c>
      <c r="I1292">
        <v>22735</v>
      </c>
      <c r="J1292">
        <v>312542.52</v>
      </c>
      <c r="K1292" s="3">
        <v>44355</v>
      </c>
      <c r="L1292">
        <v>103</v>
      </c>
    </row>
    <row r="1293" spans="1:12" x14ac:dyDescent="0.3">
      <c r="A1293" t="s">
        <v>41</v>
      </c>
      <c r="B1293" t="s">
        <v>1773</v>
      </c>
      <c r="C1293">
        <v>1162.4000000000001</v>
      </c>
      <c r="D1293">
        <v>1162.4000000000001</v>
      </c>
      <c r="E1293">
        <v>1162.4000000000001</v>
      </c>
      <c r="F1293">
        <v>1162.4000000000001</v>
      </c>
      <c r="G1293">
        <v>1162.4000000000001</v>
      </c>
      <c r="H1293">
        <v>1163</v>
      </c>
      <c r="I1293">
        <v>250</v>
      </c>
      <c r="J1293">
        <v>290600</v>
      </c>
      <c r="K1293" s="3">
        <v>44355</v>
      </c>
      <c r="L1293">
        <v>2</v>
      </c>
    </row>
    <row r="1294" spans="1:12" x14ac:dyDescent="0.3">
      <c r="A1294" t="s">
        <v>41</v>
      </c>
      <c r="B1294" t="s">
        <v>1165</v>
      </c>
      <c r="C1294">
        <v>1350</v>
      </c>
      <c r="D1294">
        <v>1350.1</v>
      </c>
      <c r="E1294">
        <v>1350</v>
      </c>
      <c r="F1294">
        <v>1350</v>
      </c>
      <c r="G1294">
        <v>1350</v>
      </c>
      <c r="H1294">
        <v>1350.3</v>
      </c>
      <c r="I1294">
        <v>177</v>
      </c>
      <c r="J1294">
        <v>238960</v>
      </c>
      <c r="K1294" s="3">
        <v>44355</v>
      </c>
      <c r="L1294">
        <v>5</v>
      </c>
    </row>
    <row r="1295" spans="1:12" x14ac:dyDescent="0.3">
      <c r="A1295" t="s">
        <v>2798</v>
      </c>
      <c r="B1295" t="s">
        <v>411</v>
      </c>
      <c r="C1295">
        <v>573.95000000000005</v>
      </c>
      <c r="D1295">
        <v>574.95000000000005</v>
      </c>
      <c r="E1295">
        <v>558</v>
      </c>
      <c r="F1295">
        <v>559.20000000000005</v>
      </c>
      <c r="G1295">
        <v>559.4</v>
      </c>
      <c r="H1295">
        <v>567.25</v>
      </c>
      <c r="I1295">
        <v>142194</v>
      </c>
      <c r="J1295">
        <v>80118564.650000006</v>
      </c>
      <c r="K1295" s="3">
        <v>44355</v>
      </c>
      <c r="L1295">
        <v>8476</v>
      </c>
    </row>
    <row r="1296" spans="1:12" x14ac:dyDescent="0.3">
      <c r="A1296" t="s">
        <v>2800</v>
      </c>
      <c r="B1296" t="s">
        <v>411</v>
      </c>
      <c r="C1296">
        <v>1512.1</v>
      </c>
      <c r="D1296">
        <v>1530</v>
      </c>
      <c r="E1296">
        <v>1482.7</v>
      </c>
      <c r="F1296">
        <v>1503.9</v>
      </c>
      <c r="G1296">
        <v>1519.55</v>
      </c>
      <c r="H1296">
        <v>1512.1</v>
      </c>
      <c r="I1296">
        <v>15317</v>
      </c>
      <c r="J1296">
        <v>23144923.350000001</v>
      </c>
      <c r="K1296" s="3">
        <v>44355</v>
      </c>
      <c r="L1296">
        <v>1577</v>
      </c>
    </row>
    <row r="1297" spans="1:12" x14ac:dyDescent="0.3">
      <c r="A1297" t="s">
        <v>2802</v>
      </c>
      <c r="B1297" t="s">
        <v>411</v>
      </c>
      <c r="C1297">
        <v>504.95</v>
      </c>
      <c r="D1297">
        <v>509.5</v>
      </c>
      <c r="E1297">
        <v>495.5</v>
      </c>
      <c r="F1297">
        <v>499.2</v>
      </c>
      <c r="G1297">
        <v>499.9</v>
      </c>
      <c r="H1297">
        <v>500.2</v>
      </c>
      <c r="I1297">
        <v>10638</v>
      </c>
      <c r="J1297">
        <v>5322473.3</v>
      </c>
      <c r="K1297" s="3">
        <v>44355</v>
      </c>
      <c r="L1297">
        <v>292</v>
      </c>
    </row>
    <row r="1298" spans="1:12" x14ac:dyDescent="0.3">
      <c r="A1298" t="s">
        <v>2804</v>
      </c>
      <c r="B1298" t="s">
        <v>411</v>
      </c>
      <c r="C1298">
        <v>818</v>
      </c>
      <c r="D1298">
        <v>818.5</v>
      </c>
      <c r="E1298">
        <v>786</v>
      </c>
      <c r="F1298">
        <v>790.6</v>
      </c>
      <c r="G1298">
        <v>792.5</v>
      </c>
      <c r="H1298">
        <v>807.6</v>
      </c>
      <c r="I1298">
        <v>23527</v>
      </c>
      <c r="J1298">
        <v>18764007.899999999</v>
      </c>
      <c r="K1298" s="3">
        <v>44355</v>
      </c>
      <c r="L1298">
        <v>3071</v>
      </c>
    </row>
    <row r="1299" spans="1:12" x14ac:dyDescent="0.3">
      <c r="A1299" t="s">
        <v>132</v>
      </c>
      <c r="B1299" t="s">
        <v>411</v>
      </c>
      <c r="C1299">
        <v>648.1</v>
      </c>
      <c r="D1299">
        <v>658.7</v>
      </c>
      <c r="E1299">
        <v>632.15</v>
      </c>
      <c r="F1299">
        <v>650.04999999999995</v>
      </c>
      <c r="G1299">
        <v>650</v>
      </c>
      <c r="H1299">
        <v>648.1</v>
      </c>
      <c r="I1299">
        <v>772608</v>
      </c>
      <c r="J1299">
        <v>501374444.5</v>
      </c>
      <c r="K1299" s="3">
        <v>44355</v>
      </c>
      <c r="L1299">
        <v>23034</v>
      </c>
    </row>
    <row r="1300" spans="1:12" x14ac:dyDescent="0.3">
      <c r="A1300" t="s">
        <v>2807</v>
      </c>
      <c r="B1300" t="s">
        <v>411</v>
      </c>
      <c r="C1300">
        <v>1134</v>
      </c>
      <c r="D1300">
        <v>1155.8499999999999</v>
      </c>
      <c r="E1300">
        <v>1094</v>
      </c>
      <c r="F1300">
        <v>1104.9000000000001</v>
      </c>
      <c r="G1300">
        <v>1115</v>
      </c>
      <c r="H1300">
        <v>1131.05</v>
      </c>
      <c r="I1300">
        <v>26435</v>
      </c>
      <c r="J1300">
        <v>29385971.100000001</v>
      </c>
      <c r="K1300" s="3">
        <v>44355</v>
      </c>
      <c r="L1300">
        <v>3038</v>
      </c>
    </row>
    <row r="1301" spans="1:12" x14ac:dyDescent="0.3">
      <c r="A1301" t="s">
        <v>222</v>
      </c>
      <c r="B1301" t="s">
        <v>411</v>
      </c>
      <c r="C1301">
        <v>3574</v>
      </c>
      <c r="D1301">
        <v>3625</v>
      </c>
      <c r="E1301">
        <v>3542.65</v>
      </c>
      <c r="F1301">
        <v>3574.95</v>
      </c>
      <c r="G1301">
        <v>3566</v>
      </c>
      <c r="H1301">
        <v>3557.55</v>
      </c>
      <c r="I1301">
        <v>62264</v>
      </c>
      <c r="J1301">
        <v>222958718.40000001</v>
      </c>
      <c r="K1301" s="3">
        <v>44355</v>
      </c>
      <c r="L1301">
        <v>6660</v>
      </c>
    </row>
    <row r="1302" spans="1:12" x14ac:dyDescent="0.3">
      <c r="A1302" t="s">
        <v>72</v>
      </c>
      <c r="B1302" t="s">
        <v>411</v>
      </c>
      <c r="C1302">
        <v>142.9</v>
      </c>
      <c r="D1302">
        <v>142.9</v>
      </c>
      <c r="E1302">
        <v>140.15</v>
      </c>
      <c r="F1302">
        <v>141.6</v>
      </c>
      <c r="G1302">
        <v>142.25</v>
      </c>
      <c r="H1302">
        <v>143.1</v>
      </c>
      <c r="I1302">
        <v>547286</v>
      </c>
      <c r="J1302">
        <v>77415446.5</v>
      </c>
      <c r="K1302" s="3">
        <v>44355</v>
      </c>
      <c r="L1302">
        <v>6698</v>
      </c>
    </row>
    <row r="1303" spans="1:12" x14ac:dyDescent="0.3">
      <c r="A1303" t="s">
        <v>2811</v>
      </c>
      <c r="B1303" t="s">
        <v>411</v>
      </c>
      <c r="C1303">
        <v>177.9</v>
      </c>
      <c r="D1303">
        <v>192.35</v>
      </c>
      <c r="E1303">
        <v>176</v>
      </c>
      <c r="F1303">
        <v>189.3</v>
      </c>
      <c r="G1303">
        <v>188</v>
      </c>
      <c r="H1303">
        <v>174.9</v>
      </c>
      <c r="I1303">
        <v>1653652</v>
      </c>
      <c r="J1303">
        <v>310928062.30000001</v>
      </c>
      <c r="K1303" s="3">
        <v>44355</v>
      </c>
      <c r="L1303">
        <v>20144</v>
      </c>
    </row>
    <row r="1304" spans="1:12" x14ac:dyDescent="0.3">
      <c r="A1304" t="s">
        <v>2813</v>
      </c>
      <c r="B1304" t="s">
        <v>411</v>
      </c>
      <c r="C1304">
        <v>47.25</v>
      </c>
      <c r="D1304">
        <v>49.45</v>
      </c>
      <c r="E1304">
        <v>47.15</v>
      </c>
      <c r="F1304">
        <v>48.2</v>
      </c>
      <c r="G1304">
        <v>48.3</v>
      </c>
      <c r="H1304">
        <v>48.15</v>
      </c>
      <c r="I1304">
        <v>65482</v>
      </c>
      <c r="J1304">
        <v>3181452.6</v>
      </c>
      <c r="K1304" s="3">
        <v>44355</v>
      </c>
      <c r="L1304">
        <v>1096</v>
      </c>
    </row>
    <row r="1305" spans="1:12" x14ac:dyDescent="0.3">
      <c r="A1305" t="s">
        <v>2815</v>
      </c>
      <c r="B1305" t="s">
        <v>411</v>
      </c>
      <c r="C1305">
        <v>82.15</v>
      </c>
      <c r="D1305">
        <v>83.15</v>
      </c>
      <c r="E1305">
        <v>81.25</v>
      </c>
      <c r="F1305">
        <v>81.900000000000006</v>
      </c>
      <c r="G1305">
        <v>81.650000000000006</v>
      </c>
      <c r="H1305">
        <v>82.15</v>
      </c>
      <c r="I1305">
        <v>37648</v>
      </c>
      <c r="J1305">
        <v>3085350.3</v>
      </c>
      <c r="K1305" s="3">
        <v>44355</v>
      </c>
      <c r="L1305">
        <v>711</v>
      </c>
    </row>
    <row r="1306" spans="1:12" x14ac:dyDescent="0.3">
      <c r="A1306" t="s">
        <v>2817</v>
      </c>
      <c r="B1306" t="s">
        <v>411</v>
      </c>
      <c r="C1306">
        <v>28.55</v>
      </c>
      <c r="D1306">
        <v>29</v>
      </c>
      <c r="E1306">
        <v>27</v>
      </c>
      <c r="F1306">
        <v>27.3</v>
      </c>
      <c r="G1306">
        <v>27.6</v>
      </c>
      <c r="H1306">
        <v>28.6</v>
      </c>
      <c r="I1306">
        <v>283400</v>
      </c>
      <c r="J1306">
        <v>7890774.5</v>
      </c>
      <c r="K1306" s="3">
        <v>44355</v>
      </c>
      <c r="L1306">
        <v>1332</v>
      </c>
    </row>
    <row r="1307" spans="1:12" x14ac:dyDescent="0.3">
      <c r="A1307" t="s">
        <v>2819</v>
      </c>
      <c r="B1307" t="s">
        <v>411</v>
      </c>
      <c r="C1307">
        <v>10</v>
      </c>
      <c r="D1307">
        <v>10</v>
      </c>
      <c r="E1307">
        <v>9.5</v>
      </c>
      <c r="F1307">
        <v>10</v>
      </c>
      <c r="G1307">
        <v>10</v>
      </c>
      <c r="H1307">
        <v>9.1</v>
      </c>
      <c r="I1307">
        <v>19744</v>
      </c>
      <c r="J1307">
        <v>197012.75</v>
      </c>
      <c r="K1307" s="3">
        <v>44355</v>
      </c>
      <c r="L1307">
        <v>106</v>
      </c>
    </row>
    <row r="1308" spans="1:12" x14ac:dyDescent="0.3">
      <c r="A1308" t="s">
        <v>2821</v>
      </c>
      <c r="B1308" t="s">
        <v>423</v>
      </c>
      <c r="C1308">
        <v>18.25</v>
      </c>
      <c r="D1308">
        <v>20.100000000000001</v>
      </c>
      <c r="E1308">
        <v>18.25</v>
      </c>
      <c r="F1308">
        <v>18.7</v>
      </c>
      <c r="G1308">
        <v>19.3</v>
      </c>
      <c r="H1308">
        <v>19.149999999999999</v>
      </c>
      <c r="I1308">
        <v>157399</v>
      </c>
      <c r="J1308">
        <v>3012396.2</v>
      </c>
      <c r="K1308" s="3">
        <v>44355</v>
      </c>
      <c r="L1308">
        <v>146</v>
      </c>
    </row>
    <row r="1309" spans="1:12" x14ac:dyDescent="0.3">
      <c r="A1309" t="s">
        <v>253</v>
      </c>
      <c r="B1309" t="s">
        <v>411</v>
      </c>
      <c r="C1309">
        <v>125.75</v>
      </c>
      <c r="D1309">
        <v>125.9</v>
      </c>
      <c r="E1309">
        <v>122.65</v>
      </c>
      <c r="F1309">
        <v>124.8</v>
      </c>
      <c r="G1309">
        <v>125</v>
      </c>
      <c r="H1309">
        <v>125.15</v>
      </c>
      <c r="I1309">
        <v>15261479</v>
      </c>
      <c r="J1309">
        <v>1894506532.25</v>
      </c>
      <c r="K1309" s="3">
        <v>44355</v>
      </c>
      <c r="L1309">
        <v>71600</v>
      </c>
    </row>
    <row r="1310" spans="1:12" x14ac:dyDescent="0.3">
      <c r="A1310" t="s">
        <v>2824</v>
      </c>
      <c r="B1310" t="s">
        <v>411</v>
      </c>
      <c r="C1310">
        <v>122.85</v>
      </c>
      <c r="D1310">
        <v>124.4</v>
      </c>
      <c r="E1310">
        <v>119.25</v>
      </c>
      <c r="F1310">
        <v>121.45</v>
      </c>
      <c r="G1310">
        <v>122</v>
      </c>
      <c r="H1310">
        <v>122</v>
      </c>
      <c r="I1310">
        <v>1108320</v>
      </c>
      <c r="J1310">
        <v>134791903.19999999</v>
      </c>
      <c r="K1310" s="3">
        <v>44355</v>
      </c>
      <c r="L1310">
        <v>11045</v>
      </c>
    </row>
    <row r="1311" spans="1:12" x14ac:dyDescent="0.3">
      <c r="A1311" t="s">
        <v>2826</v>
      </c>
      <c r="B1311" t="s">
        <v>423</v>
      </c>
      <c r="C1311">
        <v>190</v>
      </c>
      <c r="D1311">
        <v>195</v>
      </c>
      <c r="E1311">
        <v>182.75</v>
      </c>
      <c r="F1311">
        <v>187</v>
      </c>
      <c r="G1311">
        <v>187.4</v>
      </c>
      <c r="H1311">
        <v>190</v>
      </c>
      <c r="I1311">
        <v>71593</v>
      </c>
      <c r="J1311">
        <v>13452537.550000001</v>
      </c>
      <c r="K1311" s="3">
        <v>44355</v>
      </c>
      <c r="L1311">
        <v>1163</v>
      </c>
    </row>
    <row r="1312" spans="1:12" x14ac:dyDescent="0.3">
      <c r="A1312" t="s">
        <v>2828</v>
      </c>
      <c r="B1312" t="s">
        <v>411</v>
      </c>
      <c r="C1312">
        <v>134.9</v>
      </c>
      <c r="D1312">
        <v>134.9</v>
      </c>
      <c r="E1312">
        <v>128</v>
      </c>
      <c r="F1312">
        <v>128.65</v>
      </c>
      <c r="G1312">
        <v>129.4</v>
      </c>
      <c r="H1312">
        <v>132.5</v>
      </c>
      <c r="I1312">
        <v>75784</v>
      </c>
      <c r="J1312">
        <v>9843738.5999999996</v>
      </c>
      <c r="K1312" s="3">
        <v>44355</v>
      </c>
      <c r="L1312">
        <v>1461</v>
      </c>
    </row>
    <row r="1313" spans="1:12" x14ac:dyDescent="0.3">
      <c r="A1313" t="s">
        <v>2830</v>
      </c>
      <c r="B1313" t="s">
        <v>423</v>
      </c>
      <c r="C1313">
        <v>4.5999999999999996</v>
      </c>
      <c r="D1313">
        <v>4.75</v>
      </c>
      <c r="E1313">
        <v>4.5</v>
      </c>
      <c r="F1313">
        <v>4.75</v>
      </c>
      <c r="G1313">
        <v>4.75</v>
      </c>
      <c r="H1313">
        <v>4.5999999999999996</v>
      </c>
      <c r="I1313">
        <v>614337</v>
      </c>
      <c r="J1313">
        <v>2858145.25</v>
      </c>
      <c r="K1313" s="3">
        <v>44355</v>
      </c>
      <c r="L1313">
        <v>607</v>
      </c>
    </row>
    <row r="1314" spans="1:12" x14ac:dyDescent="0.3">
      <c r="A1314" t="s">
        <v>2832</v>
      </c>
      <c r="B1314" t="s">
        <v>411</v>
      </c>
      <c r="C1314">
        <v>69.95</v>
      </c>
      <c r="D1314">
        <v>71.55</v>
      </c>
      <c r="E1314">
        <v>69.25</v>
      </c>
      <c r="F1314">
        <v>70.099999999999994</v>
      </c>
      <c r="G1314">
        <v>70.95</v>
      </c>
      <c r="H1314">
        <v>69.8</v>
      </c>
      <c r="I1314">
        <v>21539</v>
      </c>
      <c r="J1314">
        <v>1516991.75</v>
      </c>
      <c r="K1314" s="3">
        <v>44355</v>
      </c>
      <c r="L1314">
        <v>482</v>
      </c>
    </row>
    <row r="1315" spans="1:12" x14ac:dyDescent="0.3">
      <c r="A1315" t="s">
        <v>2834</v>
      </c>
      <c r="B1315" t="s">
        <v>411</v>
      </c>
      <c r="C1315">
        <v>1390.2</v>
      </c>
      <c r="D1315">
        <v>1414.95</v>
      </c>
      <c r="E1315">
        <v>1375</v>
      </c>
      <c r="F1315">
        <v>1390.95</v>
      </c>
      <c r="G1315">
        <v>1393.9</v>
      </c>
      <c r="H1315">
        <v>1401.1</v>
      </c>
      <c r="I1315">
        <v>2908</v>
      </c>
      <c r="J1315">
        <v>4050263.25</v>
      </c>
      <c r="K1315" s="3">
        <v>44355</v>
      </c>
      <c r="L1315">
        <v>556</v>
      </c>
    </row>
    <row r="1316" spans="1:12" x14ac:dyDescent="0.3">
      <c r="A1316" t="s">
        <v>2836</v>
      </c>
      <c r="B1316" t="s">
        <v>411</v>
      </c>
      <c r="C1316">
        <v>26.85</v>
      </c>
      <c r="D1316">
        <v>26.85</v>
      </c>
      <c r="E1316">
        <v>25.8</v>
      </c>
      <c r="F1316">
        <v>26</v>
      </c>
      <c r="G1316">
        <v>25.9</v>
      </c>
      <c r="H1316">
        <v>26.65</v>
      </c>
      <c r="I1316">
        <v>104215</v>
      </c>
      <c r="J1316">
        <v>2728184.45</v>
      </c>
      <c r="K1316" s="3">
        <v>44355</v>
      </c>
      <c r="L1316">
        <v>423</v>
      </c>
    </row>
    <row r="1317" spans="1:12" x14ac:dyDescent="0.3">
      <c r="A1317" t="s">
        <v>2838</v>
      </c>
      <c r="B1317" t="s">
        <v>411</v>
      </c>
      <c r="C1317">
        <v>27.7</v>
      </c>
      <c r="D1317">
        <v>27.8</v>
      </c>
      <c r="E1317">
        <v>26.4</v>
      </c>
      <c r="F1317">
        <v>27</v>
      </c>
      <c r="G1317">
        <v>26.9</v>
      </c>
      <c r="H1317">
        <v>27.35</v>
      </c>
      <c r="I1317">
        <v>214383</v>
      </c>
      <c r="J1317">
        <v>5781730.2999999998</v>
      </c>
      <c r="K1317" s="3">
        <v>44355</v>
      </c>
      <c r="L1317">
        <v>1247</v>
      </c>
    </row>
    <row r="1318" spans="1:12" x14ac:dyDescent="0.3">
      <c r="A1318" t="s">
        <v>2840</v>
      </c>
      <c r="B1318" t="s">
        <v>411</v>
      </c>
      <c r="C1318">
        <v>10.4</v>
      </c>
      <c r="D1318">
        <v>10.4</v>
      </c>
      <c r="E1318">
        <v>9.6</v>
      </c>
      <c r="F1318">
        <v>9.75</v>
      </c>
      <c r="G1318">
        <v>9.8000000000000007</v>
      </c>
      <c r="H1318">
        <v>9.5500000000000007</v>
      </c>
      <c r="I1318">
        <v>150516</v>
      </c>
      <c r="J1318">
        <v>1494134.4</v>
      </c>
      <c r="K1318" s="3">
        <v>44355</v>
      </c>
      <c r="L1318">
        <v>563</v>
      </c>
    </row>
    <row r="1319" spans="1:12" x14ac:dyDescent="0.3">
      <c r="A1319" t="s">
        <v>2842</v>
      </c>
      <c r="B1319" t="s">
        <v>411</v>
      </c>
      <c r="C1319">
        <v>325.7</v>
      </c>
      <c r="D1319">
        <v>325.7</v>
      </c>
      <c r="E1319">
        <v>306</v>
      </c>
      <c r="F1319">
        <v>308.95</v>
      </c>
      <c r="G1319">
        <v>306.95</v>
      </c>
      <c r="H1319">
        <v>322.39999999999998</v>
      </c>
      <c r="I1319">
        <v>27620</v>
      </c>
      <c r="J1319">
        <v>8697993.5999999996</v>
      </c>
      <c r="K1319" s="3">
        <v>44355</v>
      </c>
      <c r="L1319">
        <v>1219</v>
      </c>
    </row>
    <row r="1320" spans="1:12" x14ac:dyDescent="0.3">
      <c r="A1320" t="s">
        <v>2844</v>
      </c>
      <c r="B1320" t="s">
        <v>411</v>
      </c>
      <c r="C1320">
        <v>142</v>
      </c>
      <c r="D1320">
        <v>143.05000000000001</v>
      </c>
      <c r="E1320">
        <v>138.75</v>
      </c>
      <c r="F1320">
        <v>139.85</v>
      </c>
      <c r="G1320">
        <v>140</v>
      </c>
      <c r="H1320">
        <v>141.1</v>
      </c>
      <c r="I1320">
        <v>374272</v>
      </c>
      <c r="J1320">
        <v>52482523.899999999</v>
      </c>
      <c r="K1320" s="3">
        <v>44355</v>
      </c>
      <c r="L1320">
        <v>7240</v>
      </c>
    </row>
    <row r="1321" spans="1:12" x14ac:dyDescent="0.3">
      <c r="A1321" t="s">
        <v>389</v>
      </c>
      <c r="B1321" t="s">
        <v>411</v>
      </c>
      <c r="C1321">
        <v>306.8</v>
      </c>
      <c r="D1321">
        <v>307.64999999999998</v>
      </c>
      <c r="E1321">
        <v>300</v>
      </c>
      <c r="F1321">
        <v>304.2</v>
      </c>
      <c r="G1321">
        <v>304.39999999999998</v>
      </c>
      <c r="H1321">
        <v>304.95</v>
      </c>
      <c r="I1321">
        <v>294546</v>
      </c>
      <c r="J1321">
        <v>89706672.150000006</v>
      </c>
      <c r="K1321" s="3">
        <v>44355</v>
      </c>
      <c r="L1321">
        <v>11539</v>
      </c>
    </row>
    <row r="1322" spans="1:12" x14ac:dyDescent="0.3">
      <c r="A1322" t="s">
        <v>2847</v>
      </c>
      <c r="B1322" t="s">
        <v>411</v>
      </c>
      <c r="C1322">
        <v>42.5</v>
      </c>
      <c r="D1322">
        <v>42.8</v>
      </c>
      <c r="E1322">
        <v>41</v>
      </c>
      <c r="F1322">
        <v>41.1</v>
      </c>
      <c r="G1322">
        <v>41.15</v>
      </c>
      <c r="H1322">
        <v>41.85</v>
      </c>
      <c r="I1322">
        <v>244683</v>
      </c>
      <c r="J1322">
        <v>10155839</v>
      </c>
      <c r="K1322" s="3">
        <v>44355</v>
      </c>
      <c r="L1322">
        <v>2062</v>
      </c>
    </row>
    <row r="1323" spans="1:12" x14ac:dyDescent="0.3">
      <c r="A1323" t="s">
        <v>2849</v>
      </c>
      <c r="B1323" t="s">
        <v>411</v>
      </c>
      <c r="C1323">
        <v>103.8</v>
      </c>
      <c r="D1323">
        <v>111.8</v>
      </c>
      <c r="E1323">
        <v>102.6</v>
      </c>
      <c r="F1323">
        <v>111.8</v>
      </c>
      <c r="G1323">
        <v>111.8</v>
      </c>
      <c r="H1323">
        <v>93.2</v>
      </c>
      <c r="I1323">
        <v>145168</v>
      </c>
      <c r="J1323">
        <v>15954960.550000001</v>
      </c>
      <c r="K1323" s="3">
        <v>44355</v>
      </c>
      <c r="L1323">
        <v>1825</v>
      </c>
    </row>
    <row r="1324" spans="1:12" x14ac:dyDescent="0.3">
      <c r="A1324" t="s">
        <v>2851</v>
      </c>
      <c r="B1324" t="s">
        <v>411</v>
      </c>
      <c r="C1324">
        <v>28.2</v>
      </c>
      <c r="D1324">
        <v>28.45</v>
      </c>
      <c r="E1324">
        <v>27.55</v>
      </c>
      <c r="F1324">
        <v>27.75</v>
      </c>
      <c r="G1324">
        <v>27.6</v>
      </c>
      <c r="H1324">
        <v>28.1</v>
      </c>
      <c r="I1324">
        <v>1518348</v>
      </c>
      <c r="J1324">
        <v>42430953.799999997</v>
      </c>
      <c r="K1324" s="3">
        <v>44355</v>
      </c>
      <c r="L1324">
        <v>3120</v>
      </c>
    </row>
    <row r="1325" spans="1:12" x14ac:dyDescent="0.3">
      <c r="A1325" t="s">
        <v>255</v>
      </c>
      <c r="B1325" t="s">
        <v>411</v>
      </c>
      <c r="C1325">
        <v>315.75</v>
      </c>
      <c r="D1325">
        <v>318</v>
      </c>
      <c r="E1325">
        <v>307.7</v>
      </c>
      <c r="F1325">
        <v>316.60000000000002</v>
      </c>
      <c r="G1325">
        <v>316.5</v>
      </c>
      <c r="H1325">
        <v>311.85000000000002</v>
      </c>
      <c r="I1325">
        <v>217687</v>
      </c>
      <c r="J1325">
        <v>67966952.349999994</v>
      </c>
      <c r="K1325" s="3">
        <v>44355</v>
      </c>
      <c r="L1325">
        <v>4719</v>
      </c>
    </row>
    <row r="1326" spans="1:12" x14ac:dyDescent="0.3">
      <c r="A1326" t="s">
        <v>2854</v>
      </c>
      <c r="B1326" t="s">
        <v>411</v>
      </c>
      <c r="C1326">
        <v>3290</v>
      </c>
      <c r="D1326">
        <v>3418.7</v>
      </c>
      <c r="E1326">
        <v>3226.55</v>
      </c>
      <c r="F1326">
        <v>3290</v>
      </c>
      <c r="G1326">
        <v>3300.15</v>
      </c>
      <c r="H1326">
        <v>3270.35</v>
      </c>
      <c r="I1326">
        <v>68249</v>
      </c>
      <c r="J1326">
        <v>227596659.19999999</v>
      </c>
      <c r="K1326" s="3">
        <v>44355</v>
      </c>
      <c r="L1326">
        <v>9857</v>
      </c>
    </row>
    <row r="1327" spans="1:12" x14ac:dyDescent="0.3">
      <c r="A1327" t="s">
        <v>2856</v>
      </c>
      <c r="B1327" t="s">
        <v>756</v>
      </c>
      <c r="C1327">
        <v>1.3</v>
      </c>
      <c r="D1327">
        <v>1.3</v>
      </c>
      <c r="E1327">
        <v>1.25</v>
      </c>
      <c r="F1327">
        <v>1.3</v>
      </c>
      <c r="G1327">
        <v>1.3</v>
      </c>
      <c r="H1327">
        <v>1.25</v>
      </c>
      <c r="I1327">
        <v>12489</v>
      </c>
      <c r="J1327">
        <v>16077.1</v>
      </c>
      <c r="K1327" s="3">
        <v>44355</v>
      </c>
      <c r="L1327">
        <v>15</v>
      </c>
    </row>
    <row r="1328" spans="1:12" x14ac:dyDescent="0.3">
      <c r="A1328" t="s">
        <v>2858</v>
      </c>
      <c r="B1328" t="s">
        <v>411</v>
      </c>
      <c r="C1328">
        <v>31.65</v>
      </c>
      <c r="D1328">
        <v>31.65</v>
      </c>
      <c r="E1328">
        <v>29.05</v>
      </c>
      <c r="F1328">
        <v>29.55</v>
      </c>
      <c r="G1328">
        <v>29.45</v>
      </c>
      <c r="H1328">
        <v>30.85</v>
      </c>
      <c r="I1328">
        <v>126099</v>
      </c>
      <c r="J1328">
        <v>3772428.8</v>
      </c>
      <c r="K1328" s="3">
        <v>44355</v>
      </c>
      <c r="L1328">
        <v>789</v>
      </c>
    </row>
    <row r="1329" spans="1:12" x14ac:dyDescent="0.3">
      <c r="A1329" t="s">
        <v>2862</v>
      </c>
      <c r="B1329" t="s">
        <v>411</v>
      </c>
      <c r="C1329">
        <v>12.6</v>
      </c>
      <c r="D1329">
        <v>12.85</v>
      </c>
      <c r="E1329">
        <v>12.25</v>
      </c>
      <c r="F1329">
        <v>12.45</v>
      </c>
      <c r="G1329">
        <v>12.5</v>
      </c>
      <c r="H1329">
        <v>12.6</v>
      </c>
      <c r="I1329">
        <v>171358</v>
      </c>
      <c r="J1329">
        <v>2149910.2000000002</v>
      </c>
      <c r="K1329" s="3">
        <v>44355</v>
      </c>
      <c r="L1329">
        <v>641</v>
      </c>
    </row>
    <row r="1330" spans="1:12" x14ac:dyDescent="0.3">
      <c r="A1330" t="s">
        <v>2864</v>
      </c>
      <c r="B1330" t="s">
        <v>457</v>
      </c>
      <c r="C1330">
        <v>39.9</v>
      </c>
      <c r="D1330">
        <v>43.95</v>
      </c>
      <c r="E1330">
        <v>39.9</v>
      </c>
      <c r="F1330">
        <v>43.95</v>
      </c>
      <c r="G1330">
        <v>43.95</v>
      </c>
      <c r="H1330">
        <v>42</v>
      </c>
      <c r="I1330">
        <v>8000</v>
      </c>
      <c r="J1330">
        <v>335400</v>
      </c>
      <c r="K1330" s="3">
        <v>44355</v>
      </c>
      <c r="L1330">
        <v>2</v>
      </c>
    </row>
    <row r="1331" spans="1:12" x14ac:dyDescent="0.3">
      <c r="A1331" t="s">
        <v>2866</v>
      </c>
      <c r="B1331" t="s">
        <v>756</v>
      </c>
      <c r="C1331">
        <v>7.5</v>
      </c>
      <c r="D1331">
        <v>8.1</v>
      </c>
      <c r="E1331">
        <v>7.5</v>
      </c>
      <c r="F1331">
        <v>7.9</v>
      </c>
      <c r="G1331">
        <v>7.9</v>
      </c>
      <c r="H1331">
        <v>7.75</v>
      </c>
      <c r="I1331">
        <v>2889</v>
      </c>
      <c r="J1331">
        <v>22945.55</v>
      </c>
      <c r="K1331" s="3">
        <v>44355</v>
      </c>
      <c r="L1331">
        <v>24</v>
      </c>
    </row>
    <row r="1332" spans="1:12" x14ac:dyDescent="0.3">
      <c r="A1332" t="s">
        <v>66</v>
      </c>
      <c r="B1332" t="s">
        <v>411</v>
      </c>
      <c r="C1332">
        <v>30990</v>
      </c>
      <c r="D1332">
        <v>31150</v>
      </c>
      <c r="E1332">
        <v>30760</v>
      </c>
      <c r="F1332">
        <v>30970.45</v>
      </c>
      <c r="G1332">
        <v>30900</v>
      </c>
      <c r="H1332">
        <v>30860.799999999999</v>
      </c>
      <c r="I1332">
        <v>25766</v>
      </c>
      <c r="J1332">
        <v>799485778.79999995</v>
      </c>
      <c r="K1332" s="3">
        <v>44355</v>
      </c>
      <c r="L1332">
        <v>9406</v>
      </c>
    </row>
    <row r="1333" spans="1:12" x14ac:dyDescent="0.3">
      <c r="A1333" t="s">
        <v>2869</v>
      </c>
      <c r="B1333" t="s">
        <v>411</v>
      </c>
      <c r="C1333">
        <v>629</v>
      </c>
      <c r="D1333">
        <v>629</v>
      </c>
      <c r="E1333">
        <v>614.5</v>
      </c>
      <c r="F1333">
        <v>616.15</v>
      </c>
      <c r="G1333">
        <v>614.54999999999995</v>
      </c>
      <c r="H1333">
        <v>623.85</v>
      </c>
      <c r="I1333">
        <v>145293</v>
      </c>
      <c r="J1333">
        <v>89641674.700000003</v>
      </c>
      <c r="K1333" s="3">
        <v>44355</v>
      </c>
      <c r="L1333">
        <v>1949</v>
      </c>
    </row>
    <row r="1334" spans="1:12" x14ac:dyDescent="0.3">
      <c r="A1334" t="s">
        <v>2871</v>
      </c>
      <c r="B1334" t="s">
        <v>411</v>
      </c>
      <c r="C1334">
        <v>79.25</v>
      </c>
      <c r="D1334">
        <v>79.45</v>
      </c>
      <c r="E1334">
        <v>71.55</v>
      </c>
      <c r="F1334">
        <v>79.45</v>
      </c>
      <c r="G1334">
        <v>79.45</v>
      </c>
      <c r="H1334">
        <v>72.25</v>
      </c>
      <c r="I1334">
        <v>48893</v>
      </c>
      <c r="J1334">
        <v>3770448.85</v>
      </c>
      <c r="K1334" s="3">
        <v>44355</v>
      </c>
      <c r="L1334">
        <v>249</v>
      </c>
    </row>
    <row r="1335" spans="1:12" x14ac:dyDescent="0.3">
      <c r="A1335" t="s">
        <v>2873</v>
      </c>
      <c r="B1335" t="s">
        <v>411</v>
      </c>
      <c r="C1335">
        <v>159.94999999999999</v>
      </c>
      <c r="D1335">
        <v>167.7</v>
      </c>
      <c r="E1335">
        <v>155.19999999999999</v>
      </c>
      <c r="F1335">
        <v>163.65</v>
      </c>
      <c r="G1335">
        <v>165</v>
      </c>
      <c r="H1335">
        <v>155.80000000000001</v>
      </c>
      <c r="I1335">
        <v>47208</v>
      </c>
      <c r="J1335">
        <v>7608129.5999999996</v>
      </c>
      <c r="K1335" s="3">
        <v>44355</v>
      </c>
      <c r="L1335">
        <v>835</v>
      </c>
    </row>
    <row r="1336" spans="1:12" x14ac:dyDescent="0.3">
      <c r="A1336" t="s">
        <v>2875</v>
      </c>
      <c r="B1336" t="s">
        <v>411</v>
      </c>
      <c r="C1336">
        <v>396</v>
      </c>
      <c r="D1336">
        <v>398.85</v>
      </c>
      <c r="E1336">
        <v>380.7</v>
      </c>
      <c r="F1336">
        <v>382.5</v>
      </c>
      <c r="G1336">
        <v>383.25</v>
      </c>
      <c r="H1336">
        <v>394.55</v>
      </c>
      <c r="I1336">
        <v>449529</v>
      </c>
      <c r="J1336">
        <v>173960464.34999999</v>
      </c>
      <c r="K1336" s="3">
        <v>44355</v>
      </c>
      <c r="L1336">
        <v>12089</v>
      </c>
    </row>
    <row r="1337" spans="1:12" x14ac:dyDescent="0.3">
      <c r="A1337" t="s">
        <v>2877</v>
      </c>
      <c r="B1337" t="s">
        <v>411</v>
      </c>
      <c r="C1337">
        <v>58.45</v>
      </c>
      <c r="D1337">
        <v>66.849999999999994</v>
      </c>
      <c r="E1337">
        <v>57.75</v>
      </c>
      <c r="F1337">
        <v>62.45</v>
      </c>
      <c r="G1337">
        <v>61.65</v>
      </c>
      <c r="H1337">
        <v>57.2</v>
      </c>
      <c r="I1337">
        <v>440642</v>
      </c>
      <c r="J1337">
        <v>28284344.899999999</v>
      </c>
      <c r="K1337" s="3">
        <v>44355</v>
      </c>
      <c r="L1337">
        <v>3494</v>
      </c>
    </row>
    <row r="1338" spans="1:12" x14ac:dyDescent="0.3">
      <c r="A1338" t="s">
        <v>2879</v>
      </c>
      <c r="B1338" t="s">
        <v>411</v>
      </c>
      <c r="C1338">
        <v>215</v>
      </c>
      <c r="D1338">
        <v>215</v>
      </c>
      <c r="E1338">
        <v>206.4</v>
      </c>
      <c r="F1338">
        <v>209.15</v>
      </c>
      <c r="G1338">
        <v>209.15</v>
      </c>
      <c r="H1338">
        <v>211.8</v>
      </c>
      <c r="I1338">
        <v>122144</v>
      </c>
      <c r="J1338">
        <v>25650172.300000001</v>
      </c>
      <c r="K1338" s="3">
        <v>44355</v>
      </c>
      <c r="L1338">
        <v>5173</v>
      </c>
    </row>
    <row r="1339" spans="1:12" x14ac:dyDescent="0.3">
      <c r="A1339" t="s">
        <v>2885</v>
      </c>
      <c r="B1339" t="s">
        <v>411</v>
      </c>
      <c r="C1339">
        <v>14.3</v>
      </c>
      <c r="D1339">
        <v>14.4</v>
      </c>
      <c r="E1339">
        <v>13.45</v>
      </c>
      <c r="F1339">
        <v>13.85</v>
      </c>
      <c r="G1339">
        <v>13.85</v>
      </c>
      <c r="H1339">
        <v>14.4</v>
      </c>
      <c r="I1339">
        <v>1573795</v>
      </c>
      <c r="J1339">
        <v>21802086.399999999</v>
      </c>
      <c r="K1339" s="3">
        <v>44355</v>
      </c>
      <c r="L1339">
        <v>4612</v>
      </c>
    </row>
    <row r="1340" spans="1:12" x14ac:dyDescent="0.3">
      <c r="A1340" t="s">
        <v>2887</v>
      </c>
      <c r="B1340" t="s">
        <v>411</v>
      </c>
      <c r="C1340">
        <v>139.6</v>
      </c>
      <c r="D1340">
        <v>143.94999999999999</v>
      </c>
      <c r="E1340">
        <v>135.65</v>
      </c>
      <c r="F1340">
        <v>140.85</v>
      </c>
      <c r="G1340">
        <v>140.9</v>
      </c>
      <c r="H1340">
        <v>138.75</v>
      </c>
      <c r="I1340">
        <v>975001</v>
      </c>
      <c r="J1340">
        <v>136150207.05000001</v>
      </c>
      <c r="K1340" s="3">
        <v>44355</v>
      </c>
      <c r="L1340">
        <v>10565</v>
      </c>
    </row>
    <row r="1341" spans="1:12" x14ac:dyDescent="0.3">
      <c r="A1341" t="s">
        <v>2891</v>
      </c>
      <c r="B1341" t="s">
        <v>411</v>
      </c>
      <c r="C1341">
        <v>13.35</v>
      </c>
      <c r="D1341">
        <v>13.35</v>
      </c>
      <c r="E1341">
        <v>12.3</v>
      </c>
      <c r="F1341">
        <v>13.35</v>
      </c>
      <c r="G1341">
        <v>13.35</v>
      </c>
      <c r="H1341">
        <v>12.75</v>
      </c>
      <c r="I1341">
        <v>1704469</v>
      </c>
      <c r="J1341">
        <v>22688058.399999999</v>
      </c>
      <c r="K1341" s="3">
        <v>44355</v>
      </c>
      <c r="L1341">
        <v>878</v>
      </c>
    </row>
    <row r="1342" spans="1:12" x14ac:dyDescent="0.3">
      <c r="A1342" t="s">
        <v>2893</v>
      </c>
      <c r="B1342" t="s">
        <v>457</v>
      </c>
      <c r="C1342">
        <v>21</v>
      </c>
      <c r="D1342">
        <v>21</v>
      </c>
      <c r="E1342">
        <v>21</v>
      </c>
      <c r="F1342">
        <v>21</v>
      </c>
      <c r="G1342">
        <v>21</v>
      </c>
      <c r="H1342">
        <v>21.5</v>
      </c>
      <c r="I1342">
        <v>4000</v>
      </c>
      <c r="J1342">
        <v>84000</v>
      </c>
      <c r="K1342" s="3">
        <v>44355</v>
      </c>
      <c r="L1342">
        <v>2</v>
      </c>
    </row>
    <row r="1343" spans="1:12" x14ac:dyDescent="0.3">
      <c r="A1343" t="s">
        <v>2895</v>
      </c>
      <c r="B1343" t="s">
        <v>411</v>
      </c>
      <c r="C1343">
        <v>15.85</v>
      </c>
      <c r="D1343">
        <v>16.05</v>
      </c>
      <c r="E1343">
        <v>15.25</v>
      </c>
      <c r="F1343">
        <v>15.55</v>
      </c>
      <c r="G1343">
        <v>15.55</v>
      </c>
      <c r="H1343">
        <v>15.55</v>
      </c>
      <c r="I1343">
        <v>2465910</v>
      </c>
      <c r="J1343">
        <v>38801801.600000001</v>
      </c>
      <c r="K1343" s="3">
        <v>44355</v>
      </c>
      <c r="L1343">
        <v>3466</v>
      </c>
    </row>
    <row r="1344" spans="1:12" x14ac:dyDescent="0.3">
      <c r="A1344" t="s">
        <v>2897</v>
      </c>
      <c r="B1344" t="s">
        <v>411</v>
      </c>
      <c r="C1344">
        <v>25</v>
      </c>
      <c r="D1344">
        <v>25.8</v>
      </c>
      <c r="E1344">
        <v>24.3</v>
      </c>
      <c r="F1344">
        <v>25.6</v>
      </c>
      <c r="G1344">
        <v>25.8</v>
      </c>
      <c r="H1344">
        <v>24.65</v>
      </c>
      <c r="I1344">
        <v>219889</v>
      </c>
      <c r="J1344">
        <v>5530165.2000000002</v>
      </c>
      <c r="K1344" s="3">
        <v>44355</v>
      </c>
      <c r="L1344">
        <v>1049</v>
      </c>
    </row>
    <row r="1345" spans="1:12" x14ac:dyDescent="0.3">
      <c r="A1345" t="s">
        <v>2899</v>
      </c>
      <c r="B1345" t="s">
        <v>423</v>
      </c>
      <c r="C1345">
        <v>6.5</v>
      </c>
      <c r="D1345">
        <v>6.55</v>
      </c>
      <c r="E1345">
        <v>6.25</v>
      </c>
      <c r="F1345">
        <v>6.55</v>
      </c>
      <c r="G1345">
        <v>6.55</v>
      </c>
      <c r="H1345">
        <v>6.25</v>
      </c>
      <c r="I1345">
        <v>22917</v>
      </c>
      <c r="J1345">
        <v>148371.20000000001</v>
      </c>
      <c r="K1345" s="3">
        <v>44355</v>
      </c>
      <c r="L1345">
        <v>210</v>
      </c>
    </row>
    <row r="1346" spans="1:12" x14ac:dyDescent="0.3">
      <c r="A1346" t="s">
        <v>2901</v>
      </c>
      <c r="B1346" t="s">
        <v>457</v>
      </c>
      <c r="C1346">
        <v>167</v>
      </c>
      <c r="D1346">
        <v>167</v>
      </c>
      <c r="E1346">
        <v>167</v>
      </c>
      <c r="F1346">
        <v>167</v>
      </c>
      <c r="G1346">
        <v>167</v>
      </c>
      <c r="H1346">
        <v>167</v>
      </c>
      <c r="I1346">
        <v>800</v>
      </c>
      <c r="J1346">
        <v>133600</v>
      </c>
      <c r="K1346" s="3">
        <v>44355</v>
      </c>
      <c r="L1346">
        <v>1</v>
      </c>
    </row>
    <row r="1347" spans="1:12" x14ac:dyDescent="0.3">
      <c r="A1347" t="s">
        <v>4268</v>
      </c>
      <c r="B1347" t="s">
        <v>411</v>
      </c>
      <c r="C1347">
        <v>9.9</v>
      </c>
      <c r="D1347">
        <v>9.9</v>
      </c>
      <c r="E1347">
        <v>9.9</v>
      </c>
      <c r="F1347">
        <v>9.9</v>
      </c>
      <c r="G1347">
        <v>9.9</v>
      </c>
      <c r="H1347">
        <v>9.4499999999999993</v>
      </c>
      <c r="I1347">
        <v>561</v>
      </c>
      <c r="J1347">
        <v>5553.9</v>
      </c>
      <c r="K1347" s="3">
        <v>44355</v>
      </c>
      <c r="L1347">
        <v>7</v>
      </c>
    </row>
    <row r="1348" spans="1:12" x14ac:dyDescent="0.3">
      <c r="A1348" t="s">
        <v>2903</v>
      </c>
      <c r="B1348" t="s">
        <v>411</v>
      </c>
      <c r="C1348">
        <v>28.35</v>
      </c>
      <c r="D1348">
        <v>28.4</v>
      </c>
      <c r="E1348">
        <v>27.5</v>
      </c>
      <c r="F1348">
        <v>27.7</v>
      </c>
      <c r="G1348">
        <v>27.75</v>
      </c>
      <c r="H1348">
        <v>28.15</v>
      </c>
      <c r="I1348">
        <v>2348732</v>
      </c>
      <c r="J1348">
        <v>65370483.850000001</v>
      </c>
      <c r="K1348" s="3">
        <v>44355</v>
      </c>
      <c r="L1348">
        <v>5873</v>
      </c>
    </row>
    <row r="1349" spans="1:12" x14ac:dyDescent="0.3">
      <c r="A1349" t="s">
        <v>2905</v>
      </c>
      <c r="B1349" t="s">
        <v>411</v>
      </c>
      <c r="C1349">
        <v>33.049999999999997</v>
      </c>
      <c r="D1349">
        <v>33.049999999999997</v>
      </c>
      <c r="E1349">
        <v>30.65</v>
      </c>
      <c r="F1349">
        <v>30.9</v>
      </c>
      <c r="G1349">
        <v>31.4</v>
      </c>
      <c r="H1349">
        <v>32.65</v>
      </c>
      <c r="I1349">
        <v>396448</v>
      </c>
      <c r="J1349">
        <v>12395859.699999999</v>
      </c>
      <c r="K1349" s="3">
        <v>44355</v>
      </c>
      <c r="L1349">
        <v>2804</v>
      </c>
    </row>
    <row r="1350" spans="1:12" x14ac:dyDescent="0.3">
      <c r="A1350" t="s">
        <v>2907</v>
      </c>
      <c r="B1350" t="s">
        <v>411</v>
      </c>
      <c r="C1350">
        <v>1024</v>
      </c>
      <c r="D1350">
        <v>1024</v>
      </c>
      <c r="E1350">
        <v>972</v>
      </c>
      <c r="F1350">
        <v>988.8</v>
      </c>
      <c r="G1350">
        <v>982.1</v>
      </c>
      <c r="H1350">
        <v>982.5</v>
      </c>
      <c r="I1350">
        <v>6551</v>
      </c>
      <c r="J1350">
        <v>6482881.2999999998</v>
      </c>
      <c r="K1350" s="3">
        <v>44355</v>
      </c>
      <c r="L1350">
        <v>587</v>
      </c>
    </row>
    <row r="1351" spans="1:12" x14ac:dyDescent="0.3">
      <c r="A1351" t="s">
        <v>2909</v>
      </c>
      <c r="B1351" t="s">
        <v>411</v>
      </c>
      <c r="C1351">
        <v>20.2</v>
      </c>
      <c r="D1351">
        <v>20.399999999999999</v>
      </c>
      <c r="E1351">
        <v>19</v>
      </c>
      <c r="F1351">
        <v>19</v>
      </c>
      <c r="G1351">
        <v>19</v>
      </c>
      <c r="H1351">
        <v>19.95</v>
      </c>
      <c r="I1351">
        <v>70661</v>
      </c>
      <c r="J1351">
        <v>1360755.1</v>
      </c>
      <c r="K1351" s="3">
        <v>44355</v>
      </c>
      <c r="L1351">
        <v>453</v>
      </c>
    </row>
    <row r="1352" spans="1:12" x14ac:dyDescent="0.3">
      <c r="A1352" t="s">
        <v>78</v>
      </c>
      <c r="B1352" t="s">
        <v>411</v>
      </c>
      <c r="C1352">
        <v>1968.95</v>
      </c>
      <c r="D1352">
        <v>2237.9499999999998</v>
      </c>
      <c r="E1352">
        <v>1940.55</v>
      </c>
      <c r="F1352">
        <v>2166.6999999999998</v>
      </c>
      <c r="G1352">
        <v>2168.9499999999998</v>
      </c>
      <c r="H1352">
        <v>1960.75</v>
      </c>
      <c r="I1352">
        <v>6095588</v>
      </c>
      <c r="J1352">
        <v>12795923417.950001</v>
      </c>
      <c r="K1352" s="3">
        <v>44355</v>
      </c>
      <c r="L1352">
        <v>244184</v>
      </c>
    </row>
    <row r="1353" spans="1:12" x14ac:dyDescent="0.3">
      <c r="A1353" t="s">
        <v>2912</v>
      </c>
      <c r="B1353" t="s">
        <v>411</v>
      </c>
      <c r="C1353">
        <v>28</v>
      </c>
      <c r="D1353">
        <v>28.25</v>
      </c>
      <c r="E1353">
        <v>26.75</v>
      </c>
      <c r="F1353">
        <v>27.4</v>
      </c>
      <c r="G1353">
        <v>27.6</v>
      </c>
      <c r="H1353">
        <v>27.8</v>
      </c>
      <c r="I1353">
        <v>2234232</v>
      </c>
      <c r="J1353">
        <v>60984291</v>
      </c>
      <c r="K1353" s="3">
        <v>44355</v>
      </c>
      <c r="L1353">
        <v>5120</v>
      </c>
    </row>
    <row r="1354" spans="1:12" x14ac:dyDescent="0.3">
      <c r="A1354" t="s">
        <v>2914</v>
      </c>
      <c r="B1354" t="s">
        <v>423</v>
      </c>
      <c r="C1354">
        <v>9.25</v>
      </c>
      <c r="D1354">
        <v>9.25</v>
      </c>
      <c r="E1354">
        <v>9.25</v>
      </c>
      <c r="F1354">
        <v>9.25</v>
      </c>
      <c r="G1354">
        <v>9.25</v>
      </c>
      <c r="H1354">
        <v>8.85</v>
      </c>
      <c r="I1354">
        <v>114630</v>
      </c>
      <c r="J1354">
        <v>1060327.5</v>
      </c>
      <c r="K1354" s="3">
        <v>44355</v>
      </c>
      <c r="L1354">
        <v>136</v>
      </c>
    </row>
    <row r="1355" spans="1:12" x14ac:dyDescent="0.3">
      <c r="A1355" t="s">
        <v>4269</v>
      </c>
      <c r="B1355" t="s">
        <v>457</v>
      </c>
      <c r="C1355">
        <v>87.4</v>
      </c>
      <c r="D1355">
        <v>87.4</v>
      </c>
      <c r="E1355">
        <v>87.4</v>
      </c>
      <c r="F1355">
        <v>87.4</v>
      </c>
      <c r="G1355">
        <v>87.4</v>
      </c>
      <c r="H1355">
        <v>87.4</v>
      </c>
      <c r="I1355">
        <v>3000</v>
      </c>
      <c r="J1355">
        <v>262200</v>
      </c>
      <c r="K1355" s="3">
        <v>44355</v>
      </c>
      <c r="L1355">
        <v>1</v>
      </c>
    </row>
    <row r="1356" spans="1:12" x14ac:dyDescent="0.3">
      <c r="A1356" t="s">
        <v>2916</v>
      </c>
      <c r="B1356" t="s">
        <v>411</v>
      </c>
      <c r="C1356">
        <v>2462.9</v>
      </c>
      <c r="D1356">
        <v>2539.25</v>
      </c>
      <c r="E1356">
        <v>2451.9499999999998</v>
      </c>
      <c r="F1356">
        <v>2513</v>
      </c>
      <c r="G1356">
        <v>2524</v>
      </c>
      <c r="H1356">
        <v>2461.1999999999998</v>
      </c>
      <c r="I1356">
        <v>128740</v>
      </c>
      <c r="J1356">
        <v>322745393.5</v>
      </c>
      <c r="K1356" s="3">
        <v>44355</v>
      </c>
      <c r="L1356">
        <v>14987</v>
      </c>
    </row>
    <row r="1357" spans="1:12" x14ac:dyDescent="0.3">
      <c r="A1357" t="s">
        <v>24</v>
      </c>
      <c r="B1357" t="s">
        <v>411</v>
      </c>
      <c r="C1357">
        <v>252</v>
      </c>
      <c r="D1357">
        <v>252.2</v>
      </c>
      <c r="E1357">
        <v>246.5</v>
      </c>
      <c r="F1357">
        <v>248.15</v>
      </c>
      <c r="G1357">
        <v>248.5</v>
      </c>
      <c r="H1357">
        <v>249.35</v>
      </c>
      <c r="I1357">
        <v>4860326</v>
      </c>
      <c r="J1357">
        <v>1206644889</v>
      </c>
      <c r="K1357" s="3">
        <v>44355</v>
      </c>
      <c r="L1357">
        <v>32994</v>
      </c>
    </row>
    <row r="1358" spans="1:12" x14ac:dyDescent="0.3">
      <c r="A1358" t="s">
        <v>2919</v>
      </c>
      <c r="B1358" t="s">
        <v>411</v>
      </c>
      <c r="C1358">
        <v>126.15</v>
      </c>
      <c r="D1358">
        <v>126.95</v>
      </c>
      <c r="E1358">
        <v>124.25</v>
      </c>
      <c r="F1358">
        <v>124.75</v>
      </c>
      <c r="G1358">
        <v>124.7</v>
      </c>
      <c r="H1358">
        <v>125.75</v>
      </c>
      <c r="I1358">
        <v>7912205</v>
      </c>
      <c r="J1358">
        <v>993395166.89999998</v>
      </c>
      <c r="K1358" s="3">
        <v>44355</v>
      </c>
      <c r="L1358">
        <v>26171</v>
      </c>
    </row>
    <row r="1359" spans="1:12" x14ac:dyDescent="0.3">
      <c r="A1359" t="s">
        <v>2919</v>
      </c>
      <c r="B1359" t="s">
        <v>1155</v>
      </c>
      <c r="C1359">
        <v>1369.9</v>
      </c>
      <c r="D1359">
        <v>1369.9</v>
      </c>
      <c r="E1359">
        <v>1369.9</v>
      </c>
      <c r="F1359">
        <v>1369.9</v>
      </c>
      <c r="G1359">
        <v>1369.9</v>
      </c>
      <c r="H1359">
        <v>1346</v>
      </c>
      <c r="I1359">
        <v>1</v>
      </c>
      <c r="J1359">
        <v>1369.9</v>
      </c>
      <c r="K1359" s="3">
        <v>44355</v>
      </c>
      <c r="L1359">
        <v>1</v>
      </c>
    </row>
    <row r="1360" spans="1:12" x14ac:dyDescent="0.3">
      <c r="A1360" t="s">
        <v>2919</v>
      </c>
      <c r="B1360" t="s">
        <v>1293</v>
      </c>
      <c r="C1360">
        <v>1077.8</v>
      </c>
      <c r="D1360">
        <v>1078.01</v>
      </c>
      <c r="E1360">
        <v>1077.8</v>
      </c>
      <c r="F1360">
        <v>1078.01</v>
      </c>
      <c r="G1360">
        <v>1078.01</v>
      </c>
      <c r="H1360">
        <v>1078.03</v>
      </c>
      <c r="I1360">
        <v>185</v>
      </c>
      <c r="J1360">
        <v>199412.6</v>
      </c>
      <c r="K1360" s="3">
        <v>44355</v>
      </c>
      <c r="L1360">
        <v>4</v>
      </c>
    </row>
    <row r="1361" spans="1:12" x14ac:dyDescent="0.3">
      <c r="A1361" t="s">
        <v>2919</v>
      </c>
      <c r="B1361" t="s">
        <v>1163</v>
      </c>
      <c r="C1361">
        <v>1450.9</v>
      </c>
      <c r="D1361">
        <v>1450.9</v>
      </c>
      <c r="E1361">
        <v>1450.9</v>
      </c>
      <c r="F1361">
        <v>1450.9</v>
      </c>
      <c r="G1361">
        <v>1450.9</v>
      </c>
      <c r="H1361">
        <v>1446.99</v>
      </c>
      <c r="I1361">
        <v>10</v>
      </c>
      <c r="J1361">
        <v>14509</v>
      </c>
      <c r="K1361" s="3">
        <v>44355</v>
      </c>
      <c r="L1361">
        <v>3</v>
      </c>
    </row>
    <row r="1362" spans="1:12" x14ac:dyDescent="0.3">
      <c r="A1362" t="s">
        <v>285</v>
      </c>
      <c r="B1362" t="s">
        <v>411</v>
      </c>
      <c r="C1362">
        <v>5230</v>
      </c>
      <c r="D1362">
        <v>5454</v>
      </c>
      <c r="E1362">
        <v>5180</v>
      </c>
      <c r="F1362">
        <v>5424.85</v>
      </c>
      <c r="G1362">
        <v>5438.5</v>
      </c>
      <c r="H1362">
        <v>5199.1499999999996</v>
      </c>
      <c r="I1362">
        <v>332842</v>
      </c>
      <c r="J1362">
        <v>1784563572.55</v>
      </c>
      <c r="K1362" s="3">
        <v>44355</v>
      </c>
      <c r="L1362">
        <v>26435</v>
      </c>
    </row>
    <row r="1363" spans="1:12" x14ac:dyDescent="0.3">
      <c r="A1363" t="s">
        <v>2926</v>
      </c>
      <c r="B1363" t="s">
        <v>423</v>
      </c>
      <c r="C1363">
        <v>63</v>
      </c>
      <c r="D1363">
        <v>63</v>
      </c>
      <c r="E1363">
        <v>62</v>
      </c>
      <c r="F1363">
        <v>62.2</v>
      </c>
      <c r="G1363">
        <v>62.75</v>
      </c>
      <c r="H1363">
        <v>62.55</v>
      </c>
      <c r="I1363">
        <v>22231</v>
      </c>
      <c r="J1363">
        <v>1384780.4</v>
      </c>
      <c r="K1363" s="3">
        <v>44355</v>
      </c>
      <c r="L1363">
        <v>123</v>
      </c>
    </row>
    <row r="1364" spans="1:12" x14ac:dyDescent="0.3">
      <c r="A1364" t="s">
        <v>2928</v>
      </c>
      <c r="B1364" t="s">
        <v>411</v>
      </c>
      <c r="C1364">
        <v>21.45</v>
      </c>
      <c r="D1364">
        <v>21.75</v>
      </c>
      <c r="E1364">
        <v>20.9</v>
      </c>
      <c r="F1364">
        <v>21.05</v>
      </c>
      <c r="G1364">
        <v>21</v>
      </c>
      <c r="H1364">
        <v>21.3</v>
      </c>
      <c r="I1364">
        <v>1897353</v>
      </c>
      <c r="J1364">
        <v>40358416.850000001</v>
      </c>
      <c r="K1364" s="3">
        <v>44355</v>
      </c>
      <c r="L1364">
        <v>4313</v>
      </c>
    </row>
    <row r="1365" spans="1:12" x14ac:dyDescent="0.3">
      <c r="A1365" t="s">
        <v>2930</v>
      </c>
      <c r="B1365" t="s">
        <v>411</v>
      </c>
      <c r="C1365">
        <v>487.95</v>
      </c>
      <c r="D1365">
        <v>490.2</v>
      </c>
      <c r="E1365">
        <v>456.45</v>
      </c>
      <c r="F1365">
        <v>468.5</v>
      </c>
      <c r="G1365">
        <v>467.85</v>
      </c>
      <c r="H1365">
        <v>466.9</v>
      </c>
      <c r="I1365">
        <v>151937</v>
      </c>
      <c r="J1365">
        <v>73291243.900000006</v>
      </c>
      <c r="K1365" s="3">
        <v>44355</v>
      </c>
      <c r="L1365">
        <v>2955</v>
      </c>
    </row>
    <row r="1366" spans="1:12" x14ac:dyDescent="0.3">
      <c r="A1366" t="s">
        <v>262</v>
      </c>
      <c r="B1366" t="s">
        <v>411</v>
      </c>
      <c r="C1366">
        <v>12939.25</v>
      </c>
      <c r="D1366">
        <v>13057.35</v>
      </c>
      <c r="E1366">
        <v>12901</v>
      </c>
      <c r="F1366">
        <v>13003.65</v>
      </c>
      <c r="G1366">
        <v>13030</v>
      </c>
      <c r="H1366">
        <v>12900.05</v>
      </c>
      <c r="I1366">
        <v>3681</v>
      </c>
      <c r="J1366">
        <v>47730525.100000001</v>
      </c>
      <c r="K1366" s="3">
        <v>44355</v>
      </c>
      <c r="L1366">
        <v>1658</v>
      </c>
    </row>
    <row r="1367" spans="1:12" x14ac:dyDescent="0.3">
      <c r="A1367" t="s">
        <v>124</v>
      </c>
      <c r="B1367" t="s">
        <v>411</v>
      </c>
      <c r="C1367">
        <v>5832.8</v>
      </c>
      <c r="D1367">
        <v>5839.75</v>
      </c>
      <c r="E1367">
        <v>5790</v>
      </c>
      <c r="F1367">
        <v>5829.6</v>
      </c>
      <c r="G1367">
        <v>5836.45</v>
      </c>
      <c r="H1367">
        <v>5824.8</v>
      </c>
      <c r="I1367">
        <v>6041</v>
      </c>
      <c r="J1367">
        <v>35143423.25</v>
      </c>
      <c r="K1367" s="3">
        <v>44355</v>
      </c>
      <c r="L1367">
        <v>2204</v>
      </c>
    </row>
    <row r="1368" spans="1:12" x14ac:dyDescent="0.3">
      <c r="A1368" t="s">
        <v>2934</v>
      </c>
      <c r="B1368" t="s">
        <v>411</v>
      </c>
      <c r="C1368">
        <v>219.45</v>
      </c>
      <c r="D1368">
        <v>219.9</v>
      </c>
      <c r="E1368">
        <v>211.15</v>
      </c>
      <c r="F1368">
        <v>212.7</v>
      </c>
      <c r="G1368">
        <v>211.15</v>
      </c>
      <c r="H1368">
        <v>215.15</v>
      </c>
      <c r="I1368">
        <v>15465</v>
      </c>
      <c r="J1368">
        <v>3351785</v>
      </c>
      <c r="K1368" s="3">
        <v>44355</v>
      </c>
      <c r="L1368">
        <v>193</v>
      </c>
    </row>
    <row r="1369" spans="1:12" x14ac:dyDescent="0.3">
      <c r="A1369" t="s">
        <v>2936</v>
      </c>
      <c r="B1369" t="s">
        <v>1902</v>
      </c>
      <c r="C1369">
        <v>113.1</v>
      </c>
      <c r="D1369">
        <v>113.75</v>
      </c>
      <c r="E1369">
        <v>112.75</v>
      </c>
      <c r="F1369">
        <v>113.49</v>
      </c>
      <c r="G1369">
        <v>113.5</v>
      </c>
      <c r="H1369">
        <v>113</v>
      </c>
      <c r="I1369">
        <v>482200</v>
      </c>
      <c r="J1369">
        <v>54622929</v>
      </c>
      <c r="K1369" s="3">
        <v>44355</v>
      </c>
      <c r="L1369">
        <v>765</v>
      </c>
    </row>
    <row r="1370" spans="1:12" x14ac:dyDescent="0.3">
      <c r="A1370" t="s">
        <v>2938</v>
      </c>
      <c r="B1370" t="s">
        <v>411</v>
      </c>
      <c r="C1370">
        <v>244.5</v>
      </c>
      <c r="D1370">
        <v>246.3</v>
      </c>
      <c r="E1370">
        <v>232.8</v>
      </c>
      <c r="F1370">
        <v>239.5</v>
      </c>
      <c r="G1370">
        <v>239.1</v>
      </c>
      <c r="H1370">
        <v>242.5</v>
      </c>
      <c r="I1370">
        <v>2512661</v>
      </c>
      <c r="J1370">
        <v>601579697.25</v>
      </c>
      <c r="K1370" s="3">
        <v>44355</v>
      </c>
      <c r="L1370">
        <v>39406</v>
      </c>
    </row>
    <row r="1371" spans="1:12" x14ac:dyDescent="0.3">
      <c r="A1371" t="s">
        <v>2940</v>
      </c>
      <c r="B1371" t="s">
        <v>411</v>
      </c>
      <c r="C1371">
        <v>854.9</v>
      </c>
      <c r="D1371">
        <v>869.8</v>
      </c>
      <c r="E1371">
        <v>854.9</v>
      </c>
      <c r="F1371">
        <v>868</v>
      </c>
      <c r="G1371">
        <v>862.5</v>
      </c>
      <c r="H1371">
        <v>850.05</v>
      </c>
      <c r="I1371">
        <v>127339</v>
      </c>
      <c r="J1371">
        <v>110095491</v>
      </c>
      <c r="K1371" s="3">
        <v>44355</v>
      </c>
      <c r="L1371">
        <v>7578</v>
      </c>
    </row>
    <row r="1372" spans="1:12" x14ac:dyDescent="0.3">
      <c r="A1372" t="s">
        <v>200</v>
      </c>
      <c r="B1372" t="s">
        <v>411</v>
      </c>
      <c r="C1372">
        <v>2085.85</v>
      </c>
      <c r="D1372">
        <v>2085.85</v>
      </c>
      <c r="E1372">
        <v>2065.65</v>
      </c>
      <c r="F1372">
        <v>2074.75</v>
      </c>
      <c r="G1372">
        <v>2076.9499999999998</v>
      </c>
      <c r="H1372">
        <v>2084.4</v>
      </c>
      <c r="I1372">
        <v>356876</v>
      </c>
      <c r="J1372">
        <v>740126633.35000002</v>
      </c>
      <c r="K1372" s="3">
        <v>44355</v>
      </c>
      <c r="L1372">
        <v>27485</v>
      </c>
    </row>
    <row r="1373" spans="1:12" x14ac:dyDescent="0.3">
      <c r="A1373" t="s">
        <v>268</v>
      </c>
      <c r="B1373" t="s">
        <v>411</v>
      </c>
      <c r="C1373">
        <v>2705</v>
      </c>
      <c r="D1373">
        <v>2865</v>
      </c>
      <c r="E1373">
        <v>2690.2</v>
      </c>
      <c r="F1373">
        <v>2821.9</v>
      </c>
      <c r="G1373">
        <v>2851</v>
      </c>
      <c r="H1373">
        <v>2696.25</v>
      </c>
      <c r="I1373">
        <v>1034642</v>
      </c>
      <c r="J1373">
        <v>2861157753.75</v>
      </c>
      <c r="K1373" s="3">
        <v>44355</v>
      </c>
      <c r="L1373">
        <v>57091</v>
      </c>
    </row>
    <row r="1374" spans="1:12" x14ac:dyDescent="0.3">
      <c r="A1374" t="s">
        <v>2944</v>
      </c>
      <c r="B1374" t="s">
        <v>411</v>
      </c>
      <c r="C1374">
        <v>1979</v>
      </c>
      <c r="D1374">
        <v>2176</v>
      </c>
      <c r="E1374">
        <v>1911</v>
      </c>
      <c r="F1374">
        <v>2075.5</v>
      </c>
      <c r="G1374">
        <v>2115.6999999999998</v>
      </c>
      <c r="H1374">
        <v>1831.6</v>
      </c>
      <c r="I1374">
        <v>196891</v>
      </c>
      <c r="J1374">
        <v>406380628</v>
      </c>
      <c r="K1374" s="3">
        <v>44355</v>
      </c>
      <c r="L1374">
        <v>30078</v>
      </c>
    </row>
    <row r="1375" spans="1:12" x14ac:dyDescent="0.3">
      <c r="A1375" t="s">
        <v>2946</v>
      </c>
      <c r="B1375" t="s">
        <v>411</v>
      </c>
      <c r="C1375">
        <v>11.25</v>
      </c>
      <c r="D1375">
        <v>11.45</v>
      </c>
      <c r="E1375">
        <v>10.75</v>
      </c>
      <c r="F1375">
        <v>10.8</v>
      </c>
      <c r="G1375">
        <v>10.8</v>
      </c>
      <c r="H1375">
        <v>11</v>
      </c>
      <c r="I1375">
        <v>1336006</v>
      </c>
      <c r="J1375">
        <v>14509655.5</v>
      </c>
      <c r="K1375" s="3">
        <v>44355</v>
      </c>
      <c r="L1375">
        <v>1569</v>
      </c>
    </row>
    <row r="1376" spans="1:12" x14ac:dyDescent="0.3">
      <c r="A1376" t="s">
        <v>2948</v>
      </c>
      <c r="B1376" t="s">
        <v>411</v>
      </c>
      <c r="C1376">
        <v>127.25</v>
      </c>
      <c r="D1376">
        <v>131.94999999999999</v>
      </c>
      <c r="E1376">
        <v>127.25</v>
      </c>
      <c r="F1376">
        <v>129.25</v>
      </c>
      <c r="G1376">
        <v>128.85</v>
      </c>
      <c r="H1376">
        <v>129.05000000000001</v>
      </c>
      <c r="I1376">
        <v>57829</v>
      </c>
      <c r="J1376">
        <v>7483035.3499999996</v>
      </c>
      <c r="K1376" s="3">
        <v>44355</v>
      </c>
      <c r="L1376">
        <v>1131</v>
      </c>
    </row>
    <row r="1377" spans="1:12" x14ac:dyDescent="0.3">
      <c r="A1377" t="s">
        <v>2950</v>
      </c>
      <c r="B1377" t="s">
        <v>411</v>
      </c>
      <c r="C1377">
        <v>56.95</v>
      </c>
      <c r="D1377">
        <v>58.75</v>
      </c>
      <c r="E1377">
        <v>56.5</v>
      </c>
      <c r="F1377">
        <v>57.35</v>
      </c>
      <c r="G1377">
        <v>57.55</v>
      </c>
      <c r="H1377">
        <v>56.8</v>
      </c>
      <c r="I1377">
        <v>423922</v>
      </c>
      <c r="J1377">
        <v>24404001.949999999</v>
      </c>
      <c r="K1377" s="3">
        <v>44355</v>
      </c>
      <c r="L1377">
        <v>5724</v>
      </c>
    </row>
    <row r="1378" spans="1:12" x14ac:dyDescent="0.3">
      <c r="A1378" t="s">
        <v>2952</v>
      </c>
      <c r="B1378" t="s">
        <v>411</v>
      </c>
      <c r="C1378">
        <v>106</v>
      </c>
      <c r="D1378">
        <v>110.9</v>
      </c>
      <c r="E1378">
        <v>103.1</v>
      </c>
      <c r="F1378">
        <v>109.8</v>
      </c>
      <c r="G1378">
        <v>108.9</v>
      </c>
      <c r="H1378">
        <v>105.45</v>
      </c>
      <c r="I1378">
        <v>726151</v>
      </c>
      <c r="J1378">
        <v>78381116.400000006</v>
      </c>
      <c r="K1378" s="3">
        <v>44355</v>
      </c>
      <c r="L1378">
        <v>6764</v>
      </c>
    </row>
    <row r="1379" spans="1:12" x14ac:dyDescent="0.3">
      <c r="A1379" t="s">
        <v>2954</v>
      </c>
      <c r="B1379" t="s">
        <v>423</v>
      </c>
      <c r="C1379">
        <v>228.75</v>
      </c>
      <c r="D1379">
        <v>228.8</v>
      </c>
      <c r="E1379">
        <v>218.25</v>
      </c>
      <c r="F1379">
        <v>222</v>
      </c>
      <c r="G1379">
        <v>222</v>
      </c>
      <c r="H1379">
        <v>222.35</v>
      </c>
      <c r="I1379">
        <v>286</v>
      </c>
      <c r="J1379">
        <v>63701.9</v>
      </c>
      <c r="K1379" s="3">
        <v>44355</v>
      </c>
      <c r="L1379">
        <v>16</v>
      </c>
    </row>
    <row r="1380" spans="1:12" x14ac:dyDescent="0.3">
      <c r="A1380" t="s">
        <v>2956</v>
      </c>
      <c r="B1380" t="s">
        <v>411</v>
      </c>
      <c r="C1380">
        <v>253</v>
      </c>
      <c r="D1380">
        <v>254.8</v>
      </c>
      <c r="E1380">
        <v>246.95</v>
      </c>
      <c r="F1380">
        <v>248</v>
      </c>
      <c r="G1380">
        <v>249.75</v>
      </c>
      <c r="H1380">
        <v>250.7</v>
      </c>
      <c r="I1380">
        <v>43276</v>
      </c>
      <c r="J1380">
        <v>10817773.4</v>
      </c>
      <c r="K1380" s="3">
        <v>44355</v>
      </c>
      <c r="L1380">
        <v>1694</v>
      </c>
    </row>
    <row r="1381" spans="1:12" x14ac:dyDescent="0.3">
      <c r="A1381" t="s">
        <v>2958</v>
      </c>
      <c r="B1381" t="s">
        <v>411</v>
      </c>
      <c r="C1381">
        <v>42.5</v>
      </c>
      <c r="D1381">
        <v>42.6</v>
      </c>
      <c r="E1381">
        <v>41.3</v>
      </c>
      <c r="F1381">
        <v>41.45</v>
      </c>
      <c r="G1381">
        <v>41.45</v>
      </c>
      <c r="H1381">
        <v>42.1</v>
      </c>
      <c r="I1381">
        <v>104992723</v>
      </c>
      <c r="J1381">
        <v>4379819570.6999998</v>
      </c>
      <c r="K1381" s="3">
        <v>44355</v>
      </c>
      <c r="L1381">
        <v>131508</v>
      </c>
    </row>
    <row r="1382" spans="1:12" x14ac:dyDescent="0.3">
      <c r="A1382" t="s">
        <v>2960</v>
      </c>
      <c r="B1382" t="s">
        <v>411</v>
      </c>
      <c r="C1382">
        <v>82.5</v>
      </c>
      <c r="D1382">
        <v>85</v>
      </c>
      <c r="E1382">
        <v>80.5</v>
      </c>
      <c r="F1382">
        <v>81.599999999999994</v>
      </c>
      <c r="G1382">
        <v>81.75</v>
      </c>
      <c r="H1382">
        <v>82.55</v>
      </c>
      <c r="I1382">
        <v>1942965</v>
      </c>
      <c r="J1382">
        <v>160338776.5</v>
      </c>
      <c r="K1382" s="3">
        <v>44355</v>
      </c>
      <c r="L1382">
        <v>13147</v>
      </c>
    </row>
    <row r="1383" spans="1:12" x14ac:dyDescent="0.3">
      <c r="A1383" t="s">
        <v>2962</v>
      </c>
      <c r="B1383" t="s">
        <v>411</v>
      </c>
      <c r="C1383">
        <v>899.7</v>
      </c>
      <c r="D1383">
        <v>925</v>
      </c>
      <c r="E1383">
        <v>837.35</v>
      </c>
      <c r="F1383">
        <v>852.95</v>
      </c>
      <c r="G1383">
        <v>858</v>
      </c>
      <c r="H1383">
        <v>881.4</v>
      </c>
      <c r="I1383">
        <v>4202821</v>
      </c>
      <c r="J1383">
        <v>3646937692.1500001</v>
      </c>
      <c r="K1383" s="3">
        <v>44355</v>
      </c>
      <c r="L1383">
        <v>95286</v>
      </c>
    </row>
    <row r="1384" spans="1:12" x14ac:dyDescent="0.3">
      <c r="A1384" t="s">
        <v>2964</v>
      </c>
      <c r="B1384" t="s">
        <v>423</v>
      </c>
      <c r="C1384">
        <v>43.95</v>
      </c>
      <c r="D1384">
        <v>43.95</v>
      </c>
      <c r="E1384">
        <v>41.75</v>
      </c>
      <c r="F1384">
        <v>42.85</v>
      </c>
      <c r="G1384">
        <v>43</v>
      </c>
      <c r="H1384">
        <v>43.45</v>
      </c>
      <c r="I1384">
        <v>20522</v>
      </c>
      <c r="J1384">
        <v>871634.1</v>
      </c>
      <c r="K1384" s="3">
        <v>44355</v>
      </c>
      <c r="L1384">
        <v>246</v>
      </c>
    </row>
    <row r="1385" spans="1:12" x14ac:dyDescent="0.3">
      <c r="A1385" t="s">
        <v>2966</v>
      </c>
      <c r="B1385" t="s">
        <v>411</v>
      </c>
      <c r="C1385">
        <v>265.5</v>
      </c>
      <c r="D1385">
        <v>266.14999999999998</v>
      </c>
      <c r="E1385">
        <v>259</v>
      </c>
      <c r="F1385">
        <v>259.7</v>
      </c>
      <c r="G1385">
        <v>259</v>
      </c>
      <c r="H1385">
        <v>262.75</v>
      </c>
      <c r="I1385">
        <v>268117</v>
      </c>
      <c r="J1385">
        <v>70202887.099999994</v>
      </c>
      <c r="K1385" s="3">
        <v>44355</v>
      </c>
      <c r="L1385">
        <v>6288</v>
      </c>
    </row>
    <row r="1386" spans="1:12" x14ac:dyDescent="0.3">
      <c r="A1386" t="s">
        <v>2968</v>
      </c>
      <c r="B1386" t="s">
        <v>411</v>
      </c>
      <c r="C1386">
        <v>180</v>
      </c>
      <c r="D1386">
        <v>185</v>
      </c>
      <c r="E1386">
        <v>173.9</v>
      </c>
      <c r="F1386">
        <v>182.1</v>
      </c>
      <c r="G1386">
        <v>179</v>
      </c>
      <c r="H1386">
        <v>180.6</v>
      </c>
      <c r="I1386">
        <v>7807</v>
      </c>
      <c r="J1386">
        <v>1404976.05</v>
      </c>
      <c r="K1386" s="3">
        <v>44355</v>
      </c>
      <c r="L1386">
        <v>307</v>
      </c>
    </row>
    <row r="1387" spans="1:12" x14ac:dyDescent="0.3">
      <c r="A1387" t="s">
        <v>2970</v>
      </c>
      <c r="B1387" t="s">
        <v>411</v>
      </c>
      <c r="C1387">
        <v>220.55</v>
      </c>
      <c r="D1387">
        <v>240</v>
      </c>
      <c r="E1387">
        <v>219.15</v>
      </c>
      <c r="F1387">
        <v>232.2</v>
      </c>
      <c r="G1387">
        <v>231.15</v>
      </c>
      <c r="H1387">
        <v>221.8</v>
      </c>
      <c r="I1387">
        <v>53647</v>
      </c>
      <c r="J1387">
        <v>12451754.75</v>
      </c>
      <c r="K1387" s="3">
        <v>44355</v>
      </c>
      <c r="L1387">
        <v>1767</v>
      </c>
    </row>
    <row r="1388" spans="1:12" x14ac:dyDescent="0.3">
      <c r="A1388" t="s">
        <v>2972</v>
      </c>
      <c r="B1388" t="s">
        <v>411</v>
      </c>
      <c r="C1388">
        <v>367.1</v>
      </c>
      <c r="D1388">
        <v>383</v>
      </c>
      <c r="E1388">
        <v>365.05</v>
      </c>
      <c r="F1388">
        <v>374.45</v>
      </c>
      <c r="G1388">
        <v>374.4</v>
      </c>
      <c r="H1388">
        <v>370.15</v>
      </c>
      <c r="I1388">
        <v>189565</v>
      </c>
      <c r="J1388">
        <v>71121183.299999997</v>
      </c>
      <c r="K1388" s="3">
        <v>44355</v>
      </c>
      <c r="L1388">
        <v>5207</v>
      </c>
    </row>
    <row r="1389" spans="1:12" x14ac:dyDescent="0.3">
      <c r="A1389" t="s">
        <v>317</v>
      </c>
      <c r="B1389" t="s">
        <v>411</v>
      </c>
      <c r="C1389">
        <v>1750</v>
      </c>
      <c r="D1389">
        <v>1756.45</v>
      </c>
      <c r="E1389">
        <v>1730.05</v>
      </c>
      <c r="F1389">
        <v>1742.1</v>
      </c>
      <c r="G1389">
        <v>1740.05</v>
      </c>
      <c r="H1389">
        <v>1739.9</v>
      </c>
      <c r="I1389">
        <v>208099</v>
      </c>
      <c r="J1389">
        <v>363283925.64999998</v>
      </c>
      <c r="K1389" s="3">
        <v>44355</v>
      </c>
      <c r="L1389">
        <v>11748</v>
      </c>
    </row>
    <row r="1390" spans="1:12" x14ac:dyDescent="0.3">
      <c r="A1390" t="s">
        <v>2975</v>
      </c>
      <c r="B1390" t="s">
        <v>411</v>
      </c>
      <c r="C1390">
        <v>1019.95</v>
      </c>
      <c r="D1390">
        <v>1022.55</v>
      </c>
      <c r="E1390">
        <v>990</v>
      </c>
      <c r="F1390">
        <v>995.95</v>
      </c>
      <c r="G1390">
        <v>995.1</v>
      </c>
      <c r="H1390">
        <v>1015.45</v>
      </c>
      <c r="I1390">
        <v>100786</v>
      </c>
      <c r="J1390">
        <v>101119081.45</v>
      </c>
      <c r="K1390" s="3">
        <v>44355</v>
      </c>
      <c r="L1390">
        <v>11079</v>
      </c>
    </row>
    <row r="1391" spans="1:12" x14ac:dyDescent="0.3">
      <c r="A1391" t="s">
        <v>2977</v>
      </c>
      <c r="B1391" t="s">
        <v>411</v>
      </c>
      <c r="C1391">
        <v>1219.8499999999999</v>
      </c>
      <c r="D1391">
        <v>1236</v>
      </c>
      <c r="E1391">
        <v>1200</v>
      </c>
      <c r="F1391">
        <v>1209.75</v>
      </c>
      <c r="G1391">
        <v>1214</v>
      </c>
      <c r="H1391">
        <v>1211.7</v>
      </c>
      <c r="I1391">
        <v>180285</v>
      </c>
      <c r="J1391">
        <v>218855446.65000001</v>
      </c>
      <c r="K1391" s="3">
        <v>44355</v>
      </c>
      <c r="L1391">
        <v>10437</v>
      </c>
    </row>
    <row r="1392" spans="1:12" x14ac:dyDescent="0.3">
      <c r="A1392" t="s">
        <v>2979</v>
      </c>
      <c r="B1392" t="s">
        <v>411</v>
      </c>
      <c r="C1392">
        <v>225.9</v>
      </c>
      <c r="D1392">
        <v>235</v>
      </c>
      <c r="E1392">
        <v>215.35</v>
      </c>
      <c r="F1392">
        <v>225.9</v>
      </c>
      <c r="G1392">
        <v>224.9</v>
      </c>
      <c r="H1392">
        <v>224</v>
      </c>
      <c r="I1392">
        <v>122807</v>
      </c>
      <c r="J1392">
        <v>27827537.300000001</v>
      </c>
      <c r="K1392" s="3">
        <v>44355</v>
      </c>
      <c r="L1392">
        <v>4290</v>
      </c>
    </row>
    <row r="1393" spans="1:12" x14ac:dyDescent="0.3">
      <c r="A1393" t="s">
        <v>36</v>
      </c>
      <c r="B1393" t="s">
        <v>411</v>
      </c>
      <c r="C1393">
        <v>238.95</v>
      </c>
      <c r="D1393">
        <v>238.95</v>
      </c>
      <c r="E1393">
        <v>232.05</v>
      </c>
      <c r="F1393">
        <v>234.05</v>
      </c>
      <c r="G1393">
        <v>234.1</v>
      </c>
      <c r="H1393">
        <v>236.25</v>
      </c>
      <c r="I1393">
        <v>12662869</v>
      </c>
      <c r="J1393">
        <v>2974671371.0500002</v>
      </c>
      <c r="K1393" s="3">
        <v>44355</v>
      </c>
      <c r="L1393">
        <v>80620</v>
      </c>
    </row>
    <row r="1394" spans="1:12" x14ac:dyDescent="0.3">
      <c r="A1394" t="s">
        <v>2982</v>
      </c>
      <c r="B1394" t="s">
        <v>411</v>
      </c>
      <c r="C1394">
        <v>1918.8</v>
      </c>
      <c r="D1394">
        <v>1919</v>
      </c>
      <c r="E1394">
        <v>1850.1</v>
      </c>
      <c r="F1394">
        <v>1873.25</v>
      </c>
      <c r="G1394">
        <v>1878.7</v>
      </c>
      <c r="H1394">
        <v>1889.15</v>
      </c>
      <c r="I1394">
        <v>35053</v>
      </c>
      <c r="J1394">
        <v>65693783.5</v>
      </c>
      <c r="K1394" s="3">
        <v>44355</v>
      </c>
      <c r="L1394">
        <v>3349</v>
      </c>
    </row>
    <row r="1395" spans="1:12" x14ac:dyDescent="0.3">
      <c r="A1395" t="s">
        <v>2984</v>
      </c>
      <c r="B1395" t="s">
        <v>411</v>
      </c>
      <c r="C1395">
        <v>688.8</v>
      </c>
      <c r="D1395">
        <v>696.75</v>
      </c>
      <c r="E1395">
        <v>680.45</v>
      </c>
      <c r="F1395">
        <v>688</v>
      </c>
      <c r="G1395">
        <v>688</v>
      </c>
      <c r="H1395">
        <v>681.5</v>
      </c>
      <c r="I1395">
        <v>55372</v>
      </c>
      <c r="J1395">
        <v>38118519.649999999</v>
      </c>
      <c r="K1395" s="3">
        <v>44355</v>
      </c>
      <c r="L1395">
        <v>2813</v>
      </c>
    </row>
    <row r="1396" spans="1:12" x14ac:dyDescent="0.3">
      <c r="A1396" t="s">
        <v>2986</v>
      </c>
      <c r="B1396" t="s">
        <v>411</v>
      </c>
      <c r="C1396">
        <v>218</v>
      </c>
      <c r="D1396">
        <v>218.8</v>
      </c>
      <c r="E1396">
        <v>209</v>
      </c>
      <c r="F1396">
        <v>210.4</v>
      </c>
      <c r="G1396">
        <v>210.7</v>
      </c>
      <c r="H1396">
        <v>216.05</v>
      </c>
      <c r="I1396">
        <v>69122</v>
      </c>
      <c r="J1396">
        <v>14641824.449999999</v>
      </c>
      <c r="K1396" s="3">
        <v>44355</v>
      </c>
      <c r="L1396">
        <v>2949</v>
      </c>
    </row>
    <row r="1397" spans="1:12" x14ac:dyDescent="0.3">
      <c r="A1397" t="s">
        <v>2988</v>
      </c>
      <c r="B1397" t="s">
        <v>411</v>
      </c>
      <c r="C1397">
        <v>186</v>
      </c>
      <c r="D1397">
        <v>186</v>
      </c>
      <c r="E1397">
        <v>174.1</v>
      </c>
      <c r="F1397">
        <v>175.05</v>
      </c>
      <c r="G1397">
        <v>176</v>
      </c>
      <c r="H1397">
        <v>178.25</v>
      </c>
      <c r="I1397">
        <v>312989</v>
      </c>
      <c r="J1397">
        <v>55358688.700000003</v>
      </c>
      <c r="K1397" s="3">
        <v>44355</v>
      </c>
      <c r="L1397">
        <v>8410</v>
      </c>
    </row>
    <row r="1398" spans="1:12" x14ac:dyDescent="0.3">
      <c r="A1398" t="s">
        <v>2990</v>
      </c>
      <c r="B1398" t="s">
        <v>411</v>
      </c>
      <c r="C1398">
        <v>12.4</v>
      </c>
      <c r="D1398">
        <v>12.5</v>
      </c>
      <c r="E1398">
        <v>11.9</v>
      </c>
      <c r="F1398">
        <v>12</v>
      </c>
      <c r="G1398">
        <v>11.95</v>
      </c>
      <c r="H1398">
        <v>12.15</v>
      </c>
      <c r="I1398">
        <v>195502</v>
      </c>
      <c r="J1398">
        <v>2371310</v>
      </c>
      <c r="K1398" s="3">
        <v>44355</v>
      </c>
      <c r="L1398">
        <v>451</v>
      </c>
    </row>
    <row r="1399" spans="1:12" x14ac:dyDescent="0.3">
      <c r="A1399" t="s">
        <v>368</v>
      </c>
      <c r="B1399" t="s">
        <v>411</v>
      </c>
      <c r="C1399">
        <v>395</v>
      </c>
      <c r="D1399">
        <v>407</v>
      </c>
      <c r="E1399">
        <v>380.1</v>
      </c>
      <c r="F1399">
        <v>398.4</v>
      </c>
      <c r="G1399">
        <v>398</v>
      </c>
      <c r="H1399">
        <v>392.2</v>
      </c>
      <c r="I1399">
        <v>4242991</v>
      </c>
      <c r="J1399">
        <v>1679214852.5</v>
      </c>
      <c r="K1399" s="3">
        <v>44355</v>
      </c>
      <c r="L1399">
        <v>66481</v>
      </c>
    </row>
    <row r="1400" spans="1:12" x14ac:dyDescent="0.3">
      <c r="A1400" t="s">
        <v>2993</v>
      </c>
      <c r="B1400" t="s">
        <v>411</v>
      </c>
      <c r="C1400">
        <v>80.650000000000006</v>
      </c>
      <c r="D1400">
        <v>80.849999999999994</v>
      </c>
      <c r="E1400">
        <v>78.099999999999994</v>
      </c>
      <c r="F1400">
        <v>78.400000000000006</v>
      </c>
      <c r="G1400">
        <v>78.7</v>
      </c>
      <c r="H1400">
        <v>80.3</v>
      </c>
      <c r="I1400">
        <v>1270379</v>
      </c>
      <c r="J1400">
        <v>100180974.65000001</v>
      </c>
      <c r="K1400" s="3">
        <v>44355</v>
      </c>
      <c r="L1400">
        <v>8636</v>
      </c>
    </row>
    <row r="1401" spans="1:12" x14ac:dyDescent="0.3">
      <c r="A1401" t="s">
        <v>2995</v>
      </c>
      <c r="B1401" t="s">
        <v>423</v>
      </c>
      <c r="C1401">
        <v>1.05</v>
      </c>
      <c r="D1401">
        <v>1.05</v>
      </c>
      <c r="E1401">
        <v>1</v>
      </c>
      <c r="F1401">
        <v>1</v>
      </c>
      <c r="G1401">
        <v>1</v>
      </c>
      <c r="H1401">
        <v>1.05</v>
      </c>
      <c r="I1401">
        <v>309879</v>
      </c>
      <c r="J1401">
        <v>315873.84999999998</v>
      </c>
      <c r="K1401" s="3">
        <v>44355</v>
      </c>
      <c r="L1401">
        <v>202</v>
      </c>
    </row>
    <row r="1402" spans="1:12" x14ac:dyDescent="0.3">
      <c r="A1402" t="s">
        <v>2997</v>
      </c>
      <c r="B1402" t="s">
        <v>411</v>
      </c>
      <c r="C1402">
        <v>46</v>
      </c>
      <c r="D1402">
        <v>46.95</v>
      </c>
      <c r="E1402">
        <v>45.1</v>
      </c>
      <c r="F1402">
        <v>46.45</v>
      </c>
      <c r="G1402">
        <v>46.1</v>
      </c>
      <c r="H1402">
        <v>45.1</v>
      </c>
      <c r="I1402">
        <v>20834</v>
      </c>
      <c r="J1402">
        <v>956579.2</v>
      </c>
      <c r="K1402" s="3">
        <v>44355</v>
      </c>
      <c r="L1402">
        <v>495</v>
      </c>
    </row>
    <row r="1403" spans="1:12" x14ac:dyDescent="0.3">
      <c r="A1403" t="s">
        <v>2999</v>
      </c>
      <c r="B1403" t="s">
        <v>411</v>
      </c>
      <c r="C1403">
        <v>54.4</v>
      </c>
      <c r="D1403">
        <v>59.4</v>
      </c>
      <c r="E1403">
        <v>53</v>
      </c>
      <c r="F1403">
        <v>57.6</v>
      </c>
      <c r="G1403">
        <v>58.35</v>
      </c>
      <c r="H1403">
        <v>53.9</v>
      </c>
      <c r="I1403">
        <v>902994</v>
      </c>
      <c r="J1403">
        <v>51551630.450000003</v>
      </c>
      <c r="K1403" s="3">
        <v>44355</v>
      </c>
      <c r="L1403">
        <v>7179</v>
      </c>
    </row>
    <row r="1404" spans="1:12" x14ac:dyDescent="0.3">
      <c r="A1404" t="s">
        <v>3001</v>
      </c>
      <c r="B1404" t="s">
        <v>411</v>
      </c>
      <c r="C1404">
        <v>179.25</v>
      </c>
      <c r="D1404">
        <v>179.25</v>
      </c>
      <c r="E1404">
        <v>167.35</v>
      </c>
      <c r="F1404">
        <v>169</v>
      </c>
      <c r="G1404">
        <v>168.05</v>
      </c>
      <c r="H1404">
        <v>173.65</v>
      </c>
      <c r="I1404">
        <v>16267</v>
      </c>
      <c r="J1404">
        <v>2759885.35</v>
      </c>
      <c r="K1404" s="3">
        <v>44355</v>
      </c>
      <c r="L1404">
        <v>130</v>
      </c>
    </row>
    <row r="1405" spans="1:12" x14ac:dyDescent="0.3">
      <c r="A1405" t="s">
        <v>3003</v>
      </c>
      <c r="B1405" t="s">
        <v>411</v>
      </c>
      <c r="C1405">
        <v>213.05</v>
      </c>
      <c r="D1405">
        <v>214</v>
      </c>
      <c r="E1405">
        <v>203</v>
      </c>
      <c r="F1405">
        <v>208.05</v>
      </c>
      <c r="G1405">
        <v>209</v>
      </c>
      <c r="H1405">
        <v>210.1</v>
      </c>
      <c r="I1405">
        <v>44232</v>
      </c>
      <c r="J1405">
        <v>9233427.1500000004</v>
      </c>
      <c r="K1405" s="3">
        <v>44355</v>
      </c>
      <c r="L1405">
        <v>1351</v>
      </c>
    </row>
    <row r="1406" spans="1:12" x14ac:dyDescent="0.3">
      <c r="A1406" t="s">
        <v>3005</v>
      </c>
      <c r="B1406" t="s">
        <v>411</v>
      </c>
      <c r="C1406">
        <v>147.85</v>
      </c>
      <c r="D1406">
        <v>148</v>
      </c>
      <c r="E1406">
        <v>143</v>
      </c>
      <c r="F1406">
        <v>145</v>
      </c>
      <c r="G1406">
        <v>145</v>
      </c>
      <c r="H1406">
        <v>144.55000000000001</v>
      </c>
      <c r="I1406">
        <v>20403</v>
      </c>
      <c r="J1406">
        <v>2949050.2</v>
      </c>
      <c r="K1406" s="3">
        <v>44355</v>
      </c>
      <c r="L1406">
        <v>473</v>
      </c>
    </row>
    <row r="1407" spans="1:12" x14ac:dyDescent="0.3">
      <c r="A1407" t="s">
        <v>3007</v>
      </c>
      <c r="B1407" t="s">
        <v>423</v>
      </c>
      <c r="C1407">
        <v>3.8</v>
      </c>
      <c r="D1407">
        <v>3.8</v>
      </c>
      <c r="E1407">
        <v>3.5</v>
      </c>
      <c r="F1407">
        <v>3.5</v>
      </c>
      <c r="G1407">
        <v>3.5</v>
      </c>
      <c r="H1407">
        <v>3.65</v>
      </c>
      <c r="I1407">
        <v>17410</v>
      </c>
      <c r="J1407">
        <v>61710.25</v>
      </c>
      <c r="K1407" s="3">
        <v>44355</v>
      </c>
      <c r="L1407">
        <v>44</v>
      </c>
    </row>
    <row r="1408" spans="1:12" x14ac:dyDescent="0.3">
      <c r="A1408" t="s">
        <v>3009</v>
      </c>
      <c r="B1408" t="s">
        <v>411</v>
      </c>
      <c r="C1408">
        <v>51.15</v>
      </c>
      <c r="D1408">
        <v>51.6</v>
      </c>
      <c r="E1408">
        <v>49.1</v>
      </c>
      <c r="F1408">
        <v>49.85</v>
      </c>
      <c r="G1408">
        <v>50</v>
      </c>
      <c r="H1408">
        <v>50.25</v>
      </c>
      <c r="I1408">
        <v>16255</v>
      </c>
      <c r="J1408">
        <v>808970.45</v>
      </c>
      <c r="K1408" s="3">
        <v>44355</v>
      </c>
      <c r="L1408">
        <v>261</v>
      </c>
    </row>
    <row r="1409" spans="1:12" x14ac:dyDescent="0.3">
      <c r="A1409" t="s">
        <v>3011</v>
      </c>
      <c r="B1409" t="s">
        <v>411</v>
      </c>
      <c r="C1409">
        <v>26.6</v>
      </c>
      <c r="D1409">
        <v>27.25</v>
      </c>
      <c r="E1409">
        <v>26.1</v>
      </c>
      <c r="F1409">
        <v>26.35</v>
      </c>
      <c r="G1409">
        <v>26.6</v>
      </c>
      <c r="H1409">
        <v>25.85</v>
      </c>
      <c r="I1409">
        <v>137154</v>
      </c>
      <c r="J1409">
        <v>3651024.05</v>
      </c>
      <c r="K1409" s="3">
        <v>44355</v>
      </c>
      <c r="L1409">
        <v>1115</v>
      </c>
    </row>
    <row r="1410" spans="1:12" x14ac:dyDescent="0.3">
      <c r="A1410" t="s">
        <v>3013</v>
      </c>
      <c r="B1410" t="s">
        <v>411</v>
      </c>
      <c r="C1410">
        <v>290.5</v>
      </c>
      <c r="D1410">
        <v>293.95</v>
      </c>
      <c r="E1410">
        <v>290.45</v>
      </c>
      <c r="F1410">
        <v>291.55</v>
      </c>
      <c r="G1410">
        <v>291.5</v>
      </c>
      <c r="H1410">
        <v>288.10000000000002</v>
      </c>
      <c r="I1410">
        <v>425473</v>
      </c>
      <c r="J1410">
        <v>124226667.05</v>
      </c>
      <c r="K1410" s="3">
        <v>44355</v>
      </c>
      <c r="L1410">
        <v>7565</v>
      </c>
    </row>
    <row r="1411" spans="1:12" x14ac:dyDescent="0.3">
      <c r="A1411" t="s">
        <v>3015</v>
      </c>
      <c r="B1411" t="s">
        <v>411</v>
      </c>
      <c r="C1411">
        <v>90.4</v>
      </c>
      <c r="D1411">
        <v>93.9</v>
      </c>
      <c r="E1411">
        <v>86.65</v>
      </c>
      <c r="F1411">
        <v>93.1</v>
      </c>
      <c r="G1411">
        <v>92.75</v>
      </c>
      <c r="H1411">
        <v>89.6</v>
      </c>
      <c r="I1411">
        <v>3458132</v>
      </c>
      <c r="J1411">
        <v>315110999.35000002</v>
      </c>
      <c r="K1411" s="3">
        <v>44355</v>
      </c>
      <c r="L1411">
        <v>17658</v>
      </c>
    </row>
    <row r="1412" spans="1:12" x14ac:dyDescent="0.3">
      <c r="A1412" t="s">
        <v>3017</v>
      </c>
      <c r="B1412" t="s">
        <v>411</v>
      </c>
      <c r="C1412">
        <v>56.2</v>
      </c>
      <c r="D1412">
        <v>56.7</v>
      </c>
      <c r="E1412">
        <v>54.65</v>
      </c>
      <c r="F1412">
        <v>56.05</v>
      </c>
      <c r="G1412">
        <v>56.25</v>
      </c>
      <c r="H1412">
        <v>55.9</v>
      </c>
      <c r="I1412">
        <v>29981</v>
      </c>
      <c r="J1412">
        <v>1674562.95</v>
      </c>
      <c r="K1412" s="3">
        <v>44355</v>
      </c>
      <c r="L1412">
        <v>600</v>
      </c>
    </row>
    <row r="1413" spans="1:12" x14ac:dyDescent="0.3">
      <c r="A1413" t="s">
        <v>126</v>
      </c>
      <c r="B1413" t="s">
        <v>411</v>
      </c>
      <c r="C1413">
        <v>701</v>
      </c>
      <c r="D1413">
        <v>718</v>
      </c>
      <c r="E1413">
        <v>690.1</v>
      </c>
      <c r="F1413">
        <v>713.3</v>
      </c>
      <c r="G1413">
        <v>713</v>
      </c>
      <c r="H1413">
        <v>701.15</v>
      </c>
      <c r="I1413">
        <v>402900</v>
      </c>
      <c r="J1413">
        <v>285547461.94999999</v>
      </c>
      <c r="K1413" s="3">
        <v>44355</v>
      </c>
      <c r="L1413">
        <v>25661</v>
      </c>
    </row>
    <row r="1414" spans="1:12" x14ac:dyDescent="0.3">
      <c r="A1414" t="s">
        <v>3020</v>
      </c>
      <c r="B1414" t="s">
        <v>411</v>
      </c>
      <c r="C1414">
        <v>1052</v>
      </c>
      <c r="D1414">
        <v>1060</v>
      </c>
      <c r="E1414">
        <v>1021.3</v>
      </c>
      <c r="F1414">
        <v>1047.4000000000001</v>
      </c>
      <c r="G1414">
        <v>1050</v>
      </c>
      <c r="H1414">
        <v>1044.75</v>
      </c>
      <c r="I1414">
        <v>21434</v>
      </c>
      <c r="J1414">
        <v>22302833.75</v>
      </c>
      <c r="K1414" s="3">
        <v>44355</v>
      </c>
      <c r="L1414">
        <v>2031</v>
      </c>
    </row>
    <row r="1415" spans="1:12" x14ac:dyDescent="0.3">
      <c r="A1415" t="s">
        <v>3022</v>
      </c>
      <c r="B1415" t="s">
        <v>411</v>
      </c>
      <c r="C1415">
        <v>2.5499999999999998</v>
      </c>
      <c r="D1415">
        <v>2.5499999999999998</v>
      </c>
      <c r="E1415">
        <v>2.5499999999999998</v>
      </c>
      <c r="F1415">
        <v>2.5499999999999998</v>
      </c>
      <c r="G1415">
        <v>2.5499999999999998</v>
      </c>
      <c r="H1415">
        <v>2.4500000000000002</v>
      </c>
      <c r="I1415">
        <v>559</v>
      </c>
      <c r="J1415">
        <v>1425.45</v>
      </c>
      <c r="K1415" s="3">
        <v>44355</v>
      </c>
      <c r="L1415">
        <v>8</v>
      </c>
    </row>
    <row r="1416" spans="1:12" x14ac:dyDescent="0.3">
      <c r="A1416" t="s">
        <v>3024</v>
      </c>
      <c r="B1416" t="s">
        <v>457</v>
      </c>
      <c r="C1416">
        <v>97.95</v>
      </c>
      <c r="D1416">
        <v>98</v>
      </c>
      <c r="E1416">
        <v>97.45</v>
      </c>
      <c r="F1416">
        <v>98</v>
      </c>
      <c r="G1416">
        <v>98</v>
      </c>
      <c r="H1416">
        <v>94.4</v>
      </c>
      <c r="I1416">
        <v>12000</v>
      </c>
      <c r="J1416">
        <v>1172700</v>
      </c>
      <c r="K1416" s="3">
        <v>44355</v>
      </c>
      <c r="L1416">
        <v>4</v>
      </c>
    </row>
    <row r="1417" spans="1:12" x14ac:dyDescent="0.3">
      <c r="A1417" t="s">
        <v>3026</v>
      </c>
      <c r="B1417" t="s">
        <v>423</v>
      </c>
      <c r="C1417">
        <v>46.45</v>
      </c>
      <c r="D1417">
        <v>46.45</v>
      </c>
      <c r="E1417">
        <v>45</v>
      </c>
      <c r="F1417">
        <v>46.45</v>
      </c>
      <c r="G1417">
        <v>46.45</v>
      </c>
      <c r="H1417">
        <v>44.25</v>
      </c>
      <c r="I1417">
        <v>2590100</v>
      </c>
      <c r="J1417">
        <v>119830195.34999999</v>
      </c>
      <c r="K1417" s="3">
        <v>44355</v>
      </c>
      <c r="L1417">
        <v>13637</v>
      </c>
    </row>
    <row r="1418" spans="1:12" x14ac:dyDescent="0.3">
      <c r="A1418" t="s">
        <v>3028</v>
      </c>
      <c r="B1418" t="s">
        <v>411</v>
      </c>
      <c r="C1418">
        <v>137.85</v>
      </c>
      <c r="D1418">
        <v>137.94999999999999</v>
      </c>
      <c r="E1418">
        <v>134</v>
      </c>
      <c r="F1418">
        <v>134.9</v>
      </c>
      <c r="G1418">
        <v>135.30000000000001</v>
      </c>
      <c r="H1418">
        <v>137</v>
      </c>
      <c r="I1418">
        <v>170977</v>
      </c>
      <c r="J1418">
        <v>23146181.600000001</v>
      </c>
      <c r="K1418" s="3">
        <v>44355</v>
      </c>
      <c r="L1418">
        <v>2847</v>
      </c>
    </row>
    <row r="1419" spans="1:12" x14ac:dyDescent="0.3">
      <c r="A1419" t="s">
        <v>3030</v>
      </c>
      <c r="B1419" t="s">
        <v>411</v>
      </c>
      <c r="C1419">
        <v>21.3</v>
      </c>
      <c r="D1419">
        <v>21.3</v>
      </c>
      <c r="E1419">
        <v>20.399999999999999</v>
      </c>
      <c r="F1419">
        <v>20.55</v>
      </c>
      <c r="G1419">
        <v>20.65</v>
      </c>
      <c r="H1419">
        <v>21</v>
      </c>
      <c r="I1419">
        <v>1400263</v>
      </c>
      <c r="J1419">
        <v>29013304.449999999</v>
      </c>
      <c r="K1419" s="3">
        <v>44355</v>
      </c>
      <c r="L1419">
        <v>2967</v>
      </c>
    </row>
    <row r="1420" spans="1:12" x14ac:dyDescent="0.3">
      <c r="A1420" t="s">
        <v>3032</v>
      </c>
      <c r="B1420" t="s">
        <v>411</v>
      </c>
      <c r="C1420">
        <v>433.5</v>
      </c>
      <c r="D1420">
        <v>436.9</v>
      </c>
      <c r="E1420">
        <v>423.05</v>
      </c>
      <c r="F1420">
        <v>427.55</v>
      </c>
      <c r="G1420">
        <v>426.9</v>
      </c>
      <c r="H1420">
        <v>430.05</v>
      </c>
      <c r="I1420">
        <v>96752</v>
      </c>
      <c r="J1420">
        <v>41747899.450000003</v>
      </c>
      <c r="K1420" s="3">
        <v>44355</v>
      </c>
      <c r="L1420">
        <v>2356</v>
      </c>
    </row>
    <row r="1421" spans="1:12" x14ac:dyDescent="0.3">
      <c r="A1421" t="s">
        <v>3034</v>
      </c>
      <c r="B1421" t="s">
        <v>411</v>
      </c>
      <c r="C1421">
        <v>27.74</v>
      </c>
      <c r="D1421">
        <v>27.74</v>
      </c>
      <c r="E1421">
        <v>26.7</v>
      </c>
      <c r="F1421">
        <v>26.89</v>
      </c>
      <c r="G1421">
        <v>26.95</v>
      </c>
      <c r="H1421">
        <v>27.37</v>
      </c>
      <c r="I1421">
        <v>1841858</v>
      </c>
      <c r="J1421">
        <v>49632511.390000001</v>
      </c>
      <c r="K1421" s="3">
        <v>44355</v>
      </c>
      <c r="L1421">
        <v>2645</v>
      </c>
    </row>
    <row r="1422" spans="1:12" x14ac:dyDescent="0.3">
      <c r="A1422" t="s">
        <v>3036</v>
      </c>
      <c r="B1422" t="s">
        <v>411</v>
      </c>
      <c r="C1422">
        <v>92.45</v>
      </c>
      <c r="D1422">
        <v>94.6</v>
      </c>
      <c r="E1422">
        <v>92</v>
      </c>
      <c r="F1422">
        <v>93.15</v>
      </c>
      <c r="G1422">
        <v>93.2</v>
      </c>
      <c r="H1422">
        <v>91.7</v>
      </c>
      <c r="I1422">
        <v>1695235</v>
      </c>
      <c r="J1422">
        <v>158423461.69999999</v>
      </c>
      <c r="K1422" s="3">
        <v>44355</v>
      </c>
      <c r="L1422">
        <v>11360</v>
      </c>
    </row>
    <row r="1423" spans="1:12" x14ac:dyDescent="0.3">
      <c r="A1423" t="s">
        <v>3038</v>
      </c>
      <c r="B1423" t="s">
        <v>411</v>
      </c>
      <c r="C1423">
        <v>47.05</v>
      </c>
      <c r="D1423">
        <v>47.5</v>
      </c>
      <c r="E1423">
        <v>45.2</v>
      </c>
      <c r="F1423">
        <v>46.05</v>
      </c>
      <c r="G1423">
        <v>45.85</v>
      </c>
      <c r="H1423">
        <v>46.75</v>
      </c>
      <c r="I1423">
        <v>168051</v>
      </c>
      <c r="J1423">
        <v>7766858.5999999996</v>
      </c>
      <c r="K1423" s="3">
        <v>44355</v>
      </c>
      <c r="L1423">
        <v>1634</v>
      </c>
    </row>
    <row r="1424" spans="1:12" x14ac:dyDescent="0.3">
      <c r="A1424" t="s">
        <v>3042</v>
      </c>
      <c r="B1424" t="s">
        <v>411</v>
      </c>
      <c r="C1424">
        <v>1235.9000000000001</v>
      </c>
      <c r="D1424">
        <v>1249.8499999999999</v>
      </c>
      <c r="E1424">
        <v>1193.55</v>
      </c>
      <c r="F1424">
        <v>1232.95</v>
      </c>
      <c r="G1424">
        <v>1225</v>
      </c>
      <c r="H1424">
        <v>1228.75</v>
      </c>
      <c r="I1424">
        <v>18259</v>
      </c>
      <c r="J1424">
        <v>22265742.199999999</v>
      </c>
      <c r="K1424" s="3">
        <v>44355</v>
      </c>
      <c r="L1424">
        <v>1403</v>
      </c>
    </row>
    <row r="1425" spans="1:12" x14ac:dyDescent="0.3">
      <c r="A1425" t="s">
        <v>3044</v>
      </c>
      <c r="B1425" t="s">
        <v>756</v>
      </c>
      <c r="C1425">
        <v>2.2999999999999998</v>
      </c>
      <c r="D1425">
        <v>2.2999999999999998</v>
      </c>
      <c r="E1425">
        <v>2.2999999999999998</v>
      </c>
      <c r="F1425">
        <v>2.2999999999999998</v>
      </c>
      <c r="G1425">
        <v>2.2999999999999998</v>
      </c>
      <c r="H1425">
        <v>2.2000000000000002</v>
      </c>
      <c r="I1425">
        <v>882283</v>
      </c>
      <c r="J1425">
        <v>2029250.9</v>
      </c>
      <c r="K1425" s="3">
        <v>44355</v>
      </c>
      <c r="L1425">
        <v>224</v>
      </c>
    </row>
    <row r="1426" spans="1:12" x14ac:dyDescent="0.3">
      <c r="A1426" t="s">
        <v>3046</v>
      </c>
      <c r="B1426" t="s">
        <v>411</v>
      </c>
      <c r="C1426">
        <v>90.2</v>
      </c>
      <c r="D1426">
        <v>90.8</v>
      </c>
      <c r="E1426">
        <v>87.3</v>
      </c>
      <c r="F1426">
        <v>87.85</v>
      </c>
      <c r="G1426">
        <v>87.9</v>
      </c>
      <c r="H1426">
        <v>90.6</v>
      </c>
      <c r="I1426">
        <v>401968</v>
      </c>
      <c r="J1426">
        <v>35550093.25</v>
      </c>
      <c r="K1426" s="3">
        <v>44355</v>
      </c>
      <c r="L1426">
        <v>5021</v>
      </c>
    </row>
    <row r="1427" spans="1:12" x14ac:dyDescent="0.3">
      <c r="A1427" t="s">
        <v>3048</v>
      </c>
      <c r="B1427" t="s">
        <v>411</v>
      </c>
      <c r="C1427">
        <v>1444.3</v>
      </c>
      <c r="D1427">
        <v>1453</v>
      </c>
      <c r="E1427">
        <v>1425.6</v>
      </c>
      <c r="F1427">
        <v>1436.65</v>
      </c>
      <c r="G1427">
        <v>1437</v>
      </c>
      <c r="H1427">
        <v>1431.05</v>
      </c>
      <c r="I1427">
        <v>661257</v>
      </c>
      <c r="J1427">
        <v>949699170.35000002</v>
      </c>
      <c r="K1427" s="3">
        <v>44355</v>
      </c>
      <c r="L1427">
        <v>26059</v>
      </c>
    </row>
    <row r="1428" spans="1:12" x14ac:dyDescent="0.3">
      <c r="A1428" t="s">
        <v>3050</v>
      </c>
      <c r="B1428" t="s">
        <v>411</v>
      </c>
      <c r="C1428">
        <v>2110.85</v>
      </c>
      <c r="D1428">
        <v>2113.75</v>
      </c>
      <c r="E1428">
        <v>2109</v>
      </c>
      <c r="F1428">
        <v>2110</v>
      </c>
      <c r="G1428">
        <v>2109</v>
      </c>
      <c r="H1428">
        <v>2100</v>
      </c>
      <c r="I1428">
        <v>923</v>
      </c>
      <c r="J1428">
        <v>1947544.1</v>
      </c>
      <c r="K1428" s="3">
        <v>44355</v>
      </c>
      <c r="L1428">
        <v>98</v>
      </c>
    </row>
    <row r="1429" spans="1:12" x14ac:dyDescent="0.3">
      <c r="A1429" t="s">
        <v>3052</v>
      </c>
      <c r="B1429" t="s">
        <v>411</v>
      </c>
      <c r="C1429">
        <v>1628</v>
      </c>
      <c r="D1429">
        <v>1632</v>
      </c>
      <c r="E1429">
        <v>1628</v>
      </c>
      <c r="F1429">
        <v>1632</v>
      </c>
      <c r="G1429">
        <v>1632</v>
      </c>
      <c r="H1429">
        <v>1633</v>
      </c>
      <c r="I1429">
        <v>15</v>
      </c>
      <c r="J1429">
        <v>24436.799999999999</v>
      </c>
      <c r="K1429" s="3">
        <v>44355</v>
      </c>
      <c r="L1429">
        <v>3</v>
      </c>
    </row>
    <row r="1430" spans="1:12" x14ac:dyDescent="0.3">
      <c r="A1430" t="s">
        <v>3054</v>
      </c>
      <c r="B1430" t="s">
        <v>411</v>
      </c>
      <c r="C1430">
        <v>730</v>
      </c>
      <c r="D1430">
        <v>770.1</v>
      </c>
      <c r="E1430">
        <v>725.5</v>
      </c>
      <c r="F1430">
        <v>759.95</v>
      </c>
      <c r="G1430">
        <v>763</v>
      </c>
      <c r="H1430">
        <v>719.85</v>
      </c>
      <c r="I1430">
        <v>553550</v>
      </c>
      <c r="J1430">
        <v>418036682.69999999</v>
      </c>
      <c r="K1430" s="3">
        <v>44355</v>
      </c>
      <c r="L1430">
        <v>38105</v>
      </c>
    </row>
    <row r="1431" spans="1:12" x14ac:dyDescent="0.3">
      <c r="A1431" t="s">
        <v>3056</v>
      </c>
      <c r="B1431" t="s">
        <v>411</v>
      </c>
      <c r="C1431">
        <v>236.5</v>
      </c>
      <c r="D1431">
        <v>242.8</v>
      </c>
      <c r="E1431">
        <v>233.65</v>
      </c>
      <c r="F1431">
        <v>236.95</v>
      </c>
      <c r="G1431">
        <v>237.3</v>
      </c>
      <c r="H1431">
        <v>234.95</v>
      </c>
      <c r="I1431">
        <v>648337</v>
      </c>
      <c r="J1431">
        <v>154384132.69999999</v>
      </c>
      <c r="K1431" s="3">
        <v>44355</v>
      </c>
      <c r="L1431">
        <v>12859</v>
      </c>
    </row>
    <row r="1432" spans="1:12" x14ac:dyDescent="0.3">
      <c r="A1432" t="s">
        <v>3058</v>
      </c>
      <c r="B1432" t="s">
        <v>411</v>
      </c>
      <c r="C1432">
        <v>1.1499999999999999</v>
      </c>
      <c r="D1432">
        <v>1.1499999999999999</v>
      </c>
      <c r="E1432">
        <v>1</v>
      </c>
      <c r="F1432">
        <v>1.1000000000000001</v>
      </c>
      <c r="G1432">
        <v>1.05</v>
      </c>
      <c r="H1432">
        <v>1.1000000000000001</v>
      </c>
      <c r="I1432">
        <v>200298</v>
      </c>
      <c r="J1432">
        <v>214820.45</v>
      </c>
      <c r="K1432" s="3">
        <v>44355</v>
      </c>
      <c r="L1432">
        <v>522</v>
      </c>
    </row>
    <row r="1433" spans="1:12" x14ac:dyDescent="0.3">
      <c r="A1433" t="s">
        <v>3060</v>
      </c>
      <c r="B1433" t="s">
        <v>411</v>
      </c>
      <c r="C1433">
        <v>708.5</v>
      </c>
      <c r="D1433">
        <v>717.4</v>
      </c>
      <c r="E1433">
        <v>688</v>
      </c>
      <c r="F1433">
        <v>708.4</v>
      </c>
      <c r="G1433">
        <v>708.5</v>
      </c>
      <c r="H1433">
        <v>705.25</v>
      </c>
      <c r="I1433">
        <v>1375303</v>
      </c>
      <c r="J1433">
        <v>968761819.95000005</v>
      </c>
      <c r="K1433" s="3">
        <v>44355</v>
      </c>
      <c r="L1433">
        <v>30188</v>
      </c>
    </row>
    <row r="1434" spans="1:12" x14ac:dyDescent="0.3">
      <c r="A1434" t="s">
        <v>3062</v>
      </c>
      <c r="B1434" t="s">
        <v>411</v>
      </c>
      <c r="C1434">
        <v>26.3</v>
      </c>
      <c r="D1434">
        <v>26.35</v>
      </c>
      <c r="E1434">
        <v>24.7</v>
      </c>
      <c r="F1434">
        <v>25.2</v>
      </c>
      <c r="G1434">
        <v>25</v>
      </c>
      <c r="H1434">
        <v>26</v>
      </c>
      <c r="I1434">
        <v>2000633</v>
      </c>
      <c r="J1434">
        <v>50553271.75</v>
      </c>
      <c r="K1434" s="3">
        <v>44355</v>
      </c>
      <c r="L1434">
        <v>2942</v>
      </c>
    </row>
    <row r="1435" spans="1:12" x14ac:dyDescent="0.3">
      <c r="A1435" t="s">
        <v>3064</v>
      </c>
      <c r="B1435" t="s">
        <v>411</v>
      </c>
      <c r="C1435">
        <v>139.19999999999999</v>
      </c>
      <c r="D1435">
        <v>140.65</v>
      </c>
      <c r="E1435">
        <v>136.25</v>
      </c>
      <c r="F1435">
        <v>138.30000000000001</v>
      </c>
      <c r="G1435">
        <v>138.25</v>
      </c>
      <c r="H1435">
        <v>137.65</v>
      </c>
      <c r="I1435">
        <v>3015729</v>
      </c>
      <c r="J1435">
        <v>418394302.64999998</v>
      </c>
      <c r="K1435" s="3">
        <v>44355</v>
      </c>
      <c r="L1435">
        <v>24113</v>
      </c>
    </row>
    <row r="1436" spans="1:12" x14ac:dyDescent="0.3">
      <c r="A1436" t="s">
        <v>3066</v>
      </c>
      <c r="B1436" t="s">
        <v>411</v>
      </c>
      <c r="C1436">
        <v>183.85</v>
      </c>
      <c r="D1436">
        <v>190</v>
      </c>
      <c r="E1436">
        <v>183.5</v>
      </c>
      <c r="F1436">
        <v>185.9</v>
      </c>
      <c r="G1436">
        <v>185.65</v>
      </c>
      <c r="H1436">
        <v>182.9</v>
      </c>
      <c r="I1436">
        <v>8461760</v>
      </c>
      <c r="J1436">
        <v>1584459053.25</v>
      </c>
      <c r="K1436" s="3">
        <v>44355</v>
      </c>
      <c r="L1436">
        <v>55086</v>
      </c>
    </row>
    <row r="1437" spans="1:12" x14ac:dyDescent="0.3">
      <c r="A1437" t="s">
        <v>260</v>
      </c>
      <c r="B1437" t="s">
        <v>411</v>
      </c>
      <c r="C1437">
        <v>575</v>
      </c>
      <c r="D1437">
        <v>587.4</v>
      </c>
      <c r="E1437">
        <v>553.75</v>
      </c>
      <c r="F1437">
        <v>556.65</v>
      </c>
      <c r="G1437">
        <v>556.95000000000005</v>
      </c>
      <c r="H1437">
        <v>570.29999999999995</v>
      </c>
      <c r="I1437">
        <v>325321</v>
      </c>
      <c r="J1437">
        <v>184017581.05000001</v>
      </c>
      <c r="K1437" s="3">
        <v>44355</v>
      </c>
      <c r="L1437">
        <v>18422</v>
      </c>
    </row>
    <row r="1438" spans="1:12" x14ac:dyDescent="0.3">
      <c r="A1438" t="s">
        <v>3069</v>
      </c>
      <c r="B1438" t="s">
        <v>411</v>
      </c>
      <c r="C1438">
        <v>110</v>
      </c>
      <c r="D1438">
        <v>114.4</v>
      </c>
      <c r="E1438">
        <v>110</v>
      </c>
      <c r="F1438">
        <v>113.2</v>
      </c>
      <c r="G1438">
        <v>114.4</v>
      </c>
      <c r="H1438">
        <v>109.75</v>
      </c>
      <c r="I1438">
        <v>1578</v>
      </c>
      <c r="J1438">
        <v>178016.55</v>
      </c>
      <c r="K1438" s="3">
        <v>44355</v>
      </c>
      <c r="L1438">
        <v>31</v>
      </c>
    </row>
    <row r="1439" spans="1:12" x14ac:dyDescent="0.3">
      <c r="A1439" t="s">
        <v>3071</v>
      </c>
      <c r="B1439" t="s">
        <v>411</v>
      </c>
      <c r="C1439">
        <v>1094</v>
      </c>
      <c r="D1439">
        <v>1114.8499999999999</v>
      </c>
      <c r="E1439">
        <v>1080</v>
      </c>
      <c r="F1439">
        <v>1102.0999999999999</v>
      </c>
      <c r="G1439">
        <v>1114</v>
      </c>
      <c r="H1439">
        <v>1093.5</v>
      </c>
      <c r="I1439">
        <v>10434</v>
      </c>
      <c r="J1439">
        <v>11456859</v>
      </c>
      <c r="K1439" s="3">
        <v>44355</v>
      </c>
      <c r="L1439">
        <v>1338</v>
      </c>
    </row>
    <row r="1440" spans="1:12" x14ac:dyDescent="0.3">
      <c r="A1440" t="s">
        <v>3073</v>
      </c>
      <c r="B1440" t="s">
        <v>756</v>
      </c>
      <c r="C1440">
        <v>0.25</v>
      </c>
      <c r="D1440">
        <v>0.25</v>
      </c>
      <c r="E1440">
        <v>0.2</v>
      </c>
      <c r="F1440">
        <v>0.25</v>
      </c>
      <c r="G1440">
        <v>0.25</v>
      </c>
      <c r="H1440">
        <v>0.2</v>
      </c>
      <c r="I1440">
        <v>2171959</v>
      </c>
      <c r="J1440">
        <v>507098.65</v>
      </c>
      <c r="K1440" s="3">
        <v>44355</v>
      </c>
      <c r="L1440">
        <v>231</v>
      </c>
    </row>
    <row r="1441" spans="1:12" x14ac:dyDescent="0.3">
      <c r="A1441" t="s">
        <v>3075</v>
      </c>
      <c r="B1441" t="s">
        <v>411</v>
      </c>
      <c r="C1441">
        <v>25.5</v>
      </c>
      <c r="D1441">
        <v>25.5</v>
      </c>
      <c r="E1441">
        <v>24</v>
      </c>
      <c r="F1441">
        <v>25.5</v>
      </c>
      <c r="G1441">
        <v>25.5</v>
      </c>
      <c r="H1441">
        <v>24.3</v>
      </c>
      <c r="I1441">
        <v>210183</v>
      </c>
      <c r="J1441">
        <v>5272695.5999999996</v>
      </c>
      <c r="K1441" s="3">
        <v>44355</v>
      </c>
      <c r="L1441">
        <v>926</v>
      </c>
    </row>
    <row r="1442" spans="1:12" x14ac:dyDescent="0.3">
      <c r="A1442" t="s">
        <v>3077</v>
      </c>
      <c r="B1442" t="s">
        <v>411</v>
      </c>
      <c r="C1442">
        <v>39.9</v>
      </c>
      <c r="D1442">
        <v>40.950000000000003</v>
      </c>
      <c r="E1442">
        <v>39.200000000000003</v>
      </c>
      <c r="F1442">
        <v>39.9</v>
      </c>
      <c r="G1442">
        <v>40</v>
      </c>
      <c r="H1442">
        <v>39.9</v>
      </c>
      <c r="I1442">
        <v>16043</v>
      </c>
      <c r="J1442">
        <v>642941.75</v>
      </c>
      <c r="K1442" s="3">
        <v>44355</v>
      </c>
      <c r="L1442">
        <v>227</v>
      </c>
    </row>
    <row r="1443" spans="1:12" x14ac:dyDescent="0.3">
      <c r="A1443" t="s">
        <v>292</v>
      </c>
      <c r="B1443" t="s">
        <v>411</v>
      </c>
      <c r="C1443">
        <v>328.05</v>
      </c>
      <c r="D1443">
        <v>336.85</v>
      </c>
      <c r="E1443">
        <v>321.55</v>
      </c>
      <c r="F1443">
        <v>329.75</v>
      </c>
      <c r="G1443">
        <v>330.05</v>
      </c>
      <c r="H1443">
        <v>324.45</v>
      </c>
      <c r="I1443">
        <v>2076062</v>
      </c>
      <c r="J1443">
        <v>688056012.95000005</v>
      </c>
      <c r="K1443" s="3">
        <v>44355</v>
      </c>
      <c r="L1443">
        <v>26464</v>
      </c>
    </row>
    <row r="1444" spans="1:12" x14ac:dyDescent="0.3">
      <c r="A1444" t="s">
        <v>3080</v>
      </c>
      <c r="B1444" t="s">
        <v>411</v>
      </c>
      <c r="C1444">
        <v>18.3</v>
      </c>
      <c r="D1444">
        <v>18.600000000000001</v>
      </c>
      <c r="E1444">
        <v>18</v>
      </c>
      <c r="F1444">
        <v>18.3</v>
      </c>
      <c r="G1444">
        <v>18.350000000000001</v>
      </c>
      <c r="H1444">
        <v>18.25</v>
      </c>
      <c r="I1444">
        <v>134733</v>
      </c>
      <c r="J1444">
        <v>2474558.4</v>
      </c>
      <c r="K1444" s="3">
        <v>44355</v>
      </c>
      <c r="L1444">
        <v>442</v>
      </c>
    </row>
    <row r="1445" spans="1:12" x14ac:dyDescent="0.3">
      <c r="A1445" t="s">
        <v>3082</v>
      </c>
      <c r="B1445" t="s">
        <v>411</v>
      </c>
      <c r="C1445">
        <v>79.900000000000006</v>
      </c>
      <c r="D1445">
        <v>79.95</v>
      </c>
      <c r="E1445">
        <v>77.5</v>
      </c>
      <c r="F1445">
        <v>77.95</v>
      </c>
      <c r="G1445">
        <v>78.25</v>
      </c>
      <c r="H1445">
        <v>78.400000000000006</v>
      </c>
      <c r="I1445">
        <v>6327</v>
      </c>
      <c r="J1445">
        <v>495859.9</v>
      </c>
      <c r="K1445" s="3">
        <v>44355</v>
      </c>
      <c r="L1445">
        <v>91</v>
      </c>
    </row>
    <row r="1446" spans="1:12" x14ac:dyDescent="0.3">
      <c r="A1446" t="s">
        <v>311</v>
      </c>
      <c r="B1446" t="s">
        <v>411</v>
      </c>
      <c r="C1446">
        <v>993.2</v>
      </c>
      <c r="D1446">
        <v>1000</v>
      </c>
      <c r="E1446">
        <v>981.2</v>
      </c>
      <c r="F1446">
        <v>997.4</v>
      </c>
      <c r="G1446">
        <v>998</v>
      </c>
      <c r="H1446">
        <v>988.65</v>
      </c>
      <c r="I1446">
        <v>453088</v>
      </c>
      <c r="J1446">
        <v>449857921.85000002</v>
      </c>
      <c r="K1446" s="3">
        <v>44355</v>
      </c>
      <c r="L1446">
        <v>16254</v>
      </c>
    </row>
    <row r="1447" spans="1:12" x14ac:dyDescent="0.3">
      <c r="A1447" t="s">
        <v>3085</v>
      </c>
      <c r="B1447" t="s">
        <v>411</v>
      </c>
      <c r="C1447">
        <v>271.60000000000002</v>
      </c>
      <c r="D1447">
        <v>275.35000000000002</v>
      </c>
      <c r="E1447">
        <v>269.2</v>
      </c>
      <c r="F1447">
        <v>269.8</v>
      </c>
      <c r="G1447">
        <v>270</v>
      </c>
      <c r="H1447">
        <v>269.95</v>
      </c>
      <c r="I1447">
        <v>133632</v>
      </c>
      <c r="J1447">
        <v>36231851.850000001</v>
      </c>
      <c r="K1447" s="3">
        <v>44355</v>
      </c>
      <c r="L1447">
        <v>5483</v>
      </c>
    </row>
    <row r="1448" spans="1:12" x14ac:dyDescent="0.3">
      <c r="A1448" t="s">
        <v>3087</v>
      </c>
      <c r="B1448" t="s">
        <v>411</v>
      </c>
      <c r="C1448">
        <v>555</v>
      </c>
      <c r="D1448">
        <v>562.45000000000005</v>
      </c>
      <c r="E1448">
        <v>542.25</v>
      </c>
      <c r="F1448">
        <v>552.65</v>
      </c>
      <c r="G1448">
        <v>551</v>
      </c>
      <c r="H1448">
        <v>552.65</v>
      </c>
      <c r="I1448">
        <v>92294</v>
      </c>
      <c r="J1448">
        <v>51001871.75</v>
      </c>
      <c r="K1448" s="3">
        <v>44355</v>
      </c>
      <c r="L1448">
        <v>4057</v>
      </c>
    </row>
    <row r="1449" spans="1:12" x14ac:dyDescent="0.3">
      <c r="A1449" t="s">
        <v>3089</v>
      </c>
      <c r="B1449" t="s">
        <v>411</v>
      </c>
      <c r="C1449">
        <v>103.9</v>
      </c>
      <c r="D1449">
        <v>106.35</v>
      </c>
      <c r="E1449">
        <v>100.3</v>
      </c>
      <c r="F1449">
        <v>106.35</v>
      </c>
      <c r="G1449">
        <v>106.35</v>
      </c>
      <c r="H1449">
        <v>96.7</v>
      </c>
      <c r="I1449">
        <v>343446</v>
      </c>
      <c r="J1449">
        <v>35962830.850000001</v>
      </c>
      <c r="K1449" s="3">
        <v>44355</v>
      </c>
      <c r="L1449">
        <v>2474</v>
      </c>
    </row>
    <row r="1450" spans="1:12" x14ac:dyDescent="0.3">
      <c r="A1450" t="s">
        <v>3091</v>
      </c>
      <c r="B1450" t="s">
        <v>756</v>
      </c>
      <c r="C1450">
        <v>1.1499999999999999</v>
      </c>
      <c r="D1450">
        <v>1.2</v>
      </c>
      <c r="E1450">
        <v>1.1499999999999999</v>
      </c>
      <c r="F1450">
        <v>1.2</v>
      </c>
      <c r="G1450">
        <v>1.2</v>
      </c>
      <c r="H1450">
        <v>1.1499999999999999</v>
      </c>
      <c r="I1450">
        <v>63914</v>
      </c>
      <c r="J1450">
        <v>76671.05</v>
      </c>
      <c r="K1450" s="3">
        <v>44355</v>
      </c>
      <c r="L1450">
        <v>40</v>
      </c>
    </row>
    <row r="1451" spans="1:12" x14ac:dyDescent="0.3">
      <c r="A1451" t="s">
        <v>3093</v>
      </c>
      <c r="B1451" t="s">
        <v>411</v>
      </c>
      <c r="C1451">
        <v>19</v>
      </c>
      <c r="D1451">
        <v>19.05</v>
      </c>
      <c r="E1451">
        <v>17.5</v>
      </c>
      <c r="F1451">
        <v>19.05</v>
      </c>
      <c r="G1451">
        <v>19.05</v>
      </c>
      <c r="H1451">
        <v>17.350000000000001</v>
      </c>
      <c r="I1451">
        <v>7444137</v>
      </c>
      <c r="J1451">
        <v>138555236.34999999</v>
      </c>
      <c r="K1451" s="3">
        <v>44355</v>
      </c>
      <c r="L1451">
        <v>10349</v>
      </c>
    </row>
    <row r="1452" spans="1:12" x14ac:dyDescent="0.3">
      <c r="A1452" t="s">
        <v>3095</v>
      </c>
      <c r="B1452" t="s">
        <v>411</v>
      </c>
      <c r="C1452">
        <v>320</v>
      </c>
      <c r="D1452">
        <v>323</v>
      </c>
      <c r="E1452">
        <v>309</v>
      </c>
      <c r="F1452">
        <v>316.05</v>
      </c>
      <c r="G1452">
        <v>313.55</v>
      </c>
      <c r="H1452">
        <v>318.64999999999998</v>
      </c>
      <c r="I1452">
        <v>14492</v>
      </c>
      <c r="J1452">
        <v>4593657.05</v>
      </c>
      <c r="K1452" s="3">
        <v>44355</v>
      </c>
      <c r="L1452">
        <v>787</v>
      </c>
    </row>
    <row r="1453" spans="1:12" x14ac:dyDescent="0.3">
      <c r="A1453" t="s">
        <v>3097</v>
      </c>
      <c r="B1453" t="s">
        <v>411</v>
      </c>
      <c r="C1453">
        <v>682</v>
      </c>
      <c r="D1453">
        <v>691.9</v>
      </c>
      <c r="E1453">
        <v>665.1</v>
      </c>
      <c r="F1453">
        <v>673.25</v>
      </c>
      <c r="G1453">
        <v>673</v>
      </c>
      <c r="H1453">
        <v>669.85</v>
      </c>
      <c r="I1453">
        <v>170276</v>
      </c>
      <c r="J1453">
        <v>115043436.7</v>
      </c>
      <c r="K1453" s="3">
        <v>44355</v>
      </c>
      <c r="L1453">
        <v>8021</v>
      </c>
    </row>
    <row r="1454" spans="1:12" x14ac:dyDescent="0.3">
      <c r="A1454" t="s">
        <v>3099</v>
      </c>
      <c r="B1454" t="s">
        <v>411</v>
      </c>
      <c r="C1454">
        <v>2045.6</v>
      </c>
      <c r="D1454">
        <v>2050</v>
      </c>
      <c r="E1454">
        <v>2000</v>
      </c>
      <c r="F1454">
        <v>2015.8</v>
      </c>
      <c r="G1454">
        <v>2016.95</v>
      </c>
      <c r="H1454">
        <v>2035.4</v>
      </c>
      <c r="I1454">
        <v>52863</v>
      </c>
      <c r="J1454">
        <v>107184099.65000001</v>
      </c>
      <c r="K1454" s="3">
        <v>44355</v>
      </c>
      <c r="L1454">
        <v>2700</v>
      </c>
    </row>
    <row r="1455" spans="1:12" x14ac:dyDescent="0.3">
      <c r="A1455" t="s">
        <v>31</v>
      </c>
      <c r="B1455" t="s">
        <v>411</v>
      </c>
      <c r="C1455">
        <v>409.85</v>
      </c>
      <c r="D1455">
        <v>432</v>
      </c>
      <c r="E1455">
        <v>402.75</v>
      </c>
      <c r="F1455">
        <v>426.35</v>
      </c>
      <c r="G1455">
        <v>429.55</v>
      </c>
      <c r="H1455">
        <v>409.65</v>
      </c>
      <c r="I1455">
        <v>2614106</v>
      </c>
      <c r="J1455">
        <v>1096516321.55</v>
      </c>
      <c r="K1455" s="3">
        <v>44355</v>
      </c>
      <c r="L1455">
        <v>43777</v>
      </c>
    </row>
    <row r="1456" spans="1:12" x14ac:dyDescent="0.3">
      <c r="A1456" t="s">
        <v>3102</v>
      </c>
      <c r="B1456" t="s">
        <v>411</v>
      </c>
      <c r="C1456">
        <v>950.75</v>
      </c>
      <c r="D1456">
        <v>959.7</v>
      </c>
      <c r="E1456">
        <v>925</v>
      </c>
      <c r="F1456">
        <v>932.75</v>
      </c>
      <c r="G1456">
        <v>928.1</v>
      </c>
      <c r="H1456">
        <v>939.45</v>
      </c>
      <c r="I1456">
        <v>13441</v>
      </c>
      <c r="J1456">
        <v>12628845.4</v>
      </c>
      <c r="K1456" s="3">
        <v>44355</v>
      </c>
      <c r="L1456">
        <v>1717</v>
      </c>
    </row>
    <row r="1457" spans="1:12" x14ac:dyDescent="0.3">
      <c r="A1457" t="s">
        <v>3104</v>
      </c>
      <c r="B1457" t="s">
        <v>411</v>
      </c>
      <c r="C1457">
        <v>218</v>
      </c>
      <c r="D1457">
        <v>218.9</v>
      </c>
      <c r="E1457">
        <v>213.05</v>
      </c>
      <c r="F1457">
        <v>216.45</v>
      </c>
      <c r="G1457">
        <v>216.6</v>
      </c>
      <c r="H1457">
        <v>216.7</v>
      </c>
      <c r="I1457">
        <v>9996458</v>
      </c>
      <c r="J1457">
        <v>2165744805.4499998</v>
      </c>
      <c r="K1457" s="3">
        <v>44355</v>
      </c>
      <c r="L1457">
        <v>59259</v>
      </c>
    </row>
    <row r="1458" spans="1:12" x14ac:dyDescent="0.3">
      <c r="A1458" t="s">
        <v>3106</v>
      </c>
      <c r="B1458" t="s">
        <v>411</v>
      </c>
      <c r="C1458">
        <v>83.2</v>
      </c>
      <c r="D1458">
        <v>84.25</v>
      </c>
      <c r="E1458">
        <v>82.55</v>
      </c>
      <c r="F1458">
        <v>83.15</v>
      </c>
      <c r="G1458">
        <v>83</v>
      </c>
      <c r="H1458">
        <v>83.15</v>
      </c>
      <c r="I1458">
        <v>2124442</v>
      </c>
      <c r="J1458">
        <v>176615201.75</v>
      </c>
      <c r="K1458" s="3">
        <v>44355</v>
      </c>
      <c r="L1458">
        <v>10513</v>
      </c>
    </row>
    <row r="1459" spans="1:12" x14ac:dyDescent="0.3">
      <c r="A1459" t="s">
        <v>3108</v>
      </c>
      <c r="B1459" t="s">
        <v>411</v>
      </c>
      <c r="C1459">
        <v>3</v>
      </c>
      <c r="D1459">
        <v>3</v>
      </c>
      <c r="E1459">
        <v>3</v>
      </c>
      <c r="F1459">
        <v>3</v>
      </c>
      <c r="G1459">
        <v>3</v>
      </c>
      <c r="H1459">
        <v>2.9</v>
      </c>
      <c r="I1459">
        <v>3002218</v>
      </c>
      <c r="J1459">
        <v>9006654</v>
      </c>
      <c r="K1459" s="3">
        <v>44355</v>
      </c>
      <c r="L1459">
        <v>1646</v>
      </c>
    </row>
    <row r="1460" spans="1:12" x14ac:dyDescent="0.3">
      <c r="A1460" t="s">
        <v>3110</v>
      </c>
      <c r="B1460" t="s">
        <v>411</v>
      </c>
      <c r="C1460">
        <v>154.80000000000001</v>
      </c>
      <c r="D1460">
        <v>156.69999999999999</v>
      </c>
      <c r="E1460">
        <v>153.25</v>
      </c>
      <c r="F1460">
        <v>154.65</v>
      </c>
      <c r="G1460">
        <v>154.80000000000001</v>
      </c>
      <c r="H1460">
        <v>153.6</v>
      </c>
      <c r="I1460">
        <v>7444855</v>
      </c>
      <c r="J1460">
        <v>1157393832.4000001</v>
      </c>
      <c r="K1460" s="3">
        <v>44355</v>
      </c>
      <c r="L1460">
        <v>47336</v>
      </c>
    </row>
    <row r="1461" spans="1:12" x14ac:dyDescent="0.3">
      <c r="A1461" t="s">
        <v>3110</v>
      </c>
      <c r="B1461" t="s">
        <v>900</v>
      </c>
      <c r="C1461">
        <v>1202</v>
      </c>
      <c r="D1461">
        <v>1207.5</v>
      </c>
      <c r="E1461">
        <v>1202</v>
      </c>
      <c r="F1461">
        <v>1207.44</v>
      </c>
      <c r="G1461">
        <v>1207.5</v>
      </c>
      <c r="H1461">
        <v>1202</v>
      </c>
      <c r="I1461">
        <v>145</v>
      </c>
      <c r="J1461">
        <v>174837.6</v>
      </c>
      <c r="K1461" s="3">
        <v>44355</v>
      </c>
      <c r="L1461">
        <v>5</v>
      </c>
    </row>
    <row r="1462" spans="1:12" x14ac:dyDescent="0.3">
      <c r="A1462" t="s">
        <v>3110</v>
      </c>
      <c r="B1462" t="s">
        <v>1163</v>
      </c>
      <c r="C1462">
        <v>1147</v>
      </c>
      <c r="D1462">
        <v>1147</v>
      </c>
      <c r="E1462">
        <v>1122.1500000000001</v>
      </c>
      <c r="F1462">
        <v>1122.1500000000001</v>
      </c>
      <c r="G1462">
        <v>1122.1500000000001</v>
      </c>
      <c r="H1462">
        <v>1147.9000000000001</v>
      </c>
      <c r="I1462">
        <v>1025</v>
      </c>
      <c r="J1462">
        <v>1150825</v>
      </c>
      <c r="K1462" s="3">
        <v>44355</v>
      </c>
      <c r="L1462">
        <v>2</v>
      </c>
    </row>
    <row r="1463" spans="1:12" x14ac:dyDescent="0.3">
      <c r="A1463" t="s">
        <v>3110</v>
      </c>
      <c r="B1463" t="s">
        <v>1764</v>
      </c>
      <c r="C1463">
        <v>1290</v>
      </c>
      <c r="D1463">
        <v>1294.9000000000001</v>
      </c>
      <c r="E1463">
        <v>1290</v>
      </c>
      <c r="F1463">
        <v>1290.5</v>
      </c>
      <c r="G1463">
        <v>1290.5</v>
      </c>
      <c r="H1463">
        <v>1294.99</v>
      </c>
      <c r="I1463">
        <v>465</v>
      </c>
      <c r="J1463">
        <v>600004.5</v>
      </c>
      <c r="K1463" s="3">
        <v>44355</v>
      </c>
      <c r="L1463">
        <v>10</v>
      </c>
    </row>
    <row r="1464" spans="1:12" x14ac:dyDescent="0.3">
      <c r="A1464" t="s">
        <v>3110</v>
      </c>
      <c r="B1464" t="s">
        <v>1862</v>
      </c>
      <c r="C1464">
        <v>1498.99</v>
      </c>
      <c r="D1464">
        <v>1498.99</v>
      </c>
      <c r="E1464">
        <v>1498.99</v>
      </c>
      <c r="F1464">
        <v>1498.99</v>
      </c>
      <c r="G1464">
        <v>1498.99</v>
      </c>
      <c r="H1464">
        <v>1402.02</v>
      </c>
      <c r="I1464">
        <v>200</v>
      </c>
      <c r="J1464">
        <v>299798</v>
      </c>
      <c r="K1464" s="3">
        <v>44355</v>
      </c>
      <c r="L1464">
        <v>2</v>
      </c>
    </row>
    <row r="1465" spans="1:12" x14ac:dyDescent="0.3">
      <c r="A1465" t="s">
        <v>3110</v>
      </c>
      <c r="B1465" t="s">
        <v>1841</v>
      </c>
      <c r="C1465">
        <v>1350</v>
      </c>
      <c r="D1465">
        <v>1350</v>
      </c>
      <c r="E1465">
        <v>1350</v>
      </c>
      <c r="F1465">
        <v>1350</v>
      </c>
      <c r="G1465">
        <v>1350</v>
      </c>
      <c r="H1465">
        <v>1321.11</v>
      </c>
      <c r="I1465">
        <v>535</v>
      </c>
      <c r="J1465">
        <v>722250</v>
      </c>
      <c r="K1465" s="3">
        <v>44355</v>
      </c>
      <c r="L1465">
        <v>5</v>
      </c>
    </row>
    <row r="1466" spans="1:12" x14ac:dyDescent="0.3">
      <c r="A1466" t="s">
        <v>3110</v>
      </c>
      <c r="B1466" t="s">
        <v>1274</v>
      </c>
      <c r="C1466">
        <v>1260.3</v>
      </c>
      <c r="D1466">
        <v>1260.3</v>
      </c>
      <c r="E1466">
        <v>1260.1099999999999</v>
      </c>
      <c r="F1466">
        <v>1260.1099999999999</v>
      </c>
      <c r="G1466">
        <v>1260.1099999999999</v>
      </c>
      <c r="H1466">
        <v>1275.5</v>
      </c>
      <c r="I1466">
        <v>571</v>
      </c>
      <c r="J1466">
        <v>719546.31</v>
      </c>
      <c r="K1466" s="3">
        <v>44355</v>
      </c>
      <c r="L1466">
        <v>3</v>
      </c>
    </row>
    <row r="1467" spans="1:12" x14ac:dyDescent="0.3">
      <c r="A1467" t="s">
        <v>3118</v>
      </c>
      <c r="B1467" t="s">
        <v>411</v>
      </c>
      <c r="C1467">
        <v>260.7</v>
      </c>
      <c r="D1467">
        <v>278.64999999999998</v>
      </c>
      <c r="E1467">
        <v>260</v>
      </c>
      <c r="F1467">
        <v>268.85000000000002</v>
      </c>
      <c r="G1467">
        <v>269</v>
      </c>
      <c r="H1467">
        <v>258.8</v>
      </c>
      <c r="I1467">
        <v>1267228</v>
      </c>
      <c r="J1467">
        <v>341282155.94999999</v>
      </c>
      <c r="K1467" s="3">
        <v>44355</v>
      </c>
      <c r="L1467">
        <v>28185</v>
      </c>
    </row>
    <row r="1468" spans="1:12" x14ac:dyDescent="0.3">
      <c r="A1468" t="s">
        <v>3120</v>
      </c>
      <c r="B1468" t="s">
        <v>411</v>
      </c>
      <c r="C1468">
        <v>151.05000000000001</v>
      </c>
      <c r="D1468">
        <v>153.4</v>
      </c>
      <c r="E1468">
        <v>147.5</v>
      </c>
      <c r="F1468">
        <v>149.65</v>
      </c>
      <c r="G1468">
        <v>150.19999999999999</v>
      </c>
      <c r="H1468">
        <v>150.5</v>
      </c>
      <c r="I1468">
        <v>129965</v>
      </c>
      <c r="J1468">
        <v>19467843.100000001</v>
      </c>
      <c r="K1468" s="3">
        <v>44355</v>
      </c>
      <c r="L1468">
        <v>3461</v>
      </c>
    </row>
    <row r="1469" spans="1:12" x14ac:dyDescent="0.3">
      <c r="A1469" t="s">
        <v>3122</v>
      </c>
      <c r="B1469" t="s">
        <v>411</v>
      </c>
      <c r="C1469">
        <v>1084.8</v>
      </c>
      <c r="D1469">
        <v>1092.3499999999999</v>
      </c>
      <c r="E1469">
        <v>1076.7</v>
      </c>
      <c r="F1469">
        <v>1082</v>
      </c>
      <c r="G1469">
        <v>1084</v>
      </c>
      <c r="H1469">
        <v>1075.9000000000001</v>
      </c>
      <c r="I1469">
        <v>133552</v>
      </c>
      <c r="J1469">
        <v>144687037.65000001</v>
      </c>
      <c r="K1469" s="3">
        <v>44355</v>
      </c>
      <c r="L1469">
        <v>12386</v>
      </c>
    </row>
    <row r="1470" spans="1:12" x14ac:dyDescent="0.3">
      <c r="A1470" t="s">
        <v>3124</v>
      </c>
      <c r="B1470" t="s">
        <v>411</v>
      </c>
      <c r="C1470">
        <v>17.149999999999999</v>
      </c>
      <c r="D1470">
        <v>17.649999999999999</v>
      </c>
      <c r="E1470">
        <v>17.149999999999999</v>
      </c>
      <c r="F1470">
        <v>17.649999999999999</v>
      </c>
      <c r="G1470">
        <v>17.649999999999999</v>
      </c>
      <c r="H1470">
        <v>16.850000000000001</v>
      </c>
      <c r="I1470">
        <v>13211421</v>
      </c>
      <c r="J1470">
        <v>232120238.59999999</v>
      </c>
      <c r="K1470" s="3">
        <v>44355</v>
      </c>
      <c r="L1470">
        <v>13205</v>
      </c>
    </row>
    <row r="1471" spans="1:12" x14ac:dyDescent="0.3">
      <c r="A1471" t="s">
        <v>4270</v>
      </c>
      <c r="B1471" t="s">
        <v>457</v>
      </c>
      <c r="C1471">
        <v>27.5</v>
      </c>
      <c r="D1471">
        <v>27.9</v>
      </c>
      <c r="E1471">
        <v>27.5</v>
      </c>
      <c r="F1471">
        <v>27.9</v>
      </c>
      <c r="G1471">
        <v>27.9</v>
      </c>
      <c r="H1471">
        <v>28</v>
      </c>
      <c r="I1471">
        <v>38400</v>
      </c>
      <c r="J1471">
        <v>1064400</v>
      </c>
      <c r="K1471" s="3">
        <v>44355</v>
      </c>
      <c r="L1471">
        <v>11</v>
      </c>
    </row>
    <row r="1472" spans="1:12" x14ac:dyDescent="0.3">
      <c r="A1472" t="s">
        <v>9</v>
      </c>
      <c r="B1472" t="s">
        <v>411</v>
      </c>
      <c r="C1472">
        <v>2226.6</v>
      </c>
      <c r="D1472">
        <v>2227.15</v>
      </c>
      <c r="E1472">
        <v>2198.15</v>
      </c>
      <c r="F1472">
        <v>2214.6</v>
      </c>
      <c r="G1472">
        <v>2211.5</v>
      </c>
      <c r="H1472">
        <v>2227.4</v>
      </c>
      <c r="I1472">
        <v>4464889</v>
      </c>
      <c r="J1472">
        <v>9882332305.8500004</v>
      </c>
      <c r="K1472" s="3">
        <v>44355</v>
      </c>
      <c r="L1472">
        <v>147771</v>
      </c>
    </row>
    <row r="1473" spans="1:12" x14ac:dyDescent="0.3">
      <c r="A1473" t="s">
        <v>3127</v>
      </c>
      <c r="B1473" t="s">
        <v>411</v>
      </c>
      <c r="C1473">
        <v>145.1</v>
      </c>
      <c r="D1473">
        <v>154.75</v>
      </c>
      <c r="E1473">
        <v>138</v>
      </c>
      <c r="F1473">
        <v>146.69999999999999</v>
      </c>
      <c r="G1473">
        <v>143.5</v>
      </c>
      <c r="H1473">
        <v>143.05000000000001</v>
      </c>
      <c r="I1473">
        <v>7804163</v>
      </c>
      <c r="J1473">
        <v>1157642516.75</v>
      </c>
      <c r="K1473" s="3">
        <v>44355</v>
      </c>
      <c r="L1473">
        <v>49984</v>
      </c>
    </row>
    <row r="1474" spans="1:12" x14ac:dyDescent="0.3">
      <c r="A1474" t="s">
        <v>3129</v>
      </c>
      <c r="B1474" t="s">
        <v>411</v>
      </c>
      <c r="C1474">
        <v>74.5</v>
      </c>
      <c r="D1474">
        <v>76.900000000000006</v>
      </c>
      <c r="E1474">
        <v>73.25</v>
      </c>
      <c r="F1474">
        <v>76.900000000000006</v>
      </c>
      <c r="G1474">
        <v>76.900000000000006</v>
      </c>
      <c r="H1474">
        <v>73.25</v>
      </c>
      <c r="I1474">
        <v>19773184</v>
      </c>
      <c r="J1474">
        <v>1507715498.75</v>
      </c>
      <c r="K1474" s="3">
        <v>44355</v>
      </c>
      <c r="L1474">
        <v>40905</v>
      </c>
    </row>
    <row r="1475" spans="1:12" x14ac:dyDescent="0.3">
      <c r="A1475" t="s">
        <v>3131</v>
      </c>
      <c r="B1475" t="s">
        <v>411</v>
      </c>
      <c r="C1475">
        <v>238</v>
      </c>
      <c r="D1475">
        <v>238</v>
      </c>
      <c r="E1475">
        <v>210.5</v>
      </c>
      <c r="F1475">
        <v>212.75</v>
      </c>
      <c r="G1475">
        <v>211.05</v>
      </c>
      <c r="H1475">
        <v>212.15</v>
      </c>
      <c r="I1475">
        <v>82762</v>
      </c>
      <c r="J1475">
        <v>18500089.699999999</v>
      </c>
      <c r="K1475" s="3">
        <v>44355</v>
      </c>
      <c r="L1475">
        <v>2785</v>
      </c>
    </row>
    <row r="1476" spans="1:12" x14ac:dyDescent="0.3">
      <c r="A1476" t="s">
        <v>3133</v>
      </c>
      <c r="B1476" t="s">
        <v>411</v>
      </c>
      <c r="C1476">
        <v>19.7</v>
      </c>
      <c r="D1476">
        <v>19.7</v>
      </c>
      <c r="E1476">
        <v>19.7</v>
      </c>
      <c r="F1476">
        <v>19.7</v>
      </c>
      <c r="G1476">
        <v>19.7</v>
      </c>
      <c r="H1476">
        <v>17.95</v>
      </c>
      <c r="I1476">
        <v>2135830</v>
      </c>
      <c r="J1476">
        <v>42075851</v>
      </c>
      <c r="K1476" s="3">
        <v>44355</v>
      </c>
      <c r="L1476">
        <v>1656</v>
      </c>
    </row>
    <row r="1477" spans="1:12" x14ac:dyDescent="0.3">
      <c r="A1477" t="s">
        <v>3135</v>
      </c>
      <c r="B1477" t="s">
        <v>411</v>
      </c>
      <c r="C1477">
        <v>369.95</v>
      </c>
      <c r="D1477">
        <v>376.95</v>
      </c>
      <c r="E1477">
        <v>366.95</v>
      </c>
      <c r="F1477">
        <v>371.5</v>
      </c>
      <c r="G1477">
        <v>371</v>
      </c>
      <c r="H1477">
        <v>367.6</v>
      </c>
      <c r="I1477">
        <v>262095</v>
      </c>
      <c r="J1477">
        <v>97704809.700000003</v>
      </c>
      <c r="K1477" s="3">
        <v>44355</v>
      </c>
      <c r="L1477">
        <v>5291</v>
      </c>
    </row>
    <row r="1478" spans="1:12" x14ac:dyDescent="0.3">
      <c r="A1478" t="s">
        <v>3137</v>
      </c>
      <c r="B1478" t="s">
        <v>411</v>
      </c>
      <c r="C1478">
        <v>236.5</v>
      </c>
      <c r="D1478">
        <v>244</v>
      </c>
      <c r="E1478">
        <v>224</v>
      </c>
      <c r="F1478">
        <v>241.65</v>
      </c>
      <c r="G1478">
        <v>242</v>
      </c>
      <c r="H1478">
        <v>231.95</v>
      </c>
      <c r="I1478">
        <v>140467</v>
      </c>
      <c r="J1478">
        <v>33284568.25</v>
      </c>
      <c r="K1478" s="3">
        <v>44355</v>
      </c>
      <c r="L1478">
        <v>3005</v>
      </c>
    </row>
    <row r="1479" spans="1:12" x14ac:dyDescent="0.3">
      <c r="A1479" t="s">
        <v>3139</v>
      </c>
      <c r="B1479" t="s">
        <v>411</v>
      </c>
      <c r="C1479">
        <v>382.9</v>
      </c>
      <c r="D1479">
        <v>393.95</v>
      </c>
      <c r="E1479">
        <v>373.5</v>
      </c>
      <c r="F1479">
        <v>390</v>
      </c>
      <c r="G1479">
        <v>390</v>
      </c>
      <c r="H1479">
        <v>378.2</v>
      </c>
      <c r="I1479">
        <v>18704</v>
      </c>
      <c r="J1479">
        <v>7253444.6500000004</v>
      </c>
      <c r="K1479" s="3">
        <v>44355</v>
      </c>
      <c r="L1479">
        <v>1128</v>
      </c>
    </row>
    <row r="1480" spans="1:12" x14ac:dyDescent="0.3">
      <c r="A1480" t="s">
        <v>3141</v>
      </c>
      <c r="B1480" t="s">
        <v>411</v>
      </c>
      <c r="C1480">
        <v>148.75</v>
      </c>
      <c r="D1480">
        <v>149.75</v>
      </c>
      <c r="E1480">
        <v>142.85</v>
      </c>
      <c r="F1480">
        <v>146.85</v>
      </c>
      <c r="G1480">
        <v>147</v>
      </c>
      <c r="H1480">
        <v>146.94999999999999</v>
      </c>
      <c r="I1480">
        <v>92288</v>
      </c>
      <c r="J1480">
        <v>13552974.050000001</v>
      </c>
      <c r="K1480" s="3">
        <v>44355</v>
      </c>
      <c r="L1480">
        <v>1442</v>
      </c>
    </row>
    <row r="1481" spans="1:12" x14ac:dyDescent="0.3">
      <c r="A1481" t="s">
        <v>3143</v>
      </c>
      <c r="B1481" t="s">
        <v>411</v>
      </c>
      <c r="C1481">
        <v>568.95000000000005</v>
      </c>
      <c r="D1481">
        <v>579.95000000000005</v>
      </c>
      <c r="E1481">
        <v>566</v>
      </c>
      <c r="F1481">
        <v>577.20000000000005</v>
      </c>
      <c r="G1481">
        <v>579.95000000000005</v>
      </c>
      <c r="H1481">
        <v>572.25</v>
      </c>
      <c r="I1481">
        <v>2347</v>
      </c>
      <c r="J1481">
        <v>1350239.1</v>
      </c>
      <c r="K1481" s="3">
        <v>44355</v>
      </c>
      <c r="L1481">
        <v>126</v>
      </c>
    </row>
    <row r="1482" spans="1:12" x14ac:dyDescent="0.3">
      <c r="A1482" t="s">
        <v>3145</v>
      </c>
      <c r="B1482" t="s">
        <v>411</v>
      </c>
      <c r="C1482">
        <v>545</v>
      </c>
      <c r="D1482">
        <v>554.95000000000005</v>
      </c>
      <c r="E1482">
        <v>528</v>
      </c>
      <c r="F1482">
        <v>545.35</v>
      </c>
      <c r="G1482">
        <v>547.9</v>
      </c>
      <c r="H1482">
        <v>542</v>
      </c>
      <c r="I1482">
        <v>46233</v>
      </c>
      <c r="J1482">
        <v>25005556.399999999</v>
      </c>
      <c r="K1482" s="3">
        <v>44355</v>
      </c>
      <c r="L1482">
        <v>2995</v>
      </c>
    </row>
    <row r="1483" spans="1:12" x14ac:dyDescent="0.3">
      <c r="A1483" t="s">
        <v>3147</v>
      </c>
      <c r="B1483" t="s">
        <v>411</v>
      </c>
      <c r="C1483">
        <v>3.75</v>
      </c>
      <c r="D1483">
        <v>3.75</v>
      </c>
      <c r="E1483">
        <v>3.75</v>
      </c>
      <c r="F1483">
        <v>3.75</v>
      </c>
      <c r="G1483">
        <v>3.75</v>
      </c>
      <c r="H1483">
        <v>3.6</v>
      </c>
      <c r="I1483">
        <v>897563</v>
      </c>
      <c r="J1483">
        <v>3365861.25</v>
      </c>
      <c r="K1483" s="3">
        <v>44355</v>
      </c>
      <c r="L1483">
        <v>301</v>
      </c>
    </row>
    <row r="1484" spans="1:12" x14ac:dyDescent="0.3">
      <c r="A1484" t="s">
        <v>3147</v>
      </c>
      <c r="B1484" t="s">
        <v>1293</v>
      </c>
      <c r="C1484">
        <v>219</v>
      </c>
      <c r="D1484">
        <v>219</v>
      </c>
      <c r="E1484">
        <v>219</v>
      </c>
      <c r="F1484">
        <v>219</v>
      </c>
      <c r="G1484">
        <v>219</v>
      </c>
      <c r="H1484">
        <v>220</v>
      </c>
      <c r="I1484">
        <v>90</v>
      </c>
      <c r="J1484">
        <v>19710</v>
      </c>
      <c r="K1484" s="3">
        <v>44355</v>
      </c>
      <c r="L1484">
        <v>1</v>
      </c>
    </row>
    <row r="1485" spans="1:12" x14ac:dyDescent="0.3">
      <c r="A1485" t="s">
        <v>3147</v>
      </c>
      <c r="B1485" t="s">
        <v>1163</v>
      </c>
      <c r="C1485">
        <v>203.76</v>
      </c>
      <c r="D1485">
        <v>203.76</v>
      </c>
      <c r="E1485">
        <v>203</v>
      </c>
      <c r="F1485">
        <v>203</v>
      </c>
      <c r="G1485">
        <v>203</v>
      </c>
      <c r="H1485">
        <v>203.76</v>
      </c>
      <c r="I1485">
        <v>14</v>
      </c>
      <c r="J1485">
        <v>2848.84</v>
      </c>
      <c r="K1485" s="3">
        <v>44355</v>
      </c>
      <c r="L1485">
        <v>2</v>
      </c>
    </row>
    <row r="1486" spans="1:12" x14ac:dyDescent="0.3">
      <c r="A1486" t="s">
        <v>3151</v>
      </c>
      <c r="B1486" t="s">
        <v>411</v>
      </c>
      <c r="C1486">
        <v>46.85</v>
      </c>
      <c r="D1486">
        <v>46.9</v>
      </c>
      <c r="E1486">
        <v>45.5</v>
      </c>
      <c r="F1486">
        <v>46.2</v>
      </c>
      <c r="G1486">
        <v>46.1</v>
      </c>
      <c r="H1486">
        <v>46.4</v>
      </c>
      <c r="I1486">
        <v>742270</v>
      </c>
      <c r="J1486">
        <v>34196057.149999999</v>
      </c>
      <c r="K1486" s="3">
        <v>44355</v>
      </c>
      <c r="L1486">
        <v>3571</v>
      </c>
    </row>
    <row r="1487" spans="1:12" x14ac:dyDescent="0.3">
      <c r="A1487" t="s">
        <v>3153</v>
      </c>
      <c r="B1487" t="s">
        <v>411</v>
      </c>
      <c r="C1487">
        <v>485</v>
      </c>
      <c r="D1487">
        <v>486.8</v>
      </c>
      <c r="E1487">
        <v>472</v>
      </c>
      <c r="F1487">
        <v>477.05</v>
      </c>
      <c r="G1487">
        <v>476.45</v>
      </c>
      <c r="H1487">
        <v>483.15</v>
      </c>
      <c r="I1487">
        <v>512843</v>
      </c>
      <c r="J1487">
        <v>244990100.84999999</v>
      </c>
      <c r="K1487" s="3">
        <v>44355</v>
      </c>
      <c r="L1487">
        <v>13004</v>
      </c>
    </row>
    <row r="1488" spans="1:12" x14ac:dyDescent="0.3">
      <c r="A1488" t="s">
        <v>3155</v>
      </c>
      <c r="B1488" t="s">
        <v>411</v>
      </c>
      <c r="C1488">
        <v>266.89999999999998</v>
      </c>
      <c r="D1488">
        <v>271.8</v>
      </c>
      <c r="E1488">
        <v>263.5</v>
      </c>
      <c r="F1488">
        <v>268.25</v>
      </c>
      <c r="G1488">
        <v>268</v>
      </c>
      <c r="H1488">
        <v>264.64999999999998</v>
      </c>
      <c r="I1488">
        <v>1679048</v>
      </c>
      <c r="J1488">
        <v>452239476.60000002</v>
      </c>
      <c r="K1488" s="3">
        <v>44355</v>
      </c>
      <c r="L1488">
        <v>23970</v>
      </c>
    </row>
    <row r="1489" spans="1:12" x14ac:dyDescent="0.3">
      <c r="A1489" t="s">
        <v>3157</v>
      </c>
      <c r="B1489" t="s">
        <v>411</v>
      </c>
      <c r="C1489">
        <v>12.7</v>
      </c>
      <c r="D1489">
        <v>12.95</v>
      </c>
      <c r="E1489">
        <v>11.95</v>
      </c>
      <c r="F1489">
        <v>12.5</v>
      </c>
      <c r="G1489">
        <v>12.5</v>
      </c>
      <c r="H1489">
        <v>12.55</v>
      </c>
      <c r="I1489">
        <v>121845</v>
      </c>
      <c r="J1489">
        <v>1512330.25</v>
      </c>
      <c r="K1489" s="3">
        <v>44355</v>
      </c>
      <c r="L1489">
        <v>610</v>
      </c>
    </row>
    <row r="1490" spans="1:12" x14ac:dyDescent="0.3">
      <c r="A1490" t="s">
        <v>3159</v>
      </c>
      <c r="B1490" t="s">
        <v>411</v>
      </c>
      <c r="C1490">
        <v>93</v>
      </c>
      <c r="D1490">
        <v>98.5</v>
      </c>
      <c r="E1490">
        <v>89.1</v>
      </c>
      <c r="F1490">
        <v>90.75</v>
      </c>
      <c r="G1490">
        <v>89.25</v>
      </c>
      <c r="H1490">
        <v>92.85</v>
      </c>
      <c r="I1490">
        <v>79646</v>
      </c>
      <c r="J1490">
        <v>7465106.75</v>
      </c>
      <c r="K1490" s="3">
        <v>44355</v>
      </c>
      <c r="L1490">
        <v>896</v>
      </c>
    </row>
    <row r="1491" spans="1:12" x14ac:dyDescent="0.3">
      <c r="A1491" t="s">
        <v>3161</v>
      </c>
      <c r="B1491" t="s">
        <v>411</v>
      </c>
      <c r="C1491">
        <v>662</v>
      </c>
      <c r="D1491">
        <v>665</v>
      </c>
      <c r="E1491">
        <v>639.15</v>
      </c>
      <c r="F1491">
        <v>649.5</v>
      </c>
      <c r="G1491">
        <v>651.4</v>
      </c>
      <c r="H1491">
        <v>661.35</v>
      </c>
      <c r="I1491">
        <v>60463</v>
      </c>
      <c r="J1491">
        <v>39564844.200000003</v>
      </c>
      <c r="K1491" s="3">
        <v>44355</v>
      </c>
      <c r="L1491">
        <v>4412</v>
      </c>
    </row>
    <row r="1492" spans="1:12" x14ac:dyDescent="0.3">
      <c r="A1492" t="s">
        <v>3163</v>
      </c>
      <c r="B1492" t="s">
        <v>423</v>
      </c>
      <c r="C1492">
        <v>2.7</v>
      </c>
      <c r="D1492">
        <v>2.7</v>
      </c>
      <c r="E1492">
        <v>2.6</v>
      </c>
      <c r="F1492">
        <v>2.7</v>
      </c>
      <c r="G1492">
        <v>2.7</v>
      </c>
      <c r="H1492">
        <v>2.6</v>
      </c>
      <c r="I1492">
        <v>132893</v>
      </c>
      <c r="J1492">
        <v>356336.3</v>
      </c>
      <c r="K1492" s="3">
        <v>44355</v>
      </c>
      <c r="L1492">
        <v>151</v>
      </c>
    </row>
    <row r="1493" spans="1:12" x14ac:dyDescent="0.3">
      <c r="A1493" t="s">
        <v>3165</v>
      </c>
      <c r="B1493" t="s">
        <v>457</v>
      </c>
      <c r="C1493">
        <v>23.2</v>
      </c>
      <c r="D1493">
        <v>23.2</v>
      </c>
      <c r="E1493">
        <v>23.2</v>
      </c>
      <c r="F1493">
        <v>23.2</v>
      </c>
      <c r="G1493">
        <v>23.2</v>
      </c>
      <c r="H1493">
        <v>22.1</v>
      </c>
      <c r="I1493">
        <v>6000</v>
      </c>
      <c r="J1493">
        <v>139200</v>
      </c>
      <c r="K1493" s="3">
        <v>44355</v>
      </c>
      <c r="L1493">
        <v>3</v>
      </c>
    </row>
    <row r="1494" spans="1:12" x14ac:dyDescent="0.3">
      <c r="A1494" t="s">
        <v>3167</v>
      </c>
      <c r="B1494" t="s">
        <v>411</v>
      </c>
      <c r="C1494">
        <v>386</v>
      </c>
      <c r="D1494">
        <v>398.45</v>
      </c>
      <c r="E1494">
        <v>385.5</v>
      </c>
      <c r="F1494">
        <v>390.65</v>
      </c>
      <c r="G1494">
        <v>390</v>
      </c>
      <c r="H1494">
        <v>385.8</v>
      </c>
      <c r="I1494">
        <v>57511</v>
      </c>
      <c r="J1494">
        <v>22548266.5</v>
      </c>
      <c r="K1494" s="3">
        <v>44355</v>
      </c>
      <c r="L1494">
        <v>3100</v>
      </c>
    </row>
    <row r="1495" spans="1:12" x14ac:dyDescent="0.3">
      <c r="A1495" t="s">
        <v>3169</v>
      </c>
      <c r="B1495" t="s">
        <v>756</v>
      </c>
      <c r="C1495">
        <v>4.05</v>
      </c>
      <c r="D1495">
        <v>4.05</v>
      </c>
      <c r="E1495">
        <v>4.05</v>
      </c>
      <c r="F1495">
        <v>4.05</v>
      </c>
      <c r="G1495">
        <v>4.05</v>
      </c>
      <c r="H1495">
        <v>3.9</v>
      </c>
      <c r="I1495">
        <v>312712</v>
      </c>
      <c r="J1495">
        <v>1266483.6000000001</v>
      </c>
      <c r="K1495" s="3">
        <v>44355</v>
      </c>
      <c r="L1495">
        <v>245</v>
      </c>
    </row>
    <row r="1496" spans="1:12" x14ac:dyDescent="0.3">
      <c r="A1496" t="s">
        <v>3171</v>
      </c>
      <c r="B1496" t="s">
        <v>411</v>
      </c>
      <c r="C1496">
        <v>92.5</v>
      </c>
      <c r="D1496">
        <v>92.7</v>
      </c>
      <c r="E1496">
        <v>86.75</v>
      </c>
      <c r="F1496">
        <v>88.7</v>
      </c>
      <c r="G1496">
        <v>89</v>
      </c>
      <c r="H1496">
        <v>91.55</v>
      </c>
      <c r="I1496">
        <v>171769</v>
      </c>
      <c r="J1496">
        <v>15292551.5</v>
      </c>
      <c r="K1496" s="3">
        <v>44355</v>
      </c>
      <c r="L1496">
        <v>3005</v>
      </c>
    </row>
    <row r="1497" spans="1:12" x14ac:dyDescent="0.3">
      <c r="A1497" t="s">
        <v>3173</v>
      </c>
      <c r="B1497" t="s">
        <v>411</v>
      </c>
      <c r="C1497">
        <v>3</v>
      </c>
      <c r="D1497">
        <v>3</v>
      </c>
      <c r="E1497">
        <v>2.8</v>
      </c>
      <c r="F1497">
        <v>2.85</v>
      </c>
      <c r="G1497">
        <v>2.85</v>
      </c>
      <c r="H1497">
        <v>2.9</v>
      </c>
      <c r="I1497">
        <v>290118</v>
      </c>
      <c r="J1497">
        <v>826014.8</v>
      </c>
      <c r="K1497" s="3">
        <v>44355</v>
      </c>
      <c r="L1497">
        <v>236</v>
      </c>
    </row>
    <row r="1498" spans="1:12" x14ac:dyDescent="0.3">
      <c r="A1498" t="s">
        <v>3175</v>
      </c>
      <c r="B1498" t="s">
        <v>411</v>
      </c>
      <c r="C1498">
        <v>6.55</v>
      </c>
      <c r="D1498">
        <v>6.6</v>
      </c>
      <c r="E1498">
        <v>6.05</v>
      </c>
      <c r="F1498">
        <v>6.45</v>
      </c>
      <c r="G1498">
        <v>6.45</v>
      </c>
      <c r="H1498">
        <v>6.35</v>
      </c>
      <c r="I1498">
        <v>3139072</v>
      </c>
      <c r="J1498">
        <v>20095215.25</v>
      </c>
      <c r="K1498" s="3">
        <v>44355</v>
      </c>
      <c r="L1498">
        <v>6155</v>
      </c>
    </row>
    <row r="1499" spans="1:12" x14ac:dyDescent="0.3">
      <c r="A1499" t="s">
        <v>3177</v>
      </c>
      <c r="B1499" t="s">
        <v>411</v>
      </c>
      <c r="C1499">
        <v>98.5</v>
      </c>
      <c r="D1499">
        <v>103.8</v>
      </c>
      <c r="E1499">
        <v>96.25</v>
      </c>
      <c r="F1499">
        <v>98.35</v>
      </c>
      <c r="G1499">
        <v>99</v>
      </c>
      <c r="H1499">
        <v>99.3</v>
      </c>
      <c r="I1499">
        <v>10153</v>
      </c>
      <c r="J1499">
        <v>1009408.25</v>
      </c>
      <c r="K1499" s="3">
        <v>44355</v>
      </c>
      <c r="L1499">
        <v>237</v>
      </c>
    </row>
    <row r="1500" spans="1:12" x14ac:dyDescent="0.3">
      <c r="A1500" t="s">
        <v>3179</v>
      </c>
      <c r="B1500" t="s">
        <v>411</v>
      </c>
      <c r="C1500">
        <v>1261.95</v>
      </c>
      <c r="D1500">
        <v>1295</v>
      </c>
      <c r="E1500">
        <v>1235.45</v>
      </c>
      <c r="F1500">
        <v>1277.4000000000001</v>
      </c>
      <c r="G1500">
        <v>1262</v>
      </c>
      <c r="H1500">
        <v>1252.6500000000001</v>
      </c>
      <c r="I1500">
        <v>178205</v>
      </c>
      <c r="J1500">
        <v>225556077.19999999</v>
      </c>
      <c r="K1500" s="3">
        <v>44355</v>
      </c>
      <c r="L1500">
        <v>11693</v>
      </c>
    </row>
    <row r="1501" spans="1:12" x14ac:dyDescent="0.3">
      <c r="A1501" t="s">
        <v>3181</v>
      </c>
      <c r="B1501" t="s">
        <v>411</v>
      </c>
      <c r="C1501">
        <v>124</v>
      </c>
      <c r="D1501">
        <v>124.75</v>
      </c>
      <c r="E1501">
        <v>122.3</v>
      </c>
      <c r="F1501">
        <v>122.9</v>
      </c>
      <c r="G1501">
        <v>123.2</v>
      </c>
      <c r="H1501">
        <v>122.7</v>
      </c>
      <c r="I1501">
        <v>349364</v>
      </c>
      <c r="J1501">
        <v>43087586.950000003</v>
      </c>
      <c r="K1501" s="3">
        <v>44355</v>
      </c>
      <c r="L1501">
        <v>7901</v>
      </c>
    </row>
    <row r="1502" spans="1:12" x14ac:dyDescent="0.3">
      <c r="A1502" t="s">
        <v>88</v>
      </c>
      <c r="B1502" t="s">
        <v>411</v>
      </c>
      <c r="C1502">
        <v>1767.3</v>
      </c>
      <c r="D1502">
        <v>1845</v>
      </c>
      <c r="E1502">
        <v>1742</v>
      </c>
      <c r="F1502">
        <v>1807.8</v>
      </c>
      <c r="G1502">
        <v>1805</v>
      </c>
      <c r="H1502">
        <v>1757.85</v>
      </c>
      <c r="I1502">
        <v>1509325</v>
      </c>
      <c r="J1502">
        <v>2727307444.5</v>
      </c>
      <c r="K1502" s="3">
        <v>44355</v>
      </c>
      <c r="L1502">
        <v>74385</v>
      </c>
    </row>
    <row r="1503" spans="1:12" x14ac:dyDescent="0.3">
      <c r="A1503" t="s">
        <v>3184</v>
      </c>
      <c r="B1503" t="s">
        <v>411</v>
      </c>
      <c r="C1503">
        <v>442</v>
      </c>
      <c r="D1503">
        <v>444</v>
      </c>
      <c r="E1503">
        <v>424.85</v>
      </c>
      <c r="F1503">
        <v>429.85</v>
      </c>
      <c r="G1503">
        <v>432</v>
      </c>
      <c r="H1503">
        <v>441.95</v>
      </c>
      <c r="I1503">
        <v>71141</v>
      </c>
      <c r="J1503">
        <v>30946878.149999999</v>
      </c>
      <c r="K1503" s="3">
        <v>44355</v>
      </c>
      <c r="L1503">
        <v>3296</v>
      </c>
    </row>
    <row r="1504" spans="1:12" x14ac:dyDescent="0.3">
      <c r="A1504" t="s">
        <v>3186</v>
      </c>
      <c r="B1504" t="s">
        <v>411</v>
      </c>
      <c r="C1504">
        <v>10.85</v>
      </c>
      <c r="D1504">
        <v>10.9</v>
      </c>
      <c r="E1504">
        <v>10.55</v>
      </c>
      <c r="F1504">
        <v>10.9</v>
      </c>
      <c r="G1504">
        <v>10.9</v>
      </c>
      <c r="H1504">
        <v>10.4</v>
      </c>
      <c r="I1504">
        <v>90292955</v>
      </c>
      <c r="J1504">
        <v>980634426.29999995</v>
      </c>
      <c r="K1504" s="3">
        <v>44355</v>
      </c>
      <c r="L1504">
        <v>34760</v>
      </c>
    </row>
    <row r="1505" spans="1:12" x14ac:dyDescent="0.3">
      <c r="A1505" t="s">
        <v>3188</v>
      </c>
      <c r="B1505" t="s">
        <v>411</v>
      </c>
      <c r="C1505">
        <v>68</v>
      </c>
      <c r="D1505">
        <v>71.3</v>
      </c>
      <c r="E1505">
        <v>66.7</v>
      </c>
      <c r="F1505">
        <v>66.95</v>
      </c>
      <c r="G1505">
        <v>67.8</v>
      </c>
      <c r="H1505">
        <v>67.05</v>
      </c>
      <c r="I1505">
        <v>462927</v>
      </c>
      <c r="J1505">
        <v>31851412</v>
      </c>
      <c r="K1505" s="3">
        <v>44355</v>
      </c>
      <c r="L1505">
        <v>3870</v>
      </c>
    </row>
    <row r="1506" spans="1:12" x14ac:dyDescent="0.3">
      <c r="A1506" t="s">
        <v>3190</v>
      </c>
      <c r="B1506" t="s">
        <v>457</v>
      </c>
      <c r="C1506">
        <v>110.5</v>
      </c>
      <c r="D1506">
        <v>110.5</v>
      </c>
      <c r="E1506">
        <v>107.5</v>
      </c>
      <c r="F1506">
        <v>109.7</v>
      </c>
      <c r="G1506">
        <v>109.7</v>
      </c>
      <c r="H1506">
        <v>107.35</v>
      </c>
      <c r="I1506">
        <v>20000</v>
      </c>
      <c r="J1506">
        <v>2175250</v>
      </c>
      <c r="K1506" s="3">
        <v>44355</v>
      </c>
      <c r="L1506">
        <v>17</v>
      </c>
    </row>
    <row r="1507" spans="1:12" x14ac:dyDescent="0.3">
      <c r="A1507" t="s">
        <v>3192</v>
      </c>
      <c r="B1507" t="s">
        <v>411</v>
      </c>
      <c r="C1507">
        <v>460</v>
      </c>
      <c r="D1507">
        <v>468.9</v>
      </c>
      <c r="E1507">
        <v>455</v>
      </c>
      <c r="F1507">
        <v>461.6</v>
      </c>
      <c r="G1507">
        <v>461.35</v>
      </c>
      <c r="H1507">
        <v>449.7</v>
      </c>
      <c r="I1507">
        <v>108558</v>
      </c>
      <c r="J1507">
        <v>50223841.450000003</v>
      </c>
      <c r="K1507" s="3">
        <v>44355</v>
      </c>
      <c r="L1507">
        <v>4400</v>
      </c>
    </row>
    <row r="1508" spans="1:12" x14ac:dyDescent="0.3">
      <c r="A1508" t="s">
        <v>3194</v>
      </c>
      <c r="B1508" t="s">
        <v>411</v>
      </c>
      <c r="C1508">
        <v>33.700000000000003</v>
      </c>
      <c r="D1508">
        <v>34.799999999999997</v>
      </c>
      <c r="E1508">
        <v>31.05</v>
      </c>
      <c r="F1508">
        <v>31.75</v>
      </c>
      <c r="G1508">
        <v>31.65</v>
      </c>
      <c r="H1508">
        <v>33.85</v>
      </c>
      <c r="I1508">
        <v>598683</v>
      </c>
      <c r="J1508">
        <v>19483036.850000001</v>
      </c>
      <c r="K1508" s="3">
        <v>44355</v>
      </c>
      <c r="L1508">
        <v>3937</v>
      </c>
    </row>
    <row r="1509" spans="1:12" x14ac:dyDescent="0.3">
      <c r="A1509" t="s">
        <v>3196</v>
      </c>
      <c r="B1509" t="s">
        <v>411</v>
      </c>
      <c r="C1509">
        <v>260</v>
      </c>
      <c r="D1509">
        <v>263.7</v>
      </c>
      <c r="E1509">
        <v>249.35</v>
      </c>
      <c r="F1509">
        <v>255.9</v>
      </c>
      <c r="G1509">
        <v>258</v>
      </c>
      <c r="H1509">
        <v>257</v>
      </c>
      <c r="I1509">
        <v>103656</v>
      </c>
      <c r="J1509">
        <v>26538475.600000001</v>
      </c>
      <c r="K1509" s="3">
        <v>44355</v>
      </c>
      <c r="L1509">
        <v>1588</v>
      </c>
    </row>
    <row r="1510" spans="1:12" x14ac:dyDescent="0.3">
      <c r="A1510" t="s">
        <v>3198</v>
      </c>
      <c r="B1510" t="s">
        <v>411</v>
      </c>
      <c r="C1510">
        <v>134.94999999999999</v>
      </c>
      <c r="D1510">
        <v>136.9</v>
      </c>
      <c r="E1510">
        <v>131.65</v>
      </c>
      <c r="F1510">
        <v>136.05000000000001</v>
      </c>
      <c r="G1510">
        <v>136</v>
      </c>
      <c r="H1510">
        <v>134.69999999999999</v>
      </c>
      <c r="I1510">
        <v>70248</v>
      </c>
      <c r="J1510">
        <v>9435027.9000000004</v>
      </c>
      <c r="K1510" s="3">
        <v>44355</v>
      </c>
      <c r="L1510">
        <v>2085</v>
      </c>
    </row>
    <row r="1511" spans="1:12" x14ac:dyDescent="0.3">
      <c r="A1511" t="s">
        <v>3200</v>
      </c>
      <c r="B1511" t="s">
        <v>411</v>
      </c>
      <c r="C1511">
        <v>22.65</v>
      </c>
      <c r="D1511">
        <v>22.65</v>
      </c>
      <c r="E1511">
        <v>21.6</v>
      </c>
      <c r="F1511">
        <v>22.65</v>
      </c>
      <c r="G1511">
        <v>22.65</v>
      </c>
      <c r="H1511">
        <v>21.6</v>
      </c>
      <c r="I1511">
        <v>3942355</v>
      </c>
      <c r="J1511">
        <v>88407987.25</v>
      </c>
      <c r="K1511" s="3">
        <v>44355</v>
      </c>
      <c r="L1511">
        <v>4105</v>
      </c>
    </row>
    <row r="1512" spans="1:12" x14ac:dyDescent="0.3">
      <c r="A1512" t="s">
        <v>3202</v>
      </c>
      <c r="B1512" t="s">
        <v>411</v>
      </c>
      <c r="C1512">
        <v>4.5</v>
      </c>
      <c r="D1512">
        <v>4.5</v>
      </c>
      <c r="E1512">
        <v>4.3499999999999996</v>
      </c>
      <c r="F1512">
        <v>4.5</v>
      </c>
      <c r="G1512">
        <v>4.5</v>
      </c>
      <c r="H1512">
        <v>4.0999999999999996</v>
      </c>
      <c r="I1512">
        <v>44230523</v>
      </c>
      <c r="J1512">
        <v>197739310.84999999</v>
      </c>
      <c r="K1512" s="3">
        <v>44355</v>
      </c>
      <c r="L1512">
        <v>18490</v>
      </c>
    </row>
    <row r="1513" spans="1:12" x14ac:dyDescent="0.3">
      <c r="A1513" t="s">
        <v>3204</v>
      </c>
      <c r="B1513" t="s">
        <v>411</v>
      </c>
      <c r="C1513">
        <v>235.3</v>
      </c>
      <c r="D1513">
        <v>236.95</v>
      </c>
      <c r="E1513">
        <v>229.15</v>
      </c>
      <c r="F1513">
        <v>230.8</v>
      </c>
      <c r="G1513">
        <v>231.4</v>
      </c>
      <c r="H1513">
        <v>233.35</v>
      </c>
      <c r="I1513">
        <v>15278</v>
      </c>
      <c r="J1513">
        <v>3555872.65</v>
      </c>
      <c r="K1513" s="3">
        <v>44355</v>
      </c>
      <c r="L1513">
        <v>1492</v>
      </c>
    </row>
    <row r="1514" spans="1:12" x14ac:dyDescent="0.3">
      <c r="A1514" t="s">
        <v>3206</v>
      </c>
      <c r="B1514" t="s">
        <v>411</v>
      </c>
      <c r="C1514">
        <v>1316</v>
      </c>
      <c r="D1514">
        <v>1317.75</v>
      </c>
      <c r="E1514">
        <v>1261</v>
      </c>
      <c r="F1514">
        <v>1317.75</v>
      </c>
      <c r="G1514">
        <v>1317.75</v>
      </c>
      <c r="H1514">
        <v>1255</v>
      </c>
      <c r="I1514">
        <v>468014</v>
      </c>
      <c r="J1514">
        <v>613660245.20000005</v>
      </c>
      <c r="K1514" s="3">
        <v>44355</v>
      </c>
      <c r="L1514">
        <v>18297</v>
      </c>
    </row>
    <row r="1515" spans="1:12" x14ac:dyDescent="0.3">
      <c r="A1515" t="s">
        <v>3208</v>
      </c>
      <c r="B1515" t="s">
        <v>423</v>
      </c>
      <c r="C1515">
        <v>9.6999999999999993</v>
      </c>
      <c r="D1515">
        <v>9.6999999999999993</v>
      </c>
      <c r="E1515">
        <v>9.5</v>
      </c>
      <c r="F1515">
        <v>9.6999999999999993</v>
      </c>
      <c r="G1515">
        <v>9.6999999999999993</v>
      </c>
      <c r="H1515">
        <v>9.25</v>
      </c>
      <c r="I1515">
        <v>592325</v>
      </c>
      <c r="J1515">
        <v>5732472.5499999998</v>
      </c>
      <c r="K1515" s="3">
        <v>44355</v>
      </c>
      <c r="L1515">
        <v>1045</v>
      </c>
    </row>
    <row r="1516" spans="1:12" x14ac:dyDescent="0.3">
      <c r="A1516" t="s">
        <v>3210</v>
      </c>
      <c r="B1516" t="s">
        <v>411</v>
      </c>
      <c r="C1516">
        <v>83.5</v>
      </c>
      <c r="D1516">
        <v>83.5</v>
      </c>
      <c r="E1516">
        <v>77.5</v>
      </c>
      <c r="F1516">
        <v>79.150000000000006</v>
      </c>
      <c r="G1516">
        <v>79.45</v>
      </c>
      <c r="H1516">
        <v>82.65</v>
      </c>
      <c r="I1516">
        <v>314144</v>
      </c>
      <c r="J1516">
        <v>25001948.949999999</v>
      </c>
      <c r="K1516" s="3">
        <v>44355</v>
      </c>
      <c r="L1516">
        <v>4070</v>
      </c>
    </row>
    <row r="1517" spans="1:12" x14ac:dyDescent="0.3">
      <c r="A1517" t="s">
        <v>3212</v>
      </c>
      <c r="B1517" t="s">
        <v>411</v>
      </c>
      <c r="C1517">
        <v>462.7</v>
      </c>
      <c r="D1517">
        <v>489</v>
      </c>
      <c r="E1517">
        <v>448.7</v>
      </c>
      <c r="F1517">
        <v>480.45</v>
      </c>
      <c r="G1517">
        <v>479.3</v>
      </c>
      <c r="H1517">
        <v>460</v>
      </c>
      <c r="I1517">
        <v>859855</v>
      </c>
      <c r="J1517">
        <v>407394782.05000001</v>
      </c>
      <c r="K1517" s="3">
        <v>44355</v>
      </c>
      <c r="L1517">
        <v>21557</v>
      </c>
    </row>
    <row r="1518" spans="1:12" x14ac:dyDescent="0.3">
      <c r="A1518" t="s">
        <v>3214</v>
      </c>
      <c r="B1518" t="s">
        <v>423</v>
      </c>
      <c r="C1518">
        <v>249</v>
      </c>
      <c r="D1518">
        <v>257</v>
      </c>
      <c r="E1518">
        <v>242.1</v>
      </c>
      <c r="F1518">
        <v>245.35</v>
      </c>
      <c r="G1518">
        <v>250</v>
      </c>
      <c r="H1518">
        <v>249</v>
      </c>
      <c r="I1518">
        <v>28149</v>
      </c>
      <c r="J1518">
        <v>6987439.4500000002</v>
      </c>
      <c r="K1518" s="3">
        <v>44355</v>
      </c>
      <c r="L1518">
        <v>238</v>
      </c>
    </row>
    <row r="1519" spans="1:12" x14ac:dyDescent="0.3">
      <c r="A1519" t="s">
        <v>3216</v>
      </c>
      <c r="B1519" t="s">
        <v>411</v>
      </c>
      <c r="C1519">
        <v>21.4</v>
      </c>
      <c r="D1519">
        <v>21.5</v>
      </c>
      <c r="E1519">
        <v>20.5</v>
      </c>
      <c r="F1519">
        <v>20.65</v>
      </c>
      <c r="G1519">
        <v>20.75</v>
      </c>
      <c r="H1519">
        <v>21.05</v>
      </c>
      <c r="I1519">
        <v>53749</v>
      </c>
      <c r="J1519">
        <v>1122593.3500000001</v>
      </c>
      <c r="K1519" s="3">
        <v>44355</v>
      </c>
      <c r="L1519">
        <v>364</v>
      </c>
    </row>
    <row r="1520" spans="1:12" x14ac:dyDescent="0.3">
      <c r="A1520" t="s">
        <v>3218</v>
      </c>
      <c r="B1520" t="s">
        <v>411</v>
      </c>
      <c r="C1520">
        <v>31.85</v>
      </c>
      <c r="D1520">
        <v>31.9</v>
      </c>
      <c r="E1520">
        <v>31</v>
      </c>
      <c r="F1520">
        <v>31.45</v>
      </c>
      <c r="G1520">
        <v>31.5</v>
      </c>
      <c r="H1520">
        <v>31.55</v>
      </c>
      <c r="I1520">
        <v>5962924</v>
      </c>
      <c r="J1520">
        <v>187801047.75</v>
      </c>
      <c r="K1520" s="3">
        <v>44355</v>
      </c>
      <c r="L1520">
        <v>14814</v>
      </c>
    </row>
    <row r="1521" spans="1:12" x14ac:dyDescent="0.3">
      <c r="A1521" t="s">
        <v>3220</v>
      </c>
      <c r="B1521" t="s">
        <v>411</v>
      </c>
      <c r="C1521">
        <v>20.85</v>
      </c>
      <c r="D1521">
        <v>22.65</v>
      </c>
      <c r="E1521">
        <v>19.350000000000001</v>
      </c>
      <c r="F1521">
        <v>22.65</v>
      </c>
      <c r="G1521">
        <v>22.65</v>
      </c>
      <c r="H1521">
        <v>20.6</v>
      </c>
      <c r="I1521">
        <v>15166</v>
      </c>
      <c r="J1521">
        <v>330747.05</v>
      </c>
      <c r="K1521" s="3">
        <v>44355</v>
      </c>
      <c r="L1521">
        <v>374</v>
      </c>
    </row>
    <row r="1522" spans="1:12" x14ac:dyDescent="0.3">
      <c r="A1522" t="s">
        <v>3222</v>
      </c>
      <c r="B1522" t="s">
        <v>423</v>
      </c>
      <c r="C1522">
        <v>1.6</v>
      </c>
      <c r="D1522">
        <v>1.6</v>
      </c>
      <c r="E1522">
        <v>1.5</v>
      </c>
      <c r="F1522">
        <v>1.6</v>
      </c>
      <c r="G1522">
        <v>1.6</v>
      </c>
      <c r="H1522">
        <v>1.55</v>
      </c>
      <c r="I1522">
        <v>10547</v>
      </c>
      <c r="J1522">
        <v>16598.599999999999</v>
      </c>
      <c r="K1522" s="3">
        <v>44355</v>
      </c>
      <c r="L1522">
        <v>31</v>
      </c>
    </row>
    <row r="1523" spans="1:12" x14ac:dyDescent="0.3">
      <c r="A1523" t="s">
        <v>3224</v>
      </c>
      <c r="B1523" t="s">
        <v>423</v>
      </c>
      <c r="C1523">
        <v>1.75</v>
      </c>
      <c r="D1523">
        <v>1.8</v>
      </c>
      <c r="E1523">
        <v>1.7</v>
      </c>
      <c r="F1523">
        <v>1.8</v>
      </c>
      <c r="G1523">
        <v>1.8</v>
      </c>
      <c r="H1523">
        <v>1.75</v>
      </c>
      <c r="I1523">
        <v>8051</v>
      </c>
      <c r="J1523">
        <v>14241.15</v>
      </c>
      <c r="K1523" s="3">
        <v>44355</v>
      </c>
      <c r="L1523">
        <v>10</v>
      </c>
    </row>
    <row r="1524" spans="1:12" x14ac:dyDescent="0.3">
      <c r="A1524" t="s">
        <v>3226</v>
      </c>
      <c r="B1524" t="s">
        <v>411</v>
      </c>
      <c r="C1524">
        <v>74.8</v>
      </c>
      <c r="D1524">
        <v>77.7</v>
      </c>
      <c r="E1524">
        <v>74.150000000000006</v>
      </c>
      <c r="F1524">
        <v>75</v>
      </c>
      <c r="G1524">
        <v>75.3</v>
      </c>
      <c r="H1524">
        <v>74</v>
      </c>
      <c r="I1524">
        <v>1252671</v>
      </c>
      <c r="J1524">
        <v>94896281.75</v>
      </c>
      <c r="K1524" s="3">
        <v>44355</v>
      </c>
      <c r="L1524">
        <v>9922</v>
      </c>
    </row>
    <row r="1525" spans="1:12" x14ac:dyDescent="0.3">
      <c r="A1525" t="s">
        <v>3228</v>
      </c>
      <c r="B1525" t="s">
        <v>411</v>
      </c>
      <c r="C1525">
        <v>25.6</v>
      </c>
      <c r="D1525">
        <v>25.85</v>
      </c>
      <c r="E1525">
        <v>24.5</v>
      </c>
      <c r="F1525">
        <v>24.85</v>
      </c>
      <c r="G1525">
        <v>25</v>
      </c>
      <c r="H1525">
        <v>24.8</v>
      </c>
      <c r="I1525">
        <v>1306647</v>
      </c>
      <c r="J1525">
        <v>32978761.899999999</v>
      </c>
      <c r="K1525" s="3">
        <v>44355</v>
      </c>
      <c r="L1525">
        <v>3487</v>
      </c>
    </row>
    <row r="1526" spans="1:12" x14ac:dyDescent="0.3">
      <c r="A1526" t="s">
        <v>3230</v>
      </c>
      <c r="B1526" t="s">
        <v>411</v>
      </c>
      <c r="C1526">
        <v>678.75</v>
      </c>
      <c r="D1526">
        <v>685.75</v>
      </c>
      <c r="E1526">
        <v>669</v>
      </c>
      <c r="F1526">
        <v>670.9</v>
      </c>
      <c r="G1526">
        <v>671</v>
      </c>
      <c r="H1526">
        <v>678.75</v>
      </c>
      <c r="I1526">
        <v>8532</v>
      </c>
      <c r="J1526">
        <v>5753948.7000000002</v>
      </c>
      <c r="K1526" s="3">
        <v>44355</v>
      </c>
      <c r="L1526">
        <v>925</v>
      </c>
    </row>
    <row r="1527" spans="1:12" x14ac:dyDescent="0.3">
      <c r="A1527" t="s">
        <v>3232</v>
      </c>
      <c r="B1527" t="s">
        <v>423</v>
      </c>
      <c r="C1527">
        <v>44</v>
      </c>
      <c r="D1527">
        <v>46</v>
      </c>
      <c r="E1527">
        <v>42.4</v>
      </c>
      <c r="F1527">
        <v>45.45</v>
      </c>
      <c r="G1527">
        <v>45.5</v>
      </c>
      <c r="H1527">
        <v>43.85</v>
      </c>
      <c r="I1527">
        <v>39714</v>
      </c>
      <c r="J1527">
        <v>1807780.55</v>
      </c>
      <c r="K1527" s="3">
        <v>44355</v>
      </c>
      <c r="L1527">
        <v>759</v>
      </c>
    </row>
    <row r="1528" spans="1:12" x14ac:dyDescent="0.3">
      <c r="A1528" t="s">
        <v>3234</v>
      </c>
      <c r="B1528" t="s">
        <v>411</v>
      </c>
      <c r="C1528">
        <v>874</v>
      </c>
      <c r="D1528">
        <v>874</v>
      </c>
      <c r="E1528">
        <v>854.4</v>
      </c>
      <c r="F1528">
        <v>857.9</v>
      </c>
      <c r="G1528">
        <v>868</v>
      </c>
      <c r="H1528">
        <v>860.9</v>
      </c>
      <c r="I1528">
        <v>16892</v>
      </c>
      <c r="J1528">
        <v>14538588.449999999</v>
      </c>
      <c r="K1528" s="3">
        <v>44355</v>
      </c>
      <c r="L1528">
        <v>1333</v>
      </c>
    </row>
    <row r="1529" spans="1:12" x14ac:dyDescent="0.3">
      <c r="A1529" t="s">
        <v>184</v>
      </c>
      <c r="B1529" t="s">
        <v>411</v>
      </c>
      <c r="C1529">
        <v>123</v>
      </c>
      <c r="D1529">
        <v>123.65</v>
      </c>
      <c r="E1529">
        <v>120.1</v>
      </c>
      <c r="F1529">
        <v>121.45</v>
      </c>
      <c r="G1529">
        <v>121.4</v>
      </c>
      <c r="H1529">
        <v>123</v>
      </c>
      <c r="I1529">
        <v>32933698</v>
      </c>
      <c r="J1529">
        <v>4004023994.5</v>
      </c>
      <c r="K1529" s="3">
        <v>44355</v>
      </c>
      <c r="L1529">
        <v>125785</v>
      </c>
    </row>
    <row r="1530" spans="1:12" x14ac:dyDescent="0.3">
      <c r="A1530" t="s">
        <v>3237</v>
      </c>
      <c r="B1530" t="s">
        <v>411</v>
      </c>
      <c r="C1530">
        <v>140.69999999999999</v>
      </c>
      <c r="D1530">
        <v>142.6</v>
      </c>
      <c r="E1530">
        <v>138</v>
      </c>
      <c r="F1530">
        <v>139.55000000000001</v>
      </c>
      <c r="G1530">
        <v>141</v>
      </c>
      <c r="H1530">
        <v>139.85</v>
      </c>
      <c r="I1530">
        <v>34909</v>
      </c>
      <c r="J1530">
        <v>4879941.4000000004</v>
      </c>
      <c r="K1530" s="3">
        <v>44355</v>
      </c>
      <c r="L1530">
        <v>814</v>
      </c>
    </row>
    <row r="1531" spans="1:12" x14ac:dyDescent="0.3">
      <c r="A1531" t="s">
        <v>3239</v>
      </c>
      <c r="B1531" t="s">
        <v>423</v>
      </c>
      <c r="C1531">
        <v>14.55</v>
      </c>
      <c r="D1531">
        <v>14.55</v>
      </c>
      <c r="E1531">
        <v>13.75</v>
      </c>
      <c r="F1531">
        <v>14.55</v>
      </c>
      <c r="G1531">
        <v>14.55</v>
      </c>
      <c r="H1531">
        <v>13.9</v>
      </c>
      <c r="I1531">
        <v>871998</v>
      </c>
      <c r="J1531">
        <v>12511502.25</v>
      </c>
      <c r="K1531" s="3">
        <v>44355</v>
      </c>
      <c r="L1531">
        <v>1438</v>
      </c>
    </row>
    <row r="1532" spans="1:12" x14ac:dyDescent="0.3">
      <c r="A1532" t="s">
        <v>3241</v>
      </c>
      <c r="B1532" t="s">
        <v>411</v>
      </c>
      <c r="C1532">
        <v>488.95</v>
      </c>
      <c r="D1532">
        <v>490.45</v>
      </c>
      <c r="E1532">
        <v>477.05</v>
      </c>
      <c r="F1532">
        <v>483.05</v>
      </c>
      <c r="G1532">
        <v>484</v>
      </c>
      <c r="H1532">
        <v>487.8</v>
      </c>
      <c r="I1532">
        <v>27918</v>
      </c>
      <c r="J1532">
        <v>13467776.4</v>
      </c>
      <c r="K1532" s="3">
        <v>44355</v>
      </c>
      <c r="L1532">
        <v>2016</v>
      </c>
    </row>
    <row r="1533" spans="1:12" x14ac:dyDescent="0.3">
      <c r="A1533" t="s">
        <v>3243</v>
      </c>
      <c r="B1533" t="s">
        <v>411</v>
      </c>
      <c r="C1533">
        <v>7</v>
      </c>
      <c r="D1533">
        <v>7.05</v>
      </c>
      <c r="E1533">
        <v>6.85</v>
      </c>
      <c r="F1533">
        <v>6.95</v>
      </c>
      <c r="G1533">
        <v>6.9</v>
      </c>
      <c r="H1533">
        <v>6.85</v>
      </c>
      <c r="I1533">
        <v>683561</v>
      </c>
      <c r="J1533">
        <v>4748047.6500000004</v>
      </c>
      <c r="K1533" s="3">
        <v>44355</v>
      </c>
      <c r="L1533">
        <v>816</v>
      </c>
    </row>
    <row r="1534" spans="1:12" x14ac:dyDescent="0.3">
      <c r="A1534" t="s">
        <v>3245</v>
      </c>
      <c r="B1534" t="s">
        <v>411</v>
      </c>
      <c r="C1534">
        <v>691</v>
      </c>
      <c r="D1534">
        <v>694.3</v>
      </c>
      <c r="E1534">
        <v>663</v>
      </c>
      <c r="F1534">
        <v>691.35</v>
      </c>
      <c r="G1534">
        <v>688</v>
      </c>
      <c r="H1534">
        <v>690.55</v>
      </c>
      <c r="I1534">
        <v>79624</v>
      </c>
      <c r="J1534">
        <v>54390638.350000001</v>
      </c>
      <c r="K1534" s="3">
        <v>44355</v>
      </c>
      <c r="L1534">
        <v>5496</v>
      </c>
    </row>
    <row r="1535" spans="1:12" x14ac:dyDescent="0.3">
      <c r="A1535" t="s">
        <v>3247</v>
      </c>
      <c r="B1535" t="s">
        <v>411</v>
      </c>
      <c r="C1535">
        <v>159.69999999999999</v>
      </c>
      <c r="D1535">
        <v>181</v>
      </c>
      <c r="E1535">
        <v>143.15</v>
      </c>
      <c r="F1535">
        <v>167.45</v>
      </c>
      <c r="G1535">
        <v>161.1</v>
      </c>
      <c r="H1535">
        <v>151.94999999999999</v>
      </c>
      <c r="I1535">
        <v>482777</v>
      </c>
      <c r="J1535">
        <v>82706857.900000006</v>
      </c>
      <c r="K1535" s="3">
        <v>44355</v>
      </c>
      <c r="L1535">
        <v>7998</v>
      </c>
    </row>
    <row r="1536" spans="1:12" x14ac:dyDescent="0.3">
      <c r="A1536" t="s">
        <v>3249</v>
      </c>
      <c r="B1536" t="s">
        <v>423</v>
      </c>
      <c r="C1536">
        <v>5</v>
      </c>
      <c r="D1536">
        <v>5.15</v>
      </c>
      <c r="E1536">
        <v>4.8</v>
      </c>
      <c r="F1536">
        <v>5.05</v>
      </c>
      <c r="G1536">
        <v>5.0999999999999996</v>
      </c>
      <c r="H1536">
        <v>4.95</v>
      </c>
      <c r="I1536">
        <v>112546</v>
      </c>
      <c r="J1536">
        <v>563740.44999999995</v>
      </c>
      <c r="K1536" s="3">
        <v>44355</v>
      </c>
      <c r="L1536">
        <v>245</v>
      </c>
    </row>
    <row r="1537" spans="1:12" x14ac:dyDescent="0.3">
      <c r="A1537" t="s">
        <v>3251</v>
      </c>
      <c r="B1537" t="s">
        <v>411</v>
      </c>
      <c r="C1537">
        <v>153.9</v>
      </c>
      <c r="D1537">
        <v>154.5</v>
      </c>
      <c r="E1537">
        <v>150.5</v>
      </c>
      <c r="F1537">
        <v>152.6</v>
      </c>
      <c r="G1537">
        <v>153</v>
      </c>
      <c r="H1537">
        <v>152.80000000000001</v>
      </c>
      <c r="I1537">
        <v>136714</v>
      </c>
      <c r="J1537">
        <v>20887808.050000001</v>
      </c>
      <c r="K1537" s="3">
        <v>44355</v>
      </c>
      <c r="L1537">
        <v>4616</v>
      </c>
    </row>
    <row r="1538" spans="1:12" x14ac:dyDescent="0.3">
      <c r="A1538" t="s">
        <v>3253</v>
      </c>
      <c r="B1538" t="s">
        <v>423</v>
      </c>
      <c r="C1538">
        <v>2.9</v>
      </c>
      <c r="D1538">
        <v>2.9</v>
      </c>
      <c r="E1538">
        <v>2.9</v>
      </c>
      <c r="F1538">
        <v>2.9</v>
      </c>
      <c r="G1538">
        <v>2.9</v>
      </c>
      <c r="H1538">
        <v>2.8</v>
      </c>
      <c r="I1538">
        <v>32580</v>
      </c>
      <c r="J1538">
        <v>94482</v>
      </c>
      <c r="K1538" s="3">
        <v>44355</v>
      </c>
      <c r="L1538">
        <v>33</v>
      </c>
    </row>
    <row r="1539" spans="1:12" x14ac:dyDescent="0.3">
      <c r="A1539" t="s">
        <v>3255</v>
      </c>
      <c r="B1539" t="s">
        <v>411</v>
      </c>
      <c r="C1539">
        <v>10.25</v>
      </c>
      <c r="D1539">
        <v>11.1</v>
      </c>
      <c r="E1539">
        <v>10.25</v>
      </c>
      <c r="F1539">
        <v>11.1</v>
      </c>
      <c r="G1539">
        <v>11.1</v>
      </c>
      <c r="H1539">
        <v>10.1</v>
      </c>
      <c r="I1539">
        <v>429213</v>
      </c>
      <c r="J1539">
        <v>4704265.75</v>
      </c>
      <c r="K1539" s="3">
        <v>44355</v>
      </c>
      <c r="L1539">
        <v>763</v>
      </c>
    </row>
    <row r="1540" spans="1:12" x14ac:dyDescent="0.3">
      <c r="A1540" t="s">
        <v>3257</v>
      </c>
      <c r="B1540" t="s">
        <v>411</v>
      </c>
      <c r="C1540">
        <v>820.95</v>
      </c>
      <c r="D1540">
        <v>844</v>
      </c>
      <c r="E1540">
        <v>805.1</v>
      </c>
      <c r="F1540">
        <v>830.55</v>
      </c>
      <c r="G1540">
        <v>828.95</v>
      </c>
      <c r="H1540">
        <v>829</v>
      </c>
      <c r="I1540">
        <v>4254</v>
      </c>
      <c r="J1540">
        <v>3521065.4</v>
      </c>
      <c r="K1540" s="3">
        <v>44355</v>
      </c>
      <c r="L1540">
        <v>555</v>
      </c>
    </row>
    <row r="1541" spans="1:12" x14ac:dyDescent="0.3">
      <c r="A1541" t="s">
        <v>327</v>
      </c>
      <c r="B1541" t="s">
        <v>411</v>
      </c>
      <c r="C1541">
        <v>247.9</v>
      </c>
      <c r="D1541">
        <v>247.9</v>
      </c>
      <c r="E1541">
        <v>243.05</v>
      </c>
      <c r="F1541">
        <v>244.2</v>
      </c>
      <c r="G1541">
        <v>243.95</v>
      </c>
      <c r="H1541">
        <v>245.25</v>
      </c>
      <c r="I1541">
        <v>46190</v>
      </c>
      <c r="J1541">
        <v>11322273.85</v>
      </c>
      <c r="K1541" s="3">
        <v>44355</v>
      </c>
      <c r="L1541">
        <v>1861</v>
      </c>
    </row>
    <row r="1542" spans="1:12" x14ac:dyDescent="0.3">
      <c r="A1542" t="s">
        <v>3260</v>
      </c>
      <c r="B1542" t="s">
        <v>411</v>
      </c>
      <c r="C1542">
        <v>112.7</v>
      </c>
      <c r="D1542">
        <v>113.4</v>
      </c>
      <c r="E1542">
        <v>108</v>
      </c>
      <c r="F1542">
        <v>109.65</v>
      </c>
      <c r="G1542">
        <v>110</v>
      </c>
      <c r="H1542">
        <v>109.85</v>
      </c>
      <c r="I1542">
        <v>28376</v>
      </c>
      <c r="J1542">
        <v>3130129.55</v>
      </c>
      <c r="K1542" s="3">
        <v>44355</v>
      </c>
      <c r="L1542">
        <v>422</v>
      </c>
    </row>
    <row r="1543" spans="1:12" x14ac:dyDescent="0.3">
      <c r="A1543" t="s">
        <v>3262</v>
      </c>
      <c r="B1543" t="s">
        <v>411</v>
      </c>
      <c r="C1543">
        <v>57.75</v>
      </c>
      <c r="D1543">
        <v>59</v>
      </c>
      <c r="E1543">
        <v>54.65</v>
      </c>
      <c r="F1543">
        <v>57.15</v>
      </c>
      <c r="G1543">
        <v>57.5</v>
      </c>
      <c r="H1543">
        <v>57.35</v>
      </c>
      <c r="I1543">
        <v>3063533</v>
      </c>
      <c r="J1543">
        <v>174639916.55000001</v>
      </c>
      <c r="K1543" s="3">
        <v>44355</v>
      </c>
      <c r="L1543">
        <v>12978</v>
      </c>
    </row>
    <row r="1544" spans="1:12" x14ac:dyDescent="0.3">
      <c r="A1544" t="s">
        <v>3264</v>
      </c>
      <c r="B1544" t="s">
        <v>411</v>
      </c>
      <c r="C1544">
        <v>177.5</v>
      </c>
      <c r="D1544">
        <v>190.95</v>
      </c>
      <c r="E1544">
        <v>173.55</v>
      </c>
      <c r="F1544">
        <v>184.25</v>
      </c>
      <c r="G1544">
        <v>185.5</v>
      </c>
      <c r="H1544">
        <v>176</v>
      </c>
      <c r="I1544">
        <v>549266</v>
      </c>
      <c r="J1544">
        <v>101214830.7</v>
      </c>
      <c r="K1544" s="3">
        <v>44355</v>
      </c>
      <c r="L1544">
        <v>23327</v>
      </c>
    </row>
    <row r="1545" spans="1:12" x14ac:dyDescent="0.3">
      <c r="A1545" t="s">
        <v>3266</v>
      </c>
      <c r="B1545" t="s">
        <v>411</v>
      </c>
      <c r="C1545">
        <v>24.85</v>
      </c>
      <c r="D1545">
        <v>25.7</v>
      </c>
      <c r="E1545">
        <v>24</v>
      </c>
      <c r="F1545">
        <v>24.35</v>
      </c>
      <c r="G1545">
        <v>24.3</v>
      </c>
      <c r="H1545">
        <v>23.85</v>
      </c>
      <c r="I1545">
        <v>151063</v>
      </c>
      <c r="J1545">
        <v>3724128</v>
      </c>
      <c r="K1545" s="3">
        <v>44355</v>
      </c>
      <c r="L1545">
        <v>480</v>
      </c>
    </row>
    <row r="1546" spans="1:12" x14ac:dyDescent="0.3">
      <c r="A1546" t="s">
        <v>51</v>
      </c>
      <c r="B1546" t="s">
        <v>411</v>
      </c>
      <c r="C1546">
        <v>7740</v>
      </c>
      <c r="D1546">
        <v>7768.9</v>
      </c>
      <c r="E1546">
        <v>7715.05</v>
      </c>
      <c r="F1546">
        <v>7762</v>
      </c>
      <c r="G1546">
        <v>7764</v>
      </c>
      <c r="H1546">
        <v>7730.35</v>
      </c>
      <c r="I1546">
        <v>8165</v>
      </c>
      <c r="J1546">
        <v>63256889.399999999</v>
      </c>
      <c r="K1546" s="3">
        <v>44355</v>
      </c>
      <c r="L1546">
        <v>2561</v>
      </c>
    </row>
    <row r="1547" spans="1:12" x14ac:dyDescent="0.3">
      <c r="A1547" t="s">
        <v>3269</v>
      </c>
      <c r="B1547" t="s">
        <v>756</v>
      </c>
      <c r="C1547">
        <v>0.9</v>
      </c>
      <c r="D1547">
        <v>0.95</v>
      </c>
      <c r="E1547">
        <v>0.85</v>
      </c>
      <c r="F1547">
        <v>0.95</v>
      </c>
      <c r="G1547">
        <v>0.95</v>
      </c>
      <c r="H1547">
        <v>0.9</v>
      </c>
      <c r="I1547">
        <v>11098833</v>
      </c>
      <c r="J1547">
        <v>10270553.6</v>
      </c>
      <c r="K1547" s="3">
        <v>44355</v>
      </c>
      <c r="L1547">
        <v>2878</v>
      </c>
    </row>
    <row r="1548" spans="1:12" x14ac:dyDescent="0.3">
      <c r="A1548" t="s">
        <v>3271</v>
      </c>
      <c r="B1548" t="s">
        <v>411</v>
      </c>
      <c r="C1548">
        <v>531</v>
      </c>
      <c r="D1548">
        <v>546.35</v>
      </c>
      <c r="E1548">
        <v>531</v>
      </c>
      <c r="F1548">
        <v>540.70000000000005</v>
      </c>
      <c r="G1548">
        <v>541</v>
      </c>
      <c r="H1548">
        <v>533.95000000000005</v>
      </c>
      <c r="I1548">
        <v>105037</v>
      </c>
      <c r="J1548">
        <v>56687034.5</v>
      </c>
      <c r="K1548" s="3">
        <v>44355</v>
      </c>
      <c r="L1548">
        <v>3832</v>
      </c>
    </row>
    <row r="1549" spans="1:12" x14ac:dyDescent="0.3">
      <c r="A1549" t="s">
        <v>3273</v>
      </c>
      <c r="B1549" t="s">
        <v>411</v>
      </c>
      <c r="C1549">
        <v>2452</v>
      </c>
      <c r="D1549">
        <v>2510.1</v>
      </c>
      <c r="E1549">
        <v>2411.1</v>
      </c>
      <c r="F1549">
        <v>2500.35</v>
      </c>
      <c r="G1549">
        <v>2505</v>
      </c>
      <c r="H1549">
        <v>2448.6999999999998</v>
      </c>
      <c r="I1549">
        <v>20591</v>
      </c>
      <c r="J1549">
        <v>50820392.700000003</v>
      </c>
      <c r="K1549" s="3">
        <v>44355</v>
      </c>
      <c r="L1549">
        <v>4160</v>
      </c>
    </row>
    <row r="1550" spans="1:12" x14ac:dyDescent="0.3">
      <c r="A1550" t="s">
        <v>3275</v>
      </c>
      <c r="B1550" t="s">
        <v>411</v>
      </c>
      <c r="C1550">
        <v>36.049999999999997</v>
      </c>
      <c r="D1550">
        <v>36.9</v>
      </c>
      <c r="E1550">
        <v>35.299999999999997</v>
      </c>
      <c r="F1550">
        <v>35.9</v>
      </c>
      <c r="G1550">
        <v>36</v>
      </c>
      <c r="H1550">
        <v>36.450000000000003</v>
      </c>
      <c r="I1550">
        <v>207732</v>
      </c>
      <c r="J1550">
        <v>7493044.9000000004</v>
      </c>
      <c r="K1550" s="3">
        <v>44355</v>
      </c>
      <c r="L1550">
        <v>1486</v>
      </c>
    </row>
    <row r="1551" spans="1:12" x14ac:dyDescent="0.3">
      <c r="A1551" t="s">
        <v>3277</v>
      </c>
      <c r="B1551" t="s">
        <v>457</v>
      </c>
      <c r="C1551">
        <v>25.85</v>
      </c>
      <c r="D1551">
        <v>25.85</v>
      </c>
      <c r="E1551">
        <v>25.85</v>
      </c>
      <c r="F1551">
        <v>25.85</v>
      </c>
      <c r="G1551">
        <v>25.85</v>
      </c>
      <c r="H1551">
        <v>25.85</v>
      </c>
      <c r="I1551">
        <v>1600</v>
      </c>
      <c r="J1551">
        <v>41360</v>
      </c>
      <c r="K1551" s="3">
        <v>44355</v>
      </c>
      <c r="L1551">
        <v>1</v>
      </c>
    </row>
    <row r="1552" spans="1:12" x14ac:dyDescent="0.3">
      <c r="A1552" t="s">
        <v>3279</v>
      </c>
      <c r="B1552" t="s">
        <v>411</v>
      </c>
      <c r="C1552">
        <v>972.05</v>
      </c>
      <c r="D1552">
        <v>990</v>
      </c>
      <c r="E1552">
        <v>965</v>
      </c>
      <c r="F1552">
        <v>968.95</v>
      </c>
      <c r="G1552">
        <v>972</v>
      </c>
      <c r="H1552">
        <v>969.4</v>
      </c>
      <c r="I1552">
        <v>27895</v>
      </c>
      <c r="J1552">
        <v>27220330.649999999</v>
      </c>
      <c r="K1552" s="3">
        <v>44355</v>
      </c>
      <c r="L1552">
        <v>2358</v>
      </c>
    </row>
    <row r="1553" spans="1:12" x14ac:dyDescent="0.3">
      <c r="A1553" t="s">
        <v>3281</v>
      </c>
      <c r="B1553" t="s">
        <v>411</v>
      </c>
      <c r="C1553">
        <v>243.65</v>
      </c>
      <c r="D1553">
        <v>243.65</v>
      </c>
      <c r="E1553">
        <v>225</v>
      </c>
      <c r="F1553">
        <v>239.4</v>
      </c>
      <c r="G1553">
        <v>239</v>
      </c>
      <c r="H1553">
        <v>232.05</v>
      </c>
      <c r="I1553">
        <v>162937</v>
      </c>
      <c r="J1553">
        <v>38830391.75</v>
      </c>
      <c r="K1553" s="3">
        <v>44355</v>
      </c>
      <c r="L1553">
        <v>2624</v>
      </c>
    </row>
    <row r="1554" spans="1:12" x14ac:dyDescent="0.3">
      <c r="A1554" t="s">
        <v>3283</v>
      </c>
      <c r="B1554" t="s">
        <v>411</v>
      </c>
      <c r="C1554">
        <v>84.15</v>
      </c>
      <c r="D1554">
        <v>85.85</v>
      </c>
      <c r="E1554">
        <v>83.55</v>
      </c>
      <c r="F1554">
        <v>84.4</v>
      </c>
      <c r="G1554">
        <v>84.35</v>
      </c>
      <c r="H1554">
        <v>84</v>
      </c>
      <c r="I1554">
        <v>127918</v>
      </c>
      <c r="J1554">
        <v>10810994</v>
      </c>
      <c r="K1554" s="3">
        <v>44355</v>
      </c>
      <c r="L1554">
        <v>1908</v>
      </c>
    </row>
    <row r="1555" spans="1:12" x14ac:dyDescent="0.3">
      <c r="A1555" t="s">
        <v>3285</v>
      </c>
      <c r="B1555" t="s">
        <v>411</v>
      </c>
      <c r="C1555">
        <v>85.4</v>
      </c>
      <c r="D1555">
        <v>91.4</v>
      </c>
      <c r="E1555">
        <v>84.5</v>
      </c>
      <c r="F1555">
        <v>89.2</v>
      </c>
      <c r="G1555">
        <v>89.45</v>
      </c>
      <c r="H1555">
        <v>85.2</v>
      </c>
      <c r="I1555">
        <v>830728</v>
      </c>
      <c r="J1555">
        <v>73595966.200000003</v>
      </c>
      <c r="K1555" s="3">
        <v>44355</v>
      </c>
      <c r="L1555">
        <v>5367</v>
      </c>
    </row>
    <row r="1556" spans="1:12" x14ac:dyDescent="0.3">
      <c r="A1556" t="s">
        <v>3287</v>
      </c>
      <c r="B1556" t="s">
        <v>454</v>
      </c>
      <c r="C1556">
        <v>63</v>
      </c>
      <c r="D1556">
        <v>65.25</v>
      </c>
      <c r="E1556">
        <v>60.1</v>
      </c>
      <c r="F1556">
        <v>62.25</v>
      </c>
      <c r="G1556">
        <v>61.5</v>
      </c>
      <c r="H1556">
        <v>62.6</v>
      </c>
      <c r="I1556">
        <v>6358</v>
      </c>
      <c r="J1556">
        <v>401334.05</v>
      </c>
      <c r="K1556" s="3">
        <v>44355</v>
      </c>
      <c r="L1556">
        <v>50</v>
      </c>
    </row>
    <row r="1557" spans="1:12" x14ac:dyDescent="0.3">
      <c r="A1557" t="s">
        <v>3289</v>
      </c>
      <c r="B1557" t="s">
        <v>411</v>
      </c>
      <c r="C1557">
        <v>1045</v>
      </c>
      <c r="D1557">
        <v>1070</v>
      </c>
      <c r="E1557">
        <v>1030.95</v>
      </c>
      <c r="F1557">
        <v>1059.4000000000001</v>
      </c>
      <c r="G1557">
        <v>1065.3499999999999</v>
      </c>
      <c r="H1557">
        <v>1044.3</v>
      </c>
      <c r="I1557">
        <v>845707</v>
      </c>
      <c r="J1557">
        <v>886325427.85000002</v>
      </c>
      <c r="K1557" s="3">
        <v>44355</v>
      </c>
      <c r="L1557">
        <v>36597</v>
      </c>
    </row>
    <row r="1558" spans="1:12" x14ac:dyDescent="0.3">
      <c r="A1558" t="s">
        <v>3291</v>
      </c>
      <c r="B1558" t="s">
        <v>411</v>
      </c>
      <c r="C1558">
        <v>274</v>
      </c>
      <c r="D1558">
        <v>281.70999999999998</v>
      </c>
      <c r="E1558">
        <v>274</v>
      </c>
      <c r="F1558">
        <v>280.20999999999998</v>
      </c>
      <c r="G1558">
        <v>280.72000000000003</v>
      </c>
      <c r="H1558">
        <v>275.49</v>
      </c>
      <c r="I1558">
        <v>2504</v>
      </c>
      <c r="J1558">
        <v>701332.68</v>
      </c>
      <c r="K1558" s="3">
        <v>44355</v>
      </c>
      <c r="L1558">
        <v>191</v>
      </c>
    </row>
    <row r="1559" spans="1:12" x14ac:dyDescent="0.3">
      <c r="A1559" t="s">
        <v>3293</v>
      </c>
      <c r="B1559" t="s">
        <v>411</v>
      </c>
      <c r="C1559">
        <v>190</v>
      </c>
      <c r="D1559">
        <v>195</v>
      </c>
      <c r="E1559">
        <v>184.5</v>
      </c>
      <c r="F1559">
        <v>185.19</v>
      </c>
      <c r="G1559">
        <v>185.5</v>
      </c>
      <c r="H1559">
        <v>188.36</v>
      </c>
      <c r="I1559">
        <v>10577</v>
      </c>
      <c r="J1559">
        <v>1964400.84</v>
      </c>
      <c r="K1559" s="3">
        <v>44355</v>
      </c>
      <c r="L1559">
        <v>124</v>
      </c>
    </row>
    <row r="1560" spans="1:12" x14ac:dyDescent="0.3">
      <c r="A1560" t="s">
        <v>3295</v>
      </c>
      <c r="B1560" t="s">
        <v>411</v>
      </c>
      <c r="C1560">
        <v>135</v>
      </c>
      <c r="D1560">
        <v>138</v>
      </c>
      <c r="E1560">
        <v>134.11000000000001</v>
      </c>
      <c r="F1560">
        <v>136.37</v>
      </c>
      <c r="G1560">
        <v>136.74</v>
      </c>
      <c r="H1560">
        <v>136.16</v>
      </c>
      <c r="I1560">
        <v>2868</v>
      </c>
      <c r="J1560">
        <v>392116.46</v>
      </c>
      <c r="K1560" s="3">
        <v>44355</v>
      </c>
      <c r="L1560">
        <v>137</v>
      </c>
    </row>
    <row r="1561" spans="1:12" x14ac:dyDescent="0.3">
      <c r="A1561" t="s">
        <v>3297</v>
      </c>
      <c r="B1561" t="s">
        <v>411</v>
      </c>
      <c r="C1561">
        <v>988</v>
      </c>
      <c r="D1561">
        <v>988</v>
      </c>
      <c r="E1561">
        <v>963</v>
      </c>
      <c r="F1561">
        <v>979.85</v>
      </c>
      <c r="G1561">
        <v>980.75</v>
      </c>
      <c r="H1561">
        <v>988.5</v>
      </c>
      <c r="I1561">
        <v>3262160</v>
      </c>
      <c r="J1561">
        <v>3184806214.5</v>
      </c>
      <c r="K1561" s="3">
        <v>44355</v>
      </c>
      <c r="L1561">
        <v>111284</v>
      </c>
    </row>
    <row r="1562" spans="1:12" x14ac:dyDescent="0.3">
      <c r="A1562" t="s">
        <v>3299</v>
      </c>
      <c r="B1562" t="s">
        <v>411</v>
      </c>
      <c r="C1562">
        <v>432.25</v>
      </c>
      <c r="D1562">
        <v>432.5</v>
      </c>
      <c r="E1562">
        <v>424</v>
      </c>
      <c r="F1562">
        <v>427.2</v>
      </c>
      <c r="G1562">
        <v>427.4</v>
      </c>
      <c r="H1562">
        <v>432.25</v>
      </c>
      <c r="I1562">
        <v>31113823</v>
      </c>
      <c r="J1562">
        <v>13300300385.200001</v>
      </c>
      <c r="K1562" s="3">
        <v>44355</v>
      </c>
      <c r="L1562">
        <v>247824</v>
      </c>
    </row>
    <row r="1563" spans="1:12" x14ac:dyDescent="0.3">
      <c r="A1563" t="s">
        <v>3301</v>
      </c>
      <c r="B1563" t="s">
        <v>411</v>
      </c>
      <c r="C1563">
        <v>2.1</v>
      </c>
      <c r="D1563">
        <v>2.1</v>
      </c>
      <c r="E1563">
        <v>2.1</v>
      </c>
      <c r="F1563">
        <v>2.1</v>
      </c>
      <c r="G1563">
        <v>2.1</v>
      </c>
      <c r="H1563">
        <v>2</v>
      </c>
      <c r="I1563">
        <v>204929</v>
      </c>
      <c r="J1563">
        <v>430350.9</v>
      </c>
      <c r="K1563" s="3">
        <v>44355</v>
      </c>
      <c r="L1563">
        <v>111</v>
      </c>
    </row>
    <row r="1564" spans="1:12" x14ac:dyDescent="0.3">
      <c r="A1564" t="s">
        <v>165</v>
      </c>
      <c r="B1564" t="s">
        <v>411</v>
      </c>
      <c r="C1564">
        <v>5250</v>
      </c>
      <c r="D1564">
        <v>5275</v>
      </c>
      <c r="E1564">
        <v>5183.55</v>
      </c>
      <c r="F1564">
        <v>5246.25</v>
      </c>
      <c r="G1564">
        <v>5250</v>
      </c>
      <c r="H1564">
        <v>5201.8500000000004</v>
      </c>
      <c r="I1564">
        <v>11967</v>
      </c>
      <c r="J1564">
        <v>62739245.399999999</v>
      </c>
      <c r="K1564" s="3">
        <v>44355</v>
      </c>
      <c r="L1564">
        <v>4439</v>
      </c>
    </row>
    <row r="1565" spans="1:12" x14ac:dyDescent="0.3">
      <c r="A1565" t="s">
        <v>3304</v>
      </c>
      <c r="B1565" t="s">
        <v>411</v>
      </c>
      <c r="C1565">
        <v>101.9</v>
      </c>
      <c r="D1565">
        <v>111.5</v>
      </c>
      <c r="E1565">
        <v>100.05</v>
      </c>
      <c r="F1565">
        <v>111.5</v>
      </c>
      <c r="G1565">
        <v>111.5</v>
      </c>
      <c r="H1565">
        <v>101.4</v>
      </c>
      <c r="I1565">
        <v>594312</v>
      </c>
      <c r="J1565">
        <v>64306606.299999997</v>
      </c>
      <c r="K1565" s="3">
        <v>44355</v>
      </c>
      <c r="L1565">
        <v>5247</v>
      </c>
    </row>
    <row r="1566" spans="1:12" x14ac:dyDescent="0.3">
      <c r="A1566" t="s">
        <v>3306</v>
      </c>
      <c r="B1566" t="s">
        <v>411</v>
      </c>
      <c r="C1566">
        <v>128.75</v>
      </c>
      <c r="D1566">
        <v>141</v>
      </c>
      <c r="E1566">
        <v>128</v>
      </c>
      <c r="F1566">
        <v>133.65</v>
      </c>
      <c r="G1566">
        <v>132.80000000000001</v>
      </c>
      <c r="H1566">
        <v>127.9</v>
      </c>
      <c r="I1566">
        <v>6949918</v>
      </c>
      <c r="J1566">
        <v>944628678.79999995</v>
      </c>
      <c r="K1566" s="3">
        <v>44355</v>
      </c>
      <c r="L1566">
        <v>57773</v>
      </c>
    </row>
    <row r="1567" spans="1:12" x14ac:dyDescent="0.3">
      <c r="A1567" t="s">
        <v>3308</v>
      </c>
      <c r="B1567" t="s">
        <v>411</v>
      </c>
      <c r="C1567">
        <v>115.25</v>
      </c>
      <c r="D1567">
        <v>117.2</v>
      </c>
      <c r="E1567">
        <v>113.7</v>
      </c>
      <c r="F1567">
        <v>113.95</v>
      </c>
      <c r="G1567">
        <v>114.1</v>
      </c>
      <c r="H1567">
        <v>114.65</v>
      </c>
      <c r="I1567">
        <v>2772538</v>
      </c>
      <c r="J1567">
        <v>318272361.89999998</v>
      </c>
      <c r="K1567" s="3">
        <v>44355</v>
      </c>
      <c r="L1567">
        <v>15701</v>
      </c>
    </row>
    <row r="1568" spans="1:12" x14ac:dyDescent="0.3">
      <c r="A1568" t="s">
        <v>3310</v>
      </c>
      <c r="B1568" t="s">
        <v>423</v>
      </c>
      <c r="C1568">
        <v>48.5</v>
      </c>
      <c r="D1568">
        <v>49</v>
      </c>
      <c r="E1568">
        <v>46.5</v>
      </c>
      <c r="F1568">
        <v>48.2</v>
      </c>
      <c r="G1568">
        <v>48.35</v>
      </c>
      <c r="H1568">
        <v>48.25</v>
      </c>
      <c r="I1568">
        <v>321050</v>
      </c>
      <c r="J1568">
        <v>15466119.949999999</v>
      </c>
      <c r="K1568" s="3">
        <v>44355</v>
      </c>
      <c r="L1568">
        <v>1429</v>
      </c>
    </row>
    <row r="1569" spans="1:12" x14ac:dyDescent="0.3">
      <c r="A1569" t="s">
        <v>3312</v>
      </c>
      <c r="B1569" t="s">
        <v>411</v>
      </c>
      <c r="C1569">
        <v>467.9</v>
      </c>
      <c r="D1569">
        <v>470.35</v>
      </c>
      <c r="E1569">
        <v>451.15</v>
      </c>
      <c r="F1569">
        <v>468.8</v>
      </c>
      <c r="G1569">
        <v>469</v>
      </c>
      <c r="H1569">
        <v>473.2</v>
      </c>
      <c r="I1569">
        <v>26616</v>
      </c>
      <c r="J1569">
        <v>12309156.800000001</v>
      </c>
      <c r="K1569" s="3">
        <v>44355</v>
      </c>
      <c r="L1569">
        <v>1483</v>
      </c>
    </row>
    <row r="1570" spans="1:12" x14ac:dyDescent="0.3">
      <c r="A1570" t="s">
        <v>3314</v>
      </c>
      <c r="B1570" t="s">
        <v>457</v>
      </c>
      <c r="C1570">
        <v>20</v>
      </c>
      <c r="D1570">
        <v>20</v>
      </c>
      <c r="E1570">
        <v>20</v>
      </c>
      <c r="F1570">
        <v>20</v>
      </c>
      <c r="G1570">
        <v>20</v>
      </c>
      <c r="H1570">
        <v>20.45</v>
      </c>
      <c r="I1570">
        <v>3000</v>
      </c>
      <c r="J1570">
        <v>60000</v>
      </c>
      <c r="K1570" s="3">
        <v>44355</v>
      </c>
      <c r="L1570">
        <v>1</v>
      </c>
    </row>
    <row r="1571" spans="1:12" x14ac:dyDescent="0.3">
      <c r="A1571" t="s">
        <v>3316</v>
      </c>
      <c r="B1571" t="s">
        <v>457</v>
      </c>
      <c r="C1571">
        <v>22.5</v>
      </c>
      <c r="D1571">
        <v>22.5</v>
      </c>
      <c r="E1571">
        <v>22.45</v>
      </c>
      <c r="F1571">
        <v>22.45</v>
      </c>
      <c r="G1571">
        <v>22.45</v>
      </c>
      <c r="H1571">
        <v>23.6</v>
      </c>
      <c r="I1571">
        <v>1800</v>
      </c>
      <c r="J1571">
        <v>40440</v>
      </c>
      <c r="K1571" s="3">
        <v>44355</v>
      </c>
      <c r="L1571">
        <v>3</v>
      </c>
    </row>
    <row r="1572" spans="1:12" x14ac:dyDescent="0.3">
      <c r="A1572" t="s">
        <v>3318</v>
      </c>
      <c r="B1572" t="s">
        <v>411</v>
      </c>
      <c r="C1572">
        <v>97.4</v>
      </c>
      <c r="D1572">
        <v>97.45</v>
      </c>
      <c r="E1572">
        <v>87.55</v>
      </c>
      <c r="F1572">
        <v>91.95</v>
      </c>
      <c r="G1572">
        <v>91.55</v>
      </c>
      <c r="H1572">
        <v>93.9</v>
      </c>
      <c r="I1572">
        <v>68672</v>
      </c>
      <c r="J1572">
        <v>6347278.3499999996</v>
      </c>
      <c r="K1572" s="3">
        <v>44355</v>
      </c>
      <c r="L1572">
        <v>1182</v>
      </c>
    </row>
    <row r="1573" spans="1:12" x14ac:dyDescent="0.3">
      <c r="A1573" t="s">
        <v>3320</v>
      </c>
      <c r="B1573" t="s">
        <v>411</v>
      </c>
      <c r="C1573">
        <v>157.94999999999999</v>
      </c>
      <c r="D1573">
        <v>162</v>
      </c>
      <c r="E1573">
        <v>152.1</v>
      </c>
      <c r="F1573">
        <v>154.75</v>
      </c>
      <c r="G1573">
        <v>154</v>
      </c>
      <c r="H1573">
        <v>157.35</v>
      </c>
      <c r="I1573">
        <v>118539</v>
      </c>
      <c r="J1573">
        <v>18449411.300000001</v>
      </c>
      <c r="K1573" s="3">
        <v>44355</v>
      </c>
      <c r="L1573">
        <v>2676</v>
      </c>
    </row>
    <row r="1574" spans="1:12" x14ac:dyDescent="0.3">
      <c r="A1574" t="s">
        <v>3322</v>
      </c>
      <c r="B1574" t="s">
        <v>423</v>
      </c>
      <c r="C1574">
        <v>7.65</v>
      </c>
      <c r="D1574">
        <v>7.65</v>
      </c>
      <c r="E1574">
        <v>7.25</v>
      </c>
      <c r="F1574">
        <v>7.25</v>
      </c>
      <c r="G1574">
        <v>7.25</v>
      </c>
      <c r="H1574">
        <v>7.45</v>
      </c>
      <c r="I1574">
        <v>66222</v>
      </c>
      <c r="J1574">
        <v>491340.85</v>
      </c>
      <c r="K1574" s="3">
        <v>44355</v>
      </c>
      <c r="L1574">
        <v>135</v>
      </c>
    </row>
    <row r="1575" spans="1:12" x14ac:dyDescent="0.3">
      <c r="A1575" t="s">
        <v>233</v>
      </c>
      <c r="B1575" t="s">
        <v>411</v>
      </c>
      <c r="C1575">
        <v>279.45</v>
      </c>
      <c r="D1575">
        <v>284</v>
      </c>
      <c r="E1575">
        <v>275</v>
      </c>
      <c r="F1575">
        <v>279.64999999999998</v>
      </c>
      <c r="G1575">
        <v>279.85000000000002</v>
      </c>
      <c r="H1575">
        <v>277.25</v>
      </c>
      <c r="I1575">
        <v>926986</v>
      </c>
      <c r="J1575">
        <v>259679284.05000001</v>
      </c>
      <c r="K1575" s="3">
        <v>44355</v>
      </c>
      <c r="L1575">
        <v>16982</v>
      </c>
    </row>
    <row r="1576" spans="1:12" x14ac:dyDescent="0.3">
      <c r="A1576" t="s">
        <v>3327</v>
      </c>
      <c r="B1576" t="s">
        <v>411</v>
      </c>
      <c r="C1576">
        <v>178</v>
      </c>
      <c r="D1576">
        <v>178.25</v>
      </c>
      <c r="E1576">
        <v>173.75</v>
      </c>
      <c r="F1576">
        <v>175.55</v>
      </c>
      <c r="G1576">
        <v>175.3</v>
      </c>
      <c r="H1576">
        <v>177.35</v>
      </c>
      <c r="I1576">
        <v>32490</v>
      </c>
      <c r="J1576">
        <v>5708360.0999999996</v>
      </c>
      <c r="K1576" s="3">
        <v>44355</v>
      </c>
      <c r="L1576">
        <v>1244</v>
      </c>
    </row>
    <row r="1577" spans="1:12" x14ac:dyDescent="0.3">
      <c r="A1577" t="s">
        <v>3329</v>
      </c>
      <c r="B1577" t="s">
        <v>411</v>
      </c>
      <c r="C1577">
        <v>20.45</v>
      </c>
      <c r="D1577">
        <v>20.45</v>
      </c>
      <c r="E1577">
        <v>19.8</v>
      </c>
      <c r="F1577">
        <v>19.899999999999999</v>
      </c>
      <c r="G1577">
        <v>20</v>
      </c>
      <c r="H1577">
        <v>20.25</v>
      </c>
      <c r="I1577">
        <v>271157</v>
      </c>
      <c r="J1577">
        <v>5414957.1500000004</v>
      </c>
      <c r="K1577" s="3">
        <v>44355</v>
      </c>
      <c r="L1577">
        <v>926</v>
      </c>
    </row>
    <row r="1578" spans="1:12" x14ac:dyDescent="0.3">
      <c r="A1578" t="s">
        <v>3331</v>
      </c>
      <c r="B1578" t="s">
        <v>411</v>
      </c>
      <c r="C1578">
        <v>206.99</v>
      </c>
      <c r="D1578">
        <v>206.99</v>
      </c>
      <c r="E1578">
        <v>206.3</v>
      </c>
      <c r="F1578">
        <v>206.3</v>
      </c>
      <c r="G1578">
        <v>206.3</v>
      </c>
      <c r="H1578">
        <v>205.8</v>
      </c>
      <c r="I1578">
        <v>23</v>
      </c>
      <c r="J1578">
        <v>4745.59</v>
      </c>
      <c r="K1578" s="3">
        <v>44355</v>
      </c>
      <c r="L1578">
        <v>3</v>
      </c>
    </row>
    <row r="1579" spans="1:12" x14ac:dyDescent="0.3">
      <c r="A1579" t="s">
        <v>3333</v>
      </c>
      <c r="B1579" t="s">
        <v>411</v>
      </c>
      <c r="C1579">
        <v>4336.05</v>
      </c>
      <c r="D1579">
        <v>4361</v>
      </c>
      <c r="E1579">
        <v>4336</v>
      </c>
      <c r="F1579">
        <v>4348.3500000000004</v>
      </c>
      <c r="G1579">
        <v>4345</v>
      </c>
      <c r="H1579">
        <v>4330.7</v>
      </c>
      <c r="I1579">
        <v>15481</v>
      </c>
      <c r="J1579">
        <v>67432427.599999994</v>
      </c>
      <c r="K1579" s="3">
        <v>44355</v>
      </c>
      <c r="L1579">
        <v>833</v>
      </c>
    </row>
    <row r="1580" spans="1:12" x14ac:dyDescent="0.3">
      <c r="A1580" t="s">
        <v>3335</v>
      </c>
      <c r="B1580" t="s">
        <v>411</v>
      </c>
      <c r="C1580">
        <v>159.55000000000001</v>
      </c>
      <c r="D1580">
        <v>159.80000000000001</v>
      </c>
      <c r="E1580">
        <v>158.86000000000001</v>
      </c>
      <c r="F1580">
        <v>159.34</v>
      </c>
      <c r="G1580">
        <v>159.47999999999999</v>
      </c>
      <c r="H1580">
        <v>159.53</v>
      </c>
      <c r="I1580">
        <v>99439</v>
      </c>
      <c r="J1580">
        <v>15835437.91</v>
      </c>
      <c r="K1580" s="3">
        <v>44355</v>
      </c>
      <c r="L1580">
        <v>1321</v>
      </c>
    </row>
    <row r="1581" spans="1:12" x14ac:dyDescent="0.3">
      <c r="A1581" t="s">
        <v>3337</v>
      </c>
      <c r="B1581" t="s">
        <v>411</v>
      </c>
      <c r="C1581">
        <v>352.55</v>
      </c>
      <c r="D1581">
        <v>353.78</v>
      </c>
      <c r="E1581">
        <v>348.4</v>
      </c>
      <c r="F1581">
        <v>349.38</v>
      </c>
      <c r="G1581">
        <v>349.33</v>
      </c>
      <c r="H1581">
        <v>352.99</v>
      </c>
      <c r="I1581">
        <v>31331</v>
      </c>
      <c r="J1581">
        <v>10955675.890000001</v>
      </c>
      <c r="K1581" s="3">
        <v>44355</v>
      </c>
      <c r="L1581">
        <v>992</v>
      </c>
    </row>
    <row r="1582" spans="1:12" x14ac:dyDescent="0.3">
      <c r="A1582" t="s">
        <v>3339</v>
      </c>
      <c r="B1582" t="s">
        <v>411</v>
      </c>
      <c r="C1582">
        <v>404.99</v>
      </c>
      <c r="D1582">
        <v>405.99</v>
      </c>
      <c r="E1582">
        <v>401.3</v>
      </c>
      <c r="F1582">
        <v>405.86</v>
      </c>
      <c r="G1582">
        <v>404.85</v>
      </c>
      <c r="H1582">
        <v>402.6</v>
      </c>
      <c r="I1582">
        <v>16629</v>
      </c>
      <c r="J1582">
        <v>6701363.8300000001</v>
      </c>
      <c r="K1582" s="3">
        <v>44355</v>
      </c>
      <c r="L1582">
        <v>363</v>
      </c>
    </row>
    <row r="1583" spans="1:12" x14ac:dyDescent="0.3">
      <c r="A1583" t="s">
        <v>3341</v>
      </c>
      <c r="B1583" t="s">
        <v>423</v>
      </c>
      <c r="C1583">
        <v>1.1000000000000001</v>
      </c>
      <c r="D1583">
        <v>1.1000000000000001</v>
      </c>
      <c r="E1583">
        <v>1</v>
      </c>
      <c r="F1583">
        <v>1.05</v>
      </c>
      <c r="G1583">
        <v>1.1000000000000001</v>
      </c>
      <c r="H1583">
        <v>1.05</v>
      </c>
      <c r="I1583">
        <v>589302</v>
      </c>
      <c r="J1583">
        <v>619476.30000000005</v>
      </c>
      <c r="K1583" s="3">
        <v>44355</v>
      </c>
      <c r="L1583">
        <v>213</v>
      </c>
    </row>
    <row r="1584" spans="1:12" x14ac:dyDescent="0.3">
      <c r="A1584" t="s">
        <v>3343</v>
      </c>
      <c r="B1584" t="s">
        <v>411</v>
      </c>
      <c r="C1584">
        <v>59</v>
      </c>
      <c r="D1584">
        <v>64.2</v>
      </c>
      <c r="E1584">
        <v>57.6</v>
      </c>
      <c r="F1584">
        <v>64.2</v>
      </c>
      <c r="G1584">
        <v>64.2</v>
      </c>
      <c r="H1584">
        <v>58.4</v>
      </c>
      <c r="I1584">
        <v>339362</v>
      </c>
      <c r="J1584">
        <v>21209807.100000001</v>
      </c>
      <c r="K1584" s="3">
        <v>44355</v>
      </c>
      <c r="L1584">
        <v>3555</v>
      </c>
    </row>
    <row r="1585" spans="1:12" x14ac:dyDescent="0.3">
      <c r="A1585" t="s">
        <v>69</v>
      </c>
      <c r="B1585" t="s">
        <v>411</v>
      </c>
      <c r="C1585">
        <v>2176.9499999999998</v>
      </c>
      <c r="D1585">
        <v>2212.1</v>
      </c>
      <c r="E1585">
        <v>2141.0500000000002</v>
      </c>
      <c r="F1585">
        <v>2175.25</v>
      </c>
      <c r="G1585">
        <v>2165.1</v>
      </c>
      <c r="H1585">
        <v>2176.9499999999998</v>
      </c>
      <c r="I1585">
        <v>31525</v>
      </c>
      <c r="J1585">
        <v>68571692.25</v>
      </c>
      <c r="K1585" s="3">
        <v>44355</v>
      </c>
      <c r="L1585">
        <v>4982</v>
      </c>
    </row>
    <row r="1586" spans="1:12" x14ac:dyDescent="0.3">
      <c r="A1586" t="s">
        <v>3348</v>
      </c>
      <c r="B1586" t="s">
        <v>3349</v>
      </c>
      <c r="C1586">
        <v>4810</v>
      </c>
      <c r="D1586">
        <v>4810</v>
      </c>
      <c r="E1586">
        <v>4752</v>
      </c>
      <c r="F1586">
        <v>4788.42</v>
      </c>
      <c r="G1586">
        <v>4790</v>
      </c>
      <c r="H1586">
        <v>4781.74</v>
      </c>
      <c r="I1586">
        <v>210</v>
      </c>
      <c r="J1586">
        <v>1004364.23</v>
      </c>
      <c r="K1586" s="3">
        <v>44355</v>
      </c>
      <c r="L1586">
        <v>47</v>
      </c>
    </row>
    <row r="1587" spans="1:12" x14ac:dyDescent="0.3">
      <c r="A1587" t="s">
        <v>3351</v>
      </c>
      <c r="B1587" t="s">
        <v>3349</v>
      </c>
      <c r="C1587">
        <v>4909.8999999999996</v>
      </c>
      <c r="D1587">
        <v>4909.8999999999996</v>
      </c>
      <c r="E1587">
        <v>4855</v>
      </c>
      <c r="F1587">
        <v>4862.99</v>
      </c>
      <c r="G1587">
        <v>4859</v>
      </c>
      <c r="H1587">
        <v>4883.22</v>
      </c>
      <c r="I1587">
        <v>74</v>
      </c>
      <c r="J1587">
        <v>360161.4</v>
      </c>
      <c r="K1587" s="3">
        <v>44355</v>
      </c>
      <c r="L1587">
        <v>22</v>
      </c>
    </row>
    <row r="1588" spans="1:12" x14ac:dyDescent="0.3">
      <c r="A1588" t="s">
        <v>3353</v>
      </c>
      <c r="B1588" t="s">
        <v>3349</v>
      </c>
      <c r="C1588">
        <v>4884</v>
      </c>
      <c r="D1588">
        <v>4884</v>
      </c>
      <c r="E1588">
        <v>4785</v>
      </c>
      <c r="F1588">
        <v>4801</v>
      </c>
      <c r="G1588">
        <v>4801</v>
      </c>
      <c r="H1588">
        <v>4799.04</v>
      </c>
      <c r="I1588">
        <v>32</v>
      </c>
      <c r="J1588">
        <v>154068.98000000001</v>
      </c>
      <c r="K1588" s="3">
        <v>44355</v>
      </c>
      <c r="L1588">
        <v>12</v>
      </c>
    </row>
    <row r="1589" spans="1:12" x14ac:dyDescent="0.3">
      <c r="A1589" t="s">
        <v>3355</v>
      </c>
      <c r="B1589" t="s">
        <v>3349</v>
      </c>
      <c r="C1589">
        <v>4886</v>
      </c>
      <c r="D1589">
        <v>4899</v>
      </c>
      <c r="E1589">
        <v>4881.05</v>
      </c>
      <c r="F1589">
        <v>4895.8900000000003</v>
      </c>
      <c r="G1589">
        <v>4892</v>
      </c>
      <c r="H1589">
        <v>4886.1499999999996</v>
      </c>
      <c r="I1589">
        <v>1151</v>
      </c>
      <c r="J1589">
        <v>5632037.5700000003</v>
      </c>
      <c r="K1589" s="3">
        <v>44355</v>
      </c>
      <c r="L1589">
        <v>150</v>
      </c>
    </row>
    <row r="1590" spans="1:12" x14ac:dyDescent="0.3">
      <c r="A1590" t="s">
        <v>4271</v>
      </c>
      <c r="B1590" t="s">
        <v>3349</v>
      </c>
      <c r="C1590">
        <v>4840</v>
      </c>
      <c r="D1590">
        <v>4840</v>
      </c>
      <c r="E1590">
        <v>4761.07</v>
      </c>
      <c r="F1590">
        <v>4761.07</v>
      </c>
      <c r="G1590">
        <v>4761.07</v>
      </c>
      <c r="H1590">
        <v>4850</v>
      </c>
      <c r="I1590">
        <v>2</v>
      </c>
      <c r="J1590">
        <v>9601.07</v>
      </c>
      <c r="K1590" s="3">
        <v>44355</v>
      </c>
      <c r="L1590">
        <v>2</v>
      </c>
    </row>
    <row r="1591" spans="1:12" x14ac:dyDescent="0.3">
      <c r="A1591" t="s">
        <v>3361</v>
      </c>
      <c r="B1591" t="s">
        <v>3349</v>
      </c>
      <c r="C1591">
        <v>4875</v>
      </c>
      <c r="D1591">
        <v>4875</v>
      </c>
      <c r="E1591">
        <v>4875</v>
      </c>
      <c r="F1591">
        <v>4875</v>
      </c>
      <c r="G1591">
        <v>4875</v>
      </c>
      <c r="H1591">
        <v>4850</v>
      </c>
      <c r="I1591">
        <v>1</v>
      </c>
      <c r="J1591">
        <v>4875</v>
      </c>
      <c r="K1591" s="3">
        <v>44355</v>
      </c>
      <c r="L1591">
        <v>1</v>
      </c>
    </row>
    <row r="1592" spans="1:12" x14ac:dyDescent="0.3">
      <c r="A1592" t="s">
        <v>3363</v>
      </c>
      <c r="B1592" t="s">
        <v>3349</v>
      </c>
      <c r="C1592">
        <v>4845</v>
      </c>
      <c r="D1592">
        <v>4845</v>
      </c>
      <c r="E1592">
        <v>4775.3</v>
      </c>
      <c r="F1592">
        <v>4776</v>
      </c>
      <c r="G1592">
        <v>4776</v>
      </c>
      <c r="H1592">
        <v>4849.99</v>
      </c>
      <c r="I1592">
        <v>23</v>
      </c>
      <c r="J1592">
        <v>109987</v>
      </c>
      <c r="K1592" s="3">
        <v>44355</v>
      </c>
      <c r="L1592">
        <v>6</v>
      </c>
    </row>
    <row r="1593" spans="1:12" x14ac:dyDescent="0.3">
      <c r="A1593" t="s">
        <v>3365</v>
      </c>
      <c r="B1593" t="s">
        <v>3349</v>
      </c>
      <c r="C1593">
        <v>4835</v>
      </c>
      <c r="D1593">
        <v>4850</v>
      </c>
      <c r="E1593">
        <v>4806</v>
      </c>
      <c r="F1593">
        <v>4832.3999999999996</v>
      </c>
      <c r="G1593">
        <v>4843</v>
      </c>
      <c r="H1593">
        <v>4832.03</v>
      </c>
      <c r="I1593">
        <v>121</v>
      </c>
      <c r="J1593">
        <v>583569</v>
      </c>
      <c r="K1593" s="3">
        <v>44355</v>
      </c>
      <c r="L1593">
        <v>28</v>
      </c>
    </row>
    <row r="1594" spans="1:12" x14ac:dyDescent="0.3">
      <c r="A1594" t="s">
        <v>3369</v>
      </c>
      <c r="B1594" t="s">
        <v>3349</v>
      </c>
      <c r="C1594">
        <v>4820</v>
      </c>
      <c r="D1594">
        <v>4820</v>
      </c>
      <c r="E1594">
        <v>4820</v>
      </c>
      <c r="F1594">
        <v>4820</v>
      </c>
      <c r="G1594">
        <v>4820</v>
      </c>
      <c r="H1594">
        <v>4801</v>
      </c>
      <c r="I1594">
        <v>1</v>
      </c>
      <c r="J1594">
        <v>4820</v>
      </c>
      <c r="K1594" s="3">
        <v>44355</v>
      </c>
      <c r="L1594">
        <v>1</v>
      </c>
    </row>
    <row r="1595" spans="1:12" x14ac:dyDescent="0.3">
      <c r="A1595" t="s">
        <v>3371</v>
      </c>
      <c r="B1595" t="s">
        <v>3349</v>
      </c>
      <c r="C1595">
        <v>4791.83</v>
      </c>
      <c r="D1595">
        <v>4810</v>
      </c>
      <c r="E1595">
        <v>4790</v>
      </c>
      <c r="F1595">
        <v>4810</v>
      </c>
      <c r="G1595">
        <v>4810</v>
      </c>
      <c r="H1595">
        <v>4791.83</v>
      </c>
      <c r="I1595">
        <v>76</v>
      </c>
      <c r="J1595">
        <v>364953.56</v>
      </c>
      <c r="K1595" s="3">
        <v>44355</v>
      </c>
      <c r="L1595">
        <v>17</v>
      </c>
    </row>
    <row r="1596" spans="1:12" x14ac:dyDescent="0.3">
      <c r="A1596" t="s">
        <v>3373</v>
      </c>
      <c r="B1596" t="s">
        <v>3349</v>
      </c>
      <c r="C1596">
        <v>4805</v>
      </c>
      <c r="D1596">
        <v>4805</v>
      </c>
      <c r="E1596">
        <v>4805</v>
      </c>
      <c r="F1596">
        <v>4805</v>
      </c>
      <c r="G1596">
        <v>4805</v>
      </c>
      <c r="H1596">
        <v>4777</v>
      </c>
      <c r="I1596">
        <v>4</v>
      </c>
      <c r="J1596">
        <v>19220</v>
      </c>
      <c r="K1596" s="3">
        <v>44355</v>
      </c>
      <c r="L1596">
        <v>1</v>
      </c>
    </row>
    <row r="1597" spans="1:12" x14ac:dyDescent="0.3">
      <c r="A1597" t="s">
        <v>4272</v>
      </c>
      <c r="B1597" t="s">
        <v>3349</v>
      </c>
      <c r="C1597">
        <v>4820</v>
      </c>
      <c r="D1597">
        <v>4820</v>
      </c>
      <c r="E1597">
        <v>4820</v>
      </c>
      <c r="F1597">
        <v>4820</v>
      </c>
      <c r="G1597">
        <v>4820</v>
      </c>
      <c r="H1597">
        <v>4800</v>
      </c>
      <c r="I1597">
        <v>4</v>
      </c>
      <c r="J1597">
        <v>19280</v>
      </c>
      <c r="K1597" s="3">
        <v>44355</v>
      </c>
      <c r="L1597">
        <v>1</v>
      </c>
    </row>
    <row r="1598" spans="1:12" x14ac:dyDescent="0.3">
      <c r="A1598" t="s">
        <v>3377</v>
      </c>
      <c r="B1598" t="s">
        <v>3349</v>
      </c>
      <c r="C1598">
        <v>4810</v>
      </c>
      <c r="D1598">
        <v>4820</v>
      </c>
      <c r="E1598">
        <v>4799</v>
      </c>
      <c r="F1598">
        <v>4809.51</v>
      </c>
      <c r="G1598">
        <v>4806.1000000000004</v>
      </c>
      <c r="H1598">
        <v>4820.6899999999996</v>
      </c>
      <c r="I1598">
        <v>413</v>
      </c>
      <c r="J1598">
        <v>1984924.33</v>
      </c>
      <c r="K1598" s="3">
        <v>44355</v>
      </c>
      <c r="L1598">
        <v>81</v>
      </c>
    </row>
    <row r="1599" spans="1:12" x14ac:dyDescent="0.3">
      <c r="A1599" t="s">
        <v>3379</v>
      </c>
      <c r="B1599" t="s">
        <v>3349</v>
      </c>
      <c r="C1599">
        <v>4811</v>
      </c>
      <c r="D1599">
        <v>4861</v>
      </c>
      <c r="E1599">
        <v>4801.01</v>
      </c>
      <c r="F1599">
        <v>4823.6000000000004</v>
      </c>
      <c r="G1599">
        <v>4831</v>
      </c>
      <c r="H1599">
        <v>4807.57</v>
      </c>
      <c r="I1599">
        <v>83</v>
      </c>
      <c r="J1599">
        <v>399217.42</v>
      </c>
      <c r="K1599" s="3">
        <v>44355</v>
      </c>
      <c r="L1599">
        <v>24</v>
      </c>
    </row>
    <row r="1600" spans="1:12" x14ac:dyDescent="0.3">
      <c r="A1600" t="s">
        <v>3381</v>
      </c>
      <c r="B1600" t="s">
        <v>3349</v>
      </c>
      <c r="C1600">
        <v>4790</v>
      </c>
      <c r="D1600">
        <v>4800</v>
      </c>
      <c r="E1600">
        <v>4771</v>
      </c>
      <c r="F1600">
        <v>4800</v>
      </c>
      <c r="G1600">
        <v>4800</v>
      </c>
      <c r="H1600">
        <v>4817.43</v>
      </c>
      <c r="I1600">
        <v>26</v>
      </c>
      <c r="J1600">
        <v>124441</v>
      </c>
      <c r="K1600" s="3">
        <v>44355</v>
      </c>
      <c r="L1600">
        <v>12</v>
      </c>
    </row>
    <row r="1601" spans="1:12" x14ac:dyDescent="0.3">
      <c r="A1601" t="s">
        <v>3383</v>
      </c>
      <c r="B1601" t="s">
        <v>3349</v>
      </c>
      <c r="C1601">
        <v>4780</v>
      </c>
      <c r="D1601">
        <v>4840</v>
      </c>
      <c r="E1601">
        <v>4780</v>
      </c>
      <c r="F1601">
        <v>4840</v>
      </c>
      <c r="G1601">
        <v>4840</v>
      </c>
      <c r="H1601">
        <v>4780</v>
      </c>
      <c r="I1601">
        <v>26</v>
      </c>
      <c r="J1601">
        <v>124580</v>
      </c>
      <c r="K1601" s="3">
        <v>44355</v>
      </c>
      <c r="L1601">
        <v>3</v>
      </c>
    </row>
    <row r="1602" spans="1:12" x14ac:dyDescent="0.3">
      <c r="A1602" t="s">
        <v>3385</v>
      </c>
      <c r="B1602" t="s">
        <v>3349</v>
      </c>
      <c r="C1602">
        <v>4795</v>
      </c>
      <c r="D1602">
        <v>4800</v>
      </c>
      <c r="E1602">
        <v>4782</v>
      </c>
      <c r="F1602">
        <v>4800</v>
      </c>
      <c r="G1602">
        <v>4800</v>
      </c>
      <c r="H1602">
        <v>4794.55</v>
      </c>
      <c r="I1602">
        <v>455</v>
      </c>
      <c r="J1602">
        <v>2181173.12</v>
      </c>
      <c r="K1602" s="3">
        <v>44355</v>
      </c>
      <c r="L1602">
        <v>61</v>
      </c>
    </row>
    <row r="1603" spans="1:12" x14ac:dyDescent="0.3">
      <c r="A1603" t="s">
        <v>4273</v>
      </c>
      <c r="B1603" t="s">
        <v>3349</v>
      </c>
      <c r="C1603">
        <v>4800</v>
      </c>
      <c r="D1603">
        <v>4800</v>
      </c>
      <c r="E1603">
        <v>4800</v>
      </c>
      <c r="F1603">
        <v>4800</v>
      </c>
      <c r="G1603">
        <v>4800</v>
      </c>
      <c r="H1603">
        <v>4800</v>
      </c>
      <c r="I1603">
        <v>9</v>
      </c>
      <c r="J1603">
        <v>43200</v>
      </c>
      <c r="K1603" s="3">
        <v>44355</v>
      </c>
      <c r="L1603">
        <v>3</v>
      </c>
    </row>
    <row r="1604" spans="1:12" x14ac:dyDescent="0.3">
      <c r="A1604" t="s">
        <v>3387</v>
      </c>
      <c r="B1604" t="s">
        <v>3349</v>
      </c>
      <c r="C1604">
        <v>4813</v>
      </c>
      <c r="D1604">
        <v>4830</v>
      </c>
      <c r="E1604">
        <v>4791.01</v>
      </c>
      <c r="F1604">
        <v>4824.5</v>
      </c>
      <c r="G1604">
        <v>4824.5</v>
      </c>
      <c r="H1604">
        <v>4813.6000000000004</v>
      </c>
      <c r="I1604">
        <v>96</v>
      </c>
      <c r="J1604">
        <v>462869.46</v>
      </c>
      <c r="K1604" s="3">
        <v>44355</v>
      </c>
      <c r="L1604">
        <v>26</v>
      </c>
    </row>
    <row r="1605" spans="1:12" x14ac:dyDescent="0.3">
      <c r="A1605" t="s">
        <v>4274</v>
      </c>
      <c r="B1605" t="s">
        <v>3349</v>
      </c>
      <c r="C1605">
        <v>4767</v>
      </c>
      <c r="D1605">
        <v>4799.8999999999996</v>
      </c>
      <c r="E1605">
        <v>4721</v>
      </c>
      <c r="F1605">
        <v>4771.37</v>
      </c>
      <c r="G1605">
        <v>4768</v>
      </c>
      <c r="H1605">
        <v>4766.96</v>
      </c>
      <c r="I1605">
        <v>689</v>
      </c>
      <c r="J1605">
        <v>3270221.93</v>
      </c>
      <c r="K1605" s="3">
        <v>44355</v>
      </c>
      <c r="L1605">
        <v>144</v>
      </c>
    </row>
    <row r="1606" spans="1:12" x14ac:dyDescent="0.3">
      <c r="A1606" t="s">
        <v>3389</v>
      </c>
      <c r="B1606" t="s">
        <v>3349</v>
      </c>
      <c r="C1606">
        <v>4860</v>
      </c>
      <c r="D1606">
        <v>4870</v>
      </c>
      <c r="E1606">
        <v>4823</v>
      </c>
      <c r="F1606">
        <v>4835.33</v>
      </c>
      <c r="G1606">
        <v>4823</v>
      </c>
      <c r="H1606">
        <v>4888</v>
      </c>
      <c r="I1606">
        <v>38</v>
      </c>
      <c r="J1606">
        <v>184741</v>
      </c>
      <c r="K1606" s="3">
        <v>44355</v>
      </c>
      <c r="L1606">
        <v>6</v>
      </c>
    </row>
    <row r="1607" spans="1:12" x14ac:dyDescent="0.3">
      <c r="A1607" t="s">
        <v>3391</v>
      </c>
      <c r="B1607" t="s">
        <v>3349</v>
      </c>
      <c r="C1607">
        <v>4810</v>
      </c>
      <c r="D1607">
        <v>4850</v>
      </c>
      <c r="E1607">
        <v>4790.05</v>
      </c>
      <c r="F1607">
        <v>4790.05</v>
      </c>
      <c r="G1607">
        <v>4790.05</v>
      </c>
      <c r="H1607">
        <v>4830</v>
      </c>
      <c r="I1607">
        <v>121</v>
      </c>
      <c r="J1607">
        <v>583685.65</v>
      </c>
      <c r="K1607" s="3">
        <v>44355</v>
      </c>
      <c r="L1607">
        <v>16</v>
      </c>
    </row>
    <row r="1608" spans="1:12" x14ac:dyDescent="0.3">
      <c r="A1608" t="s">
        <v>3393</v>
      </c>
      <c r="B1608" t="s">
        <v>3349</v>
      </c>
      <c r="C1608">
        <v>4761.01</v>
      </c>
      <c r="D1608">
        <v>4761.01</v>
      </c>
      <c r="E1608">
        <v>4761.01</v>
      </c>
      <c r="F1608">
        <v>4761.01</v>
      </c>
      <c r="G1608">
        <v>4761.01</v>
      </c>
      <c r="H1608">
        <v>4810</v>
      </c>
      <c r="I1608">
        <v>2</v>
      </c>
      <c r="J1608">
        <v>9522.02</v>
      </c>
      <c r="K1608" s="3">
        <v>44355</v>
      </c>
      <c r="L1608">
        <v>1</v>
      </c>
    </row>
    <row r="1609" spans="1:12" x14ac:dyDescent="0.3">
      <c r="A1609" t="s">
        <v>3395</v>
      </c>
      <c r="B1609" t="s">
        <v>3349</v>
      </c>
      <c r="C1609">
        <v>4791.1000000000004</v>
      </c>
      <c r="D1609">
        <v>4791.1000000000004</v>
      </c>
      <c r="E1609">
        <v>4790</v>
      </c>
      <c r="F1609">
        <v>4790</v>
      </c>
      <c r="G1609">
        <v>4790</v>
      </c>
      <c r="H1609">
        <v>4814</v>
      </c>
      <c r="I1609">
        <v>10</v>
      </c>
      <c r="J1609">
        <v>47901.1</v>
      </c>
      <c r="K1609" s="3">
        <v>44355</v>
      </c>
      <c r="L1609">
        <v>5</v>
      </c>
    </row>
    <row r="1610" spans="1:12" x14ac:dyDescent="0.3">
      <c r="A1610" t="s">
        <v>3397</v>
      </c>
      <c r="B1610" t="s">
        <v>3349</v>
      </c>
      <c r="C1610">
        <v>4810</v>
      </c>
      <c r="D1610">
        <v>4820</v>
      </c>
      <c r="E1610">
        <v>4810</v>
      </c>
      <c r="F1610">
        <v>4810</v>
      </c>
      <c r="G1610">
        <v>4810</v>
      </c>
      <c r="H1610">
        <v>4817.05</v>
      </c>
      <c r="I1610">
        <v>23</v>
      </c>
      <c r="J1610">
        <v>110730</v>
      </c>
      <c r="K1610" s="3">
        <v>44355</v>
      </c>
      <c r="L1610">
        <v>9</v>
      </c>
    </row>
    <row r="1611" spans="1:12" x14ac:dyDescent="0.3">
      <c r="A1611" t="s">
        <v>3399</v>
      </c>
      <c r="B1611" t="s">
        <v>3349</v>
      </c>
      <c r="C1611">
        <v>4781.3999999999996</v>
      </c>
      <c r="D1611">
        <v>4804.8999999999996</v>
      </c>
      <c r="E1611">
        <v>4762</v>
      </c>
      <c r="F1611">
        <v>4794.9399999999996</v>
      </c>
      <c r="G1611">
        <v>4798</v>
      </c>
      <c r="H1611">
        <v>4781.5600000000004</v>
      </c>
      <c r="I1611">
        <v>217</v>
      </c>
      <c r="J1611">
        <v>1038090.61</v>
      </c>
      <c r="K1611" s="3">
        <v>44355</v>
      </c>
      <c r="L1611">
        <v>38</v>
      </c>
    </row>
    <row r="1612" spans="1:12" x14ac:dyDescent="0.3">
      <c r="A1612" t="s">
        <v>4275</v>
      </c>
      <c r="B1612" t="s">
        <v>3349</v>
      </c>
      <c r="C1612">
        <v>4740</v>
      </c>
      <c r="D1612">
        <v>4765</v>
      </c>
      <c r="E1612">
        <v>4740</v>
      </c>
      <c r="F1612">
        <v>4758.04</v>
      </c>
      <c r="G1612">
        <v>4758</v>
      </c>
      <c r="H1612">
        <v>4749.72</v>
      </c>
      <c r="I1612">
        <v>3315</v>
      </c>
      <c r="J1612">
        <v>15776036.210000001</v>
      </c>
      <c r="K1612" s="3">
        <v>44355</v>
      </c>
      <c r="L1612">
        <v>277</v>
      </c>
    </row>
    <row r="1613" spans="1:12" x14ac:dyDescent="0.3">
      <c r="A1613" t="s">
        <v>3401</v>
      </c>
      <c r="B1613" t="s">
        <v>3349</v>
      </c>
      <c r="C1613">
        <v>4775</v>
      </c>
      <c r="D1613">
        <v>4798</v>
      </c>
      <c r="E1613">
        <v>4721</v>
      </c>
      <c r="F1613">
        <v>4780.18</v>
      </c>
      <c r="G1613">
        <v>4780</v>
      </c>
      <c r="H1613">
        <v>4789.83</v>
      </c>
      <c r="I1613">
        <v>309</v>
      </c>
      <c r="J1613">
        <v>1475616.25</v>
      </c>
      <c r="K1613" s="3">
        <v>44355</v>
      </c>
      <c r="L1613">
        <v>78</v>
      </c>
    </row>
    <row r="1614" spans="1:12" x14ac:dyDescent="0.3">
      <c r="A1614" t="s">
        <v>3403</v>
      </c>
      <c r="B1614" t="s">
        <v>3349</v>
      </c>
      <c r="C1614">
        <v>4782</v>
      </c>
      <c r="D1614">
        <v>4850</v>
      </c>
      <c r="E1614">
        <v>4782</v>
      </c>
      <c r="F1614">
        <v>4804.4399999999996</v>
      </c>
      <c r="G1614">
        <v>4800</v>
      </c>
      <c r="H1614">
        <v>4798.1000000000004</v>
      </c>
      <c r="I1614">
        <v>75</v>
      </c>
      <c r="J1614">
        <v>359979.45</v>
      </c>
      <c r="K1614" s="3">
        <v>44355</v>
      </c>
      <c r="L1614">
        <v>32</v>
      </c>
    </row>
    <row r="1615" spans="1:12" x14ac:dyDescent="0.3">
      <c r="A1615" t="s">
        <v>3405</v>
      </c>
      <c r="B1615" t="s">
        <v>3349</v>
      </c>
      <c r="C1615">
        <v>4875</v>
      </c>
      <c r="D1615">
        <v>4895.99</v>
      </c>
      <c r="E1615">
        <v>4874</v>
      </c>
      <c r="F1615">
        <v>4875.7299999999996</v>
      </c>
      <c r="G1615">
        <v>4874</v>
      </c>
      <c r="H1615">
        <v>4898.2299999999996</v>
      </c>
      <c r="I1615">
        <v>80</v>
      </c>
      <c r="J1615">
        <v>390377.85</v>
      </c>
      <c r="K1615" s="3">
        <v>44355</v>
      </c>
      <c r="L1615">
        <v>15</v>
      </c>
    </row>
    <row r="1616" spans="1:12" x14ac:dyDescent="0.3">
      <c r="A1616" t="s">
        <v>3407</v>
      </c>
      <c r="B1616" t="s">
        <v>3349</v>
      </c>
      <c r="C1616">
        <v>4892.55</v>
      </c>
      <c r="D1616">
        <v>4892.55</v>
      </c>
      <c r="E1616">
        <v>4831</v>
      </c>
      <c r="F1616">
        <v>4840</v>
      </c>
      <c r="G1616">
        <v>4840</v>
      </c>
      <c r="H1616">
        <v>4851</v>
      </c>
      <c r="I1616">
        <v>51</v>
      </c>
      <c r="J1616">
        <v>246640.1</v>
      </c>
      <c r="K1616" s="3">
        <v>44355</v>
      </c>
      <c r="L1616">
        <v>9</v>
      </c>
    </row>
    <row r="1617" spans="1:12" x14ac:dyDescent="0.3">
      <c r="A1617" t="s">
        <v>4276</v>
      </c>
      <c r="B1617" t="s">
        <v>3349</v>
      </c>
      <c r="C1617">
        <v>4790</v>
      </c>
      <c r="D1617">
        <v>4790</v>
      </c>
      <c r="E1617">
        <v>4778</v>
      </c>
      <c r="F1617">
        <v>4790</v>
      </c>
      <c r="G1617">
        <v>4790</v>
      </c>
      <c r="H1617">
        <v>4790</v>
      </c>
      <c r="I1617">
        <v>56</v>
      </c>
      <c r="J1617">
        <v>268228</v>
      </c>
      <c r="K1617" s="3">
        <v>44355</v>
      </c>
      <c r="L1617">
        <v>7</v>
      </c>
    </row>
    <row r="1618" spans="1:12" x14ac:dyDescent="0.3">
      <c r="A1618" t="s">
        <v>3413</v>
      </c>
      <c r="B1618" t="s">
        <v>3349</v>
      </c>
      <c r="C1618">
        <v>4864</v>
      </c>
      <c r="D1618">
        <v>4864</v>
      </c>
      <c r="E1618">
        <v>4864</v>
      </c>
      <c r="F1618">
        <v>4864</v>
      </c>
      <c r="G1618">
        <v>4864</v>
      </c>
      <c r="H1618">
        <v>4864</v>
      </c>
      <c r="I1618">
        <v>2</v>
      </c>
      <c r="J1618">
        <v>9728</v>
      </c>
      <c r="K1618" s="3">
        <v>44355</v>
      </c>
      <c r="L1618">
        <v>2</v>
      </c>
    </row>
    <row r="1619" spans="1:12" x14ac:dyDescent="0.3">
      <c r="A1619" t="s">
        <v>3415</v>
      </c>
      <c r="B1619" t="s">
        <v>3349</v>
      </c>
      <c r="C1619">
        <v>4800</v>
      </c>
      <c r="D1619">
        <v>4800</v>
      </c>
      <c r="E1619">
        <v>4800</v>
      </c>
      <c r="F1619">
        <v>4800</v>
      </c>
      <c r="G1619">
        <v>4800</v>
      </c>
      <c r="H1619">
        <v>4800</v>
      </c>
      <c r="I1619">
        <v>2</v>
      </c>
      <c r="J1619">
        <v>9600</v>
      </c>
      <c r="K1619" s="3">
        <v>44355</v>
      </c>
      <c r="L1619">
        <v>1</v>
      </c>
    </row>
    <row r="1620" spans="1:12" x14ac:dyDescent="0.3">
      <c r="A1620" t="s">
        <v>3417</v>
      </c>
      <c r="B1620" t="s">
        <v>3349</v>
      </c>
      <c r="C1620">
        <v>4810</v>
      </c>
      <c r="D1620">
        <v>4810</v>
      </c>
      <c r="E1620">
        <v>4772.2</v>
      </c>
      <c r="F1620">
        <v>4804.75</v>
      </c>
      <c r="G1620">
        <v>4810</v>
      </c>
      <c r="H1620">
        <v>4810</v>
      </c>
      <c r="I1620">
        <v>23</v>
      </c>
      <c r="J1620">
        <v>110255.84</v>
      </c>
      <c r="K1620" s="3">
        <v>44355</v>
      </c>
      <c r="L1620">
        <v>15</v>
      </c>
    </row>
    <row r="1621" spans="1:12" x14ac:dyDescent="0.3">
      <c r="A1621" t="s">
        <v>3419</v>
      </c>
      <c r="B1621" t="s">
        <v>3349</v>
      </c>
      <c r="C1621">
        <v>4880</v>
      </c>
      <c r="D1621">
        <v>4888.99</v>
      </c>
      <c r="E1621">
        <v>4801.01</v>
      </c>
      <c r="F1621">
        <v>4830</v>
      </c>
      <c r="G1621">
        <v>4830</v>
      </c>
      <c r="H1621">
        <v>4889</v>
      </c>
      <c r="I1621">
        <v>52</v>
      </c>
      <c r="J1621">
        <v>253429.75</v>
      </c>
      <c r="K1621" s="3">
        <v>44355</v>
      </c>
      <c r="L1621">
        <v>10</v>
      </c>
    </row>
    <row r="1622" spans="1:12" x14ac:dyDescent="0.3">
      <c r="A1622" t="s">
        <v>3421</v>
      </c>
      <c r="B1622" t="s">
        <v>3349</v>
      </c>
      <c r="C1622">
        <v>4899</v>
      </c>
      <c r="D1622">
        <v>4899</v>
      </c>
      <c r="E1622">
        <v>4899</v>
      </c>
      <c r="F1622">
        <v>4899</v>
      </c>
      <c r="G1622">
        <v>4899</v>
      </c>
      <c r="H1622">
        <v>4800</v>
      </c>
      <c r="I1622">
        <v>1</v>
      </c>
      <c r="J1622">
        <v>4899</v>
      </c>
      <c r="K1622" s="3">
        <v>44355</v>
      </c>
      <c r="L1622">
        <v>1</v>
      </c>
    </row>
    <row r="1623" spans="1:12" x14ac:dyDescent="0.3">
      <c r="A1623" t="s">
        <v>3423</v>
      </c>
      <c r="B1623" t="s">
        <v>3349</v>
      </c>
      <c r="C1623">
        <v>4899</v>
      </c>
      <c r="D1623">
        <v>4899</v>
      </c>
      <c r="E1623">
        <v>4899</v>
      </c>
      <c r="F1623">
        <v>4899</v>
      </c>
      <c r="G1623">
        <v>4899</v>
      </c>
      <c r="H1623">
        <v>4890</v>
      </c>
      <c r="I1623">
        <v>3</v>
      </c>
      <c r="J1623">
        <v>14697</v>
      </c>
      <c r="K1623" s="3">
        <v>44355</v>
      </c>
      <c r="L1623">
        <v>1</v>
      </c>
    </row>
    <row r="1624" spans="1:12" x14ac:dyDescent="0.3">
      <c r="A1624" t="s">
        <v>3425</v>
      </c>
      <c r="B1624" t="s">
        <v>3349</v>
      </c>
      <c r="C1624">
        <v>4829.99</v>
      </c>
      <c r="D1624">
        <v>4830</v>
      </c>
      <c r="E1624">
        <v>4750</v>
      </c>
      <c r="F1624">
        <v>4830</v>
      </c>
      <c r="G1624">
        <v>4830</v>
      </c>
      <c r="H1624">
        <v>4775.01</v>
      </c>
      <c r="I1624">
        <v>26</v>
      </c>
      <c r="J1624">
        <v>125063.26</v>
      </c>
      <c r="K1624" s="3">
        <v>44355</v>
      </c>
      <c r="L1624">
        <v>8</v>
      </c>
    </row>
    <row r="1625" spans="1:12" x14ac:dyDescent="0.3">
      <c r="A1625" t="s">
        <v>4277</v>
      </c>
      <c r="B1625" t="s">
        <v>3349</v>
      </c>
      <c r="C1625">
        <v>4899</v>
      </c>
      <c r="D1625">
        <v>4899</v>
      </c>
      <c r="E1625">
        <v>4800</v>
      </c>
      <c r="F1625">
        <v>4849.66</v>
      </c>
      <c r="G1625">
        <v>4899</v>
      </c>
      <c r="H1625">
        <v>4850</v>
      </c>
      <c r="I1625">
        <v>50</v>
      </c>
      <c r="J1625">
        <v>241790</v>
      </c>
      <c r="K1625" s="3">
        <v>44355</v>
      </c>
      <c r="L1625">
        <v>16</v>
      </c>
    </row>
    <row r="1626" spans="1:12" x14ac:dyDescent="0.3">
      <c r="A1626" t="s">
        <v>3427</v>
      </c>
      <c r="B1626" t="s">
        <v>3349</v>
      </c>
      <c r="C1626">
        <v>4800</v>
      </c>
      <c r="D1626">
        <v>4839.8999999999996</v>
      </c>
      <c r="E1626">
        <v>4775</v>
      </c>
      <c r="F1626">
        <v>4775</v>
      </c>
      <c r="G1626">
        <v>4775</v>
      </c>
      <c r="H1626">
        <v>4790</v>
      </c>
      <c r="I1626">
        <v>19</v>
      </c>
      <c r="J1626">
        <v>91403.55</v>
      </c>
      <c r="K1626" s="3">
        <v>44355</v>
      </c>
      <c r="L1626">
        <v>9</v>
      </c>
    </row>
    <row r="1627" spans="1:12" x14ac:dyDescent="0.3">
      <c r="A1627" t="s">
        <v>3429</v>
      </c>
      <c r="B1627" t="s">
        <v>3349</v>
      </c>
      <c r="C1627">
        <v>4808</v>
      </c>
      <c r="D1627">
        <v>4850</v>
      </c>
      <c r="E1627">
        <v>4781.01</v>
      </c>
      <c r="F1627">
        <v>4803.87</v>
      </c>
      <c r="G1627">
        <v>4805</v>
      </c>
      <c r="H1627">
        <v>4807.21</v>
      </c>
      <c r="I1627">
        <v>313</v>
      </c>
      <c r="J1627">
        <v>1503974.18</v>
      </c>
      <c r="K1627" s="3">
        <v>44355</v>
      </c>
      <c r="L1627">
        <v>130</v>
      </c>
    </row>
    <row r="1628" spans="1:12" x14ac:dyDescent="0.3">
      <c r="A1628" t="s">
        <v>3431</v>
      </c>
      <c r="B1628" t="s">
        <v>411</v>
      </c>
      <c r="C1628">
        <v>13</v>
      </c>
      <c r="D1628">
        <v>13</v>
      </c>
      <c r="E1628">
        <v>12.1</v>
      </c>
      <c r="F1628">
        <v>12.25</v>
      </c>
      <c r="G1628">
        <v>12.2</v>
      </c>
      <c r="H1628">
        <v>12.5</v>
      </c>
      <c r="I1628">
        <v>139567</v>
      </c>
      <c r="J1628">
        <v>1739034.05</v>
      </c>
      <c r="K1628" s="3">
        <v>44355</v>
      </c>
      <c r="L1628">
        <v>517</v>
      </c>
    </row>
    <row r="1629" spans="1:12" x14ac:dyDescent="0.3">
      <c r="A1629" t="s">
        <v>3433</v>
      </c>
      <c r="B1629" t="s">
        <v>411</v>
      </c>
      <c r="C1629">
        <v>850</v>
      </c>
      <c r="D1629">
        <v>910</v>
      </c>
      <c r="E1629">
        <v>837</v>
      </c>
      <c r="F1629">
        <v>875.7</v>
      </c>
      <c r="G1629">
        <v>879.7</v>
      </c>
      <c r="H1629">
        <v>834.6</v>
      </c>
      <c r="I1629">
        <v>587863</v>
      </c>
      <c r="J1629">
        <v>520428977.10000002</v>
      </c>
      <c r="K1629" s="3">
        <v>44355</v>
      </c>
      <c r="L1629">
        <v>25749</v>
      </c>
    </row>
    <row r="1630" spans="1:12" x14ac:dyDescent="0.3">
      <c r="A1630" t="s">
        <v>385</v>
      </c>
      <c r="B1630" t="s">
        <v>411</v>
      </c>
      <c r="C1630">
        <v>175</v>
      </c>
      <c r="D1630">
        <v>175.1</v>
      </c>
      <c r="E1630">
        <v>170</v>
      </c>
      <c r="F1630">
        <v>171.6</v>
      </c>
      <c r="G1630">
        <v>172.05</v>
      </c>
      <c r="H1630">
        <v>173.3</v>
      </c>
      <c r="I1630">
        <v>344074</v>
      </c>
      <c r="J1630">
        <v>59307554</v>
      </c>
      <c r="K1630" s="3">
        <v>44355</v>
      </c>
      <c r="L1630">
        <v>4229</v>
      </c>
    </row>
    <row r="1631" spans="1:12" x14ac:dyDescent="0.3">
      <c r="A1631" t="s">
        <v>3436</v>
      </c>
      <c r="B1631" t="s">
        <v>411</v>
      </c>
      <c r="C1631">
        <v>114.4</v>
      </c>
      <c r="D1631">
        <v>115.05</v>
      </c>
      <c r="E1631">
        <v>109.5</v>
      </c>
      <c r="F1631">
        <v>111.05</v>
      </c>
      <c r="G1631">
        <v>111.25</v>
      </c>
      <c r="H1631">
        <v>113.85</v>
      </c>
      <c r="I1631">
        <v>518772</v>
      </c>
      <c r="J1631">
        <v>57695722.350000001</v>
      </c>
      <c r="K1631" s="3">
        <v>44355</v>
      </c>
      <c r="L1631">
        <v>6916</v>
      </c>
    </row>
    <row r="1632" spans="1:12" x14ac:dyDescent="0.3">
      <c r="A1632" t="s">
        <v>3438</v>
      </c>
      <c r="B1632" t="s">
        <v>411</v>
      </c>
      <c r="C1632">
        <v>470</v>
      </c>
      <c r="D1632">
        <v>477.7</v>
      </c>
      <c r="E1632">
        <v>458</v>
      </c>
      <c r="F1632">
        <v>468.85</v>
      </c>
      <c r="G1632">
        <v>468.1</v>
      </c>
      <c r="H1632">
        <v>466</v>
      </c>
      <c r="I1632">
        <v>138603</v>
      </c>
      <c r="J1632">
        <v>65061831.149999999</v>
      </c>
      <c r="K1632" s="3">
        <v>44355</v>
      </c>
      <c r="L1632">
        <v>6265</v>
      </c>
    </row>
    <row r="1633" spans="1:12" x14ac:dyDescent="0.3">
      <c r="A1633" t="s">
        <v>80</v>
      </c>
      <c r="B1633" t="s">
        <v>411</v>
      </c>
      <c r="C1633">
        <v>149.55000000000001</v>
      </c>
      <c r="D1633">
        <v>150</v>
      </c>
      <c r="E1633">
        <v>147.05000000000001</v>
      </c>
      <c r="F1633">
        <v>147.94999999999999</v>
      </c>
      <c r="G1633">
        <v>148.15</v>
      </c>
      <c r="H1633">
        <v>149.25</v>
      </c>
      <c r="I1633">
        <v>21153</v>
      </c>
      <c r="J1633">
        <v>3139880</v>
      </c>
      <c r="K1633" s="3">
        <v>44355</v>
      </c>
      <c r="L1633">
        <v>842</v>
      </c>
    </row>
    <row r="1634" spans="1:12" x14ac:dyDescent="0.3">
      <c r="A1634" t="s">
        <v>3441</v>
      </c>
      <c r="B1634" t="s">
        <v>411</v>
      </c>
      <c r="C1634">
        <v>356.6</v>
      </c>
      <c r="D1634">
        <v>356.9</v>
      </c>
      <c r="E1634">
        <v>350.1</v>
      </c>
      <c r="F1634">
        <v>351.65</v>
      </c>
      <c r="G1634">
        <v>351.65</v>
      </c>
      <c r="H1634">
        <v>352.7</v>
      </c>
      <c r="I1634">
        <v>166495</v>
      </c>
      <c r="J1634">
        <v>58713575.200000003</v>
      </c>
      <c r="K1634" s="3">
        <v>44355</v>
      </c>
      <c r="L1634">
        <v>5784</v>
      </c>
    </row>
    <row r="1635" spans="1:12" x14ac:dyDescent="0.3">
      <c r="A1635" t="s">
        <v>3443</v>
      </c>
      <c r="B1635" t="s">
        <v>411</v>
      </c>
      <c r="C1635">
        <v>403.1</v>
      </c>
      <c r="D1635">
        <v>413.9</v>
      </c>
      <c r="E1635">
        <v>401</v>
      </c>
      <c r="F1635">
        <v>408.9</v>
      </c>
      <c r="G1635">
        <v>411.85</v>
      </c>
      <c r="H1635">
        <v>412.85</v>
      </c>
      <c r="I1635">
        <v>25122</v>
      </c>
      <c r="J1635">
        <v>10243883.800000001</v>
      </c>
      <c r="K1635" s="3">
        <v>44355</v>
      </c>
      <c r="L1635">
        <v>1577</v>
      </c>
    </row>
    <row r="1636" spans="1:12" x14ac:dyDescent="0.3">
      <c r="A1636" t="s">
        <v>3445</v>
      </c>
      <c r="B1636" t="s">
        <v>411</v>
      </c>
      <c r="C1636">
        <v>469.65</v>
      </c>
      <c r="D1636">
        <v>474.75</v>
      </c>
      <c r="E1636">
        <v>462</v>
      </c>
      <c r="F1636">
        <v>464.9</v>
      </c>
      <c r="G1636">
        <v>466</v>
      </c>
      <c r="H1636">
        <v>469.65</v>
      </c>
      <c r="I1636">
        <v>18533</v>
      </c>
      <c r="J1636">
        <v>8680453.6500000004</v>
      </c>
      <c r="K1636" s="3">
        <v>44355</v>
      </c>
      <c r="L1636">
        <v>763</v>
      </c>
    </row>
    <row r="1637" spans="1:12" x14ac:dyDescent="0.3">
      <c r="A1637" t="s">
        <v>3447</v>
      </c>
      <c r="B1637" t="s">
        <v>411</v>
      </c>
      <c r="C1637">
        <v>382.5</v>
      </c>
      <c r="D1637">
        <v>398</v>
      </c>
      <c r="E1637">
        <v>382.5</v>
      </c>
      <c r="F1637">
        <v>392.13</v>
      </c>
      <c r="G1637">
        <v>392.45</v>
      </c>
      <c r="H1637">
        <v>388.42</v>
      </c>
      <c r="I1637">
        <v>418</v>
      </c>
      <c r="J1637">
        <v>163330.03</v>
      </c>
      <c r="K1637" s="3">
        <v>44355</v>
      </c>
      <c r="L1637">
        <v>49</v>
      </c>
    </row>
    <row r="1638" spans="1:12" x14ac:dyDescent="0.3">
      <c r="A1638" t="s">
        <v>3449</v>
      </c>
      <c r="B1638" t="s">
        <v>423</v>
      </c>
      <c r="C1638">
        <v>135.80000000000001</v>
      </c>
      <c r="D1638">
        <v>135.80000000000001</v>
      </c>
      <c r="E1638">
        <v>127.1</v>
      </c>
      <c r="F1638">
        <v>129.35</v>
      </c>
      <c r="G1638">
        <v>129</v>
      </c>
      <c r="H1638">
        <v>133.6</v>
      </c>
      <c r="I1638">
        <v>98867</v>
      </c>
      <c r="J1638">
        <v>12852954.949999999</v>
      </c>
      <c r="K1638" s="3">
        <v>44355</v>
      </c>
      <c r="L1638">
        <v>1232</v>
      </c>
    </row>
    <row r="1639" spans="1:12" x14ac:dyDescent="0.3">
      <c r="A1639" t="s">
        <v>3451</v>
      </c>
      <c r="B1639" t="s">
        <v>411</v>
      </c>
      <c r="C1639">
        <v>363</v>
      </c>
      <c r="D1639">
        <v>370.15</v>
      </c>
      <c r="E1639">
        <v>355</v>
      </c>
      <c r="F1639">
        <v>370.15</v>
      </c>
      <c r="G1639">
        <v>370.15</v>
      </c>
      <c r="H1639">
        <v>352.55</v>
      </c>
      <c r="I1639">
        <v>186524</v>
      </c>
      <c r="J1639">
        <v>67875846.299999997</v>
      </c>
      <c r="K1639" s="3">
        <v>44355</v>
      </c>
      <c r="L1639">
        <v>2791</v>
      </c>
    </row>
    <row r="1640" spans="1:12" x14ac:dyDescent="0.3">
      <c r="A1640" t="s">
        <v>3453</v>
      </c>
      <c r="B1640" t="s">
        <v>411</v>
      </c>
      <c r="C1640">
        <v>581.5</v>
      </c>
      <c r="D1640">
        <v>594.4</v>
      </c>
      <c r="E1640">
        <v>562.1</v>
      </c>
      <c r="F1640">
        <v>567.45000000000005</v>
      </c>
      <c r="G1640">
        <v>568</v>
      </c>
      <c r="H1640">
        <v>575.15</v>
      </c>
      <c r="I1640">
        <v>1266540</v>
      </c>
      <c r="J1640">
        <v>728978518.85000002</v>
      </c>
      <c r="K1640" s="3">
        <v>44355</v>
      </c>
      <c r="L1640">
        <v>22931</v>
      </c>
    </row>
    <row r="1641" spans="1:12" x14ac:dyDescent="0.3">
      <c r="A1641" t="s">
        <v>3455</v>
      </c>
      <c r="B1641" t="s">
        <v>423</v>
      </c>
      <c r="C1641">
        <v>26.5</v>
      </c>
      <c r="D1641">
        <v>26.5</v>
      </c>
      <c r="E1641">
        <v>25.5</v>
      </c>
      <c r="F1641">
        <v>25.95</v>
      </c>
      <c r="G1641">
        <v>26</v>
      </c>
      <c r="H1641">
        <v>25.7</v>
      </c>
      <c r="I1641">
        <v>84687</v>
      </c>
      <c r="J1641">
        <v>2192681.7999999998</v>
      </c>
      <c r="K1641" s="3">
        <v>44355</v>
      </c>
      <c r="L1641">
        <v>366</v>
      </c>
    </row>
    <row r="1642" spans="1:12" x14ac:dyDescent="0.3">
      <c r="A1642" t="s">
        <v>3457</v>
      </c>
      <c r="B1642" t="s">
        <v>411</v>
      </c>
      <c r="C1642">
        <v>83.7</v>
      </c>
      <c r="D1642">
        <v>83.75</v>
      </c>
      <c r="E1642">
        <v>76.900000000000006</v>
      </c>
      <c r="F1642">
        <v>78.75</v>
      </c>
      <c r="G1642">
        <v>78</v>
      </c>
      <c r="H1642">
        <v>80.900000000000006</v>
      </c>
      <c r="I1642">
        <v>93400</v>
      </c>
      <c r="J1642">
        <v>7399963.0499999998</v>
      </c>
      <c r="K1642" s="3">
        <v>44355</v>
      </c>
      <c r="L1642">
        <v>794</v>
      </c>
    </row>
    <row r="1643" spans="1:12" x14ac:dyDescent="0.3">
      <c r="A1643" t="s">
        <v>3459</v>
      </c>
      <c r="B1643" t="s">
        <v>411</v>
      </c>
      <c r="C1643">
        <v>207</v>
      </c>
      <c r="D1643">
        <v>207</v>
      </c>
      <c r="E1643">
        <v>197</v>
      </c>
      <c r="F1643">
        <v>198.6</v>
      </c>
      <c r="G1643">
        <v>199</v>
      </c>
      <c r="H1643">
        <v>204</v>
      </c>
      <c r="I1643">
        <v>9388</v>
      </c>
      <c r="J1643">
        <v>1872641.05</v>
      </c>
      <c r="K1643" s="3">
        <v>44355</v>
      </c>
      <c r="L1643">
        <v>656</v>
      </c>
    </row>
    <row r="1644" spans="1:12" x14ac:dyDescent="0.3">
      <c r="A1644" t="s">
        <v>4278</v>
      </c>
      <c r="B1644" t="s">
        <v>457</v>
      </c>
      <c r="C1644">
        <v>53</v>
      </c>
      <c r="D1644">
        <v>53</v>
      </c>
      <c r="E1644">
        <v>53</v>
      </c>
      <c r="F1644">
        <v>53</v>
      </c>
      <c r="G1644">
        <v>53</v>
      </c>
      <c r="H1644">
        <v>56.5</v>
      </c>
      <c r="I1644">
        <v>36000</v>
      </c>
      <c r="J1644">
        <v>1908000</v>
      </c>
      <c r="K1644" s="3">
        <v>44355</v>
      </c>
      <c r="L1644">
        <v>5</v>
      </c>
    </row>
    <row r="1645" spans="1:12" x14ac:dyDescent="0.3">
      <c r="A1645" t="s">
        <v>3461</v>
      </c>
      <c r="B1645" t="s">
        <v>411</v>
      </c>
      <c r="C1645">
        <v>160.9</v>
      </c>
      <c r="D1645">
        <v>161.94999999999999</v>
      </c>
      <c r="E1645">
        <v>155.69999999999999</v>
      </c>
      <c r="F1645">
        <v>158.4</v>
      </c>
      <c r="G1645">
        <v>157.65</v>
      </c>
      <c r="H1645">
        <v>160.55000000000001</v>
      </c>
      <c r="I1645">
        <v>232281</v>
      </c>
      <c r="J1645">
        <v>36756070.25</v>
      </c>
      <c r="K1645" s="3">
        <v>44355</v>
      </c>
      <c r="L1645">
        <v>3582</v>
      </c>
    </row>
    <row r="1646" spans="1:12" x14ac:dyDescent="0.3">
      <c r="A1646" t="s">
        <v>3463</v>
      </c>
      <c r="B1646" t="s">
        <v>411</v>
      </c>
      <c r="C1646">
        <v>244.3</v>
      </c>
      <c r="D1646">
        <v>244.3</v>
      </c>
      <c r="E1646">
        <v>236.55</v>
      </c>
      <c r="F1646">
        <v>240.35</v>
      </c>
      <c r="G1646">
        <v>240.35</v>
      </c>
      <c r="H1646">
        <v>243.55</v>
      </c>
      <c r="I1646">
        <v>159425</v>
      </c>
      <c r="J1646">
        <v>38385988.700000003</v>
      </c>
      <c r="K1646" s="3">
        <v>44355</v>
      </c>
      <c r="L1646">
        <v>4452</v>
      </c>
    </row>
    <row r="1647" spans="1:12" x14ac:dyDescent="0.3">
      <c r="A1647" t="s">
        <v>3465</v>
      </c>
      <c r="B1647" t="s">
        <v>411</v>
      </c>
      <c r="C1647">
        <v>51.25</v>
      </c>
      <c r="D1647">
        <v>51.25</v>
      </c>
      <c r="E1647">
        <v>43.25</v>
      </c>
      <c r="F1647">
        <v>48.45</v>
      </c>
      <c r="G1647">
        <v>43.25</v>
      </c>
      <c r="H1647">
        <v>46.8</v>
      </c>
      <c r="I1647">
        <v>4264</v>
      </c>
      <c r="J1647">
        <v>210557.2</v>
      </c>
      <c r="K1647" s="3">
        <v>44355</v>
      </c>
      <c r="L1647">
        <v>130</v>
      </c>
    </row>
    <row r="1648" spans="1:12" x14ac:dyDescent="0.3">
      <c r="A1648" t="s">
        <v>3467</v>
      </c>
      <c r="B1648" t="s">
        <v>411</v>
      </c>
      <c r="C1648">
        <v>83.7</v>
      </c>
      <c r="D1648">
        <v>90</v>
      </c>
      <c r="E1648">
        <v>83.4</v>
      </c>
      <c r="F1648">
        <v>89.2</v>
      </c>
      <c r="G1648">
        <v>89.8</v>
      </c>
      <c r="H1648">
        <v>83.1</v>
      </c>
      <c r="I1648">
        <v>2151146</v>
      </c>
      <c r="J1648">
        <v>187406141.15000001</v>
      </c>
      <c r="K1648" s="3">
        <v>44355</v>
      </c>
      <c r="L1648">
        <v>12952</v>
      </c>
    </row>
    <row r="1649" spans="1:12" x14ac:dyDescent="0.3">
      <c r="A1649" t="s">
        <v>300</v>
      </c>
      <c r="B1649" t="s">
        <v>411</v>
      </c>
      <c r="C1649">
        <v>29025</v>
      </c>
      <c r="D1649">
        <v>29199</v>
      </c>
      <c r="E1649">
        <v>28647</v>
      </c>
      <c r="F1649">
        <v>28955.35</v>
      </c>
      <c r="G1649">
        <v>28847</v>
      </c>
      <c r="H1649">
        <v>29155.8</v>
      </c>
      <c r="I1649">
        <v>49167</v>
      </c>
      <c r="J1649">
        <v>1422119075.7</v>
      </c>
      <c r="K1649" s="3">
        <v>44355</v>
      </c>
      <c r="L1649">
        <v>16978</v>
      </c>
    </row>
    <row r="1650" spans="1:12" x14ac:dyDescent="0.3">
      <c r="A1650" t="s">
        <v>3470</v>
      </c>
      <c r="B1650" t="s">
        <v>411</v>
      </c>
      <c r="C1650">
        <v>195.3</v>
      </c>
      <c r="D1650">
        <v>198.05</v>
      </c>
      <c r="E1650">
        <v>185.6</v>
      </c>
      <c r="F1650">
        <v>187.3</v>
      </c>
      <c r="G1650">
        <v>186.1</v>
      </c>
      <c r="H1650">
        <v>193.8</v>
      </c>
      <c r="I1650">
        <v>267157</v>
      </c>
      <c r="J1650">
        <v>50745666.100000001</v>
      </c>
      <c r="K1650" s="3">
        <v>44355</v>
      </c>
      <c r="L1650">
        <v>6816</v>
      </c>
    </row>
    <row r="1651" spans="1:12" x14ac:dyDescent="0.3">
      <c r="A1651" t="s">
        <v>3472</v>
      </c>
      <c r="B1651" t="s">
        <v>411</v>
      </c>
      <c r="C1651">
        <v>16.05</v>
      </c>
      <c r="D1651">
        <v>16.899999999999999</v>
      </c>
      <c r="E1651">
        <v>15.8</v>
      </c>
      <c r="F1651">
        <v>15.9</v>
      </c>
      <c r="G1651">
        <v>16</v>
      </c>
      <c r="H1651">
        <v>16.2</v>
      </c>
      <c r="I1651">
        <v>245862</v>
      </c>
      <c r="J1651">
        <v>3968272.55</v>
      </c>
      <c r="K1651" s="3">
        <v>44355</v>
      </c>
      <c r="L1651">
        <v>637</v>
      </c>
    </row>
    <row r="1652" spans="1:12" x14ac:dyDescent="0.3">
      <c r="A1652" t="s">
        <v>3474</v>
      </c>
      <c r="B1652" t="s">
        <v>423</v>
      </c>
      <c r="C1652">
        <v>2.6</v>
      </c>
      <c r="D1652">
        <v>2.6</v>
      </c>
      <c r="E1652">
        <v>2.4</v>
      </c>
      <c r="F1652">
        <v>2.5</v>
      </c>
      <c r="G1652">
        <v>2.5</v>
      </c>
      <c r="H1652">
        <v>2.5</v>
      </c>
      <c r="I1652">
        <v>2891371</v>
      </c>
      <c r="J1652">
        <v>7133385.4500000002</v>
      </c>
      <c r="K1652" s="3">
        <v>44355</v>
      </c>
      <c r="L1652">
        <v>1595</v>
      </c>
    </row>
    <row r="1653" spans="1:12" x14ac:dyDescent="0.3">
      <c r="A1653" t="s">
        <v>3476</v>
      </c>
      <c r="B1653" t="s">
        <v>411</v>
      </c>
      <c r="C1653">
        <v>104.9</v>
      </c>
      <c r="D1653">
        <v>104.9</v>
      </c>
      <c r="E1653">
        <v>99</v>
      </c>
      <c r="F1653">
        <v>100.9</v>
      </c>
      <c r="G1653">
        <v>101.2</v>
      </c>
      <c r="H1653">
        <v>102.85</v>
      </c>
      <c r="I1653">
        <v>45230</v>
      </c>
      <c r="J1653">
        <v>4561956.55</v>
      </c>
      <c r="K1653" s="3">
        <v>44355</v>
      </c>
      <c r="L1653">
        <v>1487</v>
      </c>
    </row>
    <row r="1654" spans="1:12" x14ac:dyDescent="0.3">
      <c r="A1654" t="s">
        <v>3478</v>
      </c>
      <c r="B1654" t="s">
        <v>411</v>
      </c>
      <c r="C1654">
        <v>194.55</v>
      </c>
      <c r="D1654">
        <v>199.7</v>
      </c>
      <c r="E1654">
        <v>191.85</v>
      </c>
      <c r="F1654">
        <v>191.85</v>
      </c>
      <c r="G1654">
        <v>191.85</v>
      </c>
      <c r="H1654">
        <v>201.9</v>
      </c>
      <c r="I1654">
        <v>519326</v>
      </c>
      <c r="J1654">
        <v>100075249.09999999</v>
      </c>
      <c r="K1654" s="3">
        <v>44355</v>
      </c>
      <c r="L1654">
        <v>3516</v>
      </c>
    </row>
    <row r="1655" spans="1:12" x14ac:dyDescent="0.3">
      <c r="A1655" t="s">
        <v>3480</v>
      </c>
      <c r="B1655" t="s">
        <v>423</v>
      </c>
      <c r="C1655">
        <v>812.9</v>
      </c>
      <c r="D1655">
        <v>819</v>
      </c>
      <c r="E1655">
        <v>786</v>
      </c>
      <c r="F1655">
        <v>796.2</v>
      </c>
      <c r="G1655">
        <v>809</v>
      </c>
      <c r="H1655">
        <v>801.85</v>
      </c>
      <c r="I1655">
        <v>1013</v>
      </c>
      <c r="J1655">
        <v>809994.9</v>
      </c>
      <c r="K1655" s="3">
        <v>44355</v>
      </c>
      <c r="L1655">
        <v>42</v>
      </c>
    </row>
    <row r="1656" spans="1:12" x14ac:dyDescent="0.3">
      <c r="A1656" t="s">
        <v>3482</v>
      </c>
      <c r="B1656" t="s">
        <v>411</v>
      </c>
      <c r="C1656">
        <v>1750</v>
      </c>
      <c r="D1656">
        <v>1764.1</v>
      </c>
      <c r="E1656">
        <v>1690</v>
      </c>
      <c r="F1656">
        <v>1708.4</v>
      </c>
      <c r="G1656">
        <v>1710</v>
      </c>
      <c r="H1656">
        <v>1732.25</v>
      </c>
      <c r="I1656">
        <v>67642</v>
      </c>
      <c r="J1656">
        <v>117247113.40000001</v>
      </c>
      <c r="K1656" s="3">
        <v>44355</v>
      </c>
      <c r="L1656">
        <v>7061</v>
      </c>
    </row>
    <row r="1657" spans="1:12" x14ac:dyDescent="0.3">
      <c r="A1657" t="s">
        <v>3484</v>
      </c>
      <c r="B1657" t="s">
        <v>411</v>
      </c>
      <c r="C1657">
        <v>5</v>
      </c>
      <c r="D1657">
        <v>5.0999999999999996</v>
      </c>
      <c r="E1657">
        <v>4.8499999999999996</v>
      </c>
      <c r="F1657">
        <v>4.8499999999999996</v>
      </c>
      <c r="G1657">
        <v>4.9000000000000004</v>
      </c>
      <c r="H1657">
        <v>5</v>
      </c>
      <c r="I1657">
        <v>1613599</v>
      </c>
      <c r="J1657">
        <v>7899649.4000000004</v>
      </c>
      <c r="K1657" s="3">
        <v>44355</v>
      </c>
      <c r="L1657">
        <v>1220</v>
      </c>
    </row>
    <row r="1658" spans="1:12" x14ac:dyDescent="0.3">
      <c r="A1658" t="s">
        <v>3486</v>
      </c>
      <c r="B1658" t="s">
        <v>457</v>
      </c>
      <c r="C1658">
        <v>14.3</v>
      </c>
      <c r="D1658">
        <v>14.3</v>
      </c>
      <c r="E1658">
        <v>14.3</v>
      </c>
      <c r="F1658">
        <v>14.3</v>
      </c>
      <c r="G1658">
        <v>14.3</v>
      </c>
      <c r="H1658">
        <v>14.45</v>
      </c>
      <c r="I1658">
        <v>1000</v>
      </c>
      <c r="J1658">
        <v>14300</v>
      </c>
      <c r="K1658" s="3">
        <v>44355</v>
      </c>
      <c r="L1658">
        <v>1</v>
      </c>
    </row>
    <row r="1659" spans="1:12" x14ac:dyDescent="0.3">
      <c r="A1659" t="s">
        <v>3488</v>
      </c>
      <c r="B1659" t="s">
        <v>411</v>
      </c>
      <c r="C1659">
        <v>10.5</v>
      </c>
      <c r="D1659">
        <v>10.5</v>
      </c>
      <c r="E1659">
        <v>9.1999999999999993</v>
      </c>
      <c r="F1659">
        <v>9.9499999999999993</v>
      </c>
      <c r="G1659">
        <v>10</v>
      </c>
      <c r="H1659">
        <v>9.9499999999999993</v>
      </c>
      <c r="I1659">
        <v>2150420</v>
      </c>
      <c r="J1659">
        <v>21470964</v>
      </c>
      <c r="K1659" s="3">
        <v>44355</v>
      </c>
      <c r="L1659">
        <v>3146</v>
      </c>
    </row>
    <row r="1660" spans="1:12" x14ac:dyDescent="0.3">
      <c r="A1660" t="s">
        <v>4279</v>
      </c>
      <c r="B1660" t="s">
        <v>423</v>
      </c>
      <c r="C1660">
        <v>12.7</v>
      </c>
      <c r="D1660">
        <v>12.7</v>
      </c>
      <c r="E1660">
        <v>12.7</v>
      </c>
      <c r="F1660">
        <v>12.7</v>
      </c>
      <c r="G1660">
        <v>12.7</v>
      </c>
      <c r="H1660">
        <v>12.7</v>
      </c>
      <c r="I1660">
        <v>100</v>
      </c>
      <c r="J1660">
        <v>1270</v>
      </c>
      <c r="K1660" s="3">
        <v>44355</v>
      </c>
      <c r="L1660">
        <v>1</v>
      </c>
    </row>
    <row r="1661" spans="1:12" x14ac:dyDescent="0.3">
      <c r="A1661" t="s">
        <v>3490</v>
      </c>
      <c r="B1661" t="s">
        <v>423</v>
      </c>
      <c r="C1661">
        <v>22.5</v>
      </c>
      <c r="D1661">
        <v>23.25</v>
      </c>
      <c r="E1661">
        <v>22.3</v>
      </c>
      <c r="F1661">
        <v>22.6</v>
      </c>
      <c r="G1661">
        <v>22.55</v>
      </c>
      <c r="H1661">
        <v>22.9</v>
      </c>
      <c r="I1661">
        <v>23555</v>
      </c>
      <c r="J1661">
        <v>532415.85</v>
      </c>
      <c r="K1661" s="3">
        <v>44355</v>
      </c>
      <c r="L1661">
        <v>129</v>
      </c>
    </row>
    <row r="1662" spans="1:12" x14ac:dyDescent="0.3">
      <c r="A1662" t="s">
        <v>3492</v>
      </c>
      <c r="B1662" t="s">
        <v>411</v>
      </c>
      <c r="C1662">
        <v>15.6</v>
      </c>
      <c r="D1662">
        <v>15.6</v>
      </c>
      <c r="E1662">
        <v>15.6</v>
      </c>
      <c r="F1662">
        <v>15.6</v>
      </c>
      <c r="G1662">
        <v>15.6</v>
      </c>
      <c r="H1662">
        <v>14.9</v>
      </c>
      <c r="I1662">
        <v>234756</v>
      </c>
      <c r="J1662">
        <v>3662193.6</v>
      </c>
      <c r="K1662" s="3">
        <v>44355</v>
      </c>
      <c r="L1662">
        <v>316</v>
      </c>
    </row>
    <row r="1663" spans="1:12" x14ac:dyDescent="0.3">
      <c r="A1663" t="s">
        <v>4280</v>
      </c>
      <c r="B1663" t="s">
        <v>457</v>
      </c>
      <c r="C1663">
        <v>52.8</v>
      </c>
      <c r="D1663">
        <v>54.6</v>
      </c>
      <c r="E1663">
        <v>52.8</v>
      </c>
      <c r="F1663">
        <v>53.7</v>
      </c>
      <c r="G1663">
        <v>54.6</v>
      </c>
      <c r="H1663">
        <v>56.95</v>
      </c>
      <c r="I1663">
        <v>4000</v>
      </c>
      <c r="J1663">
        <v>214800</v>
      </c>
      <c r="K1663" s="3">
        <v>44355</v>
      </c>
      <c r="L1663">
        <v>2</v>
      </c>
    </row>
    <row r="1664" spans="1:12" x14ac:dyDescent="0.3">
      <c r="A1664" t="s">
        <v>136</v>
      </c>
      <c r="B1664" t="s">
        <v>411</v>
      </c>
      <c r="C1664">
        <v>2114</v>
      </c>
      <c r="D1664">
        <v>2150</v>
      </c>
      <c r="E1664">
        <v>2104</v>
      </c>
      <c r="F1664">
        <v>2108.85</v>
      </c>
      <c r="G1664">
        <v>2104.9499999999998</v>
      </c>
      <c r="H1664">
        <v>2110.9</v>
      </c>
      <c r="I1664">
        <v>586340</v>
      </c>
      <c r="J1664">
        <v>1246383633.8</v>
      </c>
      <c r="K1664" s="3">
        <v>44355</v>
      </c>
      <c r="L1664">
        <v>22383</v>
      </c>
    </row>
    <row r="1665" spans="1:12" x14ac:dyDescent="0.3">
      <c r="A1665" t="s">
        <v>3495</v>
      </c>
      <c r="B1665" t="s">
        <v>411</v>
      </c>
      <c r="C1665">
        <v>52.05</v>
      </c>
      <c r="D1665">
        <v>53</v>
      </c>
      <c r="E1665">
        <v>50.25</v>
      </c>
      <c r="F1665">
        <v>50.75</v>
      </c>
      <c r="G1665">
        <v>50.9</v>
      </c>
      <c r="H1665">
        <v>52.05</v>
      </c>
      <c r="I1665">
        <v>129872</v>
      </c>
      <c r="J1665">
        <v>6640439.0499999998</v>
      </c>
      <c r="K1665" s="3">
        <v>44355</v>
      </c>
      <c r="L1665">
        <v>1386</v>
      </c>
    </row>
    <row r="1666" spans="1:12" x14ac:dyDescent="0.3">
      <c r="A1666" t="s">
        <v>3497</v>
      </c>
      <c r="B1666" t="s">
        <v>457</v>
      </c>
      <c r="C1666">
        <v>124</v>
      </c>
      <c r="D1666">
        <v>124</v>
      </c>
      <c r="E1666">
        <v>124</v>
      </c>
      <c r="F1666">
        <v>124</v>
      </c>
      <c r="G1666">
        <v>124</v>
      </c>
      <c r="H1666">
        <v>118.1</v>
      </c>
      <c r="I1666">
        <v>6000</v>
      </c>
      <c r="J1666">
        <v>744000</v>
      </c>
      <c r="K1666" s="3">
        <v>44355</v>
      </c>
      <c r="L1666">
        <v>2</v>
      </c>
    </row>
    <row r="1667" spans="1:12" x14ac:dyDescent="0.3">
      <c r="A1667" t="s">
        <v>4281</v>
      </c>
      <c r="B1667" t="s">
        <v>457</v>
      </c>
      <c r="C1667">
        <v>25.1</v>
      </c>
      <c r="D1667">
        <v>25.1</v>
      </c>
      <c r="E1667">
        <v>25.1</v>
      </c>
      <c r="F1667">
        <v>25.1</v>
      </c>
      <c r="G1667">
        <v>25.1</v>
      </c>
      <c r="H1667">
        <v>25</v>
      </c>
      <c r="I1667">
        <v>8000</v>
      </c>
      <c r="J1667">
        <v>200800</v>
      </c>
      <c r="K1667" s="3">
        <v>44355</v>
      </c>
      <c r="L1667">
        <v>1</v>
      </c>
    </row>
    <row r="1668" spans="1:12" x14ac:dyDescent="0.3">
      <c r="A1668" t="s">
        <v>3499</v>
      </c>
      <c r="B1668" t="s">
        <v>423</v>
      </c>
      <c r="C1668">
        <v>17.5</v>
      </c>
      <c r="D1668">
        <v>17.5</v>
      </c>
      <c r="E1668">
        <v>16.55</v>
      </c>
      <c r="F1668">
        <v>16.95</v>
      </c>
      <c r="G1668">
        <v>16.95</v>
      </c>
      <c r="H1668">
        <v>17.05</v>
      </c>
      <c r="I1668">
        <v>16266</v>
      </c>
      <c r="J1668">
        <v>274445.65000000002</v>
      </c>
      <c r="K1668" s="3">
        <v>44355</v>
      </c>
      <c r="L1668">
        <v>51</v>
      </c>
    </row>
    <row r="1669" spans="1:12" x14ac:dyDescent="0.3">
      <c r="A1669" t="s">
        <v>3501</v>
      </c>
      <c r="B1669" t="s">
        <v>411</v>
      </c>
      <c r="C1669">
        <v>44.7</v>
      </c>
      <c r="D1669">
        <v>44.7</v>
      </c>
      <c r="E1669">
        <v>42.45</v>
      </c>
      <c r="F1669">
        <v>42.5</v>
      </c>
      <c r="G1669">
        <v>42.5</v>
      </c>
      <c r="H1669">
        <v>43.3</v>
      </c>
      <c r="I1669">
        <v>72903</v>
      </c>
      <c r="J1669">
        <v>3111629.8</v>
      </c>
      <c r="K1669" s="3">
        <v>44355</v>
      </c>
      <c r="L1669">
        <v>672</v>
      </c>
    </row>
    <row r="1670" spans="1:12" x14ac:dyDescent="0.3">
      <c r="A1670" t="s">
        <v>3503</v>
      </c>
      <c r="B1670" t="s">
        <v>411</v>
      </c>
      <c r="C1670">
        <v>240</v>
      </c>
      <c r="D1670">
        <v>240.25</v>
      </c>
      <c r="E1670">
        <v>234.95</v>
      </c>
      <c r="F1670">
        <v>239.55</v>
      </c>
      <c r="G1670">
        <v>240.25</v>
      </c>
      <c r="H1670">
        <v>237.35</v>
      </c>
      <c r="I1670">
        <v>14767</v>
      </c>
      <c r="J1670">
        <v>3531739.7</v>
      </c>
      <c r="K1670" s="3">
        <v>44355</v>
      </c>
      <c r="L1670">
        <v>518</v>
      </c>
    </row>
    <row r="1671" spans="1:12" x14ac:dyDescent="0.3">
      <c r="A1671" t="s">
        <v>3505</v>
      </c>
      <c r="B1671" t="s">
        <v>423</v>
      </c>
      <c r="C1671">
        <v>24.7</v>
      </c>
      <c r="D1671">
        <v>24.7</v>
      </c>
      <c r="E1671">
        <v>22.8</v>
      </c>
      <c r="F1671">
        <v>23</v>
      </c>
      <c r="G1671">
        <v>23</v>
      </c>
      <c r="H1671">
        <v>23.55</v>
      </c>
      <c r="I1671">
        <v>9710</v>
      </c>
      <c r="J1671">
        <v>223555.95</v>
      </c>
      <c r="K1671" s="3">
        <v>44355</v>
      </c>
      <c r="L1671">
        <v>42</v>
      </c>
    </row>
    <row r="1672" spans="1:12" x14ac:dyDescent="0.3">
      <c r="A1672" t="s">
        <v>4282</v>
      </c>
      <c r="B1672" t="s">
        <v>457</v>
      </c>
      <c r="C1672">
        <v>81</v>
      </c>
      <c r="D1672">
        <v>81</v>
      </c>
      <c r="E1672">
        <v>77</v>
      </c>
      <c r="F1672">
        <v>79.95</v>
      </c>
      <c r="G1672">
        <v>80</v>
      </c>
      <c r="H1672">
        <v>80</v>
      </c>
      <c r="I1672">
        <v>7000</v>
      </c>
      <c r="J1672">
        <v>556900</v>
      </c>
      <c r="K1672" s="3">
        <v>44355</v>
      </c>
      <c r="L1672">
        <v>7</v>
      </c>
    </row>
    <row r="1673" spans="1:12" x14ac:dyDescent="0.3">
      <c r="A1673" t="s">
        <v>3507</v>
      </c>
      <c r="B1673" t="s">
        <v>423</v>
      </c>
      <c r="C1673">
        <v>17.2</v>
      </c>
      <c r="D1673">
        <v>17.2</v>
      </c>
      <c r="E1673">
        <v>17.2</v>
      </c>
      <c r="F1673">
        <v>17.2</v>
      </c>
      <c r="G1673">
        <v>17.2</v>
      </c>
      <c r="H1673">
        <v>16.399999999999999</v>
      </c>
      <c r="I1673">
        <v>75375</v>
      </c>
      <c r="J1673">
        <v>1296450</v>
      </c>
      <c r="K1673" s="3">
        <v>44355</v>
      </c>
      <c r="L1673">
        <v>161</v>
      </c>
    </row>
    <row r="1674" spans="1:12" x14ac:dyDescent="0.3">
      <c r="A1674" t="s">
        <v>3509</v>
      </c>
      <c r="B1674" t="s">
        <v>411</v>
      </c>
      <c r="C1674">
        <v>45.7</v>
      </c>
      <c r="D1674">
        <v>46.4</v>
      </c>
      <c r="E1674">
        <v>42.25</v>
      </c>
      <c r="F1674">
        <v>43.8</v>
      </c>
      <c r="G1674">
        <v>43.85</v>
      </c>
      <c r="H1674">
        <v>44.45</v>
      </c>
      <c r="I1674">
        <v>1000689</v>
      </c>
      <c r="J1674">
        <v>43921636.5</v>
      </c>
      <c r="K1674" s="3">
        <v>44355</v>
      </c>
      <c r="L1674">
        <v>3779</v>
      </c>
    </row>
    <row r="1675" spans="1:12" x14ac:dyDescent="0.3">
      <c r="A1675" t="s">
        <v>3511</v>
      </c>
      <c r="B1675" t="s">
        <v>411</v>
      </c>
      <c r="C1675">
        <v>78.099999999999994</v>
      </c>
      <c r="D1675">
        <v>83.5</v>
      </c>
      <c r="E1675">
        <v>78.099999999999994</v>
      </c>
      <c r="F1675">
        <v>83.2</v>
      </c>
      <c r="G1675">
        <v>83</v>
      </c>
      <c r="H1675">
        <v>78.099999999999994</v>
      </c>
      <c r="I1675">
        <v>269978</v>
      </c>
      <c r="J1675">
        <v>22221998.899999999</v>
      </c>
      <c r="K1675" s="3">
        <v>44355</v>
      </c>
      <c r="L1675">
        <v>1331</v>
      </c>
    </row>
    <row r="1676" spans="1:12" x14ac:dyDescent="0.3">
      <c r="A1676" t="s">
        <v>3513</v>
      </c>
      <c r="B1676" t="s">
        <v>411</v>
      </c>
      <c r="C1676">
        <v>4.7</v>
      </c>
      <c r="D1676">
        <v>4.7</v>
      </c>
      <c r="E1676">
        <v>4.7</v>
      </c>
      <c r="F1676">
        <v>4.7</v>
      </c>
      <c r="G1676">
        <v>4.7</v>
      </c>
      <c r="H1676">
        <v>4.3</v>
      </c>
      <c r="I1676">
        <v>1499572</v>
      </c>
      <c r="J1676">
        <v>7047988.4000000004</v>
      </c>
      <c r="K1676" s="3">
        <v>44355</v>
      </c>
      <c r="L1676">
        <v>744</v>
      </c>
    </row>
    <row r="1677" spans="1:12" x14ac:dyDescent="0.3">
      <c r="A1677" t="s">
        <v>3515</v>
      </c>
      <c r="B1677" t="s">
        <v>411</v>
      </c>
      <c r="C1677">
        <v>363.9</v>
      </c>
      <c r="D1677">
        <v>363.9</v>
      </c>
      <c r="E1677">
        <v>356.3</v>
      </c>
      <c r="F1677">
        <v>362.6</v>
      </c>
      <c r="G1677">
        <v>362</v>
      </c>
      <c r="H1677">
        <v>357.35</v>
      </c>
      <c r="I1677">
        <v>29421</v>
      </c>
      <c r="J1677">
        <v>10599534.550000001</v>
      </c>
      <c r="K1677" s="3">
        <v>44355</v>
      </c>
      <c r="L1677">
        <v>981</v>
      </c>
    </row>
    <row r="1678" spans="1:12" x14ac:dyDescent="0.3">
      <c r="A1678" t="s">
        <v>3517</v>
      </c>
      <c r="B1678" t="s">
        <v>411</v>
      </c>
      <c r="C1678">
        <v>426.95</v>
      </c>
      <c r="D1678">
        <v>427</v>
      </c>
      <c r="E1678">
        <v>420</v>
      </c>
      <c r="F1678">
        <v>423.05</v>
      </c>
      <c r="G1678">
        <v>423.5</v>
      </c>
      <c r="H1678">
        <v>430.25</v>
      </c>
      <c r="I1678">
        <v>386149</v>
      </c>
      <c r="J1678">
        <v>163317390.55000001</v>
      </c>
      <c r="K1678" s="3">
        <v>44355</v>
      </c>
      <c r="L1678">
        <v>12273</v>
      </c>
    </row>
    <row r="1679" spans="1:12" x14ac:dyDescent="0.3">
      <c r="A1679" t="s">
        <v>3519</v>
      </c>
      <c r="B1679" t="s">
        <v>423</v>
      </c>
      <c r="C1679">
        <v>1.55</v>
      </c>
      <c r="D1679">
        <v>1.55</v>
      </c>
      <c r="E1679">
        <v>1.45</v>
      </c>
      <c r="F1679">
        <v>1.55</v>
      </c>
      <c r="G1679">
        <v>1.55</v>
      </c>
      <c r="H1679">
        <v>1.5</v>
      </c>
      <c r="I1679">
        <v>3363645</v>
      </c>
      <c r="J1679">
        <v>5197455.95</v>
      </c>
      <c r="K1679" s="3">
        <v>44355</v>
      </c>
      <c r="L1679">
        <v>1709</v>
      </c>
    </row>
    <row r="1680" spans="1:12" x14ac:dyDescent="0.3">
      <c r="A1680" t="s">
        <v>3521</v>
      </c>
      <c r="B1680" t="s">
        <v>411</v>
      </c>
      <c r="C1680">
        <v>309.95</v>
      </c>
      <c r="D1680">
        <v>317.89999999999998</v>
      </c>
      <c r="E1680">
        <v>309.95</v>
      </c>
      <c r="F1680">
        <v>315</v>
      </c>
      <c r="G1680">
        <v>314</v>
      </c>
      <c r="H1680">
        <v>307.39999999999998</v>
      </c>
      <c r="I1680">
        <v>158748</v>
      </c>
      <c r="J1680">
        <v>49940741.850000001</v>
      </c>
      <c r="K1680" s="3">
        <v>44355</v>
      </c>
      <c r="L1680">
        <v>6179</v>
      </c>
    </row>
    <row r="1681" spans="1:12" x14ac:dyDescent="0.3">
      <c r="A1681" t="s">
        <v>3523</v>
      </c>
      <c r="B1681" t="s">
        <v>411</v>
      </c>
      <c r="C1681">
        <v>29.4</v>
      </c>
      <c r="D1681">
        <v>30.8</v>
      </c>
      <c r="E1681">
        <v>28.9</v>
      </c>
      <c r="F1681">
        <v>29.1</v>
      </c>
      <c r="G1681">
        <v>29.05</v>
      </c>
      <c r="H1681">
        <v>28.4</v>
      </c>
      <c r="I1681">
        <v>22916966</v>
      </c>
      <c r="J1681">
        <v>683352093.14999998</v>
      </c>
      <c r="K1681" s="3">
        <v>44355</v>
      </c>
      <c r="L1681">
        <v>37831</v>
      </c>
    </row>
    <row r="1682" spans="1:12" x14ac:dyDescent="0.3">
      <c r="A1682" t="s">
        <v>376</v>
      </c>
      <c r="B1682" t="s">
        <v>411</v>
      </c>
      <c r="C1682">
        <v>2362.4</v>
      </c>
      <c r="D1682">
        <v>2419.9</v>
      </c>
      <c r="E1682">
        <v>2356.3000000000002</v>
      </c>
      <c r="F1682">
        <v>2392.5500000000002</v>
      </c>
      <c r="G1682">
        <v>2408.6999999999998</v>
      </c>
      <c r="H1682">
        <v>2381.4</v>
      </c>
      <c r="I1682">
        <v>26539</v>
      </c>
      <c r="J1682">
        <v>63533743.799999997</v>
      </c>
      <c r="K1682" s="3">
        <v>44355</v>
      </c>
      <c r="L1682">
        <v>3931</v>
      </c>
    </row>
    <row r="1683" spans="1:12" x14ac:dyDescent="0.3">
      <c r="A1683" t="s">
        <v>3526</v>
      </c>
      <c r="B1683" t="s">
        <v>411</v>
      </c>
      <c r="C1683">
        <v>3.95</v>
      </c>
      <c r="D1683">
        <v>3.95</v>
      </c>
      <c r="E1683">
        <v>3.95</v>
      </c>
      <c r="F1683">
        <v>3.95</v>
      </c>
      <c r="G1683">
        <v>3.95</v>
      </c>
      <c r="H1683">
        <v>3.8</v>
      </c>
      <c r="I1683">
        <v>52105</v>
      </c>
      <c r="J1683">
        <v>205814.75</v>
      </c>
      <c r="K1683" s="3">
        <v>44355</v>
      </c>
      <c r="L1683">
        <v>25</v>
      </c>
    </row>
    <row r="1684" spans="1:12" x14ac:dyDescent="0.3">
      <c r="A1684" t="s">
        <v>3528</v>
      </c>
      <c r="B1684" t="s">
        <v>411</v>
      </c>
      <c r="C1684">
        <v>63</v>
      </c>
      <c r="D1684">
        <v>71.400000000000006</v>
      </c>
      <c r="E1684">
        <v>61.4</v>
      </c>
      <c r="F1684">
        <v>67.150000000000006</v>
      </c>
      <c r="G1684">
        <v>67</v>
      </c>
      <c r="H1684">
        <v>62.8</v>
      </c>
      <c r="I1684">
        <v>782708</v>
      </c>
      <c r="J1684">
        <v>52746758.700000003</v>
      </c>
      <c r="K1684" s="3">
        <v>44355</v>
      </c>
      <c r="L1684">
        <v>6760</v>
      </c>
    </row>
    <row r="1685" spans="1:12" x14ac:dyDescent="0.3">
      <c r="A1685" t="s">
        <v>3530</v>
      </c>
      <c r="B1685" t="s">
        <v>411</v>
      </c>
      <c r="C1685">
        <v>78.95</v>
      </c>
      <c r="D1685">
        <v>80.5</v>
      </c>
      <c r="E1685">
        <v>77.3</v>
      </c>
      <c r="F1685">
        <v>77.95</v>
      </c>
      <c r="G1685">
        <v>77.650000000000006</v>
      </c>
      <c r="H1685">
        <v>78.25</v>
      </c>
      <c r="I1685">
        <v>226304</v>
      </c>
      <c r="J1685">
        <v>17861940.850000001</v>
      </c>
      <c r="K1685" s="3">
        <v>44355</v>
      </c>
      <c r="L1685">
        <v>2897</v>
      </c>
    </row>
    <row r="1686" spans="1:12" x14ac:dyDescent="0.3">
      <c r="A1686" t="s">
        <v>3532</v>
      </c>
      <c r="B1686" t="s">
        <v>411</v>
      </c>
      <c r="C1686">
        <v>98</v>
      </c>
      <c r="D1686">
        <v>98</v>
      </c>
      <c r="E1686">
        <v>95.1</v>
      </c>
      <c r="F1686">
        <v>95.9</v>
      </c>
      <c r="G1686">
        <v>96.55</v>
      </c>
      <c r="H1686">
        <v>98.05</v>
      </c>
      <c r="I1686">
        <v>21954</v>
      </c>
      <c r="J1686">
        <v>2113715.9</v>
      </c>
      <c r="K1686" s="3">
        <v>44355</v>
      </c>
      <c r="L1686">
        <v>546</v>
      </c>
    </row>
    <row r="1687" spans="1:12" x14ac:dyDescent="0.3">
      <c r="A1687" t="s">
        <v>3534</v>
      </c>
      <c r="B1687" t="s">
        <v>411</v>
      </c>
      <c r="C1687">
        <v>90</v>
      </c>
      <c r="D1687">
        <v>90</v>
      </c>
      <c r="E1687">
        <v>82.8</v>
      </c>
      <c r="F1687">
        <v>83.45</v>
      </c>
      <c r="G1687">
        <v>83.1</v>
      </c>
      <c r="H1687">
        <v>86.95</v>
      </c>
      <c r="I1687">
        <v>1617225</v>
      </c>
      <c r="J1687">
        <v>137504197.34999999</v>
      </c>
      <c r="K1687" s="3">
        <v>44355</v>
      </c>
      <c r="L1687">
        <v>8342</v>
      </c>
    </row>
    <row r="1688" spans="1:12" x14ac:dyDescent="0.3">
      <c r="A1688" t="s">
        <v>3536</v>
      </c>
      <c r="B1688" t="s">
        <v>411</v>
      </c>
      <c r="C1688">
        <v>484.1</v>
      </c>
      <c r="D1688">
        <v>488.85</v>
      </c>
      <c r="E1688">
        <v>469.2</v>
      </c>
      <c r="F1688">
        <v>479.45</v>
      </c>
      <c r="G1688">
        <v>479.5</v>
      </c>
      <c r="H1688">
        <v>480.3</v>
      </c>
      <c r="I1688">
        <v>53347</v>
      </c>
      <c r="J1688">
        <v>25517640.699999999</v>
      </c>
      <c r="K1688" s="3">
        <v>44355</v>
      </c>
      <c r="L1688">
        <v>3638</v>
      </c>
    </row>
    <row r="1689" spans="1:12" x14ac:dyDescent="0.3">
      <c r="A1689" t="s">
        <v>3538</v>
      </c>
      <c r="B1689" t="s">
        <v>756</v>
      </c>
      <c r="C1689">
        <v>0.2</v>
      </c>
      <c r="D1689">
        <v>0.25</v>
      </c>
      <c r="E1689">
        <v>0.2</v>
      </c>
      <c r="F1689">
        <v>0.2</v>
      </c>
      <c r="G1689">
        <v>0.2</v>
      </c>
      <c r="H1689">
        <v>0.25</v>
      </c>
      <c r="I1689">
        <v>225495</v>
      </c>
      <c r="J1689">
        <v>46249</v>
      </c>
      <c r="K1689" s="3">
        <v>44355</v>
      </c>
      <c r="L1689">
        <v>32</v>
      </c>
    </row>
    <row r="1690" spans="1:12" x14ac:dyDescent="0.3">
      <c r="A1690" t="s">
        <v>3540</v>
      </c>
      <c r="B1690" t="s">
        <v>411</v>
      </c>
      <c r="C1690">
        <v>681</v>
      </c>
      <c r="D1690">
        <v>681</v>
      </c>
      <c r="E1690">
        <v>637.95000000000005</v>
      </c>
      <c r="F1690">
        <v>641.25</v>
      </c>
      <c r="G1690">
        <v>640.04999999999995</v>
      </c>
      <c r="H1690">
        <v>648.79999999999995</v>
      </c>
      <c r="I1690">
        <v>21634</v>
      </c>
      <c r="J1690">
        <v>14080083.35</v>
      </c>
      <c r="K1690" s="3">
        <v>44355</v>
      </c>
      <c r="L1690">
        <v>2275</v>
      </c>
    </row>
    <row r="1691" spans="1:12" x14ac:dyDescent="0.3">
      <c r="A1691" t="s">
        <v>3542</v>
      </c>
      <c r="B1691" t="s">
        <v>411</v>
      </c>
      <c r="C1691">
        <v>161</v>
      </c>
      <c r="D1691">
        <v>183.8</v>
      </c>
      <c r="E1691">
        <v>159.9</v>
      </c>
      <c r="F1691">
        <v>176.8</v>
      </c>
      <c r="G1691">
        <v>177.75</v>
      </c>
      <c r="H1691">
        <v>158.75</v>
      </c>
      <c r="I1691">
        <v>1391501</v>
      </c>
      <c r="J1691">
        <v>245723874.84999999</v>
      </c>
      <c r="K1691" s="3">
        <v>44355</v>
      </c>
      <c r="L1691">
        <v>19166</v>
      </c>
    </row>
    <row r="1692" spans="1:12" x14ac:dyDescent="0.3">
      <c r="A1692" t="s">
        <v>3544</v>
      </c>
      <c r="B1692" t="s">
        <v>457</v>
      </c>
      <c r="C1692">
        <v>21.25</v>
      </c>
      <c r="D1692">
        <v>21.25</v>
      </c>
      <c r="E1692">
        <v>21.25</v>
      </c>
      <c r="F1692">
        <v>21.25</v>
      </c>
      <c r="G1692">
        <v>21.25</v>
      </c>
      <c r="H1692">
        <v>20.3</v>
      </c>
      <c r="I1692">
        <v>2000</v>
      </c>
      <c r="J1692">
        <v>42500</v>
      </c>
      <c r="K1692" s="3">
        <v>44355</v>
      </c>
      <c r="L1692">
        <v>1</v>
      </c>
    </row>
    <row r="1693" spans="1:12" x14ac:dyDescent="0.3">
      <c r="A1693" t="s">
        <v>3546</v>
      </c>
      <c r="B1693" t="s">
        <v>411</v>
      </c>
      <c r="C1693">
        <v>55.4</v>
      </c>
      <c r="D1693">
        <v>57.1</v>
      </c>
      <c r="E1693">
        <v>55</v>
      </c>
      <c r="F1693">
        <v>55.75</v>
      </c>
      <c r="G1693">
        <v>55.8</v>
      </c>
      <c r="H1693">
        <v>54.8</v>
      </c>
      <c r="I1693">
        <v>4680356</v>
      </c>
      <c r="J1693">
        <v>262301456</v>
      </c>
      <c r="K1693" s="3">
        <v>44355</v>
      </c>
      <c r="L1693">
        <v>16560</v>
      </c>
    </row>
    <row r="1694" spans="1:12" x14ac:dyDescent="0.3">
      <c r="A1694" t="s">
        <v>3548</v>
      </c>
      <c r="B1694" t="s">
        <v>411</v>
      </c>
      <c r="C1694">
        <v>500</v>
      </c>
      <c r="D1694">
        <v>512.20000000000005</v>
      </c>
      <c r="E1694">
        <v>500</v>
      </c>
      <c r="F1694">
        <v>509.05</v>
      </c>
      <c r="G1694">
        <v>509.5</v>
      </c>
      <c r="H1694">
        <v>505.35</v>
      </c>
      <c r="I1694">
        <v>144472</v>
      </c>
      <c r="J1694">
        <v>73225703.900000006</v>
      </c>
      <c r="K1694" s="3">
        <v>44355</v>
      </c>
      <c r="L1694">
        <v>6094</v>
      </c>
    </row>
    <row r="1695" spans="1:12" x14ac:dyDescent="0.3">
      <c r="A1695" t="s">
        <v>27</v>
      </c>
      <c r="B1695" t="s">
        <v>411</v>
      </c>
      <c r="C1695">
        <v>1722</v>
      </c>
      <c r="D1695">
        <v>1734.55</v>
      </c>
      <c r="E1695">
        <v>1684</v>
      </c>
      <c r="F1695">
        <v>1696.85</v>
      </c>
      <c r="G1695">
        <v>1695</v>
      </c>
      <c r="H1695">
        <v>1717.3</v>
      </c>
      <c r="I1695">
        <v>92946</v>
      </c>
      <c r="J1695">
        <v>157659161.34999999</v>
      </c>
      <c r="K1695" s="3">
        <v>44355</v>
      </c>
      <c r="L1695">
        <v>7863</v>
      </c>
    </row>
    <row r="1696" spans="1:12" x14ac:dyDescent="0.3">
      <c r="A1696" t="s">
        <v>346</v>
      </c>
      <c r="B1696" t="s">
        <v>411</v>
      </c>
      <c r="C1696">
        <v>1616</v>
      </c>
      <c r="D1696">
        <v>1644.75</v>
      </c>
      <c r="E1696">
        <v>1602</v>
      </c>
      <c r="F1696">
        <v>1629.9</v>
      </c>
      <c r="G1696">
        <v>1630</v>
      </c>
      <c r="H1696">
        <v>1607.65</v>
      </c>
      <c r="I1696">
        <v>77727</v>
      </c>
      <c r="J1696">
        <v>126302102.3</v>
      </c>
      <c r="K1696" s="3">
        <v>44355</v>
      </c>
      <c r="L1696">
        <v>6451</v>
      </c>
    </row>
    <row r="1697" spans="1:12" x14ac:dyDescent="0.3">
      <c r="A1697" t="s">
        <v>3552</v>
      </c>
      <c r="B1697" t="s">
        <v>457</v>
      </c>
      <c r="C1697">
        <v>63.15</v>
      </c>
      <c r="D1697">
        <v>63.2</v>
      </c>
      <c r="E1697">
        <v>63.15</v>
      </c>
      <c r="F1697">
        <v>63.2</v>
      </c>
      <c r="G1697">
        <v>63.2</v>
      </c>
      <c r="H1697">
        <v>60.2</v>
      </c>
      <c r="I1697">
        <v>32000</v>
      </c>
      <c r="J1697">
        <v>2022300</v>
      </c>
      <c r="K1697" s="3">
        <v>44355</v>
      </c>
      <c r="L1697">
        <v>11</v>
      </c>
    </row>
    <row r="1698" spans="1:12" x14ac:dyDescent="0.3">
      <c r="A1698" t="s">
        <v>3554</v>
      </c>
      <c r="B1698" t="s">
        <v>411</v>
      </c>
      <c r="C1698">
        <v>473.1</v>
      </c>
      <c r="D1698">
        <v>484</v>
      </c>
      <c r="E1698">
        <v>462.95</v>
      </c>
      <c r="F1698">
        <v>471.8</v>
      </c>
      <c r="G1698">
        <v>471.65</v>
      </c>
      <c r="H1698">
        <v>468.25</v>
      </c>
      <c r="I1698">
        <v>134592</v>
      </c>
      <c r="J1698">
        <v>63706148.700000003</v>
      </c>
      <c r="K1698" s="3">
        <v>44355</v>
      </c>
      <c r="L1698">
        <v>3279</v>
      </c>
    </row>
    <row r="1699" spans="1:12" x14ac:dyDescent="0.3">
      <c r="A1699" t="s">
        <v>3556</v>
      </c>
      <c r="B1699" t="s">
        <v>411</v>
      </c>
      <c r="C1699">
        <v>6.4</v>
      </c>
      <c r="D1699">
        <v>6.9</v>
      </c>
      <c r="E1699">
        <v>6</v>
      </c>
      <c r="F1699">
        <v>6.9</v>
      </c>
      <c r="G1699">
        <v>6.9</v>
      </c>
      <c r="H1699">
        <v>6.3</v>
      </c>
      <c r="I1699">
        <v>66529</v>
      </c>
      <c r="J1699">
        <v>447183.9</v>
      </c>
      <c r="K1699" s="3">
        <v>44355</v>
      </c>
      <c r="L1699">
        <v>243</v>
      </c>
    </row>
    <row r="1700" spans="1:12" x14ac:dyDescent="0.3">
      <c r="A1700" t="s">
        <v>3558</v>
      </c>
      <c r="B1700" t="s">
        <v>411</v>
      </c>
      <c r="C1700">
        <v>47.3</v>
      </c>
      <c r="D1700">
        <v>49.9</v>
      </c>
      <c r="E1700">
        <v>47.3</v>
      </c>
      <c r="F1700">
        <v>49</v>
      </c>
      <c r="G1700">
        <v>49.9</v>
      </c>
      <c r="H1700">
        <v>48.4</v>
      </c>
      <c r="I1700">
        <v>13142</v>
      </c>
      <c r="J1700">
        <v>634834.5</v>
      </c>
      <c r="K1700" s="3">
        <v>44355</v>
      </c>
      <c r="L1700">
        <v>284</v>
      </c>
    </row>
    <row r="1701" spans="1:12" x14ac:dyDescent="0.3">
      <c r="A1701" t="s">
        <v>3562</v>
      </c>
      <c r="B1701" t="s">
        <v>457</v>
      </c>
      <c r="C1701">
        <v>45</v>
      </c>
      <c r="D1701">
        <v>46</v>
      </c>
      <c r="E1701">
        <v>43</v>
      </c>
      <c r="F1701">
        <v>43</v>
      </c>
      <c r="G1701">
        <v>43</v>
      </c>
      <c r="H1701">
        <v>42.15</v>
      </c>
      <c r="I1701">
        <v>9000</v>
      </c>
      <c r="J1701">
        <v>402000</v>
      </c>
      <c r="K1701" s="3">
        <v>44355</v>
      </c>
      <c r="L1701">
        <v>3</v>
      </c>
    </row>
    <row r="1702" spans="1:12" x14ac:dyDescent="0.3">
      <c r="A1702" t="s">
        <v>381</v>
      </c>
      <c r="B1702" t="s">
        <v>411</v>
      </c>
      <c r="C1702">
        <v>729.6</v>
      </c>
      <c r="D1702">
        <v>745.05</v>
      </c>
      <c r="E1702">
        <v>721.15</v>
      </c>
      <c r="F1702">
        <v>736.85</v>
      </c>
      <c r="G1702">
        <v>737.9</v>
      </c>
      <c r="H1702">
        <v>723.9</v>
      </c>
      <c r="I1702">
        <v>472375</v>
      </c>
      <c r="J1702">
        <v>347717592.5</v>
      </c>
      <c r="K1702" s="3">
        <v>44355</v>
      </c>
      <c r="L1702">
        <v>14920</v>
      </c>
    </row>
    <row r="1703" spans="1:12" x14ac:dyDescent="0.3">
      <c r="A1703" t="s">
        <v>3565</v>
      </c>
      <c r="B1703" t="s">
        <v>411</v>
      </c>
      <c r="C1703">
        <v>171.4</v>
      </c>
      <c r="D1703">
        <v>173.8</v>
      </c>
      <c r="E1703">
        <v>165.1</v>
      </c>
      <c r="F1703">
        <v>168.4</v>
      </c>
      <c r="G1703">
        <v>166.55</v>
      </c>
      <c r="H1703">
        <v>170.15</v>
      </c>
      <c r="I1703">
        <v>99733</v>
      </c>
      <c r="J1703">
        <v>16863223.850000001</v>
      </c>
      <c r="K1703" s="3">
        <v>44355</v>
      </c>
      <c r="L1703">
        <v>2467</v>
      </c>
    </row>
    <row r="1704" spans="1:12" x14ac:dyDescent="0.3">
      <c r="A1704" t="s">
        <v>3567</v>
      </c>
      <c r="B1704" t="s">
        <v>411</v>
      </c>
      <c r="C1704">
        <v>1344.45</v>
      </c>
      <c r="D1704">
        <v>1351.15</v>
      </c>
      <c r="E1704">
        <v>1305</v>
      </c>
      <c r="F1704">
        <v>1311.3</v>
      </c>
      <c r="G1704">
        <v>1312.05</v>
      </c>
      <c r="H1704">
        <v>1339.6</v>
      </c>
      <c r="I1704">
        <v>59757</v>
      </c>
      <c r="J1704">
        <v>78798134.549999997</v>
      </c>
      <c r="K1704" s="3">
        <v>44355</v>
      </c>
      <c r="L1704">
        <v>5062</v>
      </c>
    </row>
    <row r="1705" spans="1:12" x14ac:dyDescent="0.3">
      <c r="A1705" t="s">
        <v>3569</v>
      </c>
      <c r="B1705" t="s">
        <v>411</v>
      </c>
      <c r="C1705">
        <v>11</v>
      </c>
      <c r="D1705">
        <v>11.3</v>
      </c>
      <c r="E1705">
        <v>10.65</v>
      </c>
      <c r="F1705">
        <v>10.95</v>
      </c>
      <c r="G1705">
        <v>10.9</v>
      </c>
      <c r="H1705">
        <v>10.8</v>
      </c>
      <c r="I1705">
        <v>50551425</v>
      </c>
      <c r="J1705">
        <v>556247448.70000005</v>
      </c>
      <c r="K1705" s="3">
        <v>44355</v>
      </c>
      <c r="L1705">
        <v>56038</v>
      </c>
    </row>
    <row r="1706" spans="1:12" x14ac:dyDescent="0.3">
      <c r="A1706" t="s">
        <v>3571</v>
      </c>
      <c r="B1706" t="s">
        <v>411</v>
      </c>
      <c r="C1706">
        <v>38.85</v>
      </c>
      <c r="D1706">
        <v>38.9</v>
      </c>
      <c r="E1706">
        <v>37.75</v>
      </c>
      <c r="F1706">
        <v>38</v>
      </c>
      <c r="G1706">
        <v>37.950000000000003</v>
      </c>
      <c r="H1706">
        <v>38.65</v>
      </c>
      <c r="I1706">
        <v>33567</v>
      </c>
      <c r="J1706">
        <v>1279018.1000000001</v>
      </c>
      <c r="K1706" s="3">
        <v>44355</v>
      </c>
      <c r="L1706">
        <v>155</v>
      </c>
    </row>
    <row r="1707" spans="1:12" x14ac:dyDescent="0.3">
      <c r="A1707" t="s">
        <v>3573</v>
      </c>
      <c r="B1707" t="s">
        <v>411</v>
      </c>
      <c r="C1707">
        <v>227.1</v>
      </c>
      <c r="D1707">
        <v>228.65</v>
      </c>
      <c r="E1707">
        <v>216.5</v>
      </c>
      <c r="F1707">
        <v>219.95</v>
      </c>
      <c r="G1707">
        <v>217.25</v>
      </c>
      <c r="H1707">
        <v>227.1</v>
      </c>
      <c r="I1707">
        <v>103977</v>
      </c>
      <c r="J1707">
        <v>23032027.699999999</v>
      </c>
      <c r="K1707" s="3">
        <v>44355</v>
      </c>
      <c r="L1707">
        <v>4236</v>
      </c>
    </row>
    <row r="1708" spans="1:12" x14ac:dyDescent="0.3">
      <c r="A1708" t="s">
        <v>3575</v>
      </c>
      <c r="B1708" t="s">
        <v>411</v>
      </c>
      <c r="C1708">
        <v>737</v>
      </c>
      <c r="D1708">
        <v>737</v>
      </c>
      <c r="E1708">
        <v>690.3</v>
      </c>
      <c r="F1708">
        <v>700.05</v>
      </c>
      <c r="G1708">
        <v>708.75</v>
      </c>
      <c r="H1708">
        <v>736.25</v>
      </c>
      <c r="I1708">
        <v>307522</v>
      </c>
      <c r="J1708">
        <v>217917484</v>
      </c>
      <c r="K1708" s="3">
        <v>44355</v>
      </c>
      <c r="L1708">
        <v>11279</v>
      </c>
    </row>
    <row r="1709" spans="1:12" x14ac:dyDescent="0.3">
      <c r="A1709" t="s">
        <v>3577</v>
      </c>
      <c r="B1709" t="s">
        <v>411</v>
      </c>
      <c r="C1709">
        <v>234.3</v>
      </c>
      <c r="D1709">
        <v>259</v>
      </c>
      <c r="E1709">
        <v>229.55</v>
      </c>
      <c r="F1709">
        <v>255.75</v>
      </c>
      <c r="G1709">
        <v>254.95</v>
      </c>
      <c r="H1709">
        <v>232.5</v>
      </c>
      <c r="I1709">
        <v>10646586</v>
      </c>
      <c r="J1709">
        <v>2666678918.6999998</v>
      </c>
      <c r="K1709" s="3">
        <v>44355</v>
      </c>
      <c r="L1709">
        <v>117674</v>
      </c>
    </row>
    <row r="1710" spans="1:12" x14ac:dyDescent="0.3">
      <c r="A1710" t="s">
        <v>3579</v>
      </c>
      <c r="B1710" t="s">
        <v>411</v>
      </c>
      <c r="C1710">
        <v>59.8</v>
      </c>
      <c r="D1710">
        <v>63.7</v>
      </c>
      <c r="E1710">
        <v>56.8</v>
      </c>
      <c r="F1710">
        <v>61.7</v>
      </c>
      <c r="G1710">
        <v>62.5</v>
      </c>
      <c r="H1710">
        <v>59.8</v>
      </c>
      <c r="I1710">
        <v>654512</v>
      </c>
      <c r="J1710">
        <v>40346301.049999997</v>
      </c>
      <c r="K1710" s="3">
        <v>44355</v>
      </c>
      <c r="L1710">
        <v>5105</v>
      </c>
    </row>
    <row r="1711" spans="1:12" x14ac:dyDescent="0.3">
      <c r="A1711" t="s">
        <v>3583</v>
      </c>
      <c r="B1711" t="s">
        <v>411</v>
      </c>
      <c r="C1711">
        <v>82.95</v>
      </c>
      <c r="D1711">
        <v>85.45</v>
      </c>
      <c r="E1711">
        <v>80</v>
      </c>
      <c r="F1711">
        <v>81.8</v>
      </c>
      <c r="G1711">
        <v>81.7</v>
      </c>
      <c r="H1711">
        <v>82.65</v>
      </c>
      <c r="I1711">
        <v>2399286</v>
      </c>
      <c r="J1711">
        <v>199117262.30000001</v>
      </c>
      <c r="K1711" s="3">
        <v>44355</v>
      </c>
      <c r="L1711">
        <v>16604</v>
      </c>
    </row>
    <row r="1712" spans="1:12" x14ac:dyDescent="0.3">
      <c r="A1712" t="s">
        <v>3585</v>
      </c>
      <c r="B1712" t="s">
        <v>756</v>
      </c>
      <c r="C1712">
        <v>0.95</v>
      </c>
      <c r="D1712">
        <v>0.95</v>
      </c>
      <c r="E1712">
        <v>0.95</v>
      </c>
      <c r="F1712">
        <v>0.95</v>
      </c>
      <c r="G1712">
        <v>0.95</v>
      </c>
      <c r="H1712">
        <v>0.9</v>
      </c>
      <c r="I1712">
        <v>38281</v>
      </c>
      <c r="J1712">
        <v>36366.949999999997</v>
      </c>
      <c r="K1712" s="3">
        <v>44355</v>
      </c>
      <c r="L1712">
        <v>24</v>
      </c>
    </row>
    <row r="1713" spans="1:12" x14ac:dyDescent="0.3">
      <c r="A1713" t="s">
        <v>3587</v>
      </c>
      <c r="B1713" t="s">
        <v>411</v>
      </c>
      <c r="C1713">
        <v>45.35</v>
      </c>
      <c r="D1713">
        <v>45.4</v>
      </c>
      <c r="E1713">
        <v>43.7</v>
      </c>
      <c r="F1713">
        <v>44.5</v>
      </c>
      <c r="G1713">
        <v>44.45</v>
      </c>
      <c r="H1713">
        <v>44.95</v>
      </c>
      <c r="I1713">
        <v>896108</v>
      </c>
      <c r="J1713">
        <v>39908232.350000001</v>
      </c>
      <c r="K1713" s="3">
        <v>44355</v>
      </c>
      <c r="L1713">
        <v>4222</v>
      </c>
    </row>
    <row r="1714" spans="1:12" x14ac:dyDescent="0.3">
      <c r="A1714" t="s">
        <v>3589</v>
      </c>
      <c r="B1714" t="s">
        <v>411</v>
      </c>
      <c r="C1714">
        <v>81.150000000000006</v>
      </c>
      <c r="D1714">
        <v>81.45</v>
      </c>
      <c r="E1714">
        <v>79.099999999999994</v>
      </c>
      <c r="F1714">
        <v>79.5</v>
      </c>
      <c r="G1714">
        <v>79.75</v>
      </c>
      <c r="H1714">
        <v>80.599999999999994</v>
      </c>
      <c r="I1714">
        <v>3787830</v>
      </c>
      <c r="J1714">
        <v>303481151.94999999</v>
      </c>
      <c r="K1714" s="3">
        <v>44355</v>
      </c>
      <c r="L1714">
        <v>18896</v>
      </c>
    </row>
    <row r="1715" spans="1:12" x14ac:dyDescent="0.3">
      <c r="A1715" t="s">
        <v>3591</v>
      </c>
      <c r="B1715" t="s">
        <v>411</v>
      </c>
      <c r="C1715">
        <v>49.5</v>
      </c>
      <c r="D1715">
        <v>50.55</v>
      </c>
      <c r="E1715">
        <v>47.5</v>
      </c>
      <c r="F1715">
        <v>49.05</v>
      </c>
      <c r="G1715">
        <v>49.3</v>
      </c>
      <c r="H1715">
        <v>47.45</v>
      </c>
      <c r="I1715">
        <v>227303</v>
      </c>
      <c r="J1715">
        <v>11203856.65</v>
      </c>
      <c r="K1715" s="3">
        <v>44355</v>
      </c>
      <c r="L1715">
        <v>2100</v>
      </c>
    </row>
    <row r="1716" spans="1:12" x14ac:dyDescent="0.3">
      <c r="A1716" t="s">
        <v>3593</v>
      </c>
      <c r="B1716" t="s">
        <v>423</v>
      </c>
      <c r="C1716">
        <v>12.3</v>
      </c>
      <c r="D1716">
        <v>12.5</v>
      </c>
      <c r="E1716">
        <v>11.8</v>
      </c>
      <c r="F1716">
        <v>12.45</v>
      </c>
      <c r="G1716">
        <v>12.5</v>
      </c>
      <c r="H1716">
        <v>11.95</v>
      </c>
      <c r="I1716">
        <v>112668</v>
      </c>
      <c r="J1716">
        <v>1373761.1</v>
      </c>
      <c r="K1716" s="3">
        <v>44355</v>
      </c>
      <c r="L1716">
        <v>189</v>
      </c>
    </row>
    <row r="1717" spans="1:12" x14ac:dyDescent="0.3">
      <c r="A1717" t="s">
        <v>3595</v>
      </c>
      <c r="B1717" t="s">
        <v>411</v>
      </c>
      <c r="C1717">
        <v>4.8499999999999996</v>
      </c>
      <c r="D1717">
        <v>4.8499999999999996</v>
      </c>
      <c r="E1717">
        <v>4.7</v>
      </c>
      <c r="F1717">
        <v>4.8499999999999996</v>
      </c>
      <c r="G1717">
        <v>4.8499999999999996</v>
      </c>
      <c r="H1717">
        <v>4.6500000000000004</v>
      </c>
      <c r="I1717">
        <v>3303178</v>
      </c>
      <c r="J1717">
        <v>15943961.050000001</v>
      </c>
      <c r="K1717" s="3">
        <v>44355</v>
      </c>
      <c r="L1717">
        <v>1423</v>
      </c>
    </row>
    <row r="1718" spans="1:12" x14ac:dyDescent="0.3">
      <c r="A1718" t="s">
        <v>3597</v>
      </c>
      <c r="B1718" t="s">
        <v>411</v>
      </c>
      <c r="C1718">
        <v>175</v>
      </c>
      <c r="D1718">
        <v>186</v>
      </c>
      <c r="E1718">
        <v>171.65</v>
      </c>
      <c r="F1718">
        <v>179.45</v>
      </c>
      <c r="G1718">
        <v>180</v>
      </c>
      <c r="H1718">
        <v>172.5</v>
      </c>
      <c r="I1718">
        <v>61694</v>
      </c>
      <c r="J1718">
        <v>11140664.9</v>
      </c>
      <c r="K1718" s="3">
        <v>44355</v>
      </c>
      <c r="L1718">
        <v>1368</v>
      </c>
    </row>
    <row r="1719" spans="1:12" x14ac:dyDescent="0.3">
      <c r="A1719" t="s">
        <v>3599</v>
      </c>
      <c r="B1719" t="s">
        <v>1764</v>
      </c>
      <c r="C1719">
        <v>544</v>
      </c>
      <c r="D1719">
        <v>544</v>
      </c>
      <c r="E1719">
        <v>544</v>
      </c>
      <c r="F1719">
        <v>544</v>
      </c>
      <c r="G1719">
        <v>544</v>
      </c>
      <c r="H1719">
        <v>680</v>
      </c>
      <c r="I1719">
        <v>6</v>
      </c>
      <c r="J1719">
        <v>3264</v>
      </c>
      <c r="K1719" s="3">
        <v>44355</v>
      </c>
      <c r="L1719">
        <v>2</v>
      </c>
    </row>
    <row r="1720" spans="1:12" x14ac:dyDescent="0.3">
      <c r="A1720" t="s">
        <v>3599</v>
      </c>
      <c r="B1720" t="s">
        <v>1844</v>
      </c>
      <c r="C1720">
        <v>424</v>
      </c>
      <c r="D1720">
        <v>454.99</v>
      </c>
      <c r="E1720">
        <v>424</v>
      </c>
      <c r="F1720">
        <v>454.99</v>
      </c>
      <c r="G1720">
        <v>454.99</v>
      </c>
      <c r="H1720">
        <v>428</v>
      </c>
      <c r="I1720">
        <v>101</v>
      </c>
      <c r="J1720">
        <v>42854.99</v>
      </c>
      <c r="K1720" s="3">
        <v>44355</v>
      </c>
      <c r="L1720">
        <v>3</v>
      </c>
    </row>
    <row r="1721" spans="1:12" x14ac:dyDescent="0.3">
      <c r="A1721" t="s">
        <v>3599</v>
      </c>
      <c r="B1721" t="s">
        <v>1171</v>
      </c>
      <c r="C1721">
        <v>327.10000000000002</v>
      </c>
      <c r="D1721">
        <v>448.98</v>
      </c>
      <c r="E1721">
        <v>327.10000000000002</v>
      </c>
      <c r="F1721">
        <v>352</v>
      </c>
      <c r="G1721">
        <v>352</v>
      </c>
      <c r="H1721">
        <v>395</v>
      </c>
      <c r="I1721">
        <v>256</v>
      </c>
      <c r="J1721">
        <v>91877.78</v>
      </c>
      <c r="K1721" s="3">
        <v>44355</v>
      </c>
      <c r="L1721">
        <v>8</v>
      </c>
    </row>
    <row r="1722" spans="1:12" x14ac:dyDescent="0.3">
      <c r="A1722" t="s">
        <v>3599</v>
      </c>
      <c r="B1722" t="s">
        <v>1173</v>
      </c>
      <c r="C1722">
        <v>315.83</v>
      </c>
      <c r="D1722">
        <v>395</v>
      </c>
      <c r="E1722">
        <v>315.83</v>
      </c>
      <c r="F1722">
        <v>336.4</v>
      </c>
      <c r="G1722">
        <v>326</v>
      </c>
      <c r="H1722">
        <v>380</v>
      </c>
      <c r="I1722">
        <v>203</v>
      </c>
      <c r="J1722">
        <v>73965.64</v>
      </c>
      <c r="K1722" s="3">
        <v>44355</v>
      </c>
      <c r="L1722">
        <v>6</v>
      </c>
    </row>
    <row r="1723" spans="1:12" x14ac:dyDescent="0.3">
      <c r="A1723" t="s">
        <v>3599</v>
      </c>
      <c r="B1723" t="s">
        <v>1189</v>
      </c>
      <c r="C1723">
        <v>425</v>
      </c>
      <c r="D1723">
        <v>425</v>
      </c>
      <c r="E1723">
        <v>425</v>
      </c>
      <c r="F1723">
        <v>425</v>
      </c>
      <c r="G1723">
        <v>425</v>
      </c>
      <c r="H1723">
        <v>360.1</v>
      </c>
      <c r="I1723">
        <v>20</v>
      </c>
      <c r="J1723">
        <v>8500</v>
      </c>
      <c r="K1723" s="3">
        <v>44355</v>
      </c>
      <c r="L1723">
        <v>2</v>
      </c>
    </row>
    <row r="1724" spans="1:12" x14ac:dyDescent="0.3">
      <c r="A1724" t="s">
        <v>3599</v>
      </c>
      <c r="B1724" t="s">
        <v>4283</v>
      </c>
      <c r="C1724">
        <v>540</v>
      </c>
      <c r="D1724">
        <v>540</v>
      </c>
      <c r="E1724">
        <v>540</v>
      </c>
      <c r="F1724">
        <v>540</v>
      </c>
      <c r="G1724">
        <v>0</v>
      </c>
      <c r="H1724">
        <v>450</v>
      </c>
      <c r="I1724">
        <v>20</v>
      </c>
      <c r="J1724">
        <v>10800</v>
      </c>
      <c r="K1724" s="3">
        <v>44355</v>
      </c>
      <c r="L1724">
        <v>2</v>
      </c>
    </row>
    <row r="1725" spans="1:12" x14ac:dyDescent="0.3">
      <c r="A1725" t="s">
        <v>3599</v>
      </c>
      <c r="B1725" t="s">
        <v>2284</v>
      </c>
      <c r="C1725">
        <v>460</v>
      </c>
      <c r="D1725">
        <v>460</v>
      </c>
      <c r="E1725">
        <v>460</v>
      </c>
      <c r="F1725">
        <v>460</v>
      </c>
      <c r="G1725">
        <v>460</v>
      </c>
      <c r="H1725">
        <v>475</v>
      </c>
      <c r="I1725">
        <v>50</v>
      </c>
      <c r="J1725">
        <v>23000</v>
      </c>
      <c r="K1725" s="3">
        <v>44355</v>
      </c>
      <c r="L1725">
        <v>5</v>
      </c>
    </row>
    <row r="1726" spans="1:12" x14ac:dyDescent="0.3">
      <c r="A1726" t="s">
        <v>3599</v>
      </c>
      <c r="B1726" t="s">
        <v>1195</v>
      </c>
      <c r="C1726">
        <v>503.88</v>
      </c>
      <c r="D1726">
        <v>503.88</v>
      </c>
      <c r="E1726">
        <v>468</v>
      </c>
      <c r="F1726">
        <v>468</v>
      </c>
      <c r="G1726">
        <v>468</v>
      </c>
      <c r="H1726">
        <v>419.9</v>
      </c>
      <c r="I1726">
        <v>28</v>
      </c>
      <c r="J1726">
        <v>14001</v>
      </c>
      <c r="K1726" s="3">
        <v>44355</v>
      </c>
      <c r="L1726">
        <v>4</v>
      </c>
    </row>
    <row r="1727" spans="1:12" x14ac:dyDescent="0.3">
      <c r="A1727" t="s">
        <v>3599</v>
      </c>
      <c r="B1727" t="s">
        <v>4284</v>
      </c>
      <c r="C1727">
        <v>441.22</v>
      </c>
      <c r="D1727">
        <v>441.22</v>
      </c>
      <c r="E1727">
        <v>441.22</v>
      </c>
      <c r="F1727">
        <v>441.22</v>
      </c>
      <c r="G1727">
        <v>441.22</v>
      </c>
      <c r="H1727">
        <v>367.69</v>
      </c>
      <c r="I1727">
        <v>50</v>
      </c>
      <c r="J1727">
        <v>22061</v>
      </c>
      <c r="K1727" s="3">
        <v>44355</v>
      </c>
      <c r="L1727">
        <v>1</v>
      </c>
    </row>
    <row r="1728" spans="1:12" x14ac:dyDescent="0.3">
      <c r="A1728" t="s">
        <v>3607</v>
      </c>
      <c r="B1728" t="s">
        <v>411</v>
      </c>
      <c r="C1728">
        <v>8.3000000000000007</v>
      </c>
      <c r="D1728">
        <v>9.0500000000000007</v>
      </c>
      <c r="E1728">
        <v>7.95</v>
      </c>
      <c r="F1728">
        <v>8.6</v>
      </c>
      <c r="G1728">
        <v>8.6</v>
      </c>
      <c r="H1728">
        <v>8.15</v>
      </c>
      <c r="I1728">
        <v>12213175</v>
      </c>
      <c r="J1728">
        <v>103564354.40000001</v>
      </c>
      <c r="K1728" s="3">
        <v>44355</v>
      </c>
      <c r="L1728">
        <v>6425</v>
      </c>
    </row>
    <row r="1729" spans="1:12" x14ac:dyDescent="0.3">
      <c r="A1729" t="s">
        <v>289</v>
      </c>
      <c r="B1729" t="s">
        <v>411</v>
      </c>
      <c r="C1729">
        <v>6685.6</v>
      </c>
      <c r="D1729">
        <v>7045.85</v>
      </c>
      <c r="E1729">
        <v>6675.1</v>
      </c>
      <c r="F1729">
        <v>6997.8</v>
      </c>
      <c r="G1729">
        <v>7020</v>
      </c>
      <c r="H1729">
        <v>6686.25</v>
      </c>
      <c r="I1729">
        <v>472928</v>
      </c>
      <c r="J1729">
        <v>3283659760.5500002</v>
      </c>
      <c r="K1729" s="3">
        <v>44355</v>
      </c>
      <c r="L1729">
        <v>57245</v>
      </c>
    </row>
    <row r="1730" spans="1:12" x14ac:dyDescent="0.3">
      <c r="A1730" t="s">
        <v>3610</v>
      </c>
      <c r="B1730" t="s">
        <v>411</v>
      </c>
      <c r="C1730">
        <v>298.25</v>
      </c>
      <c r="D1730">
        <v>303.95</v>
      </c>
      <c r="E1730">
        <v>291</v>
      </c>
      <c r="F1730">
        <v>296.95</v>
      </c>
      <c r="G1730">
        <v>295</v>
      </c>
      <c r="H1730">
        <v>296.89999999999998</v>
      </c>
      <c r="I1730">
        <v>28704</v>
      </c>
      <c r="J1730">
        <v>8541965.4499999993</v>
      </c>
      <c r="K1730" s="3">
        <v>44355</v>
      </c>
      <c r="L1730">
        <v>1560</v>
      </c>
    </row>
    <row r="1731" spans="1:12" x14ac:dyDescent="0.3">
      <c r="A1731" t="s">
        <v>3612</v>
      </c>
      <c r="B1731" t="s">
        <v>411</v>
      </c>
      <c r="C1731">
        <v>190.9</v>
      </c>
      <c r="D1731">
        <v>195.15</v>
      </c>
      <c r="E1731">
        <v>188.55</v>
      </c>
      <c r="F1731">
        <v>189.95</v>
      </c>
      <c r="G1731">
        <v>189.65</v>
      </c>
      <c r="H1731">
        <v>189.95</v>
      </c>
      <c r="I1731">
        <v>142555</v>
      </c>
      <c r="J1731">
        <v>27197623.449999999</v>
      </c>
      <c r="K1731" s="3">
        <v>44355</v>
      </c>
      <c r="L1731">
        <v>3420</v>
      </c>
    </row>
    <row r="1732" spans="1:12" x14ac:dyDescent="0.3">
      <c r="A1732" t="s">
        <v>3614</v>
      </c>
      <c r="B1732" t="s">
        <v>423</v>
      </c>
      <c r="C1732">
        <v>29.65</v>
      </c>
      <c r="D1732">
        <v>30.1</v>
      </c>
      <c r="E1732">
        <v>29.65</v>
      </c>
      <c r="F1732">
        <v>30</v>
      </c>
      <c r="G1732">
        <v>30</v>
      </c>
      <c r="H1732">
        <v>31.05</v>
      </c>
      <c r="I1732">
        <v>312</v>
      </c>
      <c r="J1732">
        <v>9329.9500000000007</v>
      </c>
      <c r="K1732" s="3">
        <v>44355</v>
      </c>
      <c r="L1732">
        <v>4</v>
      </c>
    </row>
    <row r="1733" spans="1:12" x14ac:dyDescent="0.3">
      <c r="A1733" t="s">
        <v>3616</v>
      </c>
      <c r="B1733" t="s">
        <v>411</v>
      </c>
      <c r="C1733">
        <v>1506</v>
      </c>
      <c r="D1733">
        <v>1529.6</v>
      </c>
      <c r="E1733">
        <v>1471.55</v>
      </c>
      <c r="F1733">
        <v>1489.1</v>
      </c>
      <c r="G1733">
        <v>1477.95</v>
      </c>
      <c r="H1733">
        <v>1487.45</v>
      </c>
      <c r="I1733">
        <v>4073414</v>
      </c>
      <c r="J1733">
        <v>6097362978.25</v>
      </c>
      <c r="K1733" s="3">
        <v>44355</v>
      </c>
      <c r="L1733">
        <v>102304</v>
      </c>
    </row>
    <row r="1734" spans="1:12" x14ac:dyDescent="0.3">
      <c r="A1734" t="s">
        <v>3616</v>
      </c>
      <c r="B1734" t="s">
        <v>4265</v>
      </c>
      <c r="C1734">
        <v>1119</v>
      </c>
      <c r="D1734">
        <v>1119</v>
      </c>
      <c r="E1734">
        <v>1119</v>
      </c>
      <c r="F1734">
        <v>1119</v>
      </c>
      <c r="G1734">
        <v>1119</v>
      </c>
      <c r="H1734">
        <v>1102.52</v>
      </c>
      <c r="I1734">
        <v>25</v>
      </c>
      <c r="J1734">
        <v>27975</v>
      </c>
      <c r="K1734" s="3">
        <v>44355</v>
      </c>
      <c r="L1734">
        <v>1</v>
      </c>
    </row>
    <row r="1735" spans="1:12" x14ac:dyDescent="0.3">
      <c r="A1735" t="s">
        <v>3616</v>
      </c>
      <c r="B1735" t="s">
        <v>3618</v>
      </c>
      <c r="C1735">
        <v>1004</v>
      </c>
      <c r="D1735">
        <v>1014</v>
      </c>
      <c r="E1735">
        <v>1004</v>
      </c>
      <c r="F1735">
        <v>1014</v>
      </c>
      <c r="G1735">
        <v>1014</v>
      </c>
      <c r="H1735">
        <v>1004.2</v>
      </c>
      <c r="I1735">
        <v>50</v>
      </c>
      <c r="J1735">
        <v>50500</v>
      </c>
      <c r="K1735" s="3">
        <v>44355</v>
      </c>
      <c r="L1735">
        <v>2</v>
      </c>
    </row>
    <row r="1736" spans="1:12" x14ac:dyDescent="0.3">
      <c r="A1736" t="s">
        <v>3616</v>
      </c>
      <c r="B1736" t="s">
        <v>3624</v>
      </c>
      <c r="C1736">
        <v>1080</v>
      </c>
      <c r="D1736">
        <v>1080</v>
      </c>
      <c r="E1736">
        <v>1080</v>
      </c>
      <c r="F1736">
        <v>1080</v>
      </c>
      <c r="G1736">
        <v>1080</v>
      </c>
      <c r="H1736">
        <v>1080</v>
      </c>
      <c r="I1736">
        <v>100</v>
      </c>
      <c r="J1736">
        <v>108000</v>
      </c>
      <c r="K1736" s="3">
        <v>44355</v>
      </c>
      <c r="L1736">
        <v>2</v>
      </c>
    </row>
    <row r="1737" spans="1:12" x14ac:dyDescent="0.3">
      <c r="A1737" t="s">
        <v>3616</v>
      </c>
      <c r="B1737" t="s">
        <v>3626</v>
      </c>
      <c r="C1737">
        <v>1103</v>
      </c>
      <c r="D1737">
        <v>1103</v>
      </c>
      <c r="E1737">
        <v>1103</v>
      </c>
      <c r="F1737">
        <v>1103</v>
      </c>
      <c r="G1737">
        <v>1103</v>
      </c>
      <c r="H1737">
        <v>1108.93</v>
      </c>
      <c r="I1737">
        <v>100</v>
      </c>
      <c r="J1737">
        <v>110300</v>
      </c>
      <c r="K1737" s="3">
        <v>44355</v>
      </c>
      <c r="L1737">
        <v>3</v>
      </c>
    </row>
    <row r="1738" spans="1:12" x14ac:dyDescent="0.3">
      <c r="A1738" t="s">
        <v>3616</v>
      </c>
      <c r="B1738" t="s">
        <v>3628</v>
      </c>
      <c r="C1738">
        <v>1123</v>
      </c>
      <c r="D1738">
        <v>1125</v>
      </c>
      <c r="E1738">
        <v>1123</v>
      </c>
      <c r="F1738">
        <v>1125</v>
      </c>
      <c r="G1738">
        <v>1125</v>
      </c>
      <c r="H1738">
        <v>1111</v>
      </c>
      <c r="I1738">
        <v>100</v>
      </c>
      <c r="J1738">
        <v>112490</v>
      </c>
      <c r="K1738" s="3">
        <v>44355</v>
      </c>
      <c r="L1738">
        <v>2</v>
      </c>
    </row>
    <row r="1739" spans="1:12" x14ac:dyDescent="0.3">
      <c r="A1739" t="s">
        <v>3616</v>
      </c>
      <c r="B1739" t="s">
        <v>4285</v>
      </c>
      <c r="C1739">
        <v>1288</v>
      </c>
      <c r="D1739">
        <v>1288</v>
      </c>
      <c r="E1739">
        <v>1288</v>
      </c>
      <c r="F1739">
        <v>1288</v>
      </c>
      <c r="G1739">
        <v>1288</v>
      </c>
      <c r="H1739">
        <v>1288</v>
      </c>
      <c r="I1739">
        <v>15</v>
      </c>
      <c r="J1739">
        <v>19320</v>
      </c>
      <c r="K1739" s="3">
        <v>44355</v>
      </c>
      <c r="L1739">
        <v>2</v>
      </c>
    </row>
    <row r="1740" spans="1:12" x14ac:dyDescent="0.3">
      <c r="A1740" t="s">
        <v>3616</v>
      </c>
      <c r="B1740" t="s">
        <v>3630</v>
      </c>
      <c r="C1740">
        <v>1030</v>
      </c>
      <c r="D1740">
        <v>1030</v>
      </c>
      <c r="E1740">
        <v>1030</v>
      </c>
      <c r="F1740">
        <v>1030</v>
      </c>
      <c r="G1740">
        <v>1030</v>
      </c>
      <c r="H1740">
        <v>1030</v>
      </c>
      <c r="I1740">
        <v>150</v>
      </c>
      <c r="J1740">
        <v>154500</v>
      </c>
      <c r="K1740" s="3">
        <v>44355</v>
      </c>
      <c r="L1740">
        <v>1</v>
      </c>
    </row>
    <row r="1741" spans="1:12" x14ac:dyDescent="0.3">
      <c r="A1741" t="s">
        <v>3616</v>
      </c>
      <c r="B1741" t="s">
        <v>3632</v>
      </c>
      <c r="C1741">
        <v>1056</v>
      </c>
      <c r="D1741">
        <v>1066.8900000000001</v>
      </c>
      <c r="E1741">
        <v>1056</v>
      </c>
      <c r="F1741">
        <v>1066.8900000000001</v>
      </c>
      <c r="G1741">
        <v>1066.8900000000001</v>
      </c>
      <c r="H1741">
        <v>1056</v>
      </c>
      <c r="I1741">
        <v>915</v>
      </c>
      <c r="J1741">
        <v>968394.18</v>
      </c>
      <c r="K1741" s="3">
        <v>44355</v>
      </c>
      <c r="L1741">
        <v>9</v>
      </c>
    </row>
    <row r="1742" spans="1:12" x14ac:dyDescent="0.3">
      <c r="A1742" t="s">
        <v>3616</v>
      </c>
      <c r="B1742" t="s">
        <v>3636</v>
      </c>
      <c r="C1742">
        <v>1020.1</v>
      </c>
      <c r="D1742">
        <v>1030</v>
      </c>
      <c r="E1742">
        <v>1020.1</v>
      </c>
      <c r="F1742">
        <v>1029.8</v>
      </c>
      <c r="G1742">
        <v>1029.8</v>
      </c>
      <c r="H1742">
        <v>1030</v>
      </c>
      <c r="I1742">
        <v>165</v>
      </c>
      <c r="J1742">
        <v>169699.5</v>
      </c>
      <c r="K1742" s="3">
        <v>44355</v>
      </c>
      <c r="L1742">
        <v>8</v>
      </c>
    </row>
    <row r="1743" spans="1:12" x14ac:dyDescent="0.3">
      <c r="A1743" t="s">
        <v>3616</v>
      </c>
      <c r="B1743" t="s">
        <v>4286</v>
      </c>
      <c r="C1743">
        <v>1060</v>
      </c>
      <c r="D1743">
        <v>1060</v>
      </c>
      <c r="E1743">
        <v>1060</v>
      </c>
      <c r="F1743">
        <v>1060</v>
      </c>
      <c r="G1743">
        <v>1060</v>
      </c>
      <c r="H1743">
        <v>1030</v>
      </c>
      <c r="I1743">
        <v>5</v>
      </c>
      <c r="J1743">
        <v>5300</v>
      </c>
      <c r="K1743" s="3">
        <v>44355</v>
      </c>
      <c r="L1743">
        <v>1</v>
      </c>
    </row>
    <row r="1744" spans="1:12" x14ac:dyDescent="0.3">
      <c r="A1744" t="s">
        <v>3616</v>
      </c>
      <c r="B1744" t="s">
        <v>3638</v>
      </c>
      <c r="C1744">
        <v>1028.44</v>
      </c>
      <c r="D1744">
        <v>1047.1400000000001</v>
      </c>
      <c r="E1744">
        <v>1028.44</v>
      </c>
      <c r="F1744">
        <v>1047.1400000000001</v>
      </c>
      <c r="G1744">
        <v>1047.1400000000001</v>
      </c>
      <c r="H1744">
        <v>1021.11</v>
      </c>
      <c r="I1744">
        <v>55</v>
      </c>
      <c r="J1744">
        <v>57405.7</v>
      </c>
      <c r="K1744" s="3">
        <v>44355</v>
      </c>
      <c r="L1744">
        <v>4</v>
      </c>
    </row>
    <row r="1745" spans="1:12" x14ac:dyDescent="0.3">
      <c r="A1745" t="s">
        <v>3616</v>
      </c>
      <c r="B1745" t="s">
        <v>4287</v>
      </c>
      <c r="C1745">
        <v>1250</v>
      </c>
      <c r="D1745">
        <v>1250</v>
      </c>
      <c r="E1745">
        <v>1250</v>
      </c>
      <c r="F1745">
        <v>1250</v>
      </c>
      <c r="G1745">
        <v>1250</v>
      </c>
      <c r="H1745">
        <v>1250</v>
      </c>
      <c r="I1745">
        <v>40</v>
      </c>
      <c r="J1745">
        <v>50000</v>
      </c>
      <c r="K1745" s="3">
        <v>44355</v>
      </c>
      <c r="L1745">
        <v>1</v>
      </c>
    </row>
    <row r="1746" spans="1:12" x14ac:dyDescent="0.3">
      <c r="A1746" t="s">
        <v>3616</v>
      </c>
      <c r="B1746" t="s">
        <v>4288</v>
      </c>
      <c r="C1746">
        <v>1270</v>
      </c>
      <c r="D1746">
        <v>1270</v>
      </c>
      <c r="E1746">
        <v>1270</v>
      </c>
      <c r="F1746">
        <v>1270</v>
      </c>
      <c r="G1746">
        <v>1270</v>
      </c>
      <c r="H1746">
        <v>1270</v>
      </c>
      <c r="I1746">
        <v>1</v>
      </c>
      <c r="J1746">
        <v>1270</v>
      </c>
      <c r="K1746" s="3">
        <v>44355</v>
      </c>
      <c r="L1746">
        <v>1</v>
      </c>
    </row>
    <row r="1747" spans="1:12" x14ac:dyDescent="0.3">
      <c r="A1747" t="s">
        <v>3616</v>
      </c>
      <c r="B1747" t="s">
        <v>3640</v>
      </c>
      <c r="C1747">
        <v>1023.5</v>
      </c>
      <c r="D1747">
        <v>1023.5</v>
      </c>
      <c r="E1747">
        <v>1010</v>
      </c>
      <c r="F1747">
        <v>1010</v>
      </c>
      <c r="G1747">
        <v>1010</v>
      </c>
      <c r="H1747">
        <v>1022</v>
      </c>
      <c r="I1747">
        <v>100</v>
      </c>
      <c r="J1747">
        <v>101040.5</v>
      </c>
      <c r="K1747" s="3">
        <v>44355</v>
      </c>
      <c r="L1747">
        <v>3</v>
      </c>
    </row>
    <row r="1748" spans="1:12" x14ac:dyDescent="0.3">
      <c r="A1748" t="s">
        <v>3616</v>
      </c>
      <c r="B1748" t="s">
        <v>4289</v>
      </c>
      <c r="C1748">
        <v>1081</v>
      </c>
      <c r="D1748">
        <v>1081</v>
      </c>
      <c r="E1748">
        <v>1081</v>
      </c>
      <c r="F1748">
        <v>1081</v>
      </c>
      <c r="G1748">
        <v>1081</v>
      </c>
      <c r="H1748">
        <v>1085</v>
      </c>
      <c r="I1748">
        <v>50</v>
      </c>
      <c r="J1748">
        <v>54050</v>
      </c>
      <c r="K1748" s="3">
        <v>44355</v>
      </c>
      <c r="L1748">
        <v>1</v>
      </c>
    </row>
    <row r="1749" spans="1:12" x14ac:dyDescent="0.3">
      <c r="A1749" t="s">
        <v>3616</v>
      </c>
      <c r="B1749" t="s">
        <v>3644</v>
      </c>
      <c r="C1749">
        <v>1203</v>
      </c>
      <c r="D1749">
        <v>1221</v>
      </c>
      <c r="E1749">
        <v>1203</v>
      </c>
      <c r="F1749">
        <v>1221</v>
      </c>
      <c r="G1749">
        <v>1221</v>
      </c>
      <c r="H1749">
        <v>1203</v>
      </c>
      <c r="I1749">
        <v>15</v>
      </c>
      <c r="J1749">
        <v>18135</v>
      </c>
      <c r="K1749" s="3">
        <v>44355</v>
      </c>
      <c r="L1749">
        <v>2</v>
      </c>
    </row>
    <row r="1750" spans="1:12" x14ac:dyDescent="0.3">
      <c r="A1750" t="s">
        <v>3616</v>
      </c>
      <c r="B1750" t="s">
        <v>3646</v>
      </c>
      <c r="C1750">
        <v>1003.01</v>
      </c>
      <c r="D1750">
        <v>1003.52</v>
      </c>
      <c r="E1750">
        <v>1003.01</v>
      </c>
      <c r="F1750">
        <v>1003.52</v>
      </c>
      <c r="G1750">
        <v>1003.52</v>
      </c>
      <c r="H1750">
        <v>1001.01</v>
      </c>
      <c r="I1750">
        <v>50</v>
      </c>
      <c r="J1750">
        <v>50163.25</v>
      </c>
      <c r="K1750" s="3">
        <v>44355</v>
      </c>
      <c r="L1750">
        <v>2</v>
      </c>
    </row>
    <row r="1751" spans="1:12" x14ac:dyDescent="0.3">
      <c r="A1751" t="s">
        <v>3616</v>
      </c>
      <c r="B1751" t="s">
        <v>4290</v>
      </c>
      <c r="C1751">
        <v>1033</v>
      </c>
      <c r="D1751">
        <v>1033</v>
      </c>
      <c r="E1751">
        <v>1033</v>
      </c>
      <c r="F1751">
        <v>1033</v>
      </c>
      <c r="G1751">
        <v>1033</v>
      </c>
      <c r="H1751">
        <v>1033</v>
      </c>
      <c r="I1751">
        <v>5</v>
      </c>
      <c r="J1751">
        <v>5165</v>
      </c>
      <c r="K1751" s="3">
        <v>44355</v>
      </c>
      <c r="L1751">
        <v>1</v>
      </c>
    </row>
    <row r="1752" spans="1:12" x14ac:dyDescent="0.3">
      <c r="A1752" t="s">
        <v>3616</v>
      </c>
      <c r="B1752" t="s">
        <v>4291</v>
      </c>
      <c r="C1752">
        <v>1106</v>
      </c>
      <c r="D1752">
        <v>1106</v>
      </c>
      <c r="E1752">
        <v>1106</v>
      </c>
      <c r="F1752">
        <v>1106</v>
      </c>
      <c r="G1752">
        <v>1106</v>
      </c>
      <c r="H1752">
        <v>1110</v>
      </c>
      <c r="I1752">
        <v>100</v>
      </c>
      <c r="J1752">
        <v>110600</v>
      </c>
      <c r="K1752" s="3">
        <v>44355</v>
      </c>
      <c r="L1752">
        <v>1</v>
      </c>
    </row>
    <row r="1753" spans="1:12" x14ac:dyDescent="0.3">
      <c r="A1753" t="s">
        <v>3650</v>
      </c>
      <c r="B1753" t="s">
        <v>411</v>
      </c>
      <c r="C1753">
        <v>779.8</v>
      </c>
      <c r="D1753">
        <v>783.7</v>
      </c>
      <c r="E1753">
        <v>767.05</v>
      </c>
      <c r="F1753">
        <v>771.3</v>
      </c>
      <c r="G1753">
        <v>769</v>
      </c>
      <c r="H1753">
        <v>776.6</v>
      </c>
      <c r="I1753">
        <v>12446</v>
      </c>
      <c r="J1753">
        <v>9611420</v>
      </c>
      <c r="K1753" s="3">
        <v>44355</v>
      </c>
      <c r="L1753">
        <v>1142</v>
      </c>
    </row>
    <row r="1754" spans="1:12" x14ac:dyDescent="0.3">
      <c r="A1754" t="s">
        <v>3652</v>
      </c>
      <c r="B1754" t="s">
        <v>411</v>
      </c>
      <c r="C1754">
        <v>783.4</v>
      </c>
      <c r="D1754">
        <v>843.9</v>
      </c>
      <c r="E1754">
        <v>773</v>
      </c>
      <c r="F1754">
        <v>819.5</v>
      </c>
      <c r="G1754">
        <v>819.8</v>
      </c>
      <c r="H1754">
        <v>778.7</v>
      </c>
      <c r="I1754">
        <v>3360508</v>
      </c>
      <c r="J1754">
        <v>2766307839.1500001</v>
      </c>
      <c r="K1754" s="3">
        <v>44355</v>
      </c>
      <c r="L1754">
        <v>84837</v>
      </c>
    </row>
    <row r="1755" spans="1:12" x14ac:dyDescent="0.3">
      <c r="A1755" t="s">
        <v>3654</v>
      </c>
      <c r="B1755" t="s">
        <v>411</v>
      </c>
      <c r="C1755">
        <v>116</v>
      </c>
      <c r="D1755">
        <v>117.95</v>
      </c>
      <c r="E1755">
        <v>113.7</v>
      </c>
      <c r="F1755">
        <v>114.8</v>
      </c>
      <c r="G1755">
        <v>115.4</v>
      </c>
      <c r="H1755">
        <v>114.6</v>
      </c>
      <c r="I1755">
        <v>1023675</v>
      </c>
      <c r="J1755">
        <v>118947867.75</v>
      </c>
      <c r="K1755" s="3">
        <v>44355</v>
      </c>
      <c r="L1755">
        <v>11581</v>
      </c>
    </row>
    <row r="1756" spans="1:12" x14ac:dyDescent="0.3">
      <c r="A1756" t="s">
        <v>3656</v>
      </c>
      <c r="B1756" t="s">
        <v>411</v>
      </c>
      <c r="C1756">
        <v>149.44999999999999</v>
      </c>
      <c r="D1756">
        <v>150.25</v>
      </c>
      <c r="E1756">
        <v>145.65</v>
      </c>
      <c r="F1756">
        <v>146.75</v>
      </c>
      <c r="G1756">
        <v>146.4</v>
      </c>
      <c r="H1756">
        <v>148.35</v>
      </c>
      <c r="I1756">
        <v>263768</v>
      </c>
      <c r="J1756">
        <v>39074099.100000001</v>
      </c>
      <c r="K1756" s="3">
        <v>44355</v>
      </c>
      <c r="L1756">
        <v>5413</v>
      </c>
    </row>
    <row r="1757" spans="1:12" x14ac:dyDescent="0.3">
      <c r="A1757" t="s">
        <v>3658</v>
      </c>
      <c r="B1757" t="s">
        <v>411</v>
      </c>
      <c r="C1757">
        <v>125</v>
      </c>
      <c r="D1757">
        <v>138.80000000000001</v>
      </c>
      <c r="E1757">
        <v>122</v>
      </c>
      <c r="F1757">
        <v>125.25</v>
      </c>
      <c r="G1757">
        <v>125</v>
      </c>
      <c r="H1757">
        <v>118.2</v>
      </c>
      <c r="I1757">
        <v>1796360</v>
      </c>
      <c r="J1757">
        <v>235750554.34999999</v>
      </c>
      <c r="K1757" s="3">
        <v>44355</v>
      </c>
      <c r="L1757">
        <v>29639</v>
      </c>
    </row>
    <row r="1758" spans="1:12" x14ac:dyDescent="0.3">
      <c r="A1758" t="s">
        <v>3660</v>
      </c>
      <c r="B1758" t="s">
        <v>411</v>
      </c>
      <c r="C1758">
        <v>45.9</v>
      </c>
      <c r="D1758">
        <v>46.2</v>
      </c>
      <c r="E1758">
        <v>43.2</v>
      </c>
      <c r="F1758">
        <v>44.05</v>
      </c>
      <c r="G1758">
        <v>44.2</v>
      </c>
      <c r="H1758">
        <v>45.9</v>
      </c>
      <c r="I1758">
        <v>52008</v>
      </c>
      <c r="J1758">
        <v>2333477.7999999998</v>
      </c>
      <c r="K1758" s="3">
        <v>44355</v>
      </c>
      <c r="L1758">
        <v>682</v>
      </c>
    </row>
    <row r="1759" spans="1:12" x14ac:dyDescent="0.3">
      <c r="A1759" t="s">
        <v>3662</v>
      </c>
      <c r="B1759" t="s">
        <v>411</v>
      </c>
      <c r="C1759">
        <v>59.5</v>
      </c>
      <c r="D1759">
        <v>59.5</v>
      </c>
      <c r="E1759">
        <v>58</v>
      </c>
      <c r="F1759">
        <v>58.1</v>
      </c>
      <c r="G1759">
        <v>58</v>
      </c>
      <c r="H1759">
        <v>58.45</v>
      </c>
      <c r="I1759">
        <v>51576</v>
      </c>
      <c r="J1759">
        <v>2999816.35</v>
      </c>
      <c r="K1759" s="3">
        <v>44355</v>
      </c>
      <c r="L1759">
        <v>466</v>
      </c>
    </row>
    <row r="1760" spans="1:12" x14ac:dyDescent="0.3">
      <c r="A1760" t="s">
        <v>3664</v>
      </c>
      <c r="B1760" t="s">
        <v>411</v>
      </c>
      <c r="C1760">
        <v>97</v>
      </c>
      <c r="D1760">
        <v>98.95</v>
      </c>
      <c r="E1760">
        <v>93.7</v>
      </c>
      <c r="F1760">
        <v>95</v>
      </c>
      <c r="G1760">
        <v>93.8</v>
      </c>
      <c r="H1760">
        <v>97</v>
      </c>
      <c r="I1760">
        <v>63586</v>
      </c>
      <c r="J1760">
        <v>6111760.5499999998</v>
      </c>
      <c r="K1760" s="3">
        <v>44355</v>
      </c>
      <c r="L1760">
        <v>876</v>
      </c>
    </row>
    <row r="1761" spans="1:12" x14ac:dyDescent="0.3">
      <c r="A1761" t="s">
        <v>3666</v>
      </c>
      <c r="B1761" t="s">
        <v>411</v>
      </c>
      <c r="C1761">
        <v>223.7</v>
      </c>
      <c r="D1761">
        <v>223.7</v>
      </c>
      <c r="E1761">
        <v>215</v>
      </c>
      <c r="F1761">
        <v>217.55</v>
      </c>
      <c r="G1761">
        <v>216.8</v>
      </c>
      <c r="H1761">
        <v>214.2</v>
      </c>
      <c r="I1761">
        <v>67062</v>
      </c>
      <c r="J1761">
        <v>14677631.6</v>
      </c>
      <c r="K1761" s="3">
        <v>44355</v>
      </c>
      <c r="L1761">
        <v>3762</v>
      </c>
    </row>
    <row r="1762" spans="1:12" x14ac:dyDescent="0.3">
      <c r="A1762" t="s">
        <v>3668</v>
      </c>
      <c r="B1762" t="s">
        <v>411</v>
      </c>
      <c r="C1762">
        <v>261.55</v>
      </c>
      <c r="D1762">
        <v>273.64999999999998</v>
      </c>
      <c r="E1762">
        <v>261.55</v>
      </c>
      <c r="F1762">
        <v>269</v>
      </c>
      <c r="G1762">
        <v>270</v>
      </c>
      <c r="H1762">
        <v>261</v>
      </c>
      <c r="I1762">
        <v>939499</v>
      </c>
      <c r="J1762">
        <v>252552801.5</v>
      </c>
      <c r="K1762" s="3">
        <v>44355</v>
      </c>
      <c r="L1762">
        <v>20102</v>
      </c>
    </row>
    <row r="1763" spans="1:12" x14ac:dyDescent="0.3">
      <c r="A1763" t="s">
        <v>3670</v>
      </c>
      <c r="B1763" t="s">
        <v>411</v>
      </c>
      <c r="C1763">
        <v>599</v>
      </c>
      <c r="D1763">
        <v>603.9</v>
      </c>
      <c r="E1763">
        <v>589.25</v>
      </c>
      <c r="F1763">
        <v>593</v>
      </c>
      <c r="G1763">
        <v>594.9</v>
      </c>
      <c r="H1763">
        <v>598.45000000000005</v>
      </c>
      <c r="I1763">
        <v>67283</v>
      </c>
      <c r="J1763">
        <v>40072078.700000003</v>
      </c>
      <c r="K1763" s="3">
        <v>44355</v>
      </c>
      <c r="L1763">
        <v>3716</v>
      </c>
    </row>
    <row r="1764" spans="1:12" x14ac:dyDescent="0.3">
      <c r="A1764" t="s">
        <v>3672</v>
      </c>
      <c r="B1764" t="s">
        <v>423</v>
      </c>
      <c r="C1764">
        <v>21</v>
      </c>
      <c r="D1764">
        <v>21</v>
      </c>
      <c r="E1764">
        <v>21</v>
      </c>
      <c r="F1764">
        <v>21</v>
      </c>
      <c r="G1764">
        <v>21</v>
      </c>
      <c r="H1764">
        <v>20</v>
      </c>
      <c r="I1764">
        <v>465</v>
      </c>
      <c r="J1764">
        <v>9765</v>
      </c>
      <c r="K1764" s="3">
        <v>44355</v>
      </c>
      <c r="L1764">
        <v>5</v>
      </c>
    </row>
    <row r="1765" spans="1:12" x14ac:dyDescent="0.3">
      <c r="A1765" t="s">
        <v>3674</v>
      </c>
      <c r="B1765" t="s">
        <v>411</v>
      </c>
      <c r="C1765">
        <v>60.95</v>
      </c>
      <c r="D1765">
        <v>63.2</v>
      </c>
      <c r="E1765">
        <v>58.65</v>
      </c>
      <c r="F1765">
        <v>60.8</v>
      </c>
      <c r="G1765">
        <v>60.75</v>
      </c>
      <c r="H1765">
        <v>60.3</v>
      </c>
      <c r="I1765">
        <v>21958449</v>
      </c>
      <c r="J1765">
        <v>1350818251.25</v>
      </c>
      <c r="K1765" s="3">
        <v>44355</v>
      </c>
      <c r="L1765">
        <v>58992</v>
      </c>
    </row>
    <row r="1766" spans="1:12" x14ac:dyDescent="0.3">
      <c r="A1766" t="s">
        <v>239</v>
      </c>
      <c r="B1766" t="s">
        <v>411</v>
      </c>
      <c r="C1766">
        <v>337.2</v>
      </c>
      <c r="D1766">
        <v>345</v>
      </c>
      <c r="E1766">
        <v>330</v>
      </c>
      <c r="F1766">
        <v>332.25</v>
      </c>
      <c r="G1766">
        <v>333</v>
      </c>
      <c r="H1766">
        <v>337.2</v>
      </c>
      <c r="I1766">
        <v>30950</v>
      </c>
      <c r="J1766">
        <v>10351224.449999999</v>
      </c>
      <c r="K1766" s="3">
        <v>44355</v>
      </c>
      <c r="L1766">
        <v>2306</v>
      </c>
    </row>
    <row r="1767" spans="1:12" x14ac:dyDescent="0.3">
      <c r="A1767" t="s">
        <v>159</v>
      </c>
      <c r="B1767" t="s">
        <v>411</v>
      </c>
      <c r="C1767">
        <v>700</v>
      </c>
      <c r="D1767">
        <v>712.5</v>
      </c>
      <c r="E1767">
        <v>686</v>
      </c>
      <c r="F1767">
        <v>693.85</v>
      </c>
      <c r="G1767">
        <v>691</v>
      </c>
      <c r="H1767">
        <v>696.05</v>
      </c>
      <c r="I1767">
        <v>327310</v>
      </c>
      <c r="J1767">
        <v>228484976.90000001</v>
      </c>
      <c r="K1767" s="3">
        <v>44355</v>
      </c>
      <c r="L1767">
        <v>11566</v>
      </c>
    </row>
    <row r="1768" spans="1:12" x14ac:dyDescent="0.3">
      <c r="A1768" t="s">
        <v>3678</v>
      </c>
      <c r="B1768" t="s">
        <v>423</v>
      </c>
      <c r="C1768">
        <v>5.15</v>
      </c>
      <c r="D1768">
        <v>5.15</v>
      </c>
      <c r="E1768">
        <v>5.05</v>
      </c>
      <c r="F1768">
        <v>5.15</v>
      </c>
      <c r="G1768">
        <v>5.15</v>
      </c>
      <c r="H1768">
        <v>4.95</v>
      </c>
      <c r="I1768">
        <v>154929</v>
      </c>
      <c r="J1768">
        <v>796785.8</v>
      </c>
      <c r="K1768" s="3">
        <v>44355</v>
      </c>
      <c r="L1768">
        <v>239</v>
      </c>
    </row>
    <row r="1769" spans="1:12" x14ac:dyDescent="0.3">
      <c r="A1769" t="s">
        <v>52</v>
      </c>
      <c r="B1769" t="s">
        <v>411</v>
      </c>
      <c r="C1769">
        <v>370.45</v>
      </c>
      <c r="D1769">
        <v>391.75</v>
      </c>
      <c r="E1769">
        <v>370.4</v>
      </c>
      <c r="F1769">
        <v>377.55</v>
      </c>
      <c r="G1769">
        <v>378.5</v>
      </c>
      <c r="H1769">
        <v>367.55</v>
      </c>
      <c r="I1769">
        <v>2963247</v>
      </c>
      <c r="J1769">
        <v>1131535541.1500001</v>
      </c>
      <c r="K1769" s="3">
        <v>44355</v>
      </c>
      <c r="L1769">
        <v>37272</v>
      </c>
    </row>
    <row r="1770" spans="1:12" x14ac:dyDescent="0.3">
      <c r="A1770" t="s">
        <v>3681</v>
      </c>
      <c r="B1770" t="s">
        <v>411</v>
      </c>
      <c r="C1770">
        <v>12.95</v>
      </c>
      <c r="D1770">
        <v>13.3</v>
      </c>
      <c r="E1770">
        <v>12.45</v>
      </c>
      <c r="F1770">
        <v>13.1</v>
      </c>
      <c r="G1770">
        <v>13</v>
      </c>
      <c r="H1770">
        <v>12.95</v>
      </c>
      <c r="I1770">
        <v>42765</v>
      </c>
      <c r="J1770">
        <v>544945.4</v>
      </c>
      <c r="K1770" s="3">
        <v>44355</v>
      </c>
      <c r="L1770">
        <v>266</v>
      </c>
    </row>
    <row r="1771" spans="1:12" x14ac:dyDescent="0.3">
      <c r="A1771" t="s">
        <v>3683</v>
      </c>
      <c r="B1771" t="s">
        <v>411</v>
      </c>
      <c r="C1771">
        <v>601.5</v>
      </c>
      <c r="D1771">
        <v>639</v>
      </c>
      <c r="E1771">
        <v>599</v>
      </c>
      <c r="F1771">
        <v>624.4</v>
      </c>
      <c r="G1771">
        <v>624.95000000000005</v>
      </c>
      <c r="H1771">
        <v>599.95000000000005</v>
      </c>
      <c r="I1771">
        <v>20590</v>
      </c>
      <c r="J1771">
        <v>12632897.6</v>
      </c>
      <c r="K1771" s="3">
        <v>44355</v>
      </c>
      <c r="L1771">
        <v>966</v>
      </c>
    </row>
    <row r="1772" spans="1:12" x14ac:dyDescent="0.3">
      <c r="A1772" t="s">
        <v>3685</v>
      </c>
      <c r="B1772" t="s">
        <v>411</v>
      </c>
      <c r="C1772">
        <v>3923.75</v>
      </c>
      <c r="D1772">
        <v>3929.95</v>
      </c>
      <c r="E1772">
        <v>3751</v>
      </c>
      <c r="F1772">
        <v>3773.15</v>
      </c>
      <c r="G1772">
        <v>3788.3</v>
      </c>
      <c r="H1772">
        <v>3865.7</v>
      </c>
      <c r="I1772">
        <v>16263</v>
      </c>
      <c r="J1772">
        <v>62527582.649999999</v>
      </c>
      <c r="K1772" s="3">
        <v>44355</v>
      </c>
      <c r="L1772">
        <v>3136</v>
      </c>
    </row>
    <row r="1773" spans="1:12" x14ac:dyDescent="0.3">
      <c r="A1773" t="s">
        <v>3687</v>
      </c>
      <c r="B1773" t="s">
        <v>411</v>
      </c>
      <c r="C1773">
        <v>1.75</v>
      </c>
      <c r="D1773">
        <v>1.75</v>
      </c>
      <c r="E1773">
        <v>1.75</v>
      </c>
      <c r="F1773">
        <v>1.75</v>
      </c>
      <c r="G1773">
        <v>1.75</v>
      </c>
      <c r="H1773">
        <v>1.7</v>
      </c>
      <c r="I1773">
        <v>91450</v>
      </c>
      <c r="J1773">
        <v>160037.5</v>
      </c>
      <c r="K1773" s="3">
        <v>44355</v>
      </c>
      <c r="L1773">
        <v>44</v>
      </c>
    </row>
    <row r="1774" spans="1:12" x14ac:dyDescent="0.3">
      <c r="A1774" t="s">
        <v>3689</v>
      </c>
      <c r="B1774" t="s">
        <v>411</v>
      </c>
      <c r="C1774">
        <v>2588.6999999999998</v>
      </c>
      <c r="D1774">
        <v>2591.5500000000002</v>
      </c>
      <c r="E1774">
        <v>2550.0500000000002</v>
      </c>
      <c r="F1774">
        <v>2574</v>
      </c>
      <c r="G1774">
        <v>2579.9</v>
      </c>
      <c r="H1774">
        <v>2570.35</v>
      </c>
      <c r="I1774">
        <v>71925</v>
      </c>
      <c r="J1774">
        <v>185314405.25</v>
      </c>
      <c r="K1774" s="3">
        <v>44355</v>
      </c>
      <c r="L1774">
        <v>5496</v>
      </c>
    </row>
    <row r="1775" spans="1:12" x14ac:dyDescent="0.3">
      <c r="A1775" t="s">
        <v>3691</v>
      </c>
      <c r="B1775" t="s">
        <v>411</v>
      </c>
      <c r="C1775">
        <v>78</v>
      </c>
      <c r="D1775">
        <v>81.7</v>
      </c>
      <c r="E1775">
        <v>78</v>
      </c>
      <c r="F1775">
        <v>79.8</v>
      </c>
      <c r="G1775">
        <v>80.5</v>
      </c>
      <c r="H1775">
        <v>77.95</v>
      </c>
      <c r="I1775">
        <v>495827</v>
      </c>
      <c r="J1775">
        <v>39698356.350000001</v>
      </c>
      <c r="K1775" s="3">
        <v>44355</v>
      </c>
      <c r="L1775">
        <v>3498</v>
      </c>
    </row>
    <row r="1776" spans="1:12" x14ac:dyDescent="0.3">
      <c r="A1776" t="s">
        <v>3693</v>
      </c>
      <c r="B1776" t="s">
        <v>411</v>
      </c>
      <c r="C1776">
        <v>367.85</v>
      </c>
      <c r="D1776">
        <v>430.8</v>
      </c>
      <c r="E1776">
        <v>359.55</v>
      </c>
      <c r="F1776">
        <v>406.25</v>
      </c>
      <c r="G1776">
        <v>402.85</v>
      </c>
      <c r="H1776">
        <v>360.8</v>
      </c>
      <c r="I1776">
        <v>196652</v>
      </c>
      <c r="J1776">
        <v>80190888.700000003</v>
      </c>
      <c r="K1776" s="3">
        <v>44355</v>
      </c>
      <c r="L1776">
        <v>8654</v>
      </c>
    </row>
    <row r="1777" spans="1:12" x14ac:dyDescent="0.3">
      <c r="A1777" t="s">
        <v>3695</v>
      </c>
      <c r="B1777" t="s">
        <v>411</v>
      </c>
      <c r="C1777">
        <v>815.8</v>
      </c>
      <c r="D1777">
        <v>838.9</v>
      </c>
      <c r="E1777">
        <v>814.75</v>
      </c>
      <c r="F1777">
        <v>831.45</v>
      </c>
      <c r="G1777">
        <v>832.1</v>
      </c>
      <c r="H1777">
        <v>816.75</v>
      </c>
      <c r="I1777">
        <v>147429</v>
      </c>
      <c r="J1777">
        <v>121665816.09999999</v>
      </c>
      <c r="K1777" s="3">
        <v>44355</v>
      </c>
      <c r="L1777">
        <v>9544</v>
      </c>
    </row>
    <row r="1778" spans="1:12" x14ac:dyDescent="0.3">
      <c r="A1778" t="s">
        <v>3697</v>
      </c>
      <c r="B1778" t="s">
        <v>411</v>
      </c>
      <c r="C1778">
        <v>79.900000000000006</v>
      </c>
      <c r="D1778">
        <v>83.5</v>
      </c>
      <c r="E1778">
        <v>79.849999999999994</v>
      </c>
      <c r="F1778">
        <v>81.25</v>
      </c>
      <c r="G1778">
        <v>81.25</v>
      </c>
      <c r="H1778">
        <v>79.8</v>
      </c>
      <c r="I1778">
        <v>1438211</v>
      </c>
      <c r="J1778">
        <v>117110000.59999999</v>
      </c>
      <c r="K1778" s="3">
        <v>44355</v>
      </c>
      <c r="L1778">
        <v>10385</v>
      </c>
    </row>
    <row r="1779" spans="1:12" x14ac:dyDescent="0.3">
      <c r="A1779" t="s">
        <v>145</v>
      </c>
      <c r="B1779" t="s">
        <v>411</v>
      </c>
      <c r="C1779">
        <v>673</v>
      </c>
      <c r="D1779">
        <v>679.95</v>
      </c>
      <c r="E1779">
        <v>665.1</v>
      </c>
      <c r="F1779">
        <v>678.75</v>
      </c>
      <c r="G1779">
        <v>679.7</v>
      </c>
      <c r="H1779">
        <v>675.35</v>
      </c>
      <c r="I1779">
        <v>5695920</v>
      </c>
      <c r="J1779">
        <v>3828185902.6999998</v>
      </c>
      <c r="K1779" s="3">
        <v>44355</v>
      </c>
      <c r="L1779">
        <v>88438</v>
      </c>
    </row>
    <row r="1780" spans="1:12" x14ac:dyDescent="0.3">
      <c r="A1780" t="s">
        <v>3700</v>
      </c>
      <c r="B1780" t="s">
        <v>411</v>
      </c>
      <c r="C1780">
        <v>304</v>
      </c>
      <c r="D1780">
        <v>314.7</v>
      </c>
      <c r="E1780">
        <v>299</v>
      </c>
      <c r="F1780">
        <v>306.89999999999998</v>
      </c>
      <c r="G1780">
        <v>306.89999999999998</v>
      </c>
      <c r="H1780">
        <v>302.89999999999998</v>
      </c>
      <c r="I1780">
        <v>878873</v>
      </c>
      <c r="J1780">
        <v>270106448.39999998</v>
      </c>
      <c r="K1780" s="3">
        <v>44355</v>
      </c>
      <c r="L1780">
        <v>22230</v>
      </c>
    </row>
    <row r="1781" spans="1:12" x14ac:dyDescent="0.3">
      <c r="A1781" t="s">
        <v>228</v>
      </c>
      <c r="B1781" t="s">
        <v>411</v>
      </c>
      <c r="C1781">
        <v>526.79999999999995</v>
      </c>
      <c r="D1781">
        <v>533.70000000000005</v>
      </c>
      <c r="E1781">
        <v>518.35</v>
      </c>
      <c r="F1781">
        <v>528.6</v>
      </c>
      <c r="G1781">
        <v>528</v>
      </c>
      <c r="H1781">
        <v>523.5</v>
      </c>
      <c r="I1781">
        <v>1731800</v>
      </c>
      <c r="J1781">
        <v>911112302.70000005</v>
      </c>
      <c r="K1781" s="3">
        <v>44355</v>
      </c>
      <c r="L1781">
        <v>24801</v>
      </c>
    </row>
    <row r="1782" spans="1:12" x14ac:dyDescent="0.3">
      <c r="A1782" t="s">
        <v>3703</v>
      </c>
      <c r="B1782" t="s">
        <v>411</v>
      </c>
      <c r="C1782">
        <v>160</v>
      </c>
      <c r="D1782">
        <v>167</v>
      </c>
      <c r="E1782">
        <v>156.1</v>
      </c>
      <c r="F1782">
        <v>159.80000000000001</v>
      </c>
      <c r="G1782">
        <v>159.30000000000001</v>
      </c>
      <c r="H1782">
        <v>156.65</v>
      </c>
      <c r="I1782">
        <v>191948</v>
      </c>
      <c r="J1782">
        <v>31327340.649999999</v>
      </c>
      <c r="K1782" s="3">
        <v>44355</v>
      </c>
      <c r="L1782">
        <v>5468</v>
      </c>
    </row>
    <row r="1783" spans="1:12" x14ac:dyDescent="0.3">
      <c r="A1783" t="s">
        <v>3705</v>
      </c>
      <c r="B1783" t="s">
        <v>423</v>
      </c>
      <c r="C1783">
        <v>6.35</v>
      </c>
      <c r="D1783">
        <v>6.35</v>
      </c>
      <c r="E1783">
        <v>6.1</v>
      </c>
      <c r="F1783">
        <v>6.2</v>
      </c>
      <c r="G1783">
        <v>6.2</v>
      </c>
      <c r="H1783">
        <v>6.2</v>
      </c>
      <c r="I1783">
        <v>19877</v>
      </c>
      <c r="J1783">
        <v>123846.55</v>
      </c>
      <c r="K1783" s="3">
        <v>44355</v>
      </c>
      <c r="L1783">
        <v>66</v>
      </c>
    </row>
    <row r="1784" spans="1:12" x14ac:dyDescent="0.3">
      <c r="A1784" t="s">
        <v>3707</v>
      </c>
      <c r="B1784" t="s">
        <v>411</v>
      </c>
      <c r="C1784">
        <v>774</v>
      </c>
      <c r="D1784">
        <v>777</v>
      </c>
      <c r="E1784">
        <v>763</v>
      </c>
      <c r="F1784">
        <v>768.15</v>
      </c>
      <c r="G1784">
        <v>769</v>
      </c>
      <c r="H1784">
        <v>769.3</v>
      </c>
      <c r="I1784">
        <v>111619</v>
      </c>
      <c r="J1784">
        <v>85820344.400000006</v>
      </c>
      <c r="K1784" s="3">
        <v>44355</v>
      </c>
      <c r="L1784">
        <v>3189</v>
      </c>
    </row>
    <row r="1785" spans="1:12" x14ac:dyDescent="0.3">
      <c r="A1785" t="s">
        <v>3709</v>
      </c>
      <c r="B1785" t="s">
        <v>411</v>
      </c>
      <c r="C1785">
        <v>285</v>
      </c>
      <c r="D1785">
        <v>298</v>
      </c>
      <c r="E1785">
        <v>283.89999999999998</v>
      </c>
      <c r="F1785">
        <v>292.75</v>
      </c>
      <c r="G1785">
        <v>292</v>
      </c>
      <c r="H1785">
        <v>284.25</v>
      </c>
      <c r="I1785">
        <v>392201</v>
      </c>
      <c r="J1785">
        <v>113968955.65000001</v>
      </c>
      <c r="K1785" s="3">
        <v>44355</v>
      </c>
      <c r="L1785">
        <v>10589</v>
      </c>
    </row>
    <row r="1786" spans="1:12" x14ac:dyDescent="0.3">
      <c r="A1786" t="s">
        <v>3711</v>
      </c>
      <c r="B1786" t="s">
        <v>423</v>
      </c>
      <c r="C1786">
        <v>40.549999999999997</v>
      </c>
      <c r="D1786">
        <v>40.6</v>
      </c>
      <c r="E1786">
        <v>37.9</v>
      </c>
      <c r="F1786">
        <v>39.35</v>
      </c>
      <c r="G1786">
        <v>40</v>
      </c>
      <c r="H1786">
        <v>39.85</v>
      </c>
      <c r="I1786">
        <v>41108</v>
      </c>
      <c r="J1786">
        <v>1604931.45</v>
      </c>
      <c r="K1786" s="3">
        <v>44355</v>
      </c>
      <c r="L1786">
        <v>395</v>
      </c>
    </row>
    <row r="1787" spans="1:12" x14ac:dyDescent="0.3">
      <c r="A1787" t="s">
        <v>215</v>
      </c>
      <c r="B1787" t="s">
        <v>411</v>
      </c>
      <c r="C1787">
        <v>2253.9499999999998</v>
      </c>
      <c r="D1787">
        <v>2302.5500000000002</v>
      </c>
      <c r="E1787">
        <v>2225.0500000000002</v>
      </c>
      <c r="F1787">
        <v>2266.5500000000002</v>
      </c>
      <c r="G1787">
        <v>2249.9499999999998</v>
      </c>
      <c r="H1787">
        <v>2229.5500000000002</v>
      </c>
      <c r="I1787">
        <v>363669</v>
      </c>
      <c r="J1787">
        <v>821479848.89999998</v>
      </c>
      <c r="K1787" s="3">
        <v>44355</v>
      </c>
      <c r="L1787">
        <v>23729</v>
      </c>
    </row>
    <row r="1788" spans="1:12" x14ac:dyDescent="0.3">
      <c r="A1788" t="s">
        <v>3714</v>
      </c>
      <c r="B1788" t="s">
        <v>411</v>
      </c>
      <c r="C1788">
        <v>12.3</v>
      </c>
      <c r="D1788">
        <v>12.3</v>
      </c>
      <c r="E1788">
        <v>11</v>
      </c>
      <c r="F1788">
        <v>12.2</v>
      </c>
      <c r="G1788">
        <v>12.3</v>
      </c>
      <c r="H1788">
        <v>11.25</v>
      </c>
      <c r="I1788">
        <v>291630</v>
      </c>
      <c r="J1788">
        <v>3459007.35</v>
      </c>
      <c r="K1788" s="3">
        <v>44355</v>
      </c>
      <c r="L1788">
        <v>1154</v>
      </c>
    </row>
    <row r="1789" spans="1:12" x14ac:dyDescent="0.3">
      <c r="A1789" t="s">
        <v>3716</v>
      </c>
      <c r="B1789" t="s">
        <v>411</v>
      </c>
      <c r="C1789">
        <v>5.8</v>
      </c>
      <c r="D1789">
        <v>5.8</v>
      </c>
      <c r="E1789">
        <v>5.65</v>
      </c>
      <c r="F1789">
        <v>5.8</v>
      </c>
      <c r="G1789">
        <v>5.8</v>
      </c>
      <c r="H1789">
        <v>5.55</v>
      </c>
      <c r="I1789">
        <v>423038</v>
      </c>
      <c r="J1789">
        <v>2450750.0499999998</v>
      </c>
      <c r="K1789" s="3">
        <v>44355</v>
      </c>
      <c r="L1789">
        <v>897</v>
      </c>
    </row>
    <row r="1790" spans="1:12" x14ac:dyDescent="0.3">
      <c r="A1790" t="s">
        <v>3718</v>
      </c>
      <c r="B1790" t="s">
        <v>423</v>
      </c>
      <c r="C1790">
        <v>49</v>
      </c>
      <c r="D1790">
        <v>49</v>
      </c>
      <c r="E1790">
        <v>47.2</v>
      </c>
      <c r="F1790">
        <v>47.35</v>
      </c>
      <c r="G1790">
        <v>47.2</v>
      </c>
      <c r="H1790">
        <v>47.65</v>
      </c>
      <c r="I1790">
        <v>12754</v>
      </c>
      <c r="J1790">
        <v>608426.65</v>
      </c>
      <c r="K1790" s="3">
        <v>44355</v>
      </c>
      <c r="L1790">
        <v>84</v>
      </c>
    </row>
    <row r="1791" spans="1:12" x14ac:dyDescent="0.3">
      <c r="A1791" t="s">
        <v>3720</v>
      </c>
      <c r="B1791" t="s">
        <v>411</v>
      </c>
      <c r="C1791">
        <v>500</v>
      </c>
      <c r="D1791">
        <v>514</v>
      </c>
      <c r="E1791">
        <v>484</v>
      </c>
      <c r="F1791">
        <v>489.85</v>
      </c>
      <c r="G1791">
        <v>491</v>
      </c>
      <c r="H1791">
        <v>482.2</v>
      </c>
      <c r="I1791">
        <v>448416</v>
      </c>
      <c r="J1791">
        <v>224532905.55000001</v>
      </c>
      <c r="K1791" s="3">
        <v>44355</v>
      </c>
      <c r="L1791">
        <v>14246</v>
      </c>
    </row>
    <row r="1792" spans="1:12" x14ac:dyDescent="0.3">
      <c r="A1792" t="s">
        <v>3722</v>
      </c>
      <c r="B1792" t="s">
        <v>411</v>
      </c>
      <c r="C1792">
        <v>236.2</v>
      </c>
      <c r="D1792">
        <v>237.55</v>
      </c>
      <c r="E1792">
        <v>226.6</v>
      </c>
      <c r="F1792">
        <v>227.95</v>
      </c>
      <c r="G1792">
        <v>227</v>
      </c>
      <c r="H1792">
        <v>234.25</v>
      </c>
      <c r="I1792">
        <v>322615</v>
      </c>
      <c r="J1792">
        <v>74452504.099999994</v>
      </c>
      <c r="K1792" s="3">
        <v>44355</v>
      </c>
      <c r="L1792">
        <v>8942</v>
      </c>
    </row>
    <row r="1793" spans="1:12" x14ac:dyDescent="0.3">
      <c r="A1793" t="s">
        <v>3724</v>
      </c>
      <c r="B1793" t="s">
        <v>411</v>
      </c>
      <c r="C1793">
        <v>58.65</v>
      </c>
      <c r="D1793">
        <v>58.95</v>
      </c>
      <c r="E1793">
        <v>56</v>
      </c>
      <c r="F1793">
        <v>56.95</v>
      </c>
      <c r="G1793">
        <v>57.3</v>
      </c>
      <c r="H1793">
        <v>58.35</v>
      </c>
      <c r="I1793">
        <v>306929</v>
      </c>
      <c r="J1793">
        <v>17611239.850000001</v>
      </c>
      <c r="K1793" s="3">
        <v>44355</v>
      </c>
      <c r="L1793">
        <v>2556</v>
      </c>
    </row>
    <row r="1794" spans="1:12" x14ac:dyDescent="0.3">
      <c r="A1794" t="s">
        <v>3726</v>
      </c>
      <c r="B1794" t="s">
        <v>411</v>
      </c>
      <c r="C1794">
        <v>483</v>
      </c>
      <c r="D1794">
        <v>483</v>
      </c>
      <c r="E1794">
        <v>462</v>
      </c>
      <c r="F1794">
        <v>463.65</v>
      </c>
      <c r="G1794">
        <v>462</v>
      </c>
      <c r="H1794">
        <v>460.4</v>
      </c>
      <c r="I1794">
        <v>52650</v>
      </c>
      <c r="J1794">
        <v>24586571.850000001</v>
      </c>
      <c r="K1794" s="3">
        <v>44355</v>
      </c>
      <c r="L1794">
        <v>1298</v>
      </c>
    </row>
    <row r="1795" spans="1:12" x14ac:dyDescent="0.3">
      <c r="A1795" t="s">
        <v>3728</v>
      </c>
      <c r="B1795" t="s">
        <v>411</v>
      </c>
      <c r="C1795">
        <v>94.7</v>
      </c>
      <c r="D1795">
        <v>102</v>
      </c>
      <c r="E1795">
        <v>92.9</v>
      </c>
      <c r="F1795">
        <v>98.7</v>
      </c>
      <c r="G1795">
        <v>98.9</v>
      </c>
      <c r="H1795">
        <v>93.75</v>
      </c>
      <c r="I1795">
        <v>4327934</v>
      </c>
      <c r="J1795">
        <v>427857790.35000002</v>
      </c>
      <c r="K1795" s="3">
        <v>44355</v>
      </c>
      <c r="L1795">
        <v>29312</v>
      </c>
    </row>
    <row r="1796" spans="1:12" x14ac:dyDescent="0.3">
      <c r="A1796" t="s">
        <v>240</v>
      </c>
      <c r="B1796" t="s">
        <v>411</v>
      </c>
      <c r="C1796">
        <v>520</v>
      </c>
      <c r="D1796">
        <v>521</v>
      </c>
      <c r="E1796">
        <v>480</v>
      </c>
      <c r="F1796">
        <v>496.45</v>
      </c>
      <c r="G1796">
        <v>501</v>
      </c>
      <c r="H1796">
        <v>515.79999999999995</v>
      </c>
      <c r="I1796">
        <v>1172222</v>
      </c>
      <c r="J1796">
        <v>585440607.75</v>
      </c>
      <c r="K1796" s="3">
        <v>44355</v>
      </c>
      <c r="L1796">
        <v>28631</v>
      </c>
    </row>
    <row r="1797" spans="1:12" x14ac:dyDescent="0.3">
      <c r="A1797" t="s">
        <v>3731</v>
      </c>
      <c r="B1797" t="s">
        <v>411</v>
      </c>
      <c r="C1797">
        <v>24</v>
      </c>
      <c r="D1797">
        <v>24</v>
      </c>
      <c r="E1797">
        <v>22.5</v>
      </c>
      <c r="F1797">
        <v>22.8</v>
      </c>
      <c r="G1797">
        <v>22.8</v>
      </c>
      <c r="H1797">
        <v>23.15</v>
      </c>
      <c r="I1797">
        <v>86317</v>
      </c>
      <c r="J1797">
        <v>1975795.05</v>
      </c>
      <c r="K1797" s="3">
        <v>44355</v>
      </c>
      <c r="L1797">
        <v>460</v>
      </c>
    </row>
    <row r="1798" spans="1:12" x14ac:dyDescent="0.3">
      <c r="A1798" t="s">
        <v>3733</v>
      </c>
      <c r="B1798" t="s">
        <v>411</v>
      </c>
      <c r="C1798">
        <v>7.35</v>
      </c>
      <c r="D1798">
        <v>7.35</v>
      </c>
      <c r="E1798">
        <v>6.9</v>
      </c>
      <c r="F1798">
        <v>6.9</v>
      </c>
      <c r="G1798">
        <v>6.9</v>
      </c>
      <c r="H1798">
        <v>7.25</v>
      </c>
      <c r="I1798">
        <v>62912603</v>
      </c>
      <c r="J1798">
        <v>439586922.75</v>
      </c>
      <c r="K1798" s="3">
        <v>44355</v>
      </c>
      <c r="L1798">
        <v>68041</v>
      </c>
    </row>
    <row r="1799" spans="1:12" x14ac:dyDescent="0.3">
      <c r="A1799" t="s">
        <v>3735</v>
      </c>
      <c r="B1799" t="s">
        <v>457</v>
      </c>
      <c r="C1799">
        <v>93.85</v>
      </c>
      <c r="D1799">
        <v>93.85</v>
      </c>
      <c r="E1799">
        <v>93.85</v>
      </c>
      <c r="F1799">
        <v>93.85</v>
      </c>
      <c r="G1799">
        <v>93.85</v>
      </c>
      <c r="H1799">
        <v>95.1</v>
      </c>
      <c r="I1799">
        <v>1000</v>
      </c>
      <c r="J1799">
        <v>93850</v>
      </c>
      <c r="K1799" s="3">
        <v>44355</v>
      </c>
      <c r="L1799">
        <v>1</v>
      </c>
    </row>
    <row r="1800" spans="1:12" x14ac:dyDescent="0.3">
      <c r="A1800" t="s">
        <v>3737</v>
      </c>
      <c r="B1800" t="s">
        <v>411</v>
      </c>
      <c r="C1800">
        <v>138.19999999999999</v>
      </c>
      <c r="D1800">
        <v>138.35</v>
      </c>
      <c r="E1800">
        <v>135.35</v>
      </c>
      <c r="F1800">
        <v>136.25</v>
      </c>
      <c r="G1800">
        <v>135.75</v>
      </c>
      <c r="H1800">
        <v>138.30000000000001</v>
      </c>
      <c r="I1800">
        <v>135207</v>
      </c>
      <c r="J1800">
        <v>18505580.199999999</v>
      </c>
      <c r="K1800" s="3">
        <v>44355</v>
      </c>
      <c r="L1800">
        <v>2486</v>
      </c>
    </row>
    <row r="1801" spans="1:12" x14ac:dyDescent="0.3">
      <c r="A1801" t="s">
        <v>3739</v>
      </c>
      <c r="B1801" t="s">
        <v>411</v>
      </c>
      <c r="C1801">
        <v>1549</v>
      </c>
      <c r="D1801">
        <v>1550</v>
      </c>
      <c r="E1801">
        <v>1536</v>
      </c>
      <c r="F1801">
        <v>1538.35</v>
      </c>
      <c r="G1801">
        <v>1540.8</v>
      </c>
      <c r="H1801">
        <v>1543.8</v>
      </c>
      <c r="I1801">
        <v>9209</v>
      </c>
      <c r="J1801">
        <v>14196771.050000001</v>
      </c>
      <c r="K1801" s="3">
        <v>44355</v>
      </c>
      <c r="L1801">
        <v>1309</v>
      </c>
    </row>
    <row r="1802" spans="1:12" x14ac:dyDescent="0.3">
      <c r="A1802" t="s">
        <v>3741</v>
      </c>
      <c r="B1802" t="s">
        <v>411</v>
      </c>
      <c r="C1802">
        <v>225</v>
      </c>
      <c r="D1802">
        <v>228</v>
      </c>
      <c r="E1802">
        <v>222.6</v>
      </c>
      <c r="F1802">
        <v>224.45</v>
      </c>
      <c r="G1802">
        <v>224.15</v>
      </c>
      <c r="H1802">
        <v>222.95</v>
      </c>
      <c r="I1802">
        <v>15814</v>
      </c>
      <c r="J1802">
        <v>3559204.85</v>
      </c>
      <c r="K1802" s="3">
        <v>44355</v>
      </c>
      <c r="L1802">
        <v>876</v>
      </c>
    </row>
    <row r="1803" spans="1:12" x14ac:dyDescent="0.3">
      <c r="A1803" t="s">
        <v>3743</v>
      </c>
      <c r="B1803" t="s">
        <v>411</v>
      </c>
      <c r="C1803">
        <v>239.5</v>
      </c>
      <c r="D1803">
        <v>243.85</v>
      </c>
      <c r="E1803">
        <v>234</v>
      </c>
      <c r="F1803">
        <v>238.3</v>
      </c>
      <c r="G1803">
        <v>238.1</v>
      </c>
      <c r="H1803">
        <v>237.35</v>
      </c>
      <c r="I1803">
        <v>717634</v>
      </c>
      <c r="J1803">
        <v>171122104.05000001</v>
      </c>
      <c r="K1803" s="3">
        <v>44355</v>
      </c>
      <c r="L1803">
        <v>10495</v>
      </c>
    </row>
    <row r="1804" spans="1:12" x14ac:dyDescent="0.3">
      <c r="A1804" t="s">
        <v>157</v>
      </c>
      <c r="B1804" t="s">
        <v>411</v>
      </c>
      <c r="C1804">
        <v>1087.8</v>
      </c>
      <c r="D1804">
        <v>1087.8</v>
      </c>
      <c r="E1804">
        <v>1071.05</v>
      </c>
      <c r="F1804">
        <v>1077.0999999999999</v>
      </c>
      <c r="G1804">
        <v>1084</v>
      </c>
      <c r="H1804">
        <v>1076.05</v>
      </c>
      <c r="I1804">
        <v>75770</v>
      </c>
      <c r="J1804">
        <v>81535257.450000003</v>
      </c>
      <c r="K1804" s="3">
        <v>44355</v>
      </c>
      <c r="L1804">
        <v>7581</v>
      </c>
    </row>
    <row r="1805" spans="1:12" x14ac:dyDescent="0.3">
      <c r="A1805" t="s">
        <v>3746</v>
      </c>
      <c r="B1805" t="s">
        <v>756</v>
      </c>
      <c r="C1805">
        <v>4.7</v>
      </c>
      <c r="D1805">
        <v>4.7</v>
      </c>
      <c r="E1805">
        <v>4.7</v>
      </c>
      <c r="F1805">
        <v>4.7</v>
      </c>
      <c r="G1805">
        <v>4.7</v>
      </c>
      <c r="H1805">
        <v>4.5</v>
      </c>
      <c r="I1805">
        <v>43936</v>
      </c>
      <c r="J1805">
        <v>206499.20000000001</v>
      </c>
      <c r="K1805" s="3">
        <v>44355</v>
      </c>
      <c r="L1805">
        <v>123</v>
      </c>
    </row>
    <row r="1806" spans="1:12" x14ac:dyDescent="0.3">
      <c r="A1806" t="s">
        <v>187</v>
      </c>
      <c r="B1806" t="s">
        <v>411</v>
      </c>
      <c r="C1806">
        <v>581.5</v>
      </c>
      <c r="D1806">
        <v>597</v>
      </c>
      <c r="E1806">
        <v>581.5</v>
      </c>
      <c r="F1806">
        <v>593.1</v>
      </c>
      <c r="G1806">
        <v>592.5</v>
      </c>
      <c r="H1806">
        <v>585.79999999999995</v>
      </c>
      <c r="I1806">
        <v>311166</v>
      </c>
      <c r="J1806">
        <v>184084250.30000001</v>
      </c>
      <c r="K1806" s="3">
        <v>44355</v>
      </c>
      <c r="L1806">
        <v>8475</v>
      </c>
    </row>
    <row r="1807" spans="1:12" x14ac:dyDescent="0.3">
      <c r="A1807" t="s">
        <v>3749</v>
      </c>
      <c r="B1807" t="s">
        <v>411</v>
      </c>
      <c r="C1807">
        <v>76</v>
      </c>
      <c r="D1807">
        <v>80</v>
      </c>
      <c r="E1807">
        <v>73.099999999999994</v>
      </c>
      <c r="F1807">
        <v>77.55</v>
      </c>
      <c r="G1807">
        <v>78.45</v>
      </c>
      <c r="H1807">
        <v>76.3</v>
      </c>
      <c r="I1807">
        <v>27372</v>
      </c>
      <c r="J1807">
        <v>2126528.65</v>
      </c>
      <c r="K1807" s="3">
        <v>44355</v>
      </c>
      <c r="L1807">
        <v>553</v>
      </c>
    </row>
    <row r="1808" spans="1:12" x14ac:dyDescent="0.3">
      <c r="A1808" t="s">
        <v>3751</v>
      </c>
      <c r="B1808" t="s">
        <v>411</v>
      </c>
      <c r="C1808">
        <v>147</v>
      </c>
      <c r="D1808">
        <v>150.5</v>
      </c>
      <c r="E1808">
        <v>146.69999999999999</v>
      </c>
      <c r="F1808">
        <v>148.44999999999999</v>
      </c>
      <c r="G1808">
        <v>148.5</v>
      </c>
      <c r="H1808">
        <v>145.9</v>
      </c>
      <c r="I1808">
        <v>976973</v>
      </c>
      <c r="J1808">
        <v>145215802.25</v>
      </c>
      <c r="K1808" s="3">
        <v>44355</v>
      </c>
      <c r="L1808">
        <v>9717</v>
      </c>
    </row>
    <row r="1809" spans="1:12" x14ac:dyDescent="0.3">
      <c r="A1809" t="s">
        <v>3753</v>
      </c>
      <c r="B1809" t="s">
        <v>411</v>
      </c>
      <c r="C1809">
        <v>65.900000000000006</v>
      </c>
      <c r="D1809">
        <v>72.2</v>
      </c>
      <c r="E1809">
        <v>65.5</v>
      </c>
      <c r="F1809">
        <v>71.7</v>
      </c>
      <c r="G1809">
        <v>72.05</v>
      </c>
      <c r="H1809">
        <v>65.5</v>
      </c>
      <c r="I1809">
        <v>9574639</v>
      </c>
      <c r="J1809">
        <v>674573511.25</v>
      </c>
      <c r="K1809" s="3">
        <v>44355</v>
      </c>
      <c r="L1809">
        <v>46137</v>
      </c>
    </row>
    <row r="1810" spans="1:12" x14ac:dyDescent="0.3">
      <c r="A1810" t="s">
        <v>3755</v>
      </c>
      <c r="B1810" t="s">
        <v>411</v>
      </c>
      <c r="C1810">
        <v>262.25</v>
      </c>
      <c r="D1810">
        <v>269</v>
      </c>
      <c r="E1810">
        <v>255.5</v>
      </c>
      <c r="F1810">
        <v>259.45</v>
      </c>
      <c r="G1810">
        <v>260</v>
      </c>
      <c r="H1810">
        <v>259.89999999999998</v>
      </c>
      <c r="I1810">
        <v>144139</v>
      </c>
      <c r="J1810">
        <v>37802215.100000001</v>
      </c>
      <c r="K1810" s="3">
        <v>44355</v>
      </c>
      <c r="L1810">
        <v>4447</v>
      </c>
    </row>
    <row r="1811" spans="1:12" x14ac:dyDescent="0.3">
      <c r="A1811" t="s">
        <v>3757</v>
      </c>
      <c r="B1811" t="s">
        <v>411</v>
      </c>
      <c r="C1811">
        <v>841.25</v>
      </c>
      <c r="D1811">
        <v>884.55</v>
      </c>
      <c r="E1811">
        <v>841.25</v>
      </c>
      <c r="F1811">
        <v>864.35</v>
      </c>
      <c r="G1811">
        <v>864.95</v>
      </c>
      <c r="H1811">
        <v>873.05</v>
      </c>
      <c r="I1811">
        <v>207925</v>
      </c>
      <c r="J1811">
        <v>179705183.59999999</v>
      </c>
      <c r="K1811" s="3">
        <v>44355</v>
      </c>
      <c r="L1811">
        <v>10936</v>
      </c>
    </row>
    <row r="1812" spans="1:12" x14ac:dyDescent="0.3">
      <c r="A1812" t="s">
        <v>3759</v>
      </c>
      <c r="B1812" t="s">
        <v>756</v>
      </c>
      <c r="C1812">
        <v>7.95</v>
      </c>
      <c r="D1812">
        <v>7.95</v>
      </c>
      <c r="E1812">
        <v>7.25</v>
      </c>
      <c r="F1812">
        <v>7.95</v>
      </c>
      <c r="G1812">
        <v>7.95</v>
      </c>
      <c r="H1812">
        <v>7.6</v>
      </c>
      <c r="I1812">
        <v>27001</v>
      </c>
      <c r="J1812">
        <v>213238.39999999999</v>
      </c>
      <c r="K1812" s="3">
        <v>44355</v>
      </c>
      <c r="L1812">
        <v>100</v>
      </c>
    </row>
    <row r="1813" spans="1:12" x14ac:dyDescent="0.3">
      <c r="A1813" t="s">
        <v>3761</v>
      </c>
      <c r="B1813" t="s">
        <v>457</v>
      </c>
      <c r="C1813">
        <v>50.5</v>
      </c>
      <c r="D1813">
        <v>52.35</v>
      </c>
      <c r="E1813">
        <v>49.95</v>
      </c>
      <c r="F1813">
        <v>49.95</v>
      </c>
      <c r="G1813">
        <v>49.95</v>
      </c>
      <c r="H1813">
        <v>50.15</v>
      </c>
      <c r="I1813">
        <v>32000</v>
      </c>
      <c r="J1813">
        <v>1624500</v>
      </c>
      <c r="K1813" s="3">
        <v>44355</v>
      </c>
      <c r="L1813">
        <v>16</v>
      </c>
    </row>
    <row r="1814" spans="1:12" x14ac:dyDescent="0.3">
      <c r="A1814" t="s">
        <v>3763</v>
      </c>
      <c r="B1814" t="s">
        <v>423</v>
      </c>
      <c r="C1814">
        <v>5.9</v>
      </c>
      <c r="D1814">
        <v>5.95</v>
      </c>
      <c r="E1814">
        <v>5.45</v>
      </c>
      <c r="F1814">
        <v>5.9</v>
      </c>
      <c r="G1814">
        <v>5.65</v>
      </c>
      <c r="H1814">
        <v>5.7</v>
      </c>
      <c r="I1814">
        <v>17424</v>
      </c>
      <c r="J1814">
        <v>100930.8</v>
      </c>
      <c r="K1814" s="3">
        <v>44355</v>
      </c>
      <c r="L1814">
        <v>64</v>
      </c>
    </row>
    <row r="1815" spans="1:12" x14ac:dyDescent="0.3">
      <c r="A1815" t="s">
        <v>3765</v>
      </c>
      <c r="B1815" t="s">
        <v>411</v>
      </c>
      <c r="C1815">
        <v>29.45</v>
      </c>
      <c r="D1815">
        <v>32.25</v>
      </c>
      <c r="E1815">
        <v>29.35</v>
      </c>
      <c r="F1815">
        <v>31.7</v>
      </c>
      <c r="G1815">
        <v>31.85</v>
      </c>
      <c r="H1815">
        <v>29.2</v>
      </c>
      <c r="I1815">
        <v>2475779</v>
      </c>
      <c r="J1815">
        <v>77574895.700000003</v>
      </c>
      <c r="K1815" s="3">
        <v>44355</v>
      </c>
      <c r="L1815">
        <v>6852</v>
      </c>
    </row>
    <row r="1816" spans="1:12" x14ac:dyDescent="0.3">
      <c r="A1816" t="s">
        <v>3767</v>
      </c>
      <c r="B1816" t="s">
        <v>411</v>
      </c>
      <c r="C1816">
        <v>61</v>
      </c>
      <c r="D1816">
        <v>61.9</v>
      </c>
      <c r="E1816">
        <v>58.6</v>
      </c>
      <c r="F1816">
        <v>61.1</v>
      </c>
      <c r="G1816">
        <v>60.5</v>
      </c>
      <c r="H1816">
        <v>61.2</v>
      </c>
      <c r="I1816">
        <v>57749</v>
      </c>
      <c r="J1816">
        <v>3484402.45</v>
      </c>
      <c r="K1816" s="3">
        <v>44355</v>
      </c>
      <c r="L1816">
        <v>1284</v>
      </c>
    </row>
    <row r="1817" spans="1:12" x14ac:dyDescent="0.3">
      <c r="A1817" t="s">
        <v>388</v>
      </c>
      <c r="B1817" t="s">
        <v>411</v>
      </c>
      <c r="C1817">
        <v>15533.15</v>
      </c>
      <c r="D1817">
        <v>15636.65</v>
      </c>
      <c r="E1817">
        <v>15275</v>
      </c>
      <c r="F1817">
        <v>15340.8</v>
      </c>
      <c r="G1817">
        <v>15355</v>
      </c>
      <c r="H1817">
        <v>15516.7</v>
      </c>
      <c r="I1817">
        <v>1091</v>
      </c>
      <c r="J1817">
        <v>16756324.9</v>
      </c>
      <c r="K1817" s="3">
        <v>44355</v>
      </c>
      <c r="L1817">
        <v>582</v>
      </c>
    </row>
    <row r="1818" spans="1:12" x14ac:dyDescent="0.3">
      <c r="A1818" t="s">
        <v>3770</v>
      </c>
      <c r="B1818" t="s">
        <v>900</v>
      </c>
      <c r="C1818">
        <v>1055</v>
      </c>
      <c r="D1818">
        <v>1055</v>
      </c>
      <c r="E1818">
        <v>1055</v>
      </c>
      <c r="F1818">
        <v>1055</v>
      </c>
      <c r="G1818">
        <v>1055</v>
      </c>
      <c r="H1818">
        <v>1055</v>
      </c>
      <c r="I1818">
        <v>55</v>
      </c>
      <c r="J1818">
        <v>58025</v>
      </c>
      <c r="K1818" s="3">
        <v>44355</v>
      </c>
      <c r="L1818">
        <v>3</v>
      </c>
    </row>
    <row r="1819" spans="1:12" x14ac:dyDescent="0.3">
      <c r="A1819" t="s">
        <v>3770</v>
      </c>
      <c r="B1819" t="s">
        <v>1293</v>
      </c>
      <c r="C1819">
        <v>1088</v>
      </c>
      <c r="D1819">
        <v>1088.95</v>
      </c>
      <c r="E1819">
        <v>1088</v>
      </c>
      <c r="F1819">
        <v>1088.95</v>
      </c>
      <c r="G1819">
        <v>1088.95</v>
      </c>
      <c r="H1819">
        <v>1088.99</v>
      </c>
      <c r="I1819">
        <v>110</v>
      </c>
      <c r="J1819">
        <v>119774.9</v>
      </c>
      <c r="K1819" s="3">
        <v>44355</v>
      </c>
      <c r="L1819">
        <v>4</v>
      </c>
    </row>
    <row r="1820" spans="1:12" x14ac:dyDescent="0.3">
      <c r="A1820" t="s">
        <v>3770</v>
      </c>
      <c r="B1820" t="s">
        <v>1163</v>
      </c>
      <c r="C1820">
        <v>1080</v>
      </c>
      <c r="D1820">
        <v>1080</v>
      </c>
      <c r="E1820">
        <v>1067.01</v>
      </c>
      <c r="F1820">
        <v>1074.8900000000001</v>
      </c>
      <c r="G1820">
        <v>1075</v>
      </c>
      <c r="H1820">
        <v>1080</v>
      </c>
      <c r="I1820">
        <v>99</v>
      </c>
      <c r="J1820">
        <v>106414.21</v>
      </c>
      <c r="K1820" s="3">
        <v>44355</v>
      </c>
      <c r="L1820">
        <v>7</v>
      </c>
    </row>
    <row r="1821" spans="1:12" x14ac:dyDescent="0.3">
      <c r="A1821" t="s">
        <v>3770</v>
      </c>
      <c r="B1821" t="s">
        <v>1773</v>
      </c>
      <c r="C1821">
        <v>1155</v>
      </c>
      <c r="D1821">
        <v>1155</v>
      </c>
      <c r="E1821">
        <v>1155</v>
      </c>
      <c r="F1821">
        <v>1155</v>
      </c>
      <c r="G1821">
        <v>1155</v>
      </c>
      <c r="H1821">
        <v>1158</v>
      </c>
      <c r="I1821">
        <v>1</v>
      </c>
      <c r="J1821">
        <v>1155</v>
      </c>
      <c r="K1821" s="3">
        <v>44355</v>
      </c>
      <c r="L1821">
        <v>1</v>
      </c>
    </row>
    <row r="1822" spans="1:12" x14ac:dyDescent="0.3">
      <c r="A1822" t="s">
        <v>295</v>
      </c>
      <c r="B1822" t="s">
        <v>411</v>
      </c>
      <c r="C1822">
        <v>751</v>
      </c>
      <c r="D1822">
        <v>751</v>
      </c>
      <c r="E1822">
        <v>731.55</v>
      </c>
      <c r="F1822">
        <v>744.15</v>
      </c>
      <c r="G1822">
        <v>743.6</v>
      </c>
      <c r="H1822">
        <v>748.2</v>
      </c>
      <c r="I1822">
        <v>2277807</v>
      </c>
      <c r="J1822">
        <v>1688026448.75</v>
      </c>
      <c r="K1822" s="3">
        <v>44355</v>
      </c>
      <c r="L1822">
        <v>41602</v>
      </c>
    </row>
    <row r="1823" spans="1:12" x14ac:dyDescent="0.3">
      <c r="A1823" t="s">
        <v>3775</v>
      </c>
      <c r="B1823" t="s">
        <v>411</v>
      </c>
      <c r="C1823">
        <v>176.25</v>
      </c>
      <c r="D1823">
        <v>178.9</v>
      </c>
      <c r="E1823">
        <v>174.1</v>
      </c>
      <c r="F1823">
        <v>177.45</v>
      </c>
      <c r="G1823">
        <v>177.25</v>
      </c>
      <c r="H1823">
        <v>174.35</v>
      </c>
      <c r="I1823">
        <v>2876328</v>
      </c>
      <c r="J1823">
        <v>507341208.55000001</v>
      </c>
      <c r="K1823" s="3">
        <v>44355</v>
      </c>
      <c r="L1823">
        <v>21473</v>
      </c>
    </row>
    <row r="1824" spans="1:12" x14ac:dyDescent="0.3">
      <c r="A1824" t="s">
        <v>203</v>
      </c>
      <c r="B1824" t="s">
        <v>411</v>
      </c>
      <c r="C1824">
        <v>1234</v>
      </c>
      <c r="D1824">
        <v>1254</v>
      </c>
      <c r="E1824">
        <v>1212</v>
      </c>
      <c r="F1824">
        <v>1223.8499999999999</v>
      </c>
      <c r="G1824">
        <v>1235</v>
      </c>
      <c r="H1824">
        <v>1223.7</v>
      </c>
      <c r="I1824">
        <v>918331</v>
      </c>
      <c r="J1824">
        <v>1137598540.2</v>
      </c>
      <c r="K1824" s="3">
        <v>44355</v>
      </c>
      <c r="L1824">
        <v>29355</v>
      </c>
    </row>
    <row r="1825" spans="1:12" x14ac:dyDescent="0.3">
      <c r="A1825" t="s">
        <v>119</v>
      </c>
      <c r="B1825" t="s">
        <v>411</v>
      </c>
      <c r="C1825">
        <v>705.15</v>
      </c>
      <c r="D1825">
        <v>715.4</v>
      </c>
      <c r="E1825">
        <v>701.6</v>
      </c>
      <c r="F1825">
        <v>710.45</v>
      </c>
      <c r="G1825">
        <v>709.05</v>
      </c>
      <c r="H1825">
        <v>699.95</v>
      </c>
      <c r="I1825">
        <v>3981598</v>
      </c>
      <c r="J1825">
        <v>2829628346.6999998</v>
      </c>
      <c r="K1825" s="3">
        <v>44355</v>
      </c>
      <c r="L1825">
        <v>81544</v>
      </c>
    </row>
    <row r="1826" spans="1:12" x14ac:dyDescent="0.3">
      <c r="A1826" t="s">
        <v>3779</v>
      </c>
      <c r="B1826" t="s">
        <v>411</v>
      </c>
      <c r="C1826">
        <v>3632.5</v>
      </c>
      <c r="D1826">
        <v>3818</v>
      </c>
      <c r="E1826">
        <v>3625.2</v>
      </c>
      <c r="F1826">
        <v>3742.05</v>
      </c>
      <c r="G1826">
        <v>3743</v>
      </c>
      <c r="H1826">
        <v>3613</v>
      </c>
      <c r="I1826">
        <v>599150</v>
      </c>
      <c r="J1826">
        <v>2247243502</v>
      </c>
      <c r="K1826" s="3">
        <v>44355</v>
      </c>
      <c r="L1826">
        <v>49202</v>
      </c>
    </row>
    <row r="1827" spans="1:12" x14ac:dyDescent="0.3">
      <c r="A1827" t="s">
        <v>3781</v>
      </c>
      <c r="B1827" t="s">
        <v>411</v>
      </c>
      <c r="C1827">
        <v>1130</v>
      </c>
      <c r="D1827">
        <v>1175</v>
      </c>
      <c r="E1827">
        <v>1112.5999999999999</v>
      </c>
      <c r="F1827">
        <v>1150.75</v>
      </c>
      <c r="G1827">
        <v>1145</v>
      </c>
      <c r="H1827">
        <v>1123</v>
      </c>
      <c r="I1827">
        <v>144660</v>
      </c>
      <c r="J1827">
        <v>166238613.09999999</v>
      </c>
      <c r="K1827" s="3">
        <v>44355</v>
      </c>
      <c r="L1827">
        <v>9975</v>
      </c>
    </row>
    <row r="1828" spans="1:12" x14ac:dyDescent="0.3">
      <c r="A1828" t="s">
        <v>3783</v>
      </c>
      <c r="B1828" t="s">
        <v>411</v>
      </c>
      <c r="C1828">
        <v>1075</v>
      </c>
      <c r="D1828">
        <v>1081</v>
      </c>
      <c r="E1828">
        <v>1061.95</v>
      </c>
      <c r="F1828">
        <v>1066.2</v>
      </c>
      <c r="G1828">
        <v>1064.0999999999999</v>
      </c>
      <c r="H1828">
        <v>1077.55</v>
      </c>
      <c r="I1828">
        <v>97403</v>
      </c>
      <c r="J1828">
        <v>104027887.95</v>
      </c>
      <c r="K1828" s="3">
        <v>44355</v>
      </c>
      <c r="L1828">
        <v>4985</v>
      </c>
    </row>
    <row r="1829" spans="1:12" x14ac:dyDescent="0.3">
      <c r="A1829" t="s">
        <v>3785</v>
      </c>
      <c r="B1829" t="s">
        <v>411</v>
      </c>
      <c r="C1829">
        <v>346.25</v>
      </c>
      <c r="D1829">
        <v>356.65</v>
      </c>
      <c r="E1829">
        <v>337.5</v>
      </c>
      <c r="F1829">
        <v>352.75</v>
      </c>
      <c r="G1829">
        <v>356.5</v>
      </c>
      <c r="H1829">
        <v>345.5</v>
      </c>
      <c r="I1829">
        <v>44104954</v>
      </c>
      <c r="J1829">
        <v>15267039550.15</v>
      </c>
      <c r="K1829" s="3">
        <v>44355</v>
      </c>
      <c r="L1829">
        <v>280211</v>
      </c>
    </row>
    <row r="1830" spans="1:12" x14ac:dyDescent="0.3">
      <c r="A1830" t="s">
        <v>3787</v>
      </c>
      <c r="B1830" t="s">
        <v>411</v>
      </c>
      <c r="C1830">
        <v>157</v>
      </c>
      <c r="D1830">
        <v>166.3</v>
      </c>
      <c r="E1830">
        <v>153.15</v>
      </c>
      <c r="F1830">
        <v>163.6</v>
      </c>
      <c r="G1830">
        <v>165.5</v>
      </c>
      <c r="H1830">
        <v>156.35</v>
      </c>
      <c r="I1830">
        <v>7389825</v>
      </c>
      <c r="J1830">
        <v>1187518064.25</v>
      </c>
      <c r="K1830" s="3">
        <v>44355</v>
      </c>
      <c r="L1830">
        <v>49960</v>
      </c>
    </row>
    <row r="1831" spans="1:12" x14ac:dyDescent="0.3">
      <c r="A1831" t="s">
        <v>290</v>
      </c>
      <c r="B1831" t="s">
        <v>411</v>
      </c>
      <c r="C1831">
        <v>114.4</v>
      </c>
      <c r="D1831">
        <v>119.2</v>
      </c>
      <c r="E1831">
        <v>114</v>
      </c>
      <c r="F1831">
        <v>117.05</v>
      </c>
      <c r="G1831">
        <v>117.45</v>
      </c>
      <c r="H1831">
        <v>113.35</v>
      </c>
      <c r="I1831">
        <v>93023993</v>
      </c>
      <c r="J1831">
        <v>10896332680.65</v>
      </c>
      <c r="K1831" s="3">
        <v>44355</v>
      </c>
      <c r="L1831">
        <v>337389</v>
      </c>
    </row>
    <row r="1832" spans="1:12" x14ac:dyDescent="0.3">
      <c r="A1832" t="s">
        <v>299</v>
      </c>
      <c r="B1832" t="s">
        <v>411</v>
      </c>
      <c r="C1832">
        <v>1132.7</v>
      </c>
      <c r="D1832">
        <v>1132.7</v>
      </c>
      <c r="E1832">
        <v>1100.05</v>
      </c>
      <c r="F1832">
        <v>1111.0999999999999</v>
      </c>
      <c r="G1832">
        <v>1110</v>
      </c>
      <c r="H1832">
        <v>1128.7</v>
      </c>
      <c r="I1832">
        <v>10834373</v>
      </c>
      <c r="J1832">
        <v>12026137998.049999</v>
      </c>
      <c r="K1832" s="3">
        <v>44355</v>
      </c>
      <c r="L1832">
        <v>191239</v>
      </c>
    </row>
    <row r="1833" spans="1:12" x14ac:dyDescent="0.3">
      <c r="A1833" t="s">
        <v>3791</v>
      </c>
      <c r="B1833" t="s">
        <v>411</v>
      </c>
      <c r="C1833">
        <v>94</v>
      </c>
      <c r="D1833">
        <v>94.5</v>
      </c>
      <c r="E1833">
        <v>91.15</v>
      </c>
      <c r="F1833">
        <v>92.4</v>
      </c>
      <c r="G1833">
        <v>92.5</v>
      </c>
      <c r="H1833">
        <v>94</v>
      </c>
      <c r="I1833">
        <v>5375841</v>
      </c>
      <c r="J1833">
        <v>496375464.19999999</v>
      </c>
      <c r="K1833" s="3">
        <v>44355</v>
      </c>
      <c r="L1833">
        <v>46941</v>
      </c>
    </row>
    <row r="1834" spans="1:12" x14ac:dyDescent="0.3">
      <c r="A1834" t="s">
        <v>3793</v>
      </c>
      <c r="B1834" t="s">
        <v>411</v>
      </c>
      <c r="C1834">
        <v>935</v>
      </c>
      <c r="D1834">
        <v>943.8</v>
      </c>
      <c r="E1834">
        <v>916.8</v>
      </c>
      <c r="F1834">
        <v>919.7</v>
      </c>
      <c r="G1834">
        <v>922</v>
      </c>
      <c r="H1834">
        <v>937.9</v>
      </c>
      <c r="I1834">
        <v>53612</v>
      </c>
      <c r="J1834">
        <v>49516041.049999997</v>
      </c>
      <c r="K1834" s="3">
        <v>44355</v>
      </c>
      <c r="L1834">
        <v>2589</v>
      </c>
    </row>
    <row r="1835" spans="1:12" x14ac:dyDescent="0.3">
      <c r="A1835" t="s">
        <v>3795</v>
      </c>
      <c r="B1835" t="s">
        <v>411</v>
      </c>
      <c r="C1835">
        <v>82.5</v>
      </c>
      <c r="D1835">
        <v>82.85</v>
      </c>
      <c r="E1835">
        <v>80.099999999999994</v>
      </c>
      <c r="F1835">
        <v>80.7</v>
      </c>
      <c r="G1835">
        <v>80.650000000000006</v>
      </c>
      <c r="H1835">
        <v>82</v>
      </c>
      <c r="I1835">
        <v>654652</v>
      </c>
      <c r="J1835">
        <v>53120711.649999999</v>
      </c>
      <c r="K1835" s="3">
        <v>44355</v>
      </c>
      <c r="L1835">
        <v>7618</v>
      </c>
    </row>
    <row r="1836" spans="1:12" x14ac:dyDescent="0.3">
      <c r="A1836" t="s">
        <v>3797</v>
      </c>
      <c r="B1836" t="s">
        <v>1773</v>
      </c>
      <c r="C1836">
        <v>1068.99</v>
      </c>
      <c r="D1836">
        <v>1074</v>
      </c>
      <c r="E1836">
        <v>1067.5</v>
      </c>
      <c r="F1836">
        <v>1070.1400000000001</v>
      </c>
      <c r="G1836">
        <v>1074</v>
      </c>
      <c r="H1836">
        <v>1066.5</v>
      </c>
      <c r="I1836">
        <v>940</v>
      </c>
      <c r="J1836">
        <v>1004778.5</v>
      </c>
      <c r="K1836" s="3">
        <v>44355</v>
      </c>
      <c r="L1836">
        <v>9</v>
      </c>
    </row>
    <row r="1837" spans="1:12" x14ac:dyDescent="0.3">
      <c r="A1837" t="s">
        <v>3797</v>
      </c>
      <c r="B1837" t="s">
        <v>1165</v>
      </c>
      <c r="C1837">
        <v>1113.5</v>
      </c>
      <c r="D1837">
        <v>1119.99</v>
      </c>
      <c r="E1837">
        <v>1113</v>
      </c>
      <c r="F1837">
        <v>1113.5</v>
      </c>
      <c r="G1837">
        <v>1113.5</v>
      </c>
      <c r="H1837">
        <v>1112.82</v>
      </c>
      <c r="I1837">
        <v>817</v>
      </c>
      <c r="J1837">
        <v>912934.19</v>
      </c>
      <c r="K1837" s="3">
        <v>44355</v>
      </c>
      <c r="L1837">
        <v>31</v>
      </c>
    </row>
    <row r="1838" spans="1:12" x14ac:dyDescent="0.3">
      <c r="A1838" t="s">
        <v>3797</v>
      </c>
      <c r="B1838" t="s">
        <v>1841</v>
      </c>
      <c r="C1838">
        <v>1083.05</v>
      </c>
      <c r="D1838">
        <v>1099</v>
      </c>
      <c r="E1838">
        <v>1083</v>
      </c>
      <c r="F1838">
        <v>1095.51</v>
      </c>
      <c r="G1838">
        <v>1099</v>
      </c>
      <c r="H1838">
        <v>1082.56</v>
      </c>
      <c r="I1838">
        <v>895</v>
      </c>
      <c r="J1838">
        <v>973101.1</v>
      </c>
      <c r="K1838" s="3">
        <v>44355</v>
      </c>
      <c r="L1838">
        <v>30</v>
      </c>
    </row>
    <row r="1839" spans="1:12" x14ac:dyDescent="0.3">
      <c r="A1839" t="s">
        <v>3797</v>
      </c>
      <c r="B1839" t="s">
        <v>1844</v>
      </c>
      <c r="C1839">
        <v>1150</v>
      </c>
      <c r="D1839">
        <v>1150</v>
      </c>
      <c r="E1839">
        <v>1150</v>
      </c>
      <c r="F1839">
        <v>1150</v>
      </c>
      <c r="G1839">
        <v>1150</v>
      </c>
      <c r="H1839">
        <v>1155</v>
      </c>
      <c r="I1839">
        <v>461</v>
      </c>
      <c r="J1839">
        <v>530150</v>
      </c>
      <c r="K1839" s="3">
        <v>44355</v>
      </c>
      <c r="L1839">
        <v>13</v>
      </c>
    </row>
    <row r="1840" spans="1:12" x14ac:dyDescent="0.3">
      <c r="A1840" t="s">
        <v>3803</v>
      </c>
      <c r="B1840" t="s">
        <v>411</v>
      </c>
      <c r="C1840">
        <v>435.5</v>
      </c>
      <c r="D1840">
        <v>437.9</v>
      </c>
      <c r="E1840">
        <v>423</v>
      </c>
      <c r="F1840">
        <v>424.75</v>
      </c>
      <c r="G1840">
        <v>425</v>
      </c>
      <c r="H1840">
        <v>433.4</v>
      </c>
      <c r="I1840">
        <v>84498</v>
      </c>
      <c r="J1840">
        <v>36211283.75</v>
      </c>
      <c r="K1840" s="3">
        <v>44355</v>
      </c>
      <c r="L1840">
        <v>2951</v>
      </c>
    </row>
    <row r="1841" spans="1:12" x14ac:dyDescent="0.3">
      <c r="A1841" t="s">
        <v>3805</v>
      </c>
      <c r="B1841" t="s">
        <v>411</v>
      </c>
      <c r="C1841">
        <v>455.05</v>
      </c>
      <c r="D1841">
        <v>456</v>
      </c>
      <c r="E1841">
        <v>441.05</v>
      </c>
      <c r="F1841">
        <v>444.3</v>
      </c>
      <c r="G1841">
        <v>442</v>
      </c>
      <c r="H1841">
        <v>455.05</v>
      </c>
      <c r="I1841">
        <v>3539</v>
      </c>
      <c r="J1841">
        <v>1586578.8</v>
      </c>
      <c r="K1841" s="3">
        <v>44355</v>
      </c>
      <c r="L1841">
        <v>360</v>
      </c>
    </row>
    <row r="1842" spans="1:12" x14ac:dyDescent="0.3">
      <c r="A1842" t="s">
        <v>380</v>
      </c>
      <c r="B1842" t="s">
        <v>411</v>
      </c>
      <c r="C1842">
        <v>1508</v>
      </c>
      <c r="D1842">
        <v>1518.95</v>
      </c>
      <c r="E1842">
        <v>1448.1</v>
      </c>
      <c r="F1842">
        <v>1504.65</v>
      </c>
      <c r="G1842">
        <v>1493</v>
      </c>
      <c r="H1842">
        <v>1467.2</v>
      </c>
      <c r="I1842">
        <v>95565</v>
      </c>
      <c r="J1842">
        <v>142023209.25</v>
      </c>
      <c r="K1842" s="3">
        <v>44355</v>
      </c>
      <c r="L1842">
        <v>7139</v>
      </c>
    </row>
    <row r="1843" spans="1:12" x14ac:dyDescent="0.3">
      <c r="A1843" t="s">
        <v>3808</v>
      </c>
      <c r="B1843" t="s">
        <v>411</v>
      </c>
      <c r="C1843">
        <v>7</v>
      </c>
      <c r="D1843">
        <v>7</v>
      </c>
      <c r="E1843">
        <v>6.75</v>
      </c>
      <c r="F1843">
        <v>6.8</v>
      </c>
      <c r="G1843">
        <v>6.8</v>
      </c>
      <c r="H1843">
        <v>6.45</v>
      </c>
      <c r="I1843">
        <v>11130</v>
      </c>
      <c r="J1843">
        <v>75746.5</v>
      </c>
      <c r="K1843" s="3">
        <v>44355</v>
      </c>
      <c r="L1843">
        <v>32</v>
      </c>
    </row>
    <row r="1844" spans="1:12" x14ac:dyDescent="0.3">
      <c r="A1844" t="s">
        <v>3810</v>
      </c>
      <c r="B1844" t="s">
        <v>411</v>
      </c>
      <c r="C1844">
        <v>544.9</v>
      </c>
      <c r="D1844">
        <v>544.9</v>
      </c>
      <c r="E1844">
        <v>529.15</v>
      </c>
      <c r="F1844">
        <v>533.85</v>
      </c>
      <c r="G1844">
        <v>537.79999999999995</v>
      </c>
      <c r="H1844">
        <v>541.9</v>
      </c>
      <c r="I1844">
        <v>32772</v>
      </c>
      <c r="J1844">
        <v>17528205.850000001</v>
      </c>
      <c r="K1844" s="3">
        <v>44355</v>
      </c>
      <c r="L1844">
        <v>3078</v>
      </c>
    </row>
    <row r="1845" spans="1:12" x14ac:dyDescent="0.3">
      <c r="A1845" t="s">
        <v>3812</v>
      </c>
      <c r="B1845" t="s">
        <v>411</v>
      </c>
      <c r="C1845">
        <v>480</v>
      </c>
      <c r="D1845">
        <v>491</v>
      </c>
      <c r="E1845">
        <v>478.45</v>
      </c>
      <c r="F1845">
        <v>482</v>
      </c>
      <c r="G1845">
        <v>482</v>
      </c>
      <c r="H1845">
        <v>483.5</v>
      </c>
      <c r="I1845">
        <v>5075</v>
      </c>
      <c r="J1845">
        <v>2454076.4</v>
      </c>
      <c r="K1845" s="3">
        <v>44355</v>
      </c>
      <c r="L1845">
        <v>434</v>
      </c>
    </row>
    <row r="1846" spans="1:12" x14ac:dyDescent="0.3">
      <c r="A1846" t="s">
        <v>45</v>
      </c>
      <c r="B1846" t="s">
        <v>411</v>
      </c>
      <c r="C1846">
        <v>3198</v>
      </c>
      <c r="D1846">
        <v>3231</v>
      </c>
      <c r="E1846">
        <v>3187.2</v>
      </c>
      <c r="F1846">
        <v>3200.15</v>
      </c>
      <c r="G1846">
        <v>3199.35</v>
      </c>
      <c r="H1846">
        <v>3183.2</v>
      </c>
      <c r="I1846">
        <v>2574057</v>
      </c>
      <c r="J1846">
        <v>8270159545.5500002</v>
      </c>
      <c r="K1846" s="3">
        <v>44355</v>
      </c>
      <c r="L1846">
        <v>115327</v>
      </c>
    </row>
    <row r="1847" spans="1:12" x14ac:dyDescent="0.3">
      <c r="A1847" t="s">
        <v>3815</v>
      </c>
      <c r="B1847" t="s">
        <v>411</v>
      </c>
      <c r="C1847">
        <v>206</v>
      </c>
      <c r="D1847">
        <v>213</v>
      </c>
      <c r="E1847">
        <v>205.95</v>
      </c>
      <c r="F1847">
        <v>208</v>
      </c>
      <c r="G1847">
        <v>207.3</v>
      </c>
      <c r="H1847">
        <v>205.15</v>
      </c>
      <c r="I1847">
        <v>157007</v>
      </c>
      <c r="J1847">
        <v>32951196.199999999</v>
      </c>
      <c r="K1847" s="3">
        <v>44355</v>
      </c>
      <c r="L1847">
        <v>3845</v>
      </c>
    </row>
    <row r="1848" spans="1:12" x14ac:dyDescent="0.3">
      <c r="A1848" t="s">
        <v>89</v>
      </c>
      <c r="B1848" t="s">
        <v>411</v>
      </c>
      <c r="C1848">
        <v>3475</v>
      </c>
      <c r="D1848">
        <v>3529.95</v>
      </c>
      <c r="E1848">
        <v>3442.35</v>
      </c>
      <c r="F1848">
        <v>3460.5</v>
      </c>
      <c r="G1848">
        <v>3475</v>
      </c>
      <c r="H1848">
        <v>3436</v>
      </c>
      <c r="I1848">
        <v>9023</v>
      </c>
      <c r="J1848">
        <v>31411758.800000001</v>
      </c>
      <c r="K1848" s="3">
        <v>44355</v>
      </c>
      <c r="L1848">
        <v>2391</v>
      </c>
    </row>
    <row r="1849" spans="1:12" x14ac:dyDescent="0.3">
      <c r="A1849" t="s">
        <v>3818</v>
      </c>
      <c r="B1849" t="s">
        <v>423</v>
      </c>
      <c r="C1849">
        <v>6.25</v>
      </c>
      <c r="D1849">
        <v>6.4</v>
      </c>
      <c r="E1849">
        <v>6.2</v>
      </c>
      <c r="F1849">
        <v>6.4</v>
      </c>
      <c r="G1849">
        <v>6.4</v>
      </c>
      <c r="H1849">
        <v>6.1</v>
      </c>
      <c r="I1849">
        <v>29900</v>
      </c>
      <c r="J1849">
        <v>190876.05</v>
      </c>
      <c r="K1849" s="3">
        <v>44355</v>
      </c>
      <c r="L1849">
        <v>172</v>
      </c>
    </row>
    <row r="1850" spans="1:12" x14ac:dyDescent="0.3">
      <c r="A1850" t="s">
        <v>139</v>
      </c>
      <c r="B1850" t="s">
        <v>411</v>
      </c>
      <c r="C1850">
        <v>1039</v>
      </c>
      <c r="D1850">
        <v>1060.9000000000001</v>
      </c>
      <c r="E1850">
        <v>1037.05</v>
      </c>
      <c r="F1850">
        <v>1057.75</v>
      </c>
      <c r="G1850">
        <v>1058</v>
      </c>
      <c r="H1850">
        <v>1034.4000000000001</v>
      </c>
      <c r="I1850">
        <v>4517995</v>
      </c>
      <c r="J1850">
        <v>4762433593.8999996</v>
      </c>
      <c r="K1850" s="3">
        <v>44355</v>
      </c>
      <c r="L1850">
        <v>109168</v>
      </c>
    </row>
    <row r="1851" spans="1:12" x14ac:dyDescent="0.3">
      <c r="A1851" t="s">
        <v>3821</v>
      </c>
      <c r="B1851" t="s">
        <v>411</v>
      </c>
      <c r="C1851">
        <v>348.2</v>
      </c>
      <c r="D1851">
        <v>348.7</v>
      </c>
      <c r="E1851">
        <v>336.2</v>
      </c>
      <c r="F1851">
        <v>344.35</v>
      </c>
      <c r="G1851">
        <v>342.5</v>
      </c>
      <c r="H1851">
        <v>347.55</v>
      </c>
      <c r="I1851">
        <v>84821</v>
      </c>
      <c r="J1851">
        <v>29081427.100000001</v>
      </c>
      <c r="K1851" s="3">
        <v>44355</v>
      </c>
      <c r="L1851">
        <v>3713</v>
      </c>
    </row>
    <row r="1852" spans="1:12" x14ac:dyDescent="0.3">
      <c r="A1852" t="s">
        <v>3823</v>
      </c>
      <c r="B1852" t="s">
        <v>411</v>
      </c>
      <c r="C1852">
        <v>179.75</v>
      </c>
      <c r="D1852">
        <v>182</v>
      </c>
      <c r="E1852">
        <v>173</v>
      </c>
      <c r="F1852">
        <v>179.85</v>
      </c>
      <c r="G1852">
        <v>179.9</v>
      </c>
      <c r="H1852">
        <v>179.15</v>
      </c>
      <c r="I1852">
        <v>407557</v>
      </c>
      <c r="J1852">
        <v>72586317.5</v>
      </c>
      <c r="K1852" s="3">
        <v>44355</v>
      </c>
      <c r="L1852">
        <v>5773</v>
      </c>
    </row>
    <row r="1853" spans="1:12" x14ac:dyDescent="0.3">
      <c r="A1853" t="s">
        <v>3825</v>
      </c>
      <c r="B1853" t="s">
        <v>411</v>
      </c>
      <c r="C1853">
        <v>191</v>
      </c>
      <c r="D1853">
        <v>192.7</v>
      </c>
      <c r="E1853">
        <v>187.4</v>
      </c>
      <c r="F1853">
        <v>191.55</v>
      </c>
      <c r="G1853">
        <v>191.95</v>
      </c>
      <c r="H1853">
        <v>189</v>
      </c>
      <c r="I1853">
        <v>97134</v>
      </c>
      <c r="J1853">
        <v>18434058.699999999</v>
      </c>
      <c r="K1853" s="3">
        <v>44355</v>
      </c>
      <c r="L1853">
        <v>999</v>
      </c>
    </row>
    <row r="1854" spans="1:12" x14ac:dyDescent="0.3">
      <c r="A1854" t="s">
        <v>3827</v>
      </c>
      <c r="B1854" t="s">
        <v>411</v>
      </c>
      <c r="C1854">
        <v>54.9</v>
      </c>
      <c r="D1854">
        <v>55.05</v>
      </c>
      <c r="E1854">
        <v>50.3</v>
      </c>
      <c r="F1854">
        <v>51.7</v>
      </c>
      <c r="G1854">
        <v>51.85</v>
      </c>
      <c r="H1854">
        <v>53.95</v>
      </c>
      <c r="I1854">
        <v>288472</v>
      </c>
      <c r="J1854">
        <v>15313965.949999999</v>
      </c>
      <c r="K1854" s="3">
        <v>44355</v>
      </c>
      <c r="L1854">
        <v>3076</v>
      </c>
    </row>
    <row r="1855" spans="1:12" x14ac:dyDescent="0.3">
      <c r="A1855" t="s">
        <v>3829</v>
      </c>
      <c r="B1855" t="s">
        <v>411</v>
      </c>
      <c r="C1855">
        <v>70.099999999999994</v>
      </c>
      <c r="D1855">
        <v>71</v>
      </c>
      <c r="E1855">
        <v>69.349999999999994</v>
      </c>
      <c r="F1855">
        <v>69.95</v>
      </c>
      <c r="G1855">
        <v>70</v>
      </c>
      <c r="H1855">
        <v>70</v>
      </c>
      <c r="I1855">
        <v>84596</v>
      </c>
      <c r="J1855">
        <v>5922464.0999999996</v>
      </c>
      <c r="K1855" s="3">
        <v>44355</v>
      </c>
      <c r="L1855">
        <v>780</v>
      </c>
    </row>
    <row r="1856" spans="1:12" x14ac:dyDescent="0.3">
      <c r="A1856" t="s">
        <v>3831</v>
      </c>
      <c r="B1856" t="s">
        <v>411</v>
      </c>
      <c r="C1856">
        <v>50.7</v>
      </c>
      <c r="D1856">
        <v>50.7</v>
      </c>
      <c r="E1856">
        <v>47.6</v>
      </c>
      <c r="F1856">
        <v>48.15</v>
      </c>
      <c r="G1856">
        <v>48.25</v>
      </c>
      <c r="H1856">
        <v>49.75</v>
      </c>
      <c r="I1856">
        <v>491714</v>
      </c>
      <c r="J1856">
        <v>23947732.699999999</v>
      </c>
      <c r="K1856" s="3">
        <v>44355</v>
      </c>
      <c r="L1856">
        <v>3805</v>
      </c>
    </row>
    <row r="1857" spans="1:12" x14ac:dyDescent="0.3">
      <c r="A1857" t="s">
        <v>3833</v>
      </c>
      <c r="B1857" t="s">
        <v>411</v>
      </c>
      <c r="C1857">
        <v>32.9</v>
      </c>
      <c r="D1857">
        <v>33.25</v>
      </c>
      <c r="E1857">
        <v>32.200000000000003</v>
      </c>
      <c r="F1857">
        <v>32.35</v>
      </c>
      <c r="G1857">
        <v>32.4</v>
      </c>
      <c r="H1857">
        <v>32.700000000000003</v>
      </c>
      <c r="I1857">
        <v>1392764</v>
      </c>
      <c r="J1857">
        <v>45466555.75</v>
      </c>
      <c r="K1857" s="3">
        <v>44355</v>
      </c>
      <c r="L1857">
        <v>4358</v>
      </c>
    </row>
    <row r="1858" spans="1:12" x14ac:dyDescent="0.3">
      <c r="A1858" t="s">
        <v>3835</v>
      </c>
      <c r="B1858" t="s">
        <v>411</v>
      </c>
      <c r="C1858">
        <v>73.400000000000006</v>
      </c>
      <c r="D1858">
        <v>74.900000000000006</v>
      </c>
      <c r="E1858">
        <v>71.599999999999994</v>
      </c>
      <c r="F1858">
        <v>71.849999999999994</v>
      </c>
      <c r="G1858">
        <v>71.650000000000006</v>
      </c>
      <c r="H1858">
        <v>72.650000000000006</v>
      </c>
      <c r="I1858">
        <v>2105544</v>
      </c>
      <c r="J1858">
        <v>154244016.44999999</v>
      </c>
      <c r="K1858" s="3">
        <v>44355</v>
      </c>
      <c r="L1858">
        <v>13472</v>
      </c>
    </row>
    <row r="1859" spans="1:12" x14ac:dyDescent="0.3">
      <c r="A1859" t="s">
        <v>3837</v>
      </c>
      <c r="B1859" t="s">
        <v>423</v>
      </c>
      <c r="C1859">
        <v>4.05</v>
      </c>
      <c r="D1859">
        <v>4.45</v>
      </c>
      <c r="E1859">
        <v>4.05</v>
      </c>
      <c r="F1859">
        <v>4.3</v>
      </c>
      <c r="G1859">
        <v>4.45</v>
      </c>
      <c r="H1859">
        <v>4.25</v>
      </c>
      <c r="I1859">
        <v>6714</v>
      </c>
      <c r="J1859">
        <v>28531.5</v>
      </c>
      <c r="K1859" s="3">
        <v>44355</v>
      </c>
      <c r="L1859">
        <v>31</v>
      </c>
    </row>
    <row r="1860" spans="1:12" x14ac:dyDescent="0.3">
      <c r="A1860" t="s">
        <v>3839</v>
      </c>
      <c r="B1860" t="s">
        <v>423</v>
      </c>
      <c r="C1860">
        <v>7.25</v>
      </c>
      <c r="D1860">
        <v>7.25</v>
      </c>
      <c r="E1860">
        <v>7.25</v>
      </c>
      <c r="F1860">
        <v>7.25</v>
      </c>
      <c r="G1860">
        <v>7.25</v>
      </c>
      <c r="H1860">
        <v>6.95</v>
      </c>
      <c r="I1860">
        <v>31765</v>
      </c>
      <c r="J1860">
        <v>230296.25</v>
      </c>
      <c r="K1860" s="3">
        <v>44355</v>
      </c>
      <c r="L1860">
        <v>44</v>
      </c>
    </row>
    <row r="1861" spans="1:12" x14ac:dyDescent="0.3">
      <c r="A1861" t="s">
        <v>3841</v>
      </c>
      <c r="B1861" t="s">
        <v>411</v>
      </c>
      <c r="C1861">
        <v>865</v>
      </c>
      <c r="D1861">
        <v>865</v>
      </c>
      <c r="E1861">
        <v>840</v>
      </c>
      <c r="F1861">
        <v>851.65</v>
      </c>
      <c r="G1861">
        <v>853</v>
      </c>
      <c r="H1861">
        <v>849.1</v>
      </c>
      <c r="I1861">
        <v>15473</v>
      </c>
      <c r="J1861">
        <v>13174947.75</v>
      </c>
      <c r="K1861" s="3">
        <v>44355</v>
      </c>
      <c r="L1861">
        <v>1621</v>
      </c>
    </row>
    <row r="1862" spans="1:12" x14ac:dyDescent="0.3">
      <c r="A1862" t="s">
        <v>3843</v>
      </c>
      <c r="B1862" t="s">
        <v>411</v>
      </c>
      <c r="C1862">
        <v>109.1</v>
      </c>
      <c r="D1862">
        <v>109.9</v>
      </c>
      <c r="E1862">
        <v>106.05</v>
      </c>
      <c r="F1862">
        <v>107.85</v>
      </c>
      <c r="G1862">
        <v>107.3</v>
      </c>
      <c r="H1862">
        <v>108.25</v>
      </c>
      <c r="I1862">
        <v>9928</v>
      </c>
      <c r="J1862">
        <v>1073092.1000000001</v>
      </c>
      <c r="K1862" s="3">
        <v>44355</v>
      </c>
      <c r="L1862">
        <v>256</v>
      </c>
    </row>
    <row r="1863" spans="1:12" x14ac:dyDescent="0.3">
      <c r="A1863" t="s">
        <v>3845</v>
      </c>
      <c r="B1863" t="s">
        <v>457</v>
      </c>
      <c r="C1863">
        <v>2171</v>
      </c>
      <c r="D1863">
        <v>2350</v>
      </c>
      <c r="E1863">
        <v>2171</v>
      </c>
      <c r="F1863">
        <v>2220</v>
      </c>
      <c r="G1863">
        <v>2220</v>
      </c>
      <c r="H1863">
        <v>2166.6999999999998</v>
      </c>
      <c r="I1863">
        <v>16500</v>
      </c>
      <c r="J1863">
        <v>37744560</v>
      </c>
      <c r="K1863" s="3">
        <v>44355</v>
      </c>
      <c r="L1863">
        <v>98</v>
      </c>
    </row>
    <row r="1864" spans="1:12" x14ac:dyDescent="0.3">
      <c r="A1864" t="s">
        <v>3847</v>
      </c>
      <c r="B1864" t="s">
        <v>411</v>
      </c>
      <c r="C1864">
        <v>820</v>
      </c>
      <c r="D1864">
        <v>821.05</v>
      </c>
      <c r="E1864">
        <v>780</v>
      </c>
      <c r="F1864">
        <v>784.8</v>
      </c>
      <c r="G1864">
        <v>784.8</v>
      </c>
      <c r="H1864">
        <v>809.95</v>
      </c>
      <c r="I1864">
        <v>33834</v>
      </c>
      <c r="J1864">
        <v>26911512.75</v>
      </c>
      <c r="K1864" s="3">
        <v>44355</v>
      </c>
      <c r="L1864">
        <v>2178</v>
      </c>
    </row>
    <row r="1865" spans="1:12" x14ac:dyDescent="0.3">
      <c r="A1865" t="s">
        <v>53</v>
      </c>
      <c r="B1865" t="s">
        <v>411</v>
      </c>
      <c r="C1865">
        <v>1490.05</v>
      </c>
      <c r="D1865">
        <v>1570</v>
      </c>
      <c r="E1865">
        <v>1490.05</v>
      </c>
      <c r="F1865">
        <v>1519.95</v>
      </c>
      <c r="G1865">
        <v>1519.95</v>
      </c>
      <c r="H1865">
        <v>1490.05</v>
      </c>
      <c r="I1865">
        <v>222171</v>
      </c>
      <c r="J1865">
        <v>339517378.14999998</v>
      </c>
      <c r="K1865" s="3">
        <v>44355</v>
      </c>
      <c r="L1865">
        <v>14792</v>
      </c>
    </row>
    <row r="1866" spans="1:12" x14ac:dyDescent="0.3">
      <c r="A1866" t="s">
        <v>3852</v>
      </c>
      <c r="B1866" t="s">
        <v>411</v>
      </c>
      <c r="C1866">
        <v>66.2</v>
      </c>
      <c r="D1866">
        <v>68.8</v>
      </c>
      <c r="E1866">
        <v>64.099999999999994</v>
      </c>
      <c r="F1866">
        <v>67.849999999999994</v>
      </c>
      <c r="G1866">
        <v>67.8</v>
      </c>
      <c r="H1866">
        <v>66.099999999999994</v>
      </c>
      <c r="I1866">
        <v>1170621</v>
      </c>
      <c r="J1866">
        <v>78496325.400000006</v>
      </c>
      <c r="K1866" s="3">
        <v>44355</v>
      </c>
      <c r="L1866">
        <v>7756</v>
      </c>
    </row>
    <row r="1867" spans="1:12" x14ac:dyDescent="0.3">
      <c r="A1867" t="s">
        <v>3854</v>
      </c>
      <c r="B1867" t="s">
        <v>423</v>
      </c>
      <c r="C1867">
        <v>9.6</v>
      </c>
      <c r="D1867">
        <v>9.6</v>
      </c>
      <c r="E1867">
        <v>8.6999999999999993</v>
      </c>
      <c r="F1867">
        <v>9.6</v>
      </c>
      <c r="G1867">
        <v>9.6</v>
      </c>
      <c r="H1867">
        <v>9.15</v>
      </c>
      <c r="I1867">
        <v>2150</v>
      </c>
      <c r="J1867">
        <v>20176.5</v>
      </c>
      <c r="K1867" s="3">
        <v>44355</v>
      </c>
      <c r="L1867">
        <v>23</v>
      </c>
    </row>
    <row r="1868" spans="1:12" x14ac:dyDescent="0.3">
      <c r="A1868" t="s">
        <v>302</v>
      </c>
      <c r="B1868" t="s">
        <v>411</v>
      </c>
      <c r="C1868">
        <v>1146.4000000000001</v>
      </c>
      <c r="D1868">
        <v>1146.4000000000001</v>
      </c>
      <c r="E1868">
        <v>1091</v>
      </c>
      <c r="F1868">
        <v>1104.1500000000001</v>
      </c>
      <c r="G1868">
        <v>1106.05</v>
      </c>
      <c r="H1868">
        <v>1131.45</v>
      </c>
      <c r="I1868">
        <v>372733</v>
      </c>
      <c r="J1868">
        <v>413527193.39999998</v>
      </c>
      <c r="K1868" s="3">
        <v>44355</v>
      </c>
      <c r="L1868">
        <v>20157</v>
      </c>
    </row>
    <row r="1869" spans="1:12" x14ac:dyDescent="0.3">
      <c r="A1869" t="s">
        <v>3857</v>
      </c>
      <c r="B1869" t="s">
        <v>411</v>
      </c>
      <c r="C1869">
        <v>39</v>
      </c>
      <c r="D1869">
        <v>39.049999999999997</v>
      </c>
      <c r="E1869">
        <v>37.549999999999997</v>
      </c>
      <c r="F1869">
        <v>37.9</v>
      </c>
      <c r="G1869">
        <v>37.85</v>
      </c>
      <c r="H1869">
        <v>38.549999999999997</v>
      </c>
      <c r="I1869">
        <v>845151</v>
      </c>
      <c r="J1869">
        <v>32374090.449999999</v>
      </c>
      <c r="K1869" s="3">
        <v>44355</v>
      </c>
      <c r="L1869">
        <v>6990</v>
      </c>
    </row>
    <row r="1870" spans="1:12" x14ac:dyDescent="0.3">
      <c r="A1870" t="s">
        <v>3859</v>
      </c>
      <c r="B1870" t="s">
        <v>411</v>
      </c>
      <c r="C1870">
        <v>11301.6</v>
      </c>
      <c r="D1870">
        <v>11301.6</v>
      </c>
      <c r="E1870">
        <v>11301.6</v>
      </c>
      <c r="F1870">
        <v>11301.6</v>
      </c>
      <c r="G1870">
        <v>11301.6</v>
      </c>
      <c r="H1870">
        <v>11896.4</v>
      </c>
      <c r="I1870">
        <v>2127</v>
      </c>
      <c r="J1870">
        <v>24038503.199999999</v>
      </c>
      <c r="K1870" s="3">
        <v>44355</v>
      </c>
      <c r="L1870">
        <v>609</v>
      </c>
    </row>
    <row r="1871" spans="1:12" x14ac:dyDescent="0.3">
      <c r="A1871" t="s">
        <v>3861</v>
      </c>
      <c r="B1871" t="s">
        <v>411</v>
      </c>
      <c r="C1871">
        <v>465</v>
      </c>
      <c r="D1871">
        <v>474.8</v>
      </c>
      <c r="E1871">
        <v>453.95</v>
      </c>
      <c r="F1871">
        <v>455.45</v>
      </c>
      <c r="G1871">
        <v>454.15</v>
      </c>
      <c r="H1871">
        <v>469.95</v>
      </c>
      <c r="I1871">
        <v>28811</v>
      </c>
      <c r="J1871">
        <v>13271809.199999999</v>
      </c>
      <c r="K1871" s="3">
        <v>44355</v>
      </c>
      <c r="L1871">
        <v>1670</v>
      </c>
    </row>
    <row r="1872" spans="1:12" x14ac:dyDescent="0.3">
      <c r="A1872" t="s">
        <v>212</v>
      </c>
      <c r="B1872" t="s">
        <v>411</v>
      </c>
      <c r="C1872">
        <v>1230.0999999999999</v>
      </c>
      <c r="D1872">
        <v>1279.4000000000001</v>
      </c>
      <c r="E1872">
        <v>1230.0999999999999</v>
      </c>
      <c r="F1872">
        <v>1271.5999999999999</v>
      </c>
      <c r="G1872">
        <v>1274.95</v>
      </c>
      <c r="H1872">
        <v>1227.3499999999999</v>
      </c>
      <c r="I1872">
        <v>286578</v>
      </c>
      <c r="J1872">
        <v>358867541.44999999</v>
      </c>
      <c r="K1872" s="3">
        <v>44355</v>
      </c>
      <c r="L1872">
        <v>7829</v>
      </c>
    </row>
    <row r="1873" spans="1:12" x14ac:dyDescent="0.3">
      <c r="A1873" t="s">
        <v>3864</v>
      </c>
      <c r="B1873" t="s">
        <v>411</v>
      </c>
      <c r="C1873">
        <v>7.7</v>
      </c>
      <c r="D1873">
        <v>7.75</v>
      </c>
      <c r="E1873">
        <v>7.2</v>
      </c>
      <c r="F1873">
        <v>7.7</v>
      </c>
      <c r="G1873">
        <v>7.65</v>
      </c>
      <c r="H1873">
        <v>7.4</v>
      </c>
      <c r="I1873">
        <v>17890</v>
      </c>
      <c r="J1873">
        <v>137265.45000000001</v>
      </c>
      <c r="K1873" s="3">
        <v>44355</v>
      </c>
      <c r="L1873">
        <v>99</v>
      </c>
    </row>
    <row r="1874" spans="1:12" x14ac:dyDescent="0.3">
      <c r="A1874" t="s">
        <v>3866</v>
      </c>
      <c r="B1874" t="s">
        <v>423</v>
      </c>
      <c r="C1874">
        <v>182.5</v>
      </c>
      <c r="D1874">
        <v>188.9</v>
      </c>
      <c r="E1874">
        <v>180.1</v>
      </c>
      <c r="F1874">
        <v>186.35</v>
      </c>
      <c r="G1874">
        <v>186.5</v>
      </c>
      <c r="H1874">
        <v>183.05</v>
      </c>
      <c r="I1874">
        <v>4054</v>
      </c>
      <c r="J1874">
        <v>743199.1</v>
      </c>
      <c r="K1874" s="3">
        <v>44355</v>
      </c>
      <c r="L1874">
        <v>72</v>
      </c>
    </row>
    <row r="1875" spans="1:12" x14ac:dyDescent="0.3">
      <c r="A1875" t="s">
        <v>3868</v>
      </c>
      <c r="B1875" t="s">
        <v>411</v>
      </c>
      <c r="C1875">
        <v>53.8</v>
      </c>
      <c r="D1875">
        <v>53.8</v>
      </c>
      <c r="E1875">
        <v>48</v>
      </c>
      <c r="F1875">
        <v>50.45</v>
      </c>
      <c r="G1875">
        <v>49.5</v>
      </c>
      <c r="H1875">
        <v>50.6</v>
      </c>
      <c r="I1875">
        <v>21803</v>
      </c>
      <c r="J1875">
        <v>1089119.2</v>
      </c>
      <c r="K1875" s="3">
        <v>44355</v>
      </c>
      <c r="L1875">
        <v>323</v>
      </c>
    </row>
    <row r="1876" spans="1:12" x14ac:dyDescent="0.3">
      <c r="A1876" t="s">
        <v>3870</v>
      </c>
      <c r="B1876" t="s">
        <v>411</v>
      </c>
      <c r="C1876">
        <v>86.7</v>
      </c>
      <c r="D1876">
        <v>86.9</v>
      </c>
      <c r="E1876">
        <v>84.3</v>
      </c>
      <c r="F1876">
        <v>85.2</v>
      </c>
      <c r="G1876">
        <v>85.1</v>
      </c>
      <c r="H1876">
        <v>86.3</v>
      </c>
      <c r="I1876">
        <v>459229</v>
      </c>
      <c r="J1876">
        <v>39272727</v>
      </c>
      <c r="K1876" s="3">
        <v>44355</v>
      </c>
      <c r="L1876">
        <v>4618</v>
      </c>
    </row>
    <row r="1877" spans="1:12" x14ac:dyDescent="0.3">
      <c r="A1877" t="s">
        <v>377</v>
      </c>
      <c r="B1877" t="s">
        <v>411</v>
      </c>
      <c r="C1877">
        <v>1363</v>
      </c>
      <c r="D1877">
        <v>1370</v>
      </c>
      <c r="E1877">
        <v>1352.75</v>
      </c>
      <c r="F1877">
        <v>1360.95</v>
      </c>
      <c r="G1877">
        <v>1359.95</v>
      </c>
      <c r="H1877">
        <v>1341</v>
      </c>
      <c r="I1877">
        <v>28997</v>
      </c>
      <c r="J1877">
        <v>39410391.350000001</v>
      </c>
      <c r="K1877" s="3">
        <v>44355</v>
      </c>
      <c r="L1877">
        <v>2766</v>
      </c>
    </row>
    <row r="1878" spans="1:12" x14ac:dyDescent="0.3">
      <c r="A1878" t="s">
        <v>316</v>
      </c>
      <c r="B1878" t="s">
        <v>411</v>
      </c>
      <c r="C1878">
        <v>204.8</v>
      </c>
      <c r="D1878">
        <v>210.7</v>
      </c>
      <c r="E1878">
        <v>202.05</v>
      </c>
      <c r="F1878">
        <v>206.45</v>
      </c>
      <c r="G1878">
        <v>205.95</v>
      </c>
      <c r="H1878">
        <v>203.5</v>
      </c>
      <c r="I1878">
        <v>884736</v>
      </c>
      <c r="J1878">
        <v>183228366.94999999</v>
      </c>
      <c r="K1878" s="3">
        <v>44355</v>
      </c>
      <c r="L1878">
        <v>14145</v>
      </c>
    </row>
    <row r="1879" spans="1:12" x14ac:dyDescent="0.3">
      <c r="A1879" t="s">
        <v>3874</v>
      </c>
      <c r="B1879" t="s">
        <v>411</v>
      </c>
      <c r="C1879">
        <v>909.95</v>
      </c>
      <c r="D1879">
        <v>924.15</v>
      </c>
      <c r="E1879">
        <v>903.95</v>
      </c>
      <c r="F1879">
        <v>924.15</v>
      </c>
      <c r="G1879">
        <v>924.15</v>
      </c>
      <c r="H1879">
        <v>880.15</v>
      </c>
      <c r="I1879">
        <v>20391</v>
      </c>
      <c r="J1879">
        <v>18830388.350000001</v>
      </c>
      <c r="K1879" s="3">
        <v>44355</v>
      </c>
      <c r="L1879">
        <v>532</v>
      </c>
    </row>
    <row r="1880" spans="1:12" x14ac:dyDescent="0.3">
      <c r="A1880" t="s">
        <v>3876</v>
      </c>
      <c r="B1880" t="s">
        <v>411</v>
      </c>
      <c r="C1880">
        <v>134.5</v>
      </c>
      <c r="D1880">
        <v>136.5</v>
      </c>
      <c r="E1880">
        <v>132.4</v>
      </c>
      <c r="F1880">
        <v>133.55000000000001</v>
      </c>
      <c r="G1880">
        <v>134</v>
      </c>
      <c r="H1880">
        <v>134.85</v>
      </c>
      <c r="I1880">
        <v>1137018</v>
      </c>
      <c r="J1880">
        <v>152994839.80000001</v>
      </c>
      <c r="K1880" s="3">
        <v>44355</v>
      </c>
      <c r="L1880">
        <v>11045</v>
      </c>
    </row>
    <row r="1881" spans="1:12" x14ac:dyDescent="0.3">
      <c r="A1881" t="s">
        <v>3878</v>
      </c>
      <c r="B1881" t="s">
        <v>423</v>
      </c>
      <c r="C1881">
        <v>29.5</v>
      </c>
      <c r="D1881">
        <v>30</v>
      </c>
      <c r="E1881">
        <v>29.5</v>
      </c>
      <c r="F1881">
        <v>30</v>
      </c>
      <c r="G1881">
        <v>30</v>
      </c>
      <c r="H1881">
        <v>30</v>
      </c>
      <c r="I1881">
        <v>56</v>
      </c>
      <c r="J1881">
        <v>1679</v>
      </c>
      <c r="K1881" s="3">
        <v>44355</v>
      </c>
      <c r="L1881">
        <v>4</v>
      </c>
    </row>
    <row r="1882" spans="1:12" x14ac:dyDescent="0.3">
      <c r="A1882" t="s">
        <v>207</v>
      </c>
      <c r="B1882" t="s">
        <v>411</v>
      </c>
      <c r="C1882">
        <v>1686</v>
      </c>
      <c r="D1882">
        <v>1726</v>
      </c>
      <c r="E1882">
        <v>1674.2</v>
      </c>
      <c r="F1882">
        <v>1712.5</v>
      </c>
      <c r="G1882">
        <v>1710</v>
      </c>
      <c r="H1882">
        <v>1685.1</v>
      </c>
      <c r="I1882">
        <v>1743285</v>
      </c>
      <c r="J1882">
        <v>2972535122.5</v>
      </c>
      <c r="K1882" s="3">
        <v>44355</v>
      </c>
      <c r="L1882">
        <v>67032</v>
      </c>
    </row>
    <row r="1883" spans="1:12" x14ac:dyDescent="0.3">
      <c r="A1883" t="s">
        <v>3881</v>
      </c>
      <c r="B1883" t="s">
        <v>411</v>
      </c>
      <c r="C1883">
        <v>18.3</v>
      </c>
      <c r="D1883">
        <v>18.3</v>
      </c>
      <c r="E1883">
        <v>18.3</v>
      </c>
      <c r="F1883">
        <v>18.3</v>
      </c>
      <c r="G1883">
        <v>18.3</v>
      </c>
      <c r="H1883">
        <v>17.45</v>
      </c>
      <c r="I1883">
        <v>111432</v>
      </c>
      <c r="J1883">
        <v>2039205.6</v>
      </c>
      <c r="K1883" s="3">
        <v>44355</v>
      </c>
      <c r="L1883">
        <v>77</v>
      </c>
    </row>
    <row r="1884" spans="1:12" x14ac:dyDescent="0.3">
      <c r="A1884" t="s">
        <v>3883</v>
      </c>
      <c r="B1884" t="s">
        <v>411</v>
      </c>
      <c r="C1884">
        <v>102.5</v>
      </c>
      <c r="D1884">
        <v>108.4</v>
      </c>
      <c r="E1884">
        <v>100.55</v>
      </c>
      <c r="F1884">
        <v>105.8</v>
      </c>
      <c r="G1884">
        <v>106.25</v>
      </c>
      <c r="H1884">
        <v>101.75</v>
      </c>
      <c r="I1884">
        <v>2349134</v>
      </c>
      <c r="J1884">
        <v>248381074.44999999</v>
      </c>
      <c r="K1884" s="3">
        <v>44355</v>
      </c>
      <c r="L1884">
        <v>14969</v>
      </c>
    </row>
    <row r="1885" spans="1:12" x14ac:dyDescent="0.3">
      <c r="A1885" t="s">
        <v>3885</v>
      </c>
      <c r="B1885" t="s">
        <v>411</v>
      </c>
      <c r="C1885">
        <v>151.15</v>
      </c>
      <c r="D1885">
        <v>152.69999999999999</v>
      </c>
      <c r="E1885">
        <v>147</v>
      </c>
      <c r="F1885">
        <v>149.35</v>
      </c>
      <c r="G1885">
        <v>150</v>
      </c>
      <c r="H1885">
        <v>150.9</v>
      </c>
      <c r="I1885">
        <v>236200</v>
      </c>
      <c r="J1885">
        <v>35395943.649999999</v>
      </c>
      <c r="K1885" s="3">
        <v>44355</v>
      </c>
      <c r="L1885">
        <v>5870</v>
      </c>
    </row>
    <row r="1886" spans="1:12" x14ac:dyDescent="0.3">
      <c r="A1886" t="s">
        <v>3887</v>
      </c>
      <c r="B1886" t="s">
        <v>423</v>
      </c>
      <c r="C1886">
        <v>5.7</v>
      </c>
      <c r="D1886">
        <v>5.75</v>
      </c>
      <c r="E1886">
        <v>5.35</v>
      </c>
      <c r="F1886">
        <v>5.5</v>
      </c>
      <c r="G1886">
        <v>5.5</v>
      </c>
      <c r="H1886">
        <v>5.6</v>
      </c>
      <c r="I1886">
        <v>12227</v>
      </c>
      <c r="J1886">
        <v>67265.45</v>
      </c>
      <c r="K1886" s="3">
        <v>44355</v>
      </c>
      <c r="L1886">
        <v>80</v>
      </c>
    </row>
    <row r="1887" spans="1:12" x14ac:dyDescent="0.3">
      <c r="A1887" t="s">
        <v>3889</v>
      </c>
      <c r="B1887" t="s">
        <v>411</v>
      </c>
      <c r="C1887">
        <v>98.7</v>
      </c>
      <c r="D1887">
        <v>103.95</v>
      </c>
      <c r="E1887">
        <v>95.65</v>
      </c>
      <c r="F1887">
        <v>96.6</v>
      </c>
      <c r="G1887">
        <v>95.8</v>
      </c>
      <c r="H1887">
        <v>100.35</v>
      </c>
      <c r="I1887">
        <v>29196</v>
      </c>
      <c r="J1887">
        <v>2846157.65</v>
      </c>
      <c r="K1887" s="3">
        <v>44355</v>
      </c>
      <c r="L1887">
        <v>727</v>
      </c>
    </row>
    <row r="1888" spans="1:12" x14ac:dyDescent="0.3">
      <c r="A1888" t="s">
        <v>197</v>
      </c>
      <c r="B1888" t="s">
        <v>411</v>
      </c>
      <c r="C1888">
        <v>2819.1</v>
      </c>
      <c r="D1888">
        <v>2846.4</v>
      </c>
      <c r="E1888">
        <v>2818</v>
      </c>
      <c r="F1888">
        <v>2834.35</v>
      </c>
      <c r="G1888">
        <v>2828.15</v>
      </c>
      <c r="H1888">
        <v>2824.8</v>
      </c>
      <c r="I1888">
        <v>108764</v>
      </c>
      <c r="J1888">
        <v>308348980.25</v>
      </c>
      <c r="K1888" s="3">
        <v>44355</v>
      </c>
      <c r="L1888">
        <v>8684</v>
      </c>
    </row>
    <row r="1889" spans="1:12" x14ac:dyDescent="0.3">
      <c r="A1889" t="s">
        <v>3892</v>
      </c>
      <c r="B1889" t="s">
        <v>411</v>
      </c>
      <c r="C1889">
        <v>462</v>
      </c>
      <c r="D1889">
        <v>489.7</v>
      </c>
      <c r="E1889">
        <v>461.75</v>
      </c>
      <c r="F1889">
        <v>468.5</v>
      </c>
      <c r="G1889">
        <v>469.45</v>
      </c>
      <c r="H1889">
        <v>461.2</v>
      </c>
      <c r="I1889">
        <v>9024820</v>
      </c>
      <c r="J1889">
        <v>4307251191.3999996</v>
      </c>
      <c r="K1889" s="3">
        <v>44355</v>
      </c>
      <c r="L1889">
        <v>132902</v>
      </c>
    </row>
    <row r="1890" spans="1:12" x14ac:dyDescent="0.3">
      <c r="A1890" t="s">
        <v>3894</v>
      </c>
      <c r="B1890" t="s">
        <v>411</v>
      </c>
      <c r="C1890">
        <v>51.5</v>
      </c>
      <c r="D1890">
        <v>57.6</v>
      </c>
      <c r="E1890">
        <v>51</v>
      </c>
      <c r="F1890">
        <v>53.4</v>
      </c>
      <c r="G1890">
        <v>53.4</v>
      </c>
      <c r="H1890">
        <v>50.1</v>
      </c>
      <c r="I1890">
        <v>349389</v>
      </c>
      <c r="J1890">
        <v>18914348.300000001</v>
      </c>
      <c r="K1890" s="3">
        <v>44355</v>
      </c>
      <c r="L1890">
        <v>2794</v>
      </c>
    </row>
    <row r="1891" spans="1:12" x14ac:dyDescent="0.3">
      <c r="A1891" t="s">
        <v>3896</v>
      </c>
      <c r="B1891" t="s">
        <v>411</v>
      </c>
      <c r="C1891">
        <v>84.5</v>
      </c>
      <c r="D1891">
        <v>87.4</v>
      </c>
      <c r="E1891">
        <v>83</v>
      </c>
      <c r="F1891">
        <v>83.55</v>
      </c>
      <c r="G1891">
        <v>83</v>
      </c>
      <c r="H1891">
        <v>85</v>
      </c>
      <c r="I1891">
        <v>7634</v>
      </c>
      <c r="J1891">
        <v>641757.94999999995</v>
      </c>
      <c r="K1891" s="3">
        <v>44355</v>
      </c>
      <c r="L1891">
        <v>162</v>
      </c>
    </row>
    <row r="1892" spans="1:12" x14ac:dyDescent="0.3">
      <c r="A1892" t="s">
        <v>3898</v>
      </c>
      <c r="B1892" t="s">
        <v>411</v>
      </c>
      <c r="C1892">
        <v>251</v>
      </c>
      <c r="D1892">
        <v>251</v>
      </c>
      <c r="E1892">
        <v>240.7</v>
      </c>
      <c r="F1892">
        <v>245.2</v>
      </c>
      <c r="G1892">
        <v>248.8</v>
      </c>
      <c r="H1892">
        <v>242.95</v>
      </c>
      <c r="I1892">
        <v>11886</v>
      </c>
      <c r="J1892">
        <v>2910799.35</v>
      </c>
      <c r="K1892" s="3">
        <v>44355</v>
      </c>
      <c r="L1892">
        <v>1370</v>
      </c>
    </row>
    <row r="1893" spans="1:12" x14ac:dyDescent="0.3">
      <c r="A1893" t="s">
        <v>4292</v>
      </c>
      <c r="B1893" t="s">
        <v>457</v>
      </c>
      <c r="C1893">
        <v>5.95</v>
      </c>
      <c r="D1893">
        <v>5.95</v>
      </c>
      <c r="E1893">
        <v>5.95</v>
      </c>
      <c r="F1893">
        <v>5.95</v>
      </c>
      <c r="G1893">
        <v>5.95</v>
      </c>
      <c r="H1893">
        <v>6.25</v>
      </c>
      <c r="I1893">
        <v>16000</v>
      </c>
      <c r="J1893">
        <v>95200</v>
      </c>
      <c r="K1893" s="3">
        <v>44355</v>
      </c>
      <c r="L1893">
        <v>4</v>
      </c>
    </row>
    <row r="1894" spans="1:12" x14ac:dyDescent="0.3">
      <c r="A1894" t="s">
        <v>3900</v>
      </c>
      <c r="B1894" t="s">
        <v>423</v>
      </c>
      <c r="C1894">
        <v>8.0500000000000007</v>
      </c>
      <c r="D1894">
        <v>8.1999999999999993</v>
      </c>
      <c r="E1894">
        <v>7.9</v>
      </c>
      <c r="F1894">
        <v>8</v>
      </c>
      <c r="G1894">
        <v>8.1</v>
      </c>
      <c r="H1894">
        <v>8</v>
      </c>
      <c r="I1894">
        <v>13636</v>
      </c>
      <c r="J1894">
        <v>110448.3</v>
      </c>
      <c r="K1894" s="3">
        <v>44355</v>
      </c>
      <c r="L1894">
        <v>65</v>
      </c>
    </row>
    <row r="1895" spans="1:12" x14ac:dyDescent="0.3">
      <c r="A1895" t="s">
        <v>3902</v>
      </c>
      <c r="B1895" t="s">
        <v>411</v>
      </c>
      <c r="C1895">
        <v>44</v>
      </c>
      <c r="D1895">
        <v>50.45</v>
      </c>
      <c r="E1895">
        <v>42.8</v>
      </c>
      <c r="F1895">
        <v>50.45</v>
      </c>
      <c r="G1895">
        <v>50.45</v>
      </c>
      <c r="H1895">
        <v>42.05</v>
      </c>
      <c r="I1895">
        <v>517757</v>
      </c>
      <c r="J1895">
        <v>25032726.5</v>
      </c>
      <c r="K1895" s="3">
        <v>44355</v>
      </c>
      <c r="L1895">
        <v>2686</v>
      </c>
    </row>
    <row r="1896" spans="1:12" x14ac:dyDescent="0.3">
      <c r="A1896" t="s">
        <v>116</v>
      </c>
      <c r="B1896" t="s">
        <v>411</v>
      </c>
      <c r="C1896">
        <v>857.5</v>
      </c>
      <c r="D1896">
        <v>869.35</v>
      </c>
      <c r="E1896">
        <v>848</v>
      </c>
      <c r="F1896">
        <v>865.85</v>
      </c>
      <c r="G1896">
        <v>864.85</v>
      </c>
      <c r="H1896">
        <v>857.5</v>
      </c>
      <c r="I1896">
        <v>370448</v>
      </c>
      <c r="J1896">
        <v>319130760.35000002</v>
      </c>
      <c r="K1896" s="3">
        <v>44355</v>
      </c>
      <c r="L1896">
        <v>12822</v>
      </c>
    </row>
    <row r="1897" spans="1:12" x14ac:dyDescent="0.3">
      <c r="A1897" t="s">
        <v>3905</v>
      </c>
      <c r="B1897" t="s">
        <v>411</v>
      </c>
      <c r="C1897">
        <v>112.45</v>
      </c>
      <c r="D1897">
        <v>112.45</v>
      </c>
      <c r="E1897">
        <v>109.2</v>
      </c>
      <c r="F1897">
        <v>110.1</v>
      </c>
      <c r="G1897">
        <v>110.5</v>
      </c>
      <c r="H1897">
        <v>110.7</v>
      </c>
      <c r="I1897">
        <v>36902</v>
      </c>
      <c r="J1897">
        <v>4062542.35</v>
      </c>
      <c r="K1897" s="3">
        <v>44355</v>
      </c>
      <c r="L1897">
        <v>740</v>
      </c>
    </row>
    <row r="1898" spans="1:12" x14ac:dyDescent="0.3">
      <c r="A1898" t="s">
        <v>37</v>
      </c>
      <c r="B1898" t="s">
        <v>411</v>
      </c>
      <c r="C1898">
        <v>16.75</v>
      </c>
      <c r="D1898">
        <v>16.75</v>
      </c>
      <c r="E1898">
        <v>16.25</v>
      </c>
      <c r="F1898">
        <v>16.399999999999999</v>
      </c>
      <c r="G1898">
        <v>16.399999999999999</v>
      </c>
      <c r="H1898">
        <v>16.8</v>
      </c>
      <c r="I1898">
        <v>11973321</v>
      </c>
      <c r="J1898">
        <v>197474218.25</v>
      </c>
      <c r="K1898" s="3">
        <v>44355</v>
      </c>
      <c r="L1898">
        <v>18875</v>
      </c>
    </row>
    <row r="1899" spans="1:12" x14ac:dyDescent="0.3">
      <c r="A1899" t="s">
        <v>3908</v>
      </c>
      <c r="B1899" t="s">
        <v>411</v>
      </c>
      <c r="C1899">
        <v>121.45</v>
      </c>
      <c r="D1899">
        <v>121.45</v>
      </c>
      <c r="E1899">
        <v>115.5</v>
      </c>
      <c r="F1899">
        <v>117.15</v>
      </c>
      <c r="G1899">
        <v>116.95</v>
      </c>
      <c r="H1899">
        <v>120.45</v>
      </c>
      <c r="I1899">
        <v>342642</v>
      </c>
      <c r="J1899">
        <v>40190896.700000003</v>
      </c>
      <c r="K1899" s="3">
        <v>44355</v>
      </c>
      <c r="L1899">
        <v>5903</v>
      </c>
    </row>
    <row r="1900" spans="1:12" x14ac:dyDescent="0.3">
      <c r="A1900" t="s">
        <v>3910</v>
      </c>
      <c r="B1900" t="s">
        <v>411</v>
      </c>
      <c r="C1900">
        <v>27.5</v>
      </c>
      <c r="D1900">
        <v>28.3</v>
      </c>
      <c r="E1900">
        <v>27.1</v>
      </c>
      <c r="F1900">
        <v>27.65</v>
      </c>
      <c r="G1900">
        <v>27.8</v>
      </c>
      <c r="H1900">
        <v>27.8</v>
      </c>
      <c r="I1900">
        <v>334184</v>
      </c>
      <c r="J1900">
        <v>9272129.6999999993</v>
      </c>
      <c r="K1900" s="3">
        <v>44355</v>
      </c>
      <c r="L1900">
        <v>1488</v>
      </c>
    </row>
    <row r="1901" spans="1:12" x14ac:dyDescent="0.3">
      <c r="A1901" t="s">
        <v>3912</v>
      </c>
      <c r="B1901" t="s">
        <v>411</v>
      </c>
      <c r="C1901">
        <v>123</v>
      </c>
      <c r="D1901">
        <v>123.9</v>
      </c>
      <c r="E1901">
        <v>118.5</v>
      </c>
      <c r="F1901">
        <v>119.35</v>
      </c>
      <c r="G1901">
        <v>119</v>
      </c>
      <c r="H1901">
        <v>122.5</v>
      </c>
      <c r="I1901">
        <v>1226554</v>
      </c>
      <c r="J1901">
        <v>148570833.94999999</v>
      </c>
      <c r="K1901" s="3">
        <v>44355</v>
      </c>
      <c r="L1901">
        <v>13372</v>
      </c>
    </row>
    <row r="1902" spans="1:12" x14ac:dyDescent="0.3">
      <c r="A1902" t="s">
        <v>3914</v>
      </c>
      <c r="B1902" t="s">
        <v>411</v>
      </c>
      <c r="C1902">
        <v>169.5</v>
      </c>
      <c r="D1902">
        <v>198.3</v>
      </c>
      <c r="E1902">
        <v>161.44999999999999</v>
      </c>
      <c r="F1902">
        <v>187.45</v>
      </c>
      <c r="G1902">
        <v>188.6</v>
      </c>
      <c r="H1902">
        <v>167.95</v>
      </c>
      <c r="I1902">
        <v>7113704</v>
      </c>
      <c r="J1902">
        <v>1294628445.95</v>
      </c>
      <c r="K1902" s="3">
        <v>44355</v>
      </c>
      <c r="L1902">
        <v>69148</v>
      </c>
    </row>
    <row r="1903" spans="1:12" x14ac:dyDescent="0.3">
      <c r="A1903" t="s">
        <v>3916</v>
      </c>
      <c r="B1903" t="s">
        <v>411</v>
      </c>
      <c r="C1903">
        <v>671.6</v>
      </c>
      <c r="D1903">
        <v>676.35</v>
      </c>
      <c r="E1903">
        <v>664</v>
      </c>
      <c r="F1903">
        <v>668.55</v>
      </c>
      <c r="G1903">
        <v>665</v>
      </c>
      <c r="H1903">
        <v>670.7</v>
      </c>
      <c r="I1903">
        <v>14213</v>
      </c>
      <c r="J1903">
        <v>9503964.9499999993</v>
      </c>
      <c r="K1903" s="3">
        <v>44355</v>
      </c>
      <c r="L1903">
        <v>1248</v>
      </c>
    </row>
    <row r="1904" spans="1:12" x14ac:dyDescent="0.3">
      <c r="A1904" t="s">
        <v>3918</v>
      </c>
      <c r="B1904" t="s">
        <v>411</v>
      </c>
      <c r="C1904">
        <v>8949.1</v>
      </c>
      <c r="D1904">
        <v>9125.35</v>
      </c>
      <c r="E1904">
        <v>8822.9500000000007</v>
      </c>
      <c r="F1904">
        <v>8929.1</v>
      </c>
      <c r="G1904">
        <v>8919.9500000000007</v>
      </c>
      <c r="H1904">
        <v>8854.25</v>
      </c>
      <c r="I1904">
        <v>21758</v>
      </c>
      <c r="J1904">
        <v>195428391.94999999</v>
      </c>
      <c r="K1904" s="3">
        <v>44355</v>
      </c>
      <c r="L1904">
        <v>6659</v>
      </c>
    </row>
    <row r="1905" spans="1:12" x14ac:dyDescent="0.3">
      <c r="A1905" t="s">
        <v>3920</v>
      </c>
      <c r="B1905" t="s">
        <v>423</v>
      </c>
      <c r="C1905">
        <v>63.8</v>
      </c>
      <c r="D1905">
        <v>65.95</v>
      </c>
      <c r="E1905">
        <v>62.1</v>
      </c>
      <c r="F1905">
        <v>64.05</v>
      </c>
      <c r="G1905">
        <v>64.599999999999994</v>
      </c>
      <c r="H1905">
        <v>65.2</v>
      </c>
      <c r="I1905">
        <v>32956</v>
      </c>
      <c r="J1905">
        <v>2090807.55</v>
      </c>
      <c r="K1905" s="3">
        <v>44355</v>
      </c>
      <c r="L1905">
        <v>289</v>
      </c>
    </row>
    <row r="1906" spans="1:12" x14ac:dyDescent="0.3">
      <c r="A1906" t="s">
        <v>3922</v>
      </c>
      <c r="B1906" t="s">
        <v>411</v>
      </c>
      <c r="C1906">
        <v>20.75</v>
      </c>
      <c r="D1906">
        <v>20.75</v>
      </c>
      <c r="E1906">
        <v>20.75</v>
      </c>
      <c r="F1906">
        <v>20.75</v>
      </c>
      <c r="G1906">
        <v>20.75</v>
      </c>
      <c r="H1906">
        <v>19.8</v>
      </c>
      <c r="I1906">
        <v>774599</v>
      </c>
      <c r="J1906">
        <v>16072929.25</v>
      </c>
      <c r="K1906" s="3">
        <v>44355</v>
      </c>
      <c r="L1906">
        <v>1186</v>
      </c>
    </row>
    <row r="1907" spans="1:12" x14ac:dyDescent="0.3">
      <c r="A1907" t="s">
        <v>3924</v>
      </c>
      <c r="B1907" t="s">
        <v>411</v>
      </c>
      <c r="C1907">
        <v>43.25</v>
      </c>
      <c r="D1907">
        <v>43.5</v>
      </c>
      <c r="E1907">
        <v>41.8</v>
      </c>
      <c r="F1907">
        <v>42.6</v>
      </c>
      <c r="G1907">
        <v>42.45</v>
      </c>
      <c r="H1907">
        <v>43.05</v>
      </c>
      <c r="I1907">
        <v>13671712</v>
      </c>
      <c r="J1907">
        <v>584689238.85000002</v>
      </c>
      <c r="K1907" s="3">
        <v>44355</v>
      </c>
      <c r="L1907">
        <v>32091</v>
      </c>
    </row>
    <row r="1908" spans="1:12" x14ac:dyDescent="0.3">
      <c r="A1908" t="s">
        <v>3926</v>
      </c>
      <c r="B1908" t="s">
        <v>411</v>
      </c>
      <c r="C1908">
        <v>151.9</v>
      </c>
      <c r="D1908">
        <v>165.7</v>
      </c>
      <c r="E1908">
        <v>149.4</v>
      </c>
      <c r="F1908">
        <v>165.7</v>
      </c>
      <c r="G1908">
        <v>165.7</v>
      </c>
      <c r="H1908">
        <v>150.65</v>
      </c>
      <c r="I1908">
        <v>438148</v>
      </c>
      <c r="J1908">
        <v>70965973.700000003</v>
      </c>
      <c r="K1908" s="3">
        <v>44355</v>
      </c>
      <c r="L1908">
        <v>4513</v>
      </c>
    </row>
    <row r="1909" spans="1:12" x14ac:dyDescent="0.3">
      <c r="A1909" t="s">
        <v>93</v>
      </c>
      <c r="B1909" t="s">
        <v>411</v>
      </c>
      <c r="C1909">
        <v>648.79999999999995</v>
      </c>
      <c r="D1909">
        <v>652.45000000000005</v>
      </c>
      <c r="E1909">
        <v>636.65</v>
      </c>
      <c r="F1909">
        <v>647.1</v>
      </c>
      <c r="G1909">
        <v>646.04999999999995</v>
      </c>
      <c r="H1909">
        <v>648.79999999999995</v>
      </c>
      <c r="I1909">
        <v>1390321</v>
      </c>
      <c r="J1909">
        <v>896397262.60000002</v>
      </c>
      <c r="K1909" s="3">
        <v>44355</v>
      </c>
      <c r="L1909">
        <v>27244</v>
      </c>
    </row>
    <row r="1910" spans="1:12" x14ac:dyDescent="0.3">
      <c r="A1910" t="s">
        <v>3929</v>
      </c>
      <c r="B1910" t="s">
        <v>411</v>
      </c>
      <c r="C1910">
        <v>2003.05</v>
      </c>
      <c r="D1910">
        <v>2014</v>
      </c>
      <c r="E1910">
        <v>1923.95</v>
      </c>
      <c r="F1910">
        <v>1970.15</v>
      </c>
      <c r="G1910">
        <v>1965</v>
      </c>
      <c r="H1910">
        <v>1995.5</v>
      </c>
      <c r="I1910">
        <v>21007</v>
      </c>
      <c r="J1910">
        <v>41486876.75</v>
      </c>
      <c r="K1910" s="3">
        <v>44355</v>
      </c>
      <c r="L1910">
        <v>3790</v>
      </c>
    </row>
    <row r="1911" spans="1:12" x14ac:dyDescent="0.3">
      <c r="A1911" t="s">
        <v>3931</v>
      </c>
      <c r="B1911" t="s">
        <v>411</v>
      </c>
      <c r="C1911">
        <v>310</v>
      </c>
      <c r="D1911">
        <v>313.45</v>
      </c>
      <c r="E1911">
        <v>298.5</v>
      </c>
      <c r="F1911">
        <v>302.60000000000002</v>
      </c>
      <c r="G1911">
        <v>303</v>
      </c>
      <c r="H1911">
        <v>310</v>
      </c>
      <c r="I1911">
        <v>233176</v>
      </c>
      <c r="J1911">
        <v>70772354.5</v>
      </c>
      <c r="K1911" s="3">
        <v>44355</v>
      </c>
      <c r="L1911">
        <v>5760</v>
      </c>
    </row>
    <row r="1912" spans="1:12" x14ac:dyDescent="0.3">
      <c r="A1912" t="s">
        <v>3933</v>
      </c>
      <c r="B1912" t="s">
        <v>423</v>
      </c>
      <c r="C1912">
        <v>1.9</v>
      </c>
      <c r="D1912">
        <v>1.9</v>
      </c>
      <c r="E1912">
        <v>1.9</v>
      </c>
      <c r="F1912">
        <v>1.9</v>
      </c>
      <c r="G1912">
        <v>1.9</v>
      </c>
      <c r="H1912">
        <v>1.9</v>
      </c>
      <c r="I1912">
        <v>14</v>
      </c>
      <c r="J1912">
        <v>26.6</v>
      </c>
      <c r="K1912" s="3">
        <v>44355</v>
      </c>
      <c r="L1912">
        <v>1</v>
      </c>
    </row>
    <row r="1913" spans="1:12" x14ac:dyDescent="0.3">
      <c r="A1913" t="s">
        <v>3935</v>
      </c>
      <c r="B1913" t="s">
        <v>411</v>
      </c>
      <c r="C1913">
        <v>59</v>
      </c>
      <c r="D1913">
        <v>61.2</v>
      </c>
      <c r="E1913">
        <v>57.25</v>
      </c>
      <c r="F1913">
        <v>57.75</v>
      </c>
      <c r="G1913">
        <v>57.9</v>
      </c>
      <c r="H1913">
        <v>58.65</v>
      </c>
      <c r="I1913">
        <v>5394219</v>
      </c>
      <c r="J1913">
        <v>319006920.75</v>
      </c>
      <c r="K1913" s="3">
        <v>44355</v>
      </c>
      <c r="L1913">
        <v>27860</v>
      </c>
    </row>
    <row r="1914" spans="1:12" x14ac:dyDescent="0.3">
      <c r="A1914" t="s">
        <v>107</v>
      </c>
      <c r="B1914" t="s">
        <v>411</v>
      </c>
      <c r="C1914">
        <v>1350.95</v>
      </c>
      <c r="D1914">
        <v>1433.95</v>
      </c>
      <c r="E1914">
        <v>1332.05</v>
      </c>
      <c r="F1914">
        <v>1379.25</v>
      </c>
      <c r="G1914">
        <v>1373</v>
      </c>
      <c r="H1914">
        <v>1346.05</v>
      </c>
      <c r="I1914">
        <v>2468021</v>
      </c>
      <c r="J1914">
        <v>3415663397</v>
      </c>
      <c r="K1914" s="3">
        <v>44355</v>
      </c>
      <c r="L1914">
        <v>87530</v>
      </c>
    </row>
    <row r="1915" spans="1:12" x14ac:dyDescent="0.3">
      <c r="A1915" t="s">
        <v>3938</v>
      </c>
      <c r="B1915" t="s">
        <v>411</v>
      </c>
      <c r="C1915">
        <v>175</v>
      </c>
      <c r="D1915">
        <v>176.3</v>
      </c>
      <c r="E1915">
        <v>170</v>
      </c>
      <c r="F1915">
        <v>172.2</v>
      </c>
      <c r="G1915">
        <v>171.4</v>
      </c>
      <c r="H1915">
        <v>175.1</v>
      </c>
      <c r="I1915">
        <v>64176</v>
      </c>
      <c r="J1915">
        <v>11160154.949999999</v>
      </c>
      <c r="K1915" s="3">
        <v>44355</v>
      </c>
      <c r="L1915">
        <v>2979</v>
      </c>
    </row>
    <row r="1916" spans="1:12" x14ac:dyDescent="0.3">
      <c r="A1916" t="s">
        <v>4293</v>
      </c>
      <c r="B1916" t="s">
        <v>457</v>
      </c>
      <c r="C1916">
        <v>35.200000000000003</v>
      </c>
      <c r="D1916">
        <v>45</v>
      </c>
      <c r="E1916">
        <v>35.200000000000003</v>
      </c>
      <c r="F1916">
        <v>44.8</v>
      </c>
      <c r="G1916">
        <v>44.8</v>
      </c>
      <c r="H1916">
        <v>43.6</v>
      </c>
      <c r="I1916">
        <v>12000</v>
      </c>
      <c r="J1916">
        <v>506900</v>
      </c>
      <c r="K1916" s="3">
        <v>44355</v>
      </c>
      <c r="L1916">
        <v>6</v>
      </c>
    </row>
    <row r="1917" spans="1:12" x14ac:dyDescent="0.3">
      <c r="A1917" t="s">
        <v>3940</v>
      </c>
      <c r="B1917" t="s">
        <v>411</v>
      </c>
      <c r="C1917">
        <v>14.15</v>
      </c>
      <c r="D1917">
        <v>14.45</v>
      </c>
      <c r="E1917">
        <v>13.8</v>
      </c>
      <c r="F1917">
        <v>13.9</v>
      </c>
      <c r="G1917">
        <v>14</v>
      </c>
      <c r="H1917">
        <v>13.6</v>
      </c>
      <c r="I1917">
        <v>30331979</v>
      </c>
      <c r="J1917">
        <v>426171286.60000002</v>
      </c>
      <c r="K1917" s="3">
        <v>44355</v>
      </c>
      <c r="L1917">
        <v>32920</v>
      </c>
    </row>
    <row r="1918" spans="1:12" x14ac:dyDescent="0.3">
      <c r="A1918" t="s">
        <v>3942</v>
      </c>
      <c r="B1918" t="s">
        <v>411</v>
      </c>
      <c r="C1918">
        <v>448.65</v>
      </c>
      <c r="D1918">
        <v>449.65</v>
      </c>
      <c r="E1918">
        <v>435</v>
      </c>
      <c r="F1918">
        <v>439.65</v>
      </c>
      <c r="G1918">
        <v>440.9</v>
      </c>
      <c r="H1918">
        <v>447.1</v>
      </c>
      <c r="I1918">
        <v>105233</v>
      </c>
      <c r="J1918">
        <v>46561874.399999999</v>
      </c>
      <c r="K1918" s="3">
        <v>44355</v>
      </c>
      <c r="L1918">
        <v>4878</v>
      </c>
    </row>
    <row r="1919" spans="1:12" x14ac:dyDescent="0.3">
      <c r="A1919" t="s">
        <v>3944</v>
      </c>
      <c r="B1919" t="s">
        <v>411</v>
      </c>
      <c r="C1919">
        <v>96</v>
      </c>
      <c r="D1919">
        <v>98.2</v>
      </c>
      <c r="E1919">
        <v>92.8</v>
      </c>
      <c r="F1919">
        <v>92.95</v>
      </c>
      <c r="G1919">
        <v>93</v>
      </c>
      <c r="H1919">
        <v>92.55</v>
      </c>
      <c r="I1919">
        <v>1399846</v>
      </c>
      <c r="J1919">
        <v>133518865.40000001</v>
      </c>
      <c r="K1919" s="3">
        <v>44355</v>
      </c>
      <c r="L1919">
        <v>10268</v>
      </c>
    </row>
    <row r="1920" spans="1:12" x14ac:dyDescent="0.3">
      <c r="A1920" t="s">
        <v>3946</v>
      </c>
      <c r="B1920" t="s">
        <v>411</v>
      </c>
      <c r="C1920">
        <v>31.95</v>
      </c>
      <c r="D1920">
        <v>31.95</v>
      </c>
      <c r="E1920">
        <v>29.8</v>
      </c>
      <c r="F1920">
        <v>31.95</v>
      </c>
      <c r="G1920">
        <v>31.95</v>
      </c>
      <c r="H1920">
        <v>30.45</v>
      </c>
      <c r="I1920">
        <v>1549958</v>
      </c>
      <c r="J1920">
        <v>48562604.75</v>
      </c>
      <c r="K1920" s="3">
        <v>44355</v>
      </c>
      <c r="L1920">
        <v>4785</v>
      </c>
    </row>
    <row r="1921" spans="1:12" x14ac:dyDescent="0.3">
      <c r="A1921" t="s">
        <v>3948</v>
      </c>
      <c r="B1921" t="s">
        <v>411</v>
      </c>
      <c r="C1921">
        <v>3.15</v>
      </c>
      <c r="D1921">
        <v>3.25</v>
      </c>
      <c r="E1921">
        <v>3.05</v>
      </c>
      <c r="F1921">
        <v>3.15</v>
      </c>
      <c r="G1921">
        <v>3.15</v>
      </c>
      <c r="H1921">
        <v>3.1</v>
      </c>
      <c r="I1921">
        <v>3147032</v>
      </c>
      <c r="J1921">
        <v>9973563.1999999993</v>
      </c>
      <c r="K1921" s="3">
        <v>44355</v>
      </c>
      <c r="L1921">
        <v>2116</v>
      </c>
    </row>
    <row r="1922" spans="1:12" x14ac:dyDescent="0.3">
      <c r="A1922" t="s">
        <v>3950</v>
      </c>
      <c r="B1922" t="s">
        <v>411</v>
      </c>
      <c r="C1922">
        <v>216.45</v>
      </c>
      <c r="D1922">
        <v>217.9</v>
      </c>
      <c r="E1922">
        <v>214</v>
      </c>
      <c r="F1922">
        <v>215.25</v>
      </c>
      <c r="G1922">
        <v>215.2</v>
      </c>
      <c r="H1922">
        <v>215.25</v>
      </c>
      <c r="I1922">
        <v>439420</v>
      </c>
      <c r="J1922">
        <v>94894760.299999997</v>
      </c>
      <c r="K1922" s="3">
        <v>44355</v>
      </c>
      <c r="L1922">
        <v>6344</v>
      </c>
    </row>
    <row r="1923" spans="1:12" x14ac:dyDescent="0.3">
      <c r="A1923" t="s">
        <v>3952</v>
      </c>
      <c r="B1923" t="s">
        <v>411</v>
      </c>
      <c r="C1923">
        <v>31.1</v>
      </c>
      <c r="D1923">
        <v>31.4</v>
      </c>
      <c r="E1923">
        <v>30.25</v>
      </c>
      <c r="F1923">
        <v>30.7</v>
      </c>
      <c r="G1923">
        <v>30.7</v>
      </c>
      <c r="H1923">
        <v>30.8</v>
      </c>
      <c r="I1923">
        <v>3343141</v>
      </c>
      <c r="J1923">
        <v>102851934.55</v>
      </c>
      <c r="K1923" s="3">
        <v>44355</v>
      </c>
      <c r="L1923">
        <v>7833</v>
      </c>
    </row>
    <row r="1924" spans="1:12" x14ac:dyDescent="0.3">
      <c r="A1924" t="s">
        <v>118</v>
      </c>
      <c r="B1924" t="s">
        <v>411</v>
      </c>
      <c r="C1924">
        <v>6895</v>
      </c>
      <c r="D1924">
        <v>6895</v>
      </c>
      <c r="E1924">
        <v>6725</v>
      </c>
      <c r="F1924">
        <v>6794.4</v>
      </c>
      <c r="G1924">
        <v>6789</v>
      </c>
      <c r="H1924">
        <v>6849.65</v>
      </c>
      <c r="I1924">
        <v>218632</v>
      </c>
      <c r="J1924">
        <v>1485008532.3499999</v>
      </c>
      <c r="K1924" s="3">
        <v>44355</v>
      </c>
      <c r="L1924">
        <v>26959</v>
      </c>
    </row>
    <row r="1925" spans="1:12" x14ac:dyDescent="0.3">
      <c r="A1925" t="s">
        <v>3955</v>
      </c>
      <c r="B1925" t="s">
        <v>411</v>
      </c>
      <c r="C1925">
        <v>82.15</v>
      </c>
      <c r="D1925">
        <v>85.25</v>
      </c>
      <c r="E1925">
        <v>81</v>
      </c>
      <c r="F1925">
        <v>81.349999999999994</v>
      </c>
      <c r="G1925">
        <v>81</v>
      </c>
      <c r="H1925">
        <v>79.650000000000006</v>
      </c>
      <c r="I1925">
        <v>462402</v>
      </c>
      <c r="J1925">
        <v>38464095.200000003</v>
      </c>
      <c r="K1925" s="3">
        <v>44355</v>
      </c>
      <c r="L1925">
        <v>6477</v>
      </c>
    </row>
    <row r="1926" spans="1:12" x14ac:dyDescent="0.3">
      <c r="A1926" t="s">
        <v>3957</v>
      </c>
      <c r="B1926" t="s">
        <v>423</v>
      </c>
      <c r="C1926">
        <v>5.15</v>
      </c>
      <c r="D1926">
        <v>5.15</v>
      </c>
      <c r="E1926">
        <v>5.05</v>
      </c>
      <c r="F1926">
        <v>5.15</v>
      </c>
      <c r="G1926">
        <v>5.0999999999999996</v>
      </c>
      <c r="H1926">
        <v>4.95</v>
      </c>
      <c r="I1926">
        <v>51659</v>
      </c>
      <c r="J1926">
        <v>264481.3</v>
      </c>
      <c r="K1926" s="3">
        <v>44355</v>
      </c>
      <c r="L1926">
        <v>99</v>
      </c>
    </row>
    <row r="1927" spans="1:12" x14ac:dyDescent="0.3">
      <c r="A1927" t="s">
        <v>3959</v>
      </c>
      <c r="B1927" t="s">
        <v>411</v>
      </c>
      <c r="C1927">
        <v>332.35</v>
      </c>
      <c r="D1927">
        <v>337.6</v>
      </c>
      <c r="E1927">
        <v>326.25</v>
      </c>
      <c r="F1927">
        <v>335.25</v>
      </c>
      <c r="G1927">
        <v>336</v>
      </c>
      <c r="H1927">
        <v>329.3</v>
      </c>
      <c r="I1927">
        <v>104295</v>
      </c>
      <c r="J1927">
        <v>34791142.75</v>
      </c>
      <c r="K1927" s="3">
        <v>44355</v>
      </c>
      <c r="L1927">
        <v>3744</v>
      </c>
    </row>
    <row r="1928" spans="1:12" x14ac:dyDescent="0.3">
      <c r="A1928" t="s">
        <v>3961</v>
      </c>
      <c r="B1928" t="s">
        <v>411</v>
      </c>
      <c r="C1928">
        <v>313.3</v>
      </c>
      <c r="D1928">
        <v>332</v>
      </c>
      <c r="E1928">
        <v>304</v>
      </c>
      <c r="F1928">
        <v>321.5</v>
      </c>
      <c r="G1928">
        <v>321</v>
      </c>
      <c r="H1928">
        <v>312.75</v>
      </c>
      <c r="I1928">
        <v>33565</v>
      </c>
      <c r="J1928">
        <v>10762351.6</v>
      </c>
      <c r="K1928" s="3">
        <v>44355</v>
      </c>
      <c r="L1928">
        <v>1142</v>
      </c>
    </row>
    <row r="1929" spans="1:12" x14ac:dyDescent="0.3">
      <c r="A1929" t="s">
        <v>3963</v>
      </c>
      <c r="B1929" t="s">
        <v>411</v>
      </c>
      <c r="C1929">
        <v>122.75</v>
      </c>
      <c r="D1929">
        <v>127.9</v>
      </c>
      <c r="E1929">
        <v>120.05</v>
      </c>
      <c r="F1929">
        <v>126.05</v>
      </c>
      <c r="G1929">
        <v>125</v>
      </c>
      <c r="H1929">
        <v>117.85</v>
      </c>
      <c r="I1929">
        <v>97796</v>
      </c>
      <c r="J1929">
        <v>12214095.35</v>
      </c>
      <c r="K1929" s="3">
        <v>44355</v>
      </c>
      <c r="L1929">
        <v>1367</v>
      </c>
    </row>
    <row r="1930" spans="1:12" x14ac:dyDescent="0.3">
      <c r="A1930" t="s">
        <v>4294</v>
      </c>
      <c r="B1930" t="s">
        <v>457</v>
      </c>
      <c r="C1930">
        <v>16.3</v>
      </c>
      <c r="D1930">
        <v>16.3</v>
      </c>
      <c r="E1930">
        <v>16.25</v>
      </c>
      <c r="F1930">
        <v>16.25</v>
      </c>
      <c r="G1930">
        <v>16.25</v>
      </c>
      <c r="H1930">
        <v>17.100000000000001</v>
      </c>
      <c r="I1930">
        <v>4000</v>
      </c>
      <c r="J1930">
        <v>65100</v>
      </c>
      <c r="K1930" s="3">
        <v>44355</v>
      </c>
      <c r="L1930">
        <v>2</v>
      </c>
    </row>
    <row r="1931" spans="1:12" x14ac:dyDescent="0.3">
      <c r="A1931" t="s">
        <v>3965</v>
      </c>
      <c r="B1931" t="s">
        <v>411</v>
      </c>
      <c r="C1931">
        <v>36.5</v>
      </c>
      <c r="D1931">
        <v>36.9</v>
      </c>
      <c r="E1931">
        <v>35.35</v>
      </c>
      <c r="F1931">
        <v>35.65</v>
      </c>
      <c r="G1931">
        <v>35.700000000000003</v>
      </c>
      <c r="H1931">
        <v>35.6</v>
      </c>
      <c r="I1931">
        <v>39352897</v>
      </c>
      <c r="J1931">
        <v>1415753046.4000001</v>
      </c>
      <c r="K1931" s="3">
        <v>44355</v>
      </c>
      <c r="L1931">
        <v>53498</v>
      </c>
    </row>
    <row r="1932" spans="1:12" x14ac:dyDescent="0.3">
      <c r="A1932" t="s">
        <v>3967</v>
      </c>
      <c r="B1932" t="s">
        <v>756</v>
      </c>
      <c r="C1932">
        <v>2.75</v>
      </c>
      <c r="D1932">
        <v>2.75</v>
      </c>
      <c r="E1932">
        <v>2.5499999999999998</v>
      </c>
      <c r="F1932">
        <v>2.7</v>
      </c>
      <c r="G1932">
        <v>2.75</v>
      </c>
      <c r="H1932">
        <v>2.65</v>
      </c>
      <c r="I1932">
        <v>8372546</v>
      </c>
      <c r="J1932">
        <v>22571382.25</v>
      </c>
      <c r="K1932" s="3">
        <v>44355</v>
      </c>
      <c r="L1932">
        <v>2837</v>
      </c>
    </row>
    <row r="1933" spans="1:12" x14ac:dyDescent="0.3">
      <c r="A1933" t="s">
        <v>4295</v>
      </c>
      <c r="B1933" t="s">
        <v>457</v>
      </c>
      <c r="C1933">
        <v>11.4</v>
      </c>
      <c r="D1933">
        <v>11.4</v>
      </c>
      <c r="E1933">
        <v>11.4</v>
      </c>
      <c r="F1933">
        <v>11.4</v>
      </c>
      <c r="G1933">
        <v>11.4</v>
      </c>
      <c r="H1933">
        <v>11.95</v>
      </c>
      <c r="I1933">
        <v>9000</v>
      </c>
      <c r="J1933">
        <v>102600</v>
      </c>
      <c r="K1933" s="3">
        <v>44355</v>
      </c>
      <c r="L1933">
        <v>1</v>
      </c>
    </row>
    <row r="1934" spans="1:12" x14ac:dyDescent="0.3">
      <c r="A1934" t="s">
        <v>3969</v>
      </c>
      <c r="B1934" t="s">
        <v>411</v>
      </c>
      <c r="C1934">
        <v>360.1</v>
      </c>
      <c r="D1934">
        <v>365</v>
      </c>
      <c r="E1934">
        <v>347</v>
      </c>
      <c r="F1934">
        <v>352.1</v>
      </c>
      <c r="G1934">
        <v>354</v>
      </c>
      <c r="H1934">
        <v>355.45</v>
      </c>
      <c r="I1934">
        <v>6329</v>
      </c>
      <c r="J1934">
        <v>2229264.15</v>
      </c>
      <c r="K1934" s="3">
        <v>44355</v>
      </c>
      <c r="L1934">
        <v>219</v>
      </c>
    </row>
    <row r="1935" spans="1:12" x14ac:dyDescent="0.3">
      <c r="A1935" t="s">
        <v>3971</v>
      </c>
      <c r="B1935" t="s">
        <v>411</v>
      </c>
      <c r="C1935">
        <v>48.95</v>
      </c>
      <c r="D1935">
        <v>48.95</v>
      </c>
      <c r="E1935">
        <v>43</v>
      </c>
      <c r="F1935">
        <v>44.3</v>
      </c>
      <c r="G1935">
        <v>44</v>
      </c>
      <c r="H1935">
        <v>45.7</v>
      </c>
      <c r="I1935">
        <v>29475</v>
      </c>
      <c r="J1935">
        <v>1297831.75</v>
      </c>
      <c r="K1935" s="3">
        <v>44355</v>
      </c>
      <c r="L1935">
        <v>128</v>
      </c>
    </row>
    <row r="1936" spans="1:12" x14ac:dyDescent="0.3">
      <c r="A1936" t="s">
        <v>3973</v>
      </c>
      <c r="B1936" t="s">
        <v>411</v>
      </c>
      <c r="C1936">
        <v>196.5</v>
      </c>
      <c r="D1936">
        <v>203</v>
      </c>
      <c r="E1936">
        <v>192.3</v>
      </c>
      <c r="F1936">
        <v>199.15</v>
      </c>
      <c r="G1936">
        <v>198.1</v>
      </c>
      <c r="H1936">
        <v>195.65</v>
      </c>
      <c r="I1936">
        <v>169257</v>
      </c>
      <c r="J1936">
        <v>33728080.450000003</v>
      </c>
      <c r="K1936" s="3">
        <v>44355</v>
      </c>
      <c r="L1936">
        <v>4753</v>
      </c>
    </row>
    <row r="1937" spans="1:12" x14ac:dyDescent="0.3">
      <c r="A1937" t="s">
        <v>3975</v>
      </c>
      <c r="B1937" t="s">
        <v>411</v>
      </c>
      <c r="C1937">
        <v>227</v>
      </c>
      <c r="D1937">
        <v>237</v>
      </c>
      <c r="E1937">
        <v>220.7</v>
      </c>
      <c r="F1937">
        <v>234.95</v>
      </c>
      <c r="G1937">
        <v>235.6</v>
      </c>
      <c r="H1937">
        <v>223.1</v>
      </c>
      <c r="I1937">
        <v>21864</v>
      </c>
      <c r="J1937">
        <v>4969680.2</v>
      </c>
      <c r="K1937" s="3">
        <v>44355</v>
      </c>
      <c r="L1937">
        <v>379</v>
      </c>
    </row>
    <row r="1938" spans="1:12" x14ac:dyDescent="0.3">
      <c r="A1938" t="s">
        <v>210</v>
      </c>
      <c r="B1938" t="s">
        <v>411</v>
      </c>
      <c r="C1938">
        <v>850.4</v>
      </c>
      <c r="D1938">
        <v>864.7</v>
      </c>
      <c r="E1938">
        <v>840.2</v>
      </c>
      <c r="F1938">
        <v>853.55</v>
      </c>
      <c r="G1938">
        <v>853</v>
      </c>
      <c r="H1938">
        <v>850.5</v>
      </c>
      <c r="I1938">
        <v>4214138</v>
      </c>
      <c r="J1938">
        <v>3595447254.5</v>
      </c>
      <c r="K1938" s="3">
        <v>44355</v>
      </c>
      <c r="L1938">
        <v>56898</v>
      </c>
    </row>
    <row r="1939" spans="1:12" x14ac:dyDescent="0.3">
      <c r="A1939" t="s">
        <v>3978</v>
      </c>
      <c r="B1939" t="s">
        <v>411</v>
      </c>
      <c r="C1939">
        <v>7.3</v>
      </c>
      <c r="D1939">
        <v>7.4</v>
      </c>
      <c r="E1939">
        <v>7.2</v>
      </c>
      <c r="F1939">
        <v>7.4</v>
      </c>
      <c r="G1939">
        <v>7.4</v>
      </c>
      <c r="H1939">
        <v>7.05</v>
      </c>
      <c r="I1939">
        <v>4537389</v>
      </c>
      <c r="J1939">
        <v>33495606.100000001</v>
      </c>
      <c r="K1939" s="3">
        <v>44355</v>
      </c>
      <c r="L1939">
        <v>5192</v>
      </c>
    </row>
    <row r="1940" spans="1:12" x14ac:dyDescent="0.3">
      <c r="A1940" t="s">
        <v>3980</v>
      </c>
      <c r="B1940" t="s">
        <v>3981</v>
      </c>
      <c r="C1940">
        <v>2.15</v>
      </c>
      <c r="D1940">
        <v>2.25</v>
      </c>
      <c r="E1940">
        <v>2.15</v>
      </c>
      <c r="F1940">
        <v>2.25</v>
      </c>
      <c r="G1940">
        <v>2.25</v>
      </c>
      <c r="H1940">
        <v>2.15</v>
      </c>
      <c r="I1940">
        <v>285082</v>
      </c>
      <c r="J1940">
        <v>637702.5</v>
      </c>
      <c r="K1940" s="3">
        <v>44355</v>
      </c>
      <c r="L1940">
        <v>177</v>
      </c>
    </row>
    <row r="1941" spans="1:12" x14ac:dyDescent="0.3">
      <c r="A1941" t="s">
        <v>3983</v>
      </c>
      <c r="B1941" t="s">
        <v>411</v>
      </c>
      <c r="C1941">
        <v>49.5</v>
      </c>
      <c r="D1941">
        <v>51.35</v>
      </c>
      <c r="E1941">
        <v>49.3</v>
      </c>
      <c r="F1941">
        <v>49.65</v>
      </c>
      <c r="G1941">
        <v>49.4</v>
      </c>
      <c r="H1941">
        <v>49.45</v>
      </c>
      <c r="I1941">
        <v>1894237</v>
      </c>
      <c r="J1941">
        <v>94976978.650000006</v>
      </c>
      <c r="K1941" s="3">
        <v>44355</v>
      </c>
      <c r="L1941">
        <v>4859</v>
      </c>
    </row>
    <row r="1942" spans="1:12" x14ac:dyDescent="0.3">
      <c r="A1942" t="s">
        <v>3985</v>
      </c>
      <c r="B1942" t="s">
        <v>411</v>
      </c>
      <c r="C1942">
        <v>773.95</v>
      </c>
      <c r="D1942">
        <v>778</v>
      </c>
      <c r="E1942">
        <v>757.3</v>
      </c>
      <c r="F1942">
        <v>768.7</v>
      </c>
      <c r="G1942">
        <v>767</v>
      </c>
      <c r="H1942">
        <v>763.75</v>
      </c>
      <c r="I1942">
        <v>229135</v>
      </c>
      <c r="J1942">
        <v>175965351.09999999</v>
      </c>
      <c r="K1942" s="3">
        <v>44355</v>
      </c>
      <c r="L1942">
        <v>10888</v>
      </c>
    </row>
    <row r="1943" spans="1:12" x14ac:dyDescent="0.3">
      <c r="A1943" t="s">
        <v>3987</v>
      </c>
      <c r="B1943" t="s">
        <v>411</v>
      </c>
      <c r="C1943">
        <v>35.75</v>
      </c>
      <c r="D1943">
        <v>35.83</v>
      </c>
      <c r="E1943">
        <v>35.15</v>
      </c>
      <c r="F1943">
        <v>35.65</v>
      </c>
      <c r="G1943">
        <v>35.65</v>
      </c>
      <c r="H1943">
        <v>35.69</v>
      </c>
      <c r="I1943">
        <v>8782</v>
      </c>
      <c r="J1943">
        <v>311162.09000000003</v>
      </c>
      <c r="K1943" s="3">
        <v>44355</v>
      </c>
      <c r="L1943">
        <v>158</v>
      </c>
    </row>
    <row r="1944" spans="1:12" x14ac:dyDescent="0.3">
      <c r="A1944" t="s">
        <v>3989</v>
      </c>
      <c r="B1944" t="s">
        <v>411</v>
      </c>
      <c r="C1944">
        <v>41.02</v>
      </c>
      <c r="D1944">
        <v>41.12</v>
      </c>
      <c r="E1944">
        <v>40.06</v>
      </c>
      <c r="F1944">
        <v>40.22</v>
      </c>
      <c r="G1944">
        <v>40.07</v>
      </c>
      <c r="H1944">
        <v>40.229999999999997</v>
      </c>
      <c r="I1944">
        <v>6667</v>
      </c>
      <c r="J1944">
        <v>269390.67</v>
      </c>
      <c r="K1944" s="3">
        <v>44355</v>
      </c>
      <c r="L1944">
        <v>170</v>
      </c>
    </row>
    <row r="1945" spans="1:12" x14ac:dyDescent="0.3">
      <c r="A1945" t="s">
        <v>3991</v>
      </c>
      <c r="B1945" t="s">
        <v>411</v>
      </c>
      <c r="C1945">
        <v>1682.8</v>
      </c>
      <c r="D1945">
        <v>1682.8</v>
      </c>
      <c r="E1945">
        <v>1635.55</v>
      </c>
      <c r="F1945">
        <v>1650</v>
      </c>
      <c r="G1945">
        <v>1650</v>
      </c>
      <c r="H1945">
        <v>1649.77</v>
      </c>
      <c r="I1945">
        <v>270</v>
      </c>
      <c r="J1945">
        <v>444891.25</v>
      </c>
      <c r="K1945" s="3">
        <v>44355</v>
      </c>
      <c r="L1945">
        <v>43</v>
      </c>
    </row>
    <row r="1946" spans="1:12" x14ac:dyDescent="0.3">
      <c r="A1946" t="s">
        <v>3993</v>
      </c>
      <c r="B1946" t="s">
        <v>411</v>
      </c>
      <c r="C1946">
        <v>568.48</v>
      </c>
      <c r="D1946">
        <v>568.48</v>
      </c>
      <c r="E1946">
        <v>542.61</v>
      </c>
      <c r="F1946">
        <v>549.28</v>
      </c>
      <c r="G1946">
        <v>550</v>
      </c>
      <c r="H1946">
        <v>544.27</v>
      </c>
      <c r="I1946">
        <v>629</v>
      </c>
      <c r="J1946">
        <v>344457.49</v>
      </c>
      <c r="K1946" s="3">
        <v>44355</v>
      </c>
      <c r="L1946">
        <v>64</v>
      </c>
    </row>
    <row r="1947" spans="1:12" x14ac:dyDescent="0.3">
      <c r="A1947" t="s">
        <v>3995</v>
      </c>
      <c r="B1947" t="s">
        <v>411</v>
      </c>
      <c r="C1947">
        <v>43.65</v>
      </c>
      <c r="D1947">
        <v>46.82</v>
      </c>
      <c r="E1947">
        <v>43.65</v>
      </c>
      <c r="F1947">
        <v>44.5</v>
      </c>
      <c r="G1947">
        <v>44.5</v>
      </c>
      <c r="H1947">
        <v>44.99</v>
      </c>
      <c r="I1947">
        <v>2526</v>
      </c>
      <c r="J1947">
        <v>113656.29</v>
      </c>
      <c r="K1947" s="3">
        <v>44355</v>
      </c>
      <c r="L1947">
        <v>91</v>
      </c>
    </row>
    <row r="1948" spans="1:12" x14ac:dyDescent="0.3">
      <c r="A1948" t="s">
        <v>3997</v>
      </c>
      <c r="B1948" t="s">
        <v>411</v>
      </c>
      <c r="C1948">
        <v>7.45</v>
      </c>
      <c r="D1948">
        <v>7.55</v>
      </c>
      <c r="E1948">
        <v>7.1</v>
      </c>
      <c r="F1948">
        <v>7.15</v>
      </c>
      <c r="G1948">
        <v>7.1</v>
      </c>
      <c r="H1948">
        <v>7.4</v>
      </c>
      <c r="I1948">
        <v>3546298</v>
      </c>
      <c r="J1948">
        <v>25650860</v>
      </c>
      <c r="K1948" s="3">
        <v>44355</v>
      </c>
      <c r="L1948">
        <v>2363</v>
      </c>
    </row>
    <row r="1949" spans="1:12" x14ac:dyDescent="0.3">
      <c r="A1949" t="s">
        <v>3999</v>
      </c>
      <c r="B1949" t="s">
        <v>411</v>
      </c>
      <c r="C1949">
        <v>166</v>
      </c>
      <c r="D1949">
        <v>180.4</v>
      </c>
      <c r="E1949">
        <v>157.05000000000001</v>
      </c>
      <c r="F1949">
        <v>170.3</v>
      </c>
      <c r="G1949">
        <v>170.35</v>
      </c>
      <c r="H1949">
        <v>166.95</v>
      </c>
      <c r="I1949">
        <v>1633354</v>
      </c>
      <c r="J1949">
        <v>276686326.30000001</v>
      </c>
      <c r="K1949" s="3">
        <v>44355</v>
      </c>
      <c r="L1949">
        <v>25297</v>
      </c>
    </row>
    <row r="1950" spans="1:12" x14ac:dyDescent="0.3">
      <c r="A1950" t="s">
        <v>4001</v>
      </c>
      <c r="B1950" t="s">
        <v>411</v>
      </c>
      <c r="C1950">
        <v>134</v>
      </c>
      <c r="D1950">
        <v>144.5</v>
      </c>
      <c r="E1950">
        <v>128.6</v>
      </c>
      <c r="F1950">
        <v>138.9</v>
      </c>
      <c r="G1950">
        <v>138.55000000000001</v>
      </c>
      <c r="H1950">
        <v>131.4</v>
      </c>
      <c r="I1950">
        <v>304245</v>
      </c>
      <c r="J1950">
        <v>42475779.25</v>
      </c>
      <c r="K1950" s="3">
        <v>44355</v>
      </c>
      <c r="L1950">
        <v>2822</v>
      </c>
    </row>
    <row r="1951" spans="1:12" x14ac:dyDescent="0.3">
      <c r="A1951" t="s">
        <v>4003</v>
      </c>
      <c r="B1951" t="s">
        <v>411</v>
      </c>
      <c r="C1951">
        <v>1036.95</v>
      </c>
      <c r="D1951">
        <v>1100</v>
      </c>
      <c r="E1951">
        <v>1025</v>
      </c>
      <c r="F1951">
        <v>1086.95</v>
      </c>
      <c r="G1951">
        <v>1092.0999999999999</v>
      </c>
      <c r="H1951">
        <v>1029.9000000000001</v>
      </c>
      <c r="I1951">
        <v>158100</v>
      </c>
      <c r="J1951">
        <v>169563608.90000001</v>
      </c>
      <c r="K1951" s="3">
        <v>44355</v>
      </c>
      <c r="L1951">
        <v>8870</v>
      </c>
    </row>
    <row r="1952" spans="1:12" x14ac:dyDescent="0.3">
      <c r="A1952" t="s">
        <v>309</v>
      </c>
      <c r="B1952" t="s">
        <v>411</v>
      </c>
      <c r="C1952">
        <v>816</v>
      </c>
      <c r="D1952">
        <v>817.95</v>
      </c>
      <c r="E1952">
        <v>791.5</v>
      </c>
      <c r="F1952">
        <v>798.4</v>
      </c>
      <c r="G1952">
        <v>798</v>
      </c>
      <c r="H1952">
        <v>813.25</v>
      </c>
      <c r="I1952">
        <v>318727</v>
      </c>
      <c r="J1952">
        <v>254635697.69999999</v>
      </c>
      <c r="K1952" s="3">
        <v>44355</v>
      </c>
      <c r="L1952">
        <v>24749</v>
      </c>
    </row>
    <row r="1953" spans="1:12" x14ac:dyDescent="0.3">
      <c r="A1953" t="s">
        <v>4006</v>
      </c>
      <c r="B1953" t="s">
        <v>411</v>
      </c>
      <c r="C1953">
        <v>37.049999999999997</v>
      </c>
      <c r="D1953">
        <v>37.049999999999997</v>
      </c>
      <c r="E1953">
        <v>36.25</v>
      </c>
      <c r="F1953">
        <v>36.5</v>
      </c>
      <c r="G1953">
        <v>36.6</v>
      </c>
      <c r="H1953">
        <v>36.799999999999997</v>
      </c>
      <c r="I1953">
        <v>27791</v>
      </c>
      <c r="J1953">
        <v>1016010.9</v>
      </c>
      <c r="K1953" s="3">
        <v>44355</v>
      </c>
      <c r="L1953">
        <v>371</v>
      </c>
    </row>
    <row r="1954" spans="1:12" x14ac:dyDescent="0.3">
      <c r="A1954" t="s">
        <v>4008</v>
      </c>
      <c r="B1954" t="s">
        <v>411</v>
      </c>
      <c r="C1954">
        <v>49.3</v>
      </c>
      <c r="D1954">
        <v>51.9</v>
      </c>
      <c r="E1954">
        <v>48.05</v>
      </c>
      <c r="F1954">
        <v>48.7</v>
      </c>
      <c r="G1954">
        <v>48.5</v>
      </c>
      <c r="H1954">
        <v>48.75</v>
      </c>
      <c r="I1954">
        <v>12499680</v>
      </c>
      <c r="J1954">
        <v>624906150.75</v>
      </c>
      <c r="K1954" s="3">
        <v>44355</v>
      </c>
      <c r="L1954">
        <v>28650</v>
      </c>
    </row>
    <row r="1955" spans="1:12" x14ac:dyDescent="0.3">
      <c r="A1955" t="s">
        <v>4010</v>
      </c>
      <c r="B1955" t="s">
        <v>411</v>
      </c>
      <c r="C1955">
        <v>1625</v>
      </c>
      <c r="D1955">
        <v>1699</v>
      </c>
      <c r="E1955">
        <v>1615</v>
      </c>
      <c r="F1955">
        <v>1685.45</v>
      </c>
      <c r="G1955">
        <v>1680.3</v>
      </c>
      <c r="H1955">
        <v>1605.05</v>
      </c>
      <c r="I1955">
        <v>160772</v>
      </c>
      <c r="J1955">
        <v>267608766.05000001</v>
      </c>
      <c r="K1955" s="3">
        <v>44355</v>
      </c>
      <c r="L1955">
        <v>8250</v>
      </c>
    </row>
    <row r="1956" spans="1:12" x14ac:dyDescent="0.3">
      <c r="A1956" t="s">
        <v>4012</v>
      </c>
      <c r="B1956" t="s">
        <v>411</v>
      </c>
      <c r="C1956">
        <v>43.45</v>
      </c>
      <c r="D1956">
        <v>44.1</v>
      </c>
      <c r="E1956">
        <v>42.35</v>
      </c>
      <c r="F1956">
        <v>43.7</v>
      </c>
      <c r="G1956">
        <v>43.65</v>
      </c>
      <c r="H1956">
        <v>42.85</v>
      </c>
      <c r="I1956">
        <v>132531</v>
      </c>
      <c r="J1956">
        <v>5760172.9500000002</v>
      </c>
      <c r="K1956" s="3">
        <v>44355</v>
      </c>
      <c r="L1956">
        <v>892</v>
      </c>
    </row>
    <row r="1957" spans="1:12" x14ac:dyDescent="0.3">
      <c r="A1957" t="s">
        <v>4014</v>
      </c>
      <c r="B1957" t="s">
        <v>411</v>
      </c>
      <c r="C1957">
        <v>18.850000000000001</v>
      </c>
      <c r="D1957">
        <v>20.5</v>
      </c>
      <c r="E1957">
        <v>18.399999999999999</v>
      </c>
      <c r="F1957">
        <v>20.350000000000001</v>
      </c>
      <c r="G1957">
        <v>20.5</v>
      </c>
      <c r="H1957">
        <v>18.649999999999999</v>
      </c>
      <c r="I1957">
        <v>250339</v>
      </c>
      <c r="J1957">
        <v>4968218.25</v>
      </c>
      <c r="K1957" s="3">
        <v>44355</v>
      </c>
      <c r="L1957">
        <v>1044</v>
      </c>
    </row>
    <row r="1958" spans="1:12" x14ac:dyDescent="0.3">
      <c r="A1958" t="s">
        <v>4016</v>
      </c>
      <c r="B1958" t="s">
        <v>411</v>
      </c>
      <c r="C1958">
        <v>388</v>
      </c>
      <c r="D1958">
        <v>392.8</v>
      </c>
      <c r="E1958">
        <v>386</v>
      </c>
      <c r="F1958">
        <v>388.45</v>
      </c>
      <c r="G1958">
        <v>388</v>
      </c>
      <c r="H1958">
        <v>384.55</v>
      </c>
      <c r="I1958">
        <v>434294</v>
      </c>
      <c r="J1958">
        <v>169318157.94999999</v>
      </c>
      <c r="K1958" s="3">
        <v>44355</v>
      </c>
      <c r="L1958">
        <v>12512</v>
      </c>
    </row>
    <row r="1959" spans="1:12" x14ac:dyDescent="0.3">
      <c r="A1959" t="s">
        <v>4020</v>
      </c>
      <c r="B1959" t="s">
        <v>411</v>
      </c>
      <c r="C1959">
        <v>20.95</v>
      </c>
      <c r="D1959">
        <v>21.2</v>
      </c>
      <c r="E1959">
        <v>19.899999999999999</v>
      </c>
      <c r="F1959">
        <v>20.3</v>
      </c>
      <c r="G1959">
        <v>20.2</v>
      </c>
      <c r="H1959">
        <v>20.75</v>
      </c>
      <c r="I1959">
        <v>938033</v>
      </c>
      <c r="J1959">
        <v>19205832.050000001</v>
      </c>
      <c r="K1959" s="3">
        <v>44355</v>
      </c>
      <c r="L1959">
        <v>1982</v>
      </c>
    </row>
    <row r="1960" spans="1:12" x14ac:dyDescent="0.3">
      <c r="A1960" t="s">
        <v>4022</v>
      </c>
      <c r="B1960" t="s">
        <v>411</v>
      </c>
      <c r="C1960">
        <v>14.2</v>
      </c>
      <c r="D1960">
        <v>14.2</v>
      </c>
      <c r="E1960">
        <v>13.85</v>
      </c>
      <c r="F1960">
        <v>13.9</v>
      </c>
      <c r="G1960">
        <v>14</v>
      </c>
      <c r="H1960">
        <v>13.85</v>
      </c>
      <c r="I1960">
        <v>18214</v>
      </c>
      <c r="J1960">
        <v>254828.55</v>
      </c>
      <c r="K1960" s="3">
        <v>44355</v>
      </c>
      <c r="L1960">
        <v>172</v>
      </c>
    </row>
    <row r="1961" spans="1:12" x14ac:dyDescent="0.3">
      <c r="A1961" t="s">
        <v>172</v>
      </c>
      <c r="B1961" t="s">
        <v>411</v>
      </c>
      <c r="C1961">
        <v>1147</v>
      </c>
      <c r="D1961">
        <v>1147.2</v>
      </c>
      <c r="E1961">
        <v>1088.6500000000001</v>
      </c>
      <c r="F1961">
        <v>1116.5999999999999</v>
      </c>
      <c r="G1961">
        <v>1129.5</v>
      </c>
      <c r="H1961">
        <v>1126.3</v>
      </c>
      <c r="I1961">
        <v>839863</v>
      </c>
      <c r="J1961">
        <v>944298112.5</v>
      </c>
      <c r="K1961" s="3">
        <v>44355</v>
      </c>
      <c r="L1961">
        <v>42775</v>
      </c>
    </row>
    <row r="1962" spans="1:12" x14ac:dyDescent="0.3">
      <c r="A1962" t="s">
        <v>40</v>
      </c>
      <c r="B1962" t="s">
        <v>411</v>
      </c>
      <c r="C1962">
        <v>277.39999999999998</v>
      </c>
      <c r="D1962">
        <v>277.85000000000002</v>
      </c>
      <c r="E1962">
        <v>270.7</v>
      </c>
      <c r="F1962">
        <v>273.05</v>
      </c>
      <c r="G1962">
        <v>273.14999999999998</v>
      </c>
      <c r="H1962">
        <v>278</v>
      </c>
      <c r="I1962">
        <v>10114133</v>
      </c>
      <c r="J1962">
        <v>2770415870.4000001</v>
      </c>
      <c r="K1962" s="3">
        <v>44355</v>
      </c>
      <c r="L1962">
        <v>53280</v>
      </c>
    </row>
    <row r="1963" spans="1:12" x14ac:dyDescent="0.3">
      <c r="A1963" t="s">
        <v>4028</v>
      </c>
      <c r="B1963" t="s">
        <v>411</v>
      </c>
      <c r="C1963">
        <v>2719</v>
      </c>
      <c r="D1963">
        <v>2810</v>
      </c>
      <c r="E1963">
        <v>2711.05</v>
      </c>
      <c r="F1963">
        <v>2722.55</v>
      </c>
      <c r="G1963">
        <v>2732</v>
      </c>
      <c r="H1963">
        <v>2710.55</v>
      </c>
      <c r="I1963">
        <v>172961</v>
      </c>
      <c r="J1963">
        <v>475917816.30000001</v>
      </c>
      <c r="K1963" s="3">
        <v>44355</v>
      </c>
      <c r="L1963">
        <v>14510</v>
      </c>
    </row>
    <row r="1964" spans="1:12" x14ac:dyDescent="0.3">
      <c r="A1964" t="s">
        <v>4030</v>
      </c>
      <c r="B1964" t="s">
        <v>411</v>
      </c>
      <c r="C1964">
        <v>330.4</v>
      </c>
      <c r="D1964">
        <v>338</v>
      </c>
      <c r="E1964">
        <v>325.5</v>
      </c>
      <c r="F1964">
        <v>330.65</v>
      </c>
      <c r="G1964">
        <v>329.3</v>
      </c>
      <c r="H1964">
        <v>328.6</v>
      </c>
      <c r="I1964">
        <v>43297</v>
      </c>
      <c r="J1964">
        <v>14359129.35</v>
      </c>
      <c r="K1964" s="3">
        <v>44355</v>
      </c>
      <c r="L1964">
        <v>1480</v>
      </c>
    </row>
    <row r="1965" spans="1:12" x14ac:dyDescent="0.3">
      <c r="A1965" t="s">
        <v>4032</v>
      </c>
      <c r="B1965" t="s">
        <v>411</v>
      </c>
      <c r="C1965">
        <v>221.85</v>
      </c>
      <c r="D1965">
        <v>221.85</v>
      </c>
      <c r="E1965">
        <v>216.05</v>
      </c>
      <c r="F1965">
        <v>218.55</v>
      </c>
      <c r="G1965">
        <v>218.9</v>
      </c>
      <c r="H1965">
        <v>220.35</v>
      </c>
      <c r="I1965">
        <v>104664</v>
      </c>
      <c r="J1965">
        <v>22803110.5</v>
      </c>
      <c r="K1965" s="3">
        <v>44355</v>
      </c>
      <c r="L1965">
        <v>3606</v>
      </c>
    </row>
    <row r="1966" spans="1:12" x14ac:dyDescent="0.3">
      <c r="A1966" t="s">
        <v>378</v>
      </c>
      <c r="B1966" t="s">
        <v>411</v>
      </c>
      <c r="C1966">
        <v>1114.9000000000001</v>
      </c>
      <c r="D1966">
        <v>1114.9000000000001</v>
      </c>
      <c r="E1966">
        <v>1072.0999999999999</v>
      </c>
      <c r="F1966">
        <v>1077.3</v>
      </c>
      <c r="G1966">
        <v>1077</v>
      </c>
      <c r="H1966">
        <v>1098.2</v>
      </c>
      <c r="I1966">
        <v>18948</v>
      </c>
      <c r="J1966">
        <v>20524423.899999999</v>
      </c>
      <c r="K1966" s="3">
        <v>44355</v>
      </c>
      <c r="L1966">
        <v>1935</v>
      </c>
    </row>
    <row r="1967" spans="1:12" x14ac:dyDescent="0.3">
      <c r="A1967" t="s">
        <v>4035</v>
      </c>
      <c r="B1967" t="s">
        <v>411</v>
      </c>
      <c r="C1967">
        <v>133.94999999999999</v>
      </c>
      <c r="D1967">
        <v>137</v>
      </c>
      <c r="E1967">
        <v>129.55000000000001</v>
      </c>
      <c r="F1967">
        <v>132.30000000000001</v>
      </c>
      <c r="G1967">
        <v>131.5</v>
      </c>
      <c r="H1967">
        <v>131.44999999999999</v>
      </c>
      <c r="I1967">
        <v>109263</v>
      </c>
      <c r="J1967">
        <v>14477564.800000001</v>
      </c>
      <c r="K1967" s="3">
        <v>44355</v>
      </c>
      <c r="L1967">
        <v>1454</v>
      </c>
    </row>
    <row r="1968" spans="1:12" x14ac:dyDescent="0.3">
      <c r="A1968" t="s">
        <v>4037</v>
      </c>
      <c r="B1968" t="s">
        <v>411</v>
      </c>
      <c r="C1968">
        <v>263.55</v>
      </c>
      <c r="D1968">
        <v>268.60000000000002</v>
      </c>
      <c r="E1968">
        <v>263.55</v>
      </c>
      <c r="F1968">
        <v>267.25</v>
      </c>
      <c r="G1968">
        <v>267.39999999999998</v>
      </c>
      <c r="H1968">
        <v>265.39999999999998</v>
      </c>
      <c r="I1968">
        <v>993313</v>
      </c>
      <c r="J1968">
        <v>264463181</v>
      </c>
      <c r="K1968" s="3">
        <v>44355</v>
      </c>
      <c r="L1968">
        <v>15425</v>
      </c>
    </row>
    <row r="1969" spans="1:12" x14ac:dyDescent="0.3">
      <c r="A1969" t="s">
        <v>4039</v>
      </c>
      <c r="B1969" t="s">
        <v>411</v>
      </c>
      <c r="C1969">
        <v>2524.85</v>
      </c>
      <c r="D1969">
        <v>2524.9499999999998</v>
      </c>
      <c r="E1969">
        <v>2499.1999999999998</v>
      </c>
      <c r="F1969">
        <v>2500.1</v>
      </c>
      <c r="G1969">
        <v>2500</v>
      </c>
      <c r="H1969">
        <v>2501.85</v>
      </c>
      <c r="I1969">
        <v>1037</v>
      </c>
      <c r="J1969">
        <v>2595821.7999999998</v>
      </c>
      <c r="K1969" s="3">
        <v>44355</v>
      </c>
      <c r="L1969">
        <v>136</v>
      </c>
    </row>
    <row r="1970" spans="1:12" x14ac:dyDescent="0.3">
      <c r="A1970" t="s">
        <v>4041</v>
      </c>
      <c r="B1970" t="s">
        <v>423</v>
      </c>
      <c r="C1970">
        <v>3.6</v>
      </c>
      <c r="D1970">
        <v>3.6</v>
      </c>
      <c r="E1970">
        <v>3.6</v>
      </c>
      <c r="F1970">
        <v>3.6</v>
      </c>
      <c r="G1970">
        <v>3.6</v>
      </c>
      <c r="H1970">
        <v>3.45</v>
      </c>
      <c r="I1970">
        <v>28087</v>
      </c>
      <c r="J1970">
        <v>101113.2</v>
      </c>
      <c r="K1970" s="3">
        <v>44355</v>
      </c>
      <c r="L1970">
        <v>82</v>
      </c>
    </row>
    <row r="1971" spans="1:12" x14ac:dyDescent="0.3">
      <c r="A1971" t="s">
        <v>4043</v>
      </c>
      <c r="B1971" t="s">
        <v>756</v>
      </c>
      <c r="C1971">
        <v>6.05</v>
      </c>
      <c r="D1971">
        <v>6.05</v>
      </c>
      <c r="E1971">
        <v>5.95</v>
      </c>
      <c r="F1971">
        <v>6.05</v>
      </c>
      <c r="G1971">
        <v>6.05</v>
      </c>
      <c r="H1971">
        <v>5.8</v>
      </c>
      <c r="I1971">
        <v>328845</v>
      </c>
      <c r="J1971">
        <v>1985933.6</v>
      </c>
      <c r="K1971" s="3">
        <v>44355</v>
      </c>
      <c r="L1971">
        <v>402</v>
      </c>
    </row>
    <row r="1972" spans="1:12" x14ac:dyDescent="0.3">
      <c r="A1972" t="s">
        <v>4045</v>
      </c>
      <c r="B1972" t="s">
        <v>411</v>
      </c>
      <c r="C1972">
        <v>220.45</v>
      </c>
      <c r="D1972">
        <v>233</v>
      </c>
      <c r="E1972">
        <v>215.9</v>
      </c>
      <c r="F1972">
        <v>229</v>
      </c>
      <c r="G1972">
        <v>229</v>
      </c>
      <c r="H1972">
        <v>220.4</v>
      </c>
      <c r="I1972">
        <v>491683</v>
      </c>
      <c r="J1972">
        <v>111429867.59999999</v>
      </c>
      <c r="K1972" s="3">
        <v>44355</v>
      </c>
      <c r="L1972">
        <v>13521</v>
      </c>
    </row>
    <row r="1973" spans="1:12" x14ac:dyDescent="0.3">
      <c r="A1973" t="s">
        <v>4047</v>
      </c>
      <c r="B1973" t="s">
        <v>423</v>
      </c>
      <c r="C1973">
        <v>1.1499999999999999</v>
      </c>
      <c r="D1973">
        <v>1.1499999999999999</v>
      </c>
      <c r="E1973">
        <v>1.05</v>
      </c>
      <c r="F1973">
        <v>1.1499999999999999</v>
      </c>
      <c r="G1973">
        <v>1.1499999999999999</v>
      </c>
      <c r="H1973">
        <v>1.1000000000000001</v>
      </c>
      <c r="I1973">
        <v>338503</v>
      </c>
      <c r="J1973">
        <v>386022</v>
      </c>
      <c r="K1973" s="3">
        <v>44355</v>
      </c>
      <c r="L1973">
        <v>371</v>
      </c>
    </row>
    <row r="1974" spans="1:12" x14ac:dyDescent="0.3">
      <c r="A1974" t="s">
        <v>4049</v>
      </c>
      <c r="B1974" t="s">
        <v>423</v>
      </c>
      <c r="C1974">
        <v>2.65</v>
      </c>
      <c r="D1974">
        <v>2.65</v>
      </c>
      <c r="E1974">
        <v>2.65</v>
      </c>
      <c r="F1974">
        <v>2.65</v>
      </c>
      <c r="G1974">
        <v>2.65</v>
      </c>
      <c r="H1974">
        <v>2.5499999999999998</v>
      </c>
      <c r="I1974">
        <v>696586</v>
      </c>
      <c r="J1974">
        <v>1845952.9</v>
      </c>
      <c r="K1974" s="3">
        <v>44355</v>
      </c>
      <c r="L1974">
        <v>168</v>
      </c>
    </row>
    <row r="1975" spans="1:12" x14ac:dyDescent="0.3">
      <c r="A1975" t="s">
        <v>4051</v>
      </c>
      <c r="B1975" t="s">
        <v>411</v>
      </c>
      <c r="C1975">
        <v>3.45</v>
      </c>
      <c r="D1975">
        <v>3.5</v>
      </c>
      <c r="E1975">
        <v>3.4</v>
      </c>
      <c r="F1975">
        <v>3.5</v>
      </c>
      <c r="G1975">
        <v>3.5</v>
      </c>
      <c r="H1975">
        <v>3.35</v>
      </c>
      <c r="I1975">
        <v>7108781</v>
      </c>
      <c r="J1975">
        <v>24778001.550000001</v>
      </c>
      <c r="K1975" s="3">
        <v>44355</v>
      </c>
      <c r="L1975">
        <v>4095</v>
      </c>
    </row>
    <row r="1976" spans="1:12" x14ac:dyDescent="0.3">
      <c r="A1976" t="s">
        <v>4053</v>
      </c>
      <c r="B1976" t="s">
        <v>411</v>
      </c>
      <c r="C1976">
        <v>2.5499999999999998</v>
      </c>
      <c r="D1976">
        <v>2.5499999999999998</v>
      </c>
      <c r="E1976">
        <v>2.35</v>
      </c>
      <c r="F1976">
        <v>2.4500000000000002</v>
      </c>
      <c r="G1976">
        <v>2.4500000000000002</v>
      </c>
      <c r="H1976">
        <v>2.5</v>
      </c>
      <c r="I1976">
        <v>3548595</v>
      </c>
      <c r="J1976">
        <v>8573981.5500000007</v>
      </c>
      <c r="K1976" s="3">
        <v>44355</v>
      </c>
      <c r="L1976">
        <v>2567</v>
      </c>
    </row>
    <row r="1977" spans="1:12" x14ac:dyDescent="0.3">
      <c r="A1977" t="s">
        <v>4055</v>
      </c>
      <c r="B1977" t="s">
        <v>411</v>
      </c>
      <c r="C1977">
        <v>6.95</v>
      </c>
      <c r="D1977">
        <v>6.95</v>
      </c>
      <c r="E1977">
        <v>6.25</v>
      </c>
      <c r="F1977">
        <v>6.35</v>
      </c>
      <c r="G1977">
        <v>6.45</v>
      </c>
      <c r="H1977">
        <v>6.75</v>
      </c>
      <c r="I1977">
        <v>1771338</v>
      </c>
      <c r="J1977">
        <v>11552884.449999999</v>
      </c>
      <c r="K1977" s="3">
        <v>44355</v>
      </c>
      <c r="L1977">
        <v>1695</v>
      </c>
    </row>
    <row r="1978" spans="1:12" x14ac:dyDescent="0.3">
      <c r="A1978" t="s">
        <v>4057</v>
      </c>
      <c r="B1978" t="s">
        <v>411</v>
      </c>
      <c r="C1978">
        <v>248</v>
      </c>
      <c r="D1978">
        <v>248</v>
      </c>
      <c r="E1978">
        <v>237.15</v>
      </c>
      <c r="F1978">
        <v>243.75</v>
      </c>
      <c r="G1978">
        <v>242.15</v>
      </c>
      <c r="H1978">
        <v>246.95</v>
      </c>
      <c r="I1978">
        <v>154151</v>
      </c>
      <c r="J1978">
        <v>37277851.299999997</v>
      </c>
      <c r="K1978" s="3">
        <v>44355</v>
      </c>
      <c r="L1978">
        <v>4626</v>
      </c>
    </row>
    <row r="1979" spans="1:12" x14ac:dyDescent="0.3">
      <c r="A1979" t="s">
        <v>231</v>
      </c>
      <c r="B1979" t="s">
        <v>411</v>
      </c>
      <c r="C1979">
        <v>1774.85</v>
      </c>
      <c r="D1979">
        <v>1851</v>
      </c>
      <c r="E1979">
        <v>1763.15</v>
      </c>
      <c r="F1979">
        <v>1825.2</v>
      </c>
      <c r="G1979">
        <v>1814.05</v>
      </c>
      <c r="H1979">
        <v>1766</v>
      </c>
      <c r="I1979">
        <v>98080</v>
      </c>
      <c r="J1979">
        <v>176623501.90000001</v>
      </c>
      <c r="K1979" s="3">
        <v>44355</v>
      </c>
      <c r="L1979">
        <v>8807</v>
      </c>
    </row>
    <row r="1980" spans="1:12" x14ac:dyDescent="0.3">
      <c r="A1980" t="s">
        <v>4060</v>
      </c>
      <c r="B1980" t="s">
        <v>411</v>
      </c>
      <c r="C1980">
        <v>1078.0999999999999</v>
      </c>
      <c r="D1980">
        <v>1153.95</v>
      </c>
      <c r="E1980">
        <v>1058.25</v>
      </c>
      <c r="F1980">
        <v>1109.1500000000001</v>
      </c>
      <c r="G1980">
        <v>1115</v>
      </c>
      <c r="H1980">
        <v>1076.0999999999999</v>
      </c>
      <c r="I1980">
        <v>90848</v>
      </c>
      <c r="J1980">
        <v>101514873.15000001</v>
      </c>
      <c r="K1980" s="3">
        <v>44355</v>
      </c>
      <c r="L1980">
        <v>7776</v>
      </c>
    </row>
    <row r="1981" spans="1:12" x14ac:dyDescent="0.3">
      <c r="A1981" t="s">
        <v>4296</v>
      </c>
      <c r="B1981" t="s">
        <v>457</v>
      </c>
      <c r="C1981">
        <v>36</v>
      </c>
      <c r="D1981">
        <v>37.5</v>
      </c>
      <c r="E1981">
        <v>36</v>
      </c>
      <c r="F1981">
        <v>37.5</v>
      </c>
      <c r="G1981">
        <v>37.5</v>
      </c>
      <c r="H1981">
        <v>35</v>
      </c>
      <c r="I1981">
        <v>21000</v>
      </c>
      <c r="J1981">
        <v>765000</v>
      </c>
      <c r="K1981" s="3">
        <v>44355</v>
      </c>
      <c r="L1981">
        <v>3</v>
      </c>
    </row>
    <row r="1982" spans="1:12" x14ac:dyDescent="0.3">
      <c r="A1982" t="s">
        <v>4062</v>
      </c>
      <c r="B1982" t="s">
        <v>411</v>
      </c>
      <c r="C1982">
        <v>145.19999999999999</v>
      </c>
      <c r="D1982">
        <v>153.65</v>
      </c>
      <c r="E1982">
        <v>145.19999999999999</v>
      </c>
      <c r="F1982">
        <v>149.44999999999999</v>
      </c>
      <c r="G1982">
        <v>150.9</v>
      </c>
      <c r="H1982">
        <v>145.19999999999999</v>
      </c>
      <c r="I1982">
        <v>230099</v>
      </c>
      <c r="J1982">
        <v>34541517.299999997</v>
      </c>
      <c r="K1982" s="3">
        <v>44355</v>
      </c>
      <c r="L1982">
        <v>4280</v>
      </c>
    </row>
    <row r="1983" spans="1:12" x14ac:dyDescent="0.3">
      <c r="A1983" t="s">
        <v>4064</v>
      </c>
      <c r="B1983" t="s">
        <v>411</v>
      </c>
      <c r="C1983">
        <v>19</v>
      </c>
      <c r="D1983">
        <v>19</v>
      </c>
      <c r="E1983">
        <v>17.95</v>
      </c>
      <c r="F1983">
        <v>18.45</v>
      </c>
      <c r="G1983">
        <v>18.399999999999999</v>
      </c>
      <c r="H1983">
        <v>18.649999999999999</v>
      </c>
      <c r="I1983">
        <v>322436</v>
      </c>
      <c r="J1983">
        <v>5981167.7000000002</v>
      </c>
      <c r="K1983" s="3">
        <v>44355</v>
      </c>
      <c r="L1983">
        <v>855</v>
      </c>
    </row>
    <row r="1984" spans="1:12" x14ac:dyDescent="0.3">
      <c r="A1984" t="s">
        <v>33</v>
      </c>
      <c r="B1984" t="s">
        <v>411</v>
      </c>
      <c r="C1984">
        <v>386.7</v>
      </c>
      <c r="D1984">
        <v>392</v>
      </c>
      <c r="E1984">
        <v>381.2</v>
      </c>
      <c r="F1984">
        <v>386.5</v>
      </c>
      <c r="G1984">
        <v>387.8</v>
      </c>
      <c r="H1984">
        <v>384.75</v>
      </c>
      <c r="I1984">
        <v>707435</v>
      </c>
      <c r="J1984">
        <v>274359149.5</v>
      </c>
      <c r="K1984" s="3">
        <v>44355</v>
      </c>
      <c r="L1984">
        <v>20395</v>
      </c>
    </row>
    <row r="1985" spans="1:12" x14ac:dyDescent="0.3">
      <c r="A1985" t="s">
        <v>4067</v>
      </c>
      <c r="B1985" t="s">
        <v>411</v>
      </c>
      <c r="C1985">
        <v>31.2</v>
      </c>
      <c r="D1985">
        <v>32</v>
      </c>
      <c r="E1985">
        <v>28.85</v>
      </c>
      <c r="F1985">
        <v>30.1</v>
      </c>
      <c r="G1985">
        <v>30.15</v>
      </c>
      <c r="H1985">
        <v>29.9</v>
      </c>
      <c r="I1985">
        <v>18220</v>
      </c>
      <c r="J1985">
        <v>552853.4</v>
      </c>
      <c r="K1985" s="3">
        <v>44355</v>
      </c>
      <c r="L1985">
        <v>158</v>
      </c>
    </row>
    <row r="1986" spans="1:12" x14ac:dyDescent="0.3">
      <c r="A1986" t="s">
        <v>4069</v>
      </c>
      <c r="B1986" t="s">
        <v>411</v>
      </c>
      <c r="C1986">
        <v>662.4</v>
      </c>
      <c r="D1986">
        <v>666</v>
      </c>
      <c r="E1986">
        <v>652.35</v>
      </c>
      <c r="F1986">
        <v>654.04999999999995</v>
      </c>
      <c r="G1986">
        <v>653</v>
      </c>
      <c r="H1986">
        <v>655.85</v>
      </c>
      <c r="I1986">
        <v>39814</v>
      </c>
      <c r="J1986">
        <v>26204565.949999999</v>
      </c>
      <c r="K1986" s="3">
        <v>44355</v>
      </c>
      <c r="L1986">
        <v>4107</v>
      </c>
    </row>
    <row r="1987" spans="1:12" x14ac:dyDescent="0.3">
      <c r="A1987" t="s">
        <v>4071</v>
      </c>
      <c r="B1987" t="s">
        <v>423</v>
      </c>
      <c r="C1987">
        <v>9.3000000000000007</v>
      </c>
      <c r="D1987">
        <v>9.5500000000000007</v>
      </c>
      <c r="E1987">
        <v>9</v>
      </c>
      <c r="F1987">
        <v>9.1</v>
      </c>
      <c r="G1987">
        <v>9.3000000000000007</v>
      </c>
      <c r="H1987">
        <v>9.25</v>
      </c>
      <c r="I1987">
        <v>73680</v>
      </c>
      <c r="J1987">
        <v>676525.2</v>
      </c>
      <c r="K1987" s="3">
        <v>44355</v>
      </c>
      <c r="L1987">
        <v>132</v>
      </c>
    </row>
    <row r="1988" spans="1:12" x14ac:dyDescent="0.3">
      <c r="A1988" t="s">
        <v>4073</v>
      </c>
      <c r="B1988" t="s">
        <v>411</v>
      </c>
      <c r="C1988">
        <v>56</v>
      </c>
      <c r="D1988">
        <v>58.05</v>
      </c>
      <c r="E1988">
        <v>53</v>
      </c>
      <c r="F1988">
        <v>56.75</v>
      </c>
      <c r="G1988">
        <v>56.4</v>
      </c>
      <c r="H1988">
        <v>52.8</v>
      </c>
      <c r="I1988">
        <v>910089</v>
      </c>
      <c r="J1988">
        <v>51400470.299999997</v>
      </c>
      <c r="K1988" s="3">
        <v>44355</v>
      </c>
      <c r="L1988">
        <v>4388</v>
      </c>
    </row>
    <row r="1989" spans="1:12" x14ac:dyDescent="0.3">
      <c r="A1989" t="s">
        <v>4075</v>
      </c>
      <c r="B1989" t="s">
        <v>411</v>
      </c>
      <c r="C1989">
        <v>408.75</v>
      </c>
      <c r="D1989">
        <v>423.8</v>
      </c>
      <c r="E1989">
        <v>404.75</v>
      </c>
      <c r="F1989">
        <v>423.8</v>
      </c>
      <c r="G1989">
        <v>423.8</v>
      </c>
      <c r="H1989">
        <v>403.65</v>
      </c>
      <c r="I1989">
        <v>16698</v>
      </c>
      <c r="J1989">
        <v>7002327.0999999996</v>
      </c>
      <c r="K1989" s="3">
        <v>44355</v>
      </c>
      <c r="L1989">
        <v>363</v>
      </c>
    </row>
    <row r="1990" spans="1:12" x14ac:dyDescent="0.3">
      <c r="A1990" t="s">
        <v>4077</v>
      </c>
      <c r="B1990" t="s">
        <v>411</v>
      </c>
      <c r="C1990">
        <v>147.1</v>
      </c>
      <c r="D1990">
        <v>151.4</v>
      </c>
      <c r="E1990">
        <v>144.15</v>
      </c>
      <c r="F1990">
        <v>147.4</v>
      </c>
      <c r="G1990">
        <v>146.75</v>
      </c>
      <c r="H1990">
        <v>147.05000000000001</v>
      </c>
      <c r="I1990">
        <v>415971</v>
      </c>
      <c r="J1990">
        <v>61501732.600000001</v>
      </c>
      <c r="K1990" s="3">
        <v>44355</v>
      </c>
      <c r="L1990">
        <v>4260</v>
      </c>
    </row>
    <row r="1991" spans="1:12" x14ac:dyDescent="0.3">
      <c r="A1991" t="s">
        <v>4079</v>
      </c>
      <c r="B1991" t="s">
        <v>423</v>
      </c>
      <c r="C1991">
        <v>0.8</v>
      </c>
      <c r="D1991">
        <v>0.85</v>
      </c>
      <c r="E1991">
        <v>0.75</v>
      </c>
      <c r="F1991">
        <v>0.75</v>
      </c>
      <c r="G1991">
        <v>0.75</v>
      </c>
      <c r="H1991">
        <v>0.8</v>
      </c>
      <c r="I1991">
        <v>9150078</v>
      </c>
      <c r="J1991">
        <v>7104291.6500000004</v>
      </c>
      <c r="K1991" s="3">
        <v>44355</v>
      </c>
      <c r="L1991">
        <v>2828</v>
      </c>
    </row>
    <row r="1992" spans="1:12" x14ac:dyDescent="0.3">
      <c r="A1992" t="s">
        <v>4081</v>
      </c>
      <c r="B1992" t="s">
        <v>423</v>
      </c>
      <c r="C1992">
        <v>29.8</v>
      </c>
      <c r="D1992">
        <v>30.3</v>
      </c>
      <c r="E1992">
        <v>29.05</v>
      </c>
      <c r="F1992">
        <v>29.75</v>
      </c>
      <c r="G1992">
        <v>29.85</v>
      </c>
      <c r="H1992">
        <v>29.8</v>
      </c>
      <c r="I1992">
        <v>263887</v>
      </c>
      <c r="J1992">
        <v>7813381.9000000004</v>
      </c>
      <c r="K1992" s="3">
        <v>44355</v>
      </c>
      <c r="L1992">
        <v>1192</v>
      </c>
    </row>
    <row r="1993" spans="1:12" x14ac:dyDescent="0.3">
      <c r="A1993" t="s">
        <v>4085</v>
      </c>
      <c r="B1993" t="s">
        <v>411</v>
      </c>
      <c r="C1993">
        <v>134.94999999999999</v>
      </c>
      <c r="D1993">
        <v>136</v>
      </c>
      <c r="E1993">
        <v>128.85</v>
      </c>
      <c r="F1993">
        <v>131.85</v>
      </c>
      <c r="G1993">
        <v>132</v>
      </c>
      <c r="H1993">
        <v>133.4</v>
      </c>
      <c r="I1993">
        <v>152095</v>
      </c>
      <c r="J1993">
        <v>20138165.5</v>
      </c>
      <c r="K1993" s="3">
        <v>44355</v>
      </c>
      <c r="L1993">
        <v>3121</v>
      </c>
    </row>
    <row r="1994" spans="1:12" x14ac:dyDescent="0.3">
      <c r="A1994" t="s">
        <v>4089</v>
      </c>
      <c r="B1994" t="s">
        <v>411</v>
      </c>
      <c r="C1994">
        <v>2850</v>
      </c>
      <c r="D1994">
        <v>2960</v>
      </c>
      <c r="E1994">
        <v>2815.3</v>
      </c>
      <c r="F1994">
        <v>2882.5</v>
      </c>
      <c r="G1994">
        <v>2876</v>
      </c>
      <c r="H1994">
        <v>2821.9</v>
      </c>
      <c r="I1994">
        <v>40409</v>
      </c>
      <c r="J1994">
        <v>117237933.05</v>
      </c>
      <c r="K1994" s="3">
        <v>44355</v>
      </c>
      <c r="L1994">
        <v>6563</v>
      </c>
    </row>
    <row r="1995" spans="1:12" x14ac:dyDescent="0.3">
      <c r="A1995" t="s">
        <v>4091</v>
      </c>
      <c r="B1995" t="s">
        <v>411</v>
      </c>
      <c r="C1995">
        <v>1287.1500000000001</v>
      </c>
      <c r="D1995">
        <v>1298</v>
      </c>
      <c r="E1995">
        <v>1268.0999999999999</v>
      </c>
      <c r="F1995">
        <v>1271.6500000000001</v>
      </c>
      <c r="G1995">
        <v>1270</v>
      </c>
      <c r="H1995">
        <v>1268.0999999999999</v>
      </c>
      <c r="I1995">
        <v>18779</v>
      </c>
      <c r="J1995">
        <v>24090454.100000001</v>
      </c>
      <c r="K1995" s="3">
        <v>44355</v>
      </c>
      <c r="L1995">
        <v>2389</v>
      </c>
    </row>
    <row r="1996" spans="1:12" x14ac:dyDescent="0.3">
      <c r="A1996" t="s">
        <v>263</v>
      </c>
      <c r="B1996" t="s">
        <v>411</v>
      </c>
      <c r="C1996">
        <v>1104</v>
      </c>
      <c r="D1996">
        <v>1104</v>
      </c>
      <c r="E1996">
        <v>1070.05</v>
      </c>
      <c r="F1996">
        <v>1071.5999999999999</v>
      </c>
      <c r="G1996">
        <v>1073</v>
      </c>
      <c r="H1996">
        <v>1096.8</v>
      </c>
      <c r="I1996">
        <v>1399870</v>
      </c>
      <c r="J1996">
        <v>1513439468.45</v>
      </c>
      <c r="K1996" s="3">
        <v>44355</v>
      </c>
      <c r="L1996">
        <v>41803</v>
      </c>
    </row>
    <row r="1997" spans="1:12" x14ac:dyDescent="0.3">
      <c r="A1997" t="s">
        <v>379</v>
      </c>
      <c r="B1997" t="s">
        <v>411</v>
      </c>
      <c r="C1997">
        <v>266.64999999999998</v>
      </c>
      <c r="D1997">
        <v>270</v>
      </c>
      <c r="E1997">
        <v>256</v>
      </c>
      <c r="F1997">
        <v>267.5</v>
      </c>
      <c r="G1997">
        <v>267.45</v>
      </c>
      <c r="H1997">
        <v>263.25</v>
      </c>
      <c r="I1997">
        <v>339790</v>
      </c>
      <c r="J1997">
        <v>89788477.099999994</v>
      </c>
      <c r="K1997" s="3">
        <v>44355</v>
      </c>
      <c r="L1997">
        <v>10944</v>
      </c>
    </row>
    <row r="1998" spans="1:12" x14ac:dyDescent="0.3">
      <c r="A1998" t="s">
        <v>4095</v>
      </c>
      <c r="B1998" t="s">
        <v>411</v>
      </c>
      <c r="C1998">
        <v>201.35</v>
      </c>
      <c r="D1998">
        <v>201.95</v>
      </c>
      <c r="E1998">
        <v>195.25</v>
      </c>
      <c r="F1998">
        <v>200</v>
      </c>
      <c r="G1998">
        <v>199.9</v>
      </c>
      <c r="H1998">
        <v>199</v>
      </c>
      <c r="I1998">
        <v>124249</v>
      </c>
      <c r="J1998">
        <v>24789974.800000001</v>
      </c>
      <c r="K1998" s="3">
        <v>44355</v>
      </c>
      <c r="L1998">
        <v>4000</v>
      </c>
    </row>
    <row r="1999" spans="1:12" x14ac:dyDescent="0.3">
      <c r="A1999" t="s">
        <v>4097</v>
      </c>
      <c r="B1999" t="s">
        <v>411</v>
      </c>
      <c r="C1999">
        <v>3550</v>
      </c>
      <c r="D1999">
        <v>3587</v>
      </c>
      <c r="E1999">
        <v>3480.8</v>
      </c>
      <c r="F1999">
        <v>3507.6</v>
      </c>
      <c r="G1999">
        <v>3514.85</v>
      </c>
      <c r="H1999">
        <v>3529.9</v>
      </c>
      <c r="I1999">
        <v>9177</v>
      </c>
      <c r="J1999">
        <v>32389838.949999999</v>
      </c>
      <c r="K1999" s="3">
        <v>44355</v>
      </c>
      <c r="L1999">
        <v>1997</v>
      </c>
    </row>
    <row r="2000" spans="1:12" x14ac:dyDescent="0.3">
      <c r="A2000" t="s">
        <v>4099</v>
      </c>
      <c r="B2000" t="s">
        <v>411</v>
      </c>
      <c r="C2000">
        <v>2153</v>
      </c>
      <c r="D2000">
        <v>2165</v>
      </c>
      <c r="E2000">
        <v>2111</v>
      </c>
      <c r="F2000">
        <v>2127.5</v>
      </c>
      <c r="G2000">
        <v>2128.1999999999998</v>
      </c>
      <c r="H2000">
        <v>2147.25</v>
      </c>
      <c r="I2000">
        <v>16757</v>
      </c>
      <c r="J2000">
        <v>35756160.450000003</v>
      </c>
      <c r="K2000" s="3">
        <v>44355</v>
      </c>
      <c r="L2000">
        <v>2154</v>
      </c>
    </row>
    <row r="2001" spans="1:12" x14ac:dyDescent="0.3">
      <c r="A2001" t="s">
        <v>4101</v>
      </c>
      <c r="B2001" t="s">
        <v>411</v>
      </c>
      <c r="C2001">
        <v>1334</v>
      </c>
      <c r="D2001">
        <v>1350</v>
      </c>
      <c r="E2001">
        <v>1320.55</v>
      </c>
      <c r="F2001">
        <v>1339.85</v>
      </c>
      <c r="G2001">
        <v>1342.95</v>
      </c>
      <c r="H2001">
        <v>1325.3</v>
      </c>
      <c r="I2001">
        <v>138440</v>
      </c>
      <c r="J2001">
        <v>185569337.5</v>
      </c>
      <c r="K2001" s="3">
        <v>44355</v>
      </c>
      <c r="L2001">
        <v>8187</v>
      </c>
    </row>
    <row r="2002" spans="1:12" x14ac:dyDescent="0.3">
      <c r="A2002" t="s">
        <v>4103</v>
      </c>
      <c r="B2002" t="s">
        <v>411</v>
      </c>
      <c r="C2002">
        <v>302.10000000000002</v>
      </c>
      <c r="D2002">
        <v>314</v>
      </c>
      <c r="E2002">
        <v>293.55</v>
      </c>
      <c r="F2002">
        <v>307.3</v>
      </c>
      <c r="G2002">
        <v>307.10000000000002</v>
      </c>
      <c r="H2002">
        <v>299.39999999999998</v>
      </c>
      <c r="I2002">
        <v>2875557</v>
      </c>
      <c r="J2002">
        <v>880303924.64999998</v>
      </c>
      <c r="K2002" s="3">
        <v>44355</v>
      </c>
      <c r="L2002">
        <v>41693</v>
      </c>
    </row>
    <row r="2003" spans="1:12" x14ac:dyDescent="0.3">
      <c r="A2003" t="s">
        <v>267</v>
      </c>
      <c r="B2003" t="s">
        <v>411</v>
      </c>
      <c r="C2003">
        <v>6830</v>
      </c>
      <c r="D2003">
        <v>6950</v>
      </c>
      <c r="E2003">
        <v>6793.25</v>
      </c>
      <c r="F2003">
        <v>6846.4</v>
      </c>
      <c r="G2003">
        <v>6829</v>
      </c>
      <c r="H2003">
        <v>6828.7</v>
      </c>
      <c r="I2003">
        <v>2652</v>
      </c>
      <c r="J2003">
        <v>18230631.300000001</v>
      </c>
      <c r="K2003" s="3">
        <v>44355</v>
      </c>
      <c r="L2003">
        <v>751</v>
      </c>
    </row>
    <row r="2004" spans="1:12" x14ac:dyDescent="0.3">
      <c r="A2004" t="s">
        <v>4106</v>
      </c>
      <c r="B2004" t="s">
        <v>411</v>
      </c>
      <c r="C2004">
        <v>80.2</v>
      </c>
      <c r="D2004">
        <v>80.5</v>
      </c>
      <c r="E2004">
        <v>77.5</v>
      </c>
      <c r="F2004">
        <v>78.150000000000006</v>
      </c>
      <c r="G2004">
        <v>78</v>
      </c>
      <c r="H2004">
        <v>79.7</v>
      </c>
      <c r="I2004">
        <v>328140</v>
      </c>
      <c r="J2004">
        <v>25901689.25</v>
      </c>
      <c r="K2004" s="3">
        <v>44355</v>
      </c>
      <c r="L2004">
        <v>3347</v>
      </c>
    </row>
    <row r="2005" spans="1:12" x14ac:dyDescent="0.3">
      <c r="A2005" t="s">
        <v>4108</v>
      </c>
      <c r="B2005" t="s">
        <v>423</v>
      </c>
      <c r="C2005">
        <v>104</v>
      </c>
      <c r="D2005">
        <v>105.8</v>
      </c>
      <c r="E2005">
        <v>101</v>
      </c>
      <c r="F2005">
        <v>103.6</v>
      </c>
      <c r="G2005">
        <v>105</v>
      </c>
      <c r="H2005">
        <v>102.5</v>
      </c>
      <c r="I2005">
        <v>29164</v>
      </c>
      <c r="J2005">
        <v>3011284.55</v>
      </c>
      <c r="K2005" s="3">
        <v>44355</v>
      </c>
      <c r="L2005">
        <v>169</v>
      </c>
    </row>
    <row r="2006" spans="1:12" x14ac:dyDescent="0.3">
      <c r="A2006" t="s">
        <v>4110</v>
      </c>
      <c r="B2006" t="s">
        <v>411</v>
      </c>
      <c r="C2006">
        <v>121.4</v>
      </c>
      <c r="D2006">
        <v>121.4</v>
      </c>
      <c r="E2006">
        <v>118</v>
      </c>
      <c r="F2006">
        <v>119.1</v>
      </c>
      <c r="G2006">
        <v>119.05</v>
      </c>
      <c r="H2006">
        <v>120.55</v>
      </c>
      <c r="I2006">
        <v>240270</v>
      </c>
      <c r="J2006">
        <v>28767993.350000001</v>
      </c>
      <c r="K2006" s="3">
        <v>44355</v>
      </c>
      <c r="L2006">
        <v>3871</v>
      </c>
    </row>
    <row r="2007" spans="1:12" x14ac:dyDescent="0.3">
      <c r="A2007" t="s">
        <v>4112</v>
      </c>
      <c r="B2007" t="s">
        <v>423</v>
      </c>
      <c r="C2007">
        <v>133.4</v>
      </c>
      <c r="D2007">
        <v>139.69999999999999</v>
      </c>
      <c r="E2007">
        <v>133.4</v>
      </c>
      <c r="F2007">
        <v>134.9</v>
      </c>
      <c r="G2007">
        <v>134.9</v>
      </c>
      <c r="H2007">
        <v>133.05000000000001</v>
      </c>
      <c r="I2007">
        <v>75</v>
      </c>
      <c r="J2007">
        <v>10110.1</v>
      </c>
      <c r="K2007" s="3">
        <v>44355</v>
      </c>
      <c r="L2007">
        <v>6</v>
      </c>
    </row>
    <row r="2008" spans="1:12" x14ac:dyDescent="0.3">
      <c r="A2008" t="s">
        <v>4114</v>
      </c>
      <c r="B2008" t="s">
        <v>411</v>
      </c>
      <c r="C2008">
        <v>50.6</v>
      </c>
      <c r="D2008">
        <v>51.4</v>
      </c>
      <c r="E2008">
        <v>48.6</v>
      </c>
      <c r="F2008">
        <v>49.4</v>
      </c>
      <c r="G2008">
        <v>49.55</v>
      </c>
      <c r="H2008">
        <v>50.15</v>
      </c>
      <c r="I2008">
        <v>307161</v>
      </c>
      <c r="J2008">
        <v>15174559.35</v>
      </c>
      <c r="K2008" s="3">
        <v>44355</v>
      </c>
      <c r="L2008">
        <v>1377</v>
      </c>
    </row>
    <row r="2009" spans="1:12" x14ac:dyDescent="0.3">
      <c r="A2009" t="s">
        <v>4116</v>
      </c>
      <c r="B2009" t="s">
        <v>411</v>
      </c>
      <c r="C2009">
        <v>54.45</v>
      </c>
      <c r="D2009">
        <v>54.5</v>
      </c>
      <c r="E2009">
        <v>52.55</v>
      </c>
      <c r="F2009">
        <v>53.25</v>
      </c>
      <c r="G2009">
        <v>53.1</v>
      </c>
      <c r="H2009">
        <v>54.2</v>
      </c>
      <c r="I2009">
        <v>12949</v>
      </c>
      <c r="J2009">
        <v>695358.2</v>
      </c>
      <c r="K2009" s="3">
        <v>44355</v>
      </c>
      <c r="L2009">
        <v>155</v>
      </c>
    </row>
    <row r="2010" spans="1:12" x14ac:dyDescent="0.3">
      <c r="A2010" t="s">
        <v>4118</v>
      </c>
      <c r="B2010" t="s">
        <v>411</v>
      </c>
      <c r="C2010">
        <v>156.05000000000001</v>
      </c>
      <c r="D2010">
        <v>158</v>
      </c>
      <c r="E2010">
        <v>152.69999999999999</v>
      </c>
      <c r="F2010">
        <v>155.1</v>
      </c>
      <c r="G2010">
        <v>155.05000000000001</v>
      </c>
      <c r="H2010">
        <v>155.85</v>
      </c>
      <c r="I2010">
        <v>1760057</v>
      </c>
      <c r="J2010">
        <v>273246530.39999998</v>
      </c>
      <c r="K2010" s="3">
        <v>44355</v>
      </c>
      <c r="L2010">
        <v>14274</v>
      </c>
    </row>
    <row r="2011" spans="1:12" x14ac:dyDescent="0.3">
      <c r="A2011" t="s">
        <v>4120</v>
      </c>
      <c r="B2011" t="s">
        <v>411</v>
      </c>
      <c r="C2011">
        <v>128</v>
      </c>
      <c r="D2011">
        <v>131</v>
      </c>
      <c r="E2011">
        <v>124.55</v>
      </c>
      <c r="F2011">
        <v>125.25</v>
      </c>
      <c r="G2011">
        <v>124.9</v>
      </c>
      <c r="H2011">
        <v>120.95</v>
      </c>
      <c r="I2011">
        <v>3527726</v>
      </c>
      <c r="J2011">
        <v>450412977.64999998</v>
      </c>
      <c r="K2011" s="3">
        <v>44355</v>
      </c>
      <c r="L2011">
        <v>26081</v>
      </c>
    </row>
    <row r="2012" spans="1:12" x14ac:dyDescent="0.3">
      <c r="A2012" t="s">
        <v>4122</v>
      </c>
      <c r="B2012" t="s">
        <v>411</v>
      </c>
      <c r="C2012">
        <v>417.1</v>
      </c>
      <c r="D2012">
        <v>420</v>
      </c>
      <c r="E2012">
        <v>400.2</v>
      </c>
      <c r="F2012">
        <v>410.1</v>
      </c>
      <c r="G2012">
        <v>413</v>
      </c>
      <c r="H2012">
        <v>406</v>
      </c>
      <c r="I2012">
        <v>677</v>
      </c>
      <c r="J2012">
        <v>276387.90000000002</v>
      </c>
      <c r="K2012" s="3">
        <v>44355</v>
      </c>
      <c r="L2012">
        <v>165</v>
      </c>
    </row>
    <row r="2013" spans="1:12" x14ac:dyDescent="0.3">
      <c r="A2013" t="s">
        <v>4124</v>
      </c>
      <c r="B2013" t="s">
        <v>411</v>
      </c>
      <c r="C2013">
        <v>93</v>
      </c>
      <c r="D2013">
        <v>94.3</v>
      </c>
      <c r="E2013">
        <v>92.15</v>
      </c>
      <c r="F2013">
        <v>92.4</v>
      </c>
      <c r="G2013">
        <v>92.5</v>
      </c>
      <c r="H2013">
        <v>92.6</v>
      </c>
      <c r="I2013">
        <v>2132894</v>
      </c>
      <c r="J2013">
        <v>198271654.30000001</v>
      </c>
      <c r="K2013" s="3">
        <v>44355</v>
      </c>
      <c r="L2013">
        <v>25614</v>
      </c>
    </row>
    <row r="2014" spans="1:12" x14ac:dyDescent="0.3">
      <c r="A2014" t="s">
        <v>4126</v>
      </c>
      <c r="B2014" t="s">
        <v>411</v>
      </c>
      <c r="C2014">
        <v>3879.4</v>
      </c>
      <c r="D2014">
        <v>3879.4</v>
      </c>
      <c r="E2014">
        <v>3735.55</v>
      </c>
      <c r="F2014">
        <v>3760.1</v>
      </c>
      <c r="G2014">
        <v>3764.95</v>
      </c>
      <c r="H2014">
        <v>3784.4</v>
      </c>
      <c r="I2014">
        <v>2841</v>
      </c>
      <c r="J2014">
        <v>10786857.35</v>
      </c>
      <c r="K2014" s="3">
        <v>44355</v>
      </c>
      <c r="L2014">
        <v>1357</v>
      </c>
    </row>
    <row r="2015" spans="1:12" x14ac:dyDescent="0.3">
      <c r="A2015" t="s">
        <v>4128</v>
      </c>
      <c r="B2015" t="s">
        <v>411</v>
      </c>
      <c r="C2015">
        <v>502.7</v>
      </c>
      <c r="D2015">
        <v>524.5</v>
      </c>
      <c r="E2015">
        <v>490</v>
      </c>
      <c r="F2015">
        <v>521.15</v>
      </c>
      <c r="G2015">
        <v>521.95000000000005</v>
      </c>
      <c r="H2015">
        <v>499.35</v>
      </c>
      <c r="I2015">
        <v>253772</v>
      </c>
      <c r="J2015">
        <v>130736426.84999999</v>
      </c>
      <c r="K2015" s="3">
        <v>44355</v>
      </c>
      <c r="L2015">
        <v>9010</v>
      </c>
    </row>
    <row r="2016" spans="1:12" x14ac:dyDescent="0.3">
      <c r="A2016" t="s">
        <v>4132</v>
      </c>
      <c r="B2016" t="s">
        <v>411</v>
      </c>
      <c r="C2016">
        <v>608.1</v>
      </c>
      <c r="D2016">
        <v>610.35</v>
      </c>
      <c r="E2016">
        <v>572.29999999999995</v>
      </c>
      <c r="F2016">
        <v>593.95000000000005</v>
      </c>
      <c r="G2016">
        <v>590</v>
      </c>
      <c r="H2016">
        <v>608.1</v>
      </c>
      <c r="I2016">
        <v>49390</v>
      </c>
      <c r="J2016">
        <v>29365971.600000001</v>
      </c>
      <c r="K2016" s="3">
        <v>44355</v>
      </c>
      <c r="L2016">
        <v>3288</v>
      </c>
    </row>
    <row r="2017" spans="1:12" x14ac:dyDescent="0.3">
      <c r="A2017" t="s">
        <v>94</v>
      </c>
      <c r="B2017" t="s">
        <v>411</v>
      </c>
      <c r="C2017">
        <v>2197.85</v>
      </c>
      <c r="D2017">
        <v>2203.4499999999998</v>
      </c>
      <c r="E2017">
        <v>2160</v>
      </c>
      <c r="F2017">
        <v>2168</v>
      </c>
      <c r="G2017">
        <v>2165</v>
      </c>
      <c r="H2017">
        <v>2185.0500000000002</v>
      </c>
      <c r="I2017">
        <v>68445</v>
      </c>
      <c r="J2017">
        <v>148835600.94999999</v>
      </c>
      <c r="K2017" s="3">
        <v>44355</v>
      </c>
      <c r="L2017">
        <v>9209</v>
      </c>
    </row>
    <row r="2018" spans="1:12" x14ac:dyDescent="0.3">
      <c r="A2018" t="s">
        <v>4135</v>
      </c>
      <c r="B2018" t="s">
        <v>411</v>
      </c>
      <c r="C2018">
        <v>22.05</v>
      </c>
      <c r="D2018">
        <v>22.5</v>
      </c>
      <c r="E2018">
        <v>21.45</v>
      </c>
      <c r="F2018">
        <v>21.7</v>
      </c>
      <c r="G2018">
        <v>21.6</v>
      </c>
      <c r="H2018">
        <v>21.75</v>
      </c>
      <c r="I2018">
        <v>28882</v>
      </c>
      <c r="J2018">
        <v>637101.30000000005</v>
      </c>
      <c r="K2018" s="3">
        <v>44355</v>
      </c>
      <c r="L2018">
        <v>324</v>
      </c>
    </row>
    <row r="2019" spans="1:12" x14ac:dyDescent="0.3">
      <c r="A2019" t="s">
        <v>4137</v>
      </c>
      <c r="B2019" t="s">
        <v>411</v>
      </c>
      <c r="C2019">
        <v>36.85</v>
      </c>
      <c r="D2019">
        <v>40.5</v>
      </c>
      <c r="E2019">
        <v>36.25</v>
      </c>
      <c r="F2019">
        <v>40.35</v>
      </c>
      <c r="G2019">
        <v>40.5</v>
      </c>
      <c r="H2019">
        <v>36.85</v>
      </c>
      <c r="I2019">
        <v>1429628</v>
      </c>
      <c r="J2019">
        <v>56885977.100000001</v>
      </c>
      <c r="K2019" s="3">
        <v>44355</v>
      </c>
      <c r="L2019">
        <v>1871</v>
      </c>
    </row>
    <row r="2020" spans="1:12" x14ac:dyDescent="0.3">
      <c r="A2020" t="s">
        <v>4139</v>
      </c>
      <c r="B2020" t="s">
        <v>423</v>
      </c>
      <c r="C2020">
        <v>70.400000000000006</v>
      </c>
      <c r="D2020">
        <v>72.95</v>
      </c>
      <c r="E2020">
        <v>67.099999999999994</v>
      </c>
      <c r="F2020">
        <v>71.5</v>
      </c>
      <c r="G2020">
        <v>72.95</v>
      </c>
      <c r="H2020">
        <v>70.400000000000006</v>
      </c>
      <c r="I2020">
        <v>2540</v>
      </c>
      <c r="J2020">
        <v>178322</v>
      </c>
      <c r="K2020" s="3">
        <v>44355</v>
      </c>
      <c r="L2020">
        <v>35</v>
      </c>
    </row>
    <row r="2021" spans="1:12" x14ac:dyDescent="0.3">
      <c r="A2021" t="s">
        <v>60</v>
      </c>
      <c r="B2021" t="s">
        <v>411</v>
      </c>
      <c r="C2021">
        <v>550</v>
      </c>
      <c r="D2021">
        <v>555.5</v>
      </c>
      <c r="E2021">
        <v>549.15</v>
      </c>
      <c r="F2021">
        <v>550.6</v>
      </c>
      <c r="G2021">
        <v>551.29999999999995</v>
      </c>
      <c r="H2021">
        <v>548.25</v>
      </c>
      <c r="I2021">
        <v>5429734</v>
      </c>
      <c r="J2021">
        <v>2998218096.4499998</v>
      </c>
      <c r="K2021" s="3">
        <v>44355</v>
      </c>
      <c r="L2021">
        <v>88932</v>
      </c>
    </row>
    <row r="2022" spans="1:12" x14ac:dyDescent="0.3">
      <c r="A2022" t="s">
        <v>4142</v>
      </c>
      <c r="B2022" t="s">
        <v>411</v>
      </c>
      <c r="C2022">
        <v>654.95000000000005</v>
      </c>
      <c r="D2022">
        <v>656.55</v>
      </c>
      <c r="E2022">
        <v>640.25</v>
      </c>
      <c r="F2022">
        <v>651.29999999999995</v>
      </c>
      <c r="G2022">
        <v>651.70000000000005</v>
      </c>
      <c r="H2022">
        <v>652.20000000000005</v>
      </c>
      <c r="I2022">
        <v>785520</v>
      </c>
      <c r="J2022">
        <v>510161364.60000002</v>
      </c>
      <c r="K2022" s="3">
        <v>44355</v>
      </c>
      <c r="L2022">
        <v>17966</v>
      </c>
    </row>
    <row r="2023" spans="1:12" x14ac:dyDescent="0.3">
      <c r="A2023" t="s">
        <v>4144</v>
      </c>
      <c r="B2023" t="s">
        <v>411</v>
      </c>
      <c r="C2023">
        <v>212</v>
      </c>
      <c r="D2023">
        <v>214.1</v>
      </c>
      <c r="E2023">
        <v>208</v>
      </c>
      <c r="F2023">
        <v>210.6</v>
      </c>
      <c r="G2023">
        <v>210.4</v>
      </c>
      <c r="H2023">
        <v>210.9</v>
      </c>
      <c r="I2023">
        <v>90590</v>
      </c>
      <c r="J2023">
        <v>19116277.199999999</v>
      </c>
      <c r="K2023" s="3">
        <v>44355</v>
      </c>
      <c r="L2023">
        <v>5042</v>
      </c>
    </row>
    <row r="2024" spans="1:12" x14ac:dyDescent="0.3">
      <c r="A2024" t="s">
        <v>4146</v>
      </c>
      <c r="B2024" t="s">
        <v>411</v>
      </c>
      <c r="C2024">
        <v>68.55</v>
      </c>
      <c r="D2024">
        <v>68.8</v>
      </c>
      <c r="E2024">
        <v>65.75</v>
      </c>
      <c r="F2024">
        <v>68.25</v>
      </c>
      <c r="G2024">
        <v>68.45</v>
      </c>
      <c r="H2024">
        <v>67.2</v>
      </c>
      <c r="I2024">
        <v>63067</v>
      </c>
      <c r="J2024">
        <v>4257262.6500000004</v>
      </c>
      <c r="K2024" s="3">
        <v>44355</v>
      </c>
      <c r="L2024">
        <v>355</v>
      </c>
    </row>
    <row r="2025" spans="1:12" x14ac:dyDescent="0.3">
      <c r="A2025" t="s">
        <v>4148</v>
      </c>
      <c r="B2025" t="s">
        <v>423</v>
      </c>
      <c r="C2025">
        <v>6</v>
      </c>
      <c r="D2025">
        <v>6</v>
      </c>
      <c r="E2025">
        <v>6</v>
      </c>
      <c r="F2025">
        <v>6</v>
      </c>
      <c r="G2025">
        <v>6</v>
      </c>
      <c r="H2025">
        <v>5.75</v>
      </c>
      <c r="I2025">
        <v>1000</v>
      </c>
      <c r="J2025">
        <v>6000</v>
      </c>
      <c r="K2025" s="3">
        <v>44355</v>
      </c>
      <c r="L2025">
        <v>2</v>
      </c>
    </row>
    <row r="2026" spans="1:12" x14ac:dyDescent="0.3">
      <c r="A2026" t="s">
        <v>87</v>
      </c>
      <c r="B2026" t="s">
        <v>411</v>
      </c>
      <c r="C2026">
        <v>231.45</v>
      </c>
      <c r="D2026">
        <v>232.35</v>
      </c>
      <c r="E2026">
        <v>221.75</v>
      </c>
      <c r="F2026">
        <v>226.9</v>
      </c>
      <c r="G2026">
        <v>227.8</v>
      </c>
      <c r="H2026">
        <v>231.45</v>
      </c>
      <c r="I2026">
        <v>343080</v>
      </c>
      <c r="J2026">
        <v>77734293.25</v>
      </c>
      <c r="K2026" s="3">
        <v>44355</v>
      </c>
      <c r="L2026">
        <v>7188</v>
      </c>
    </row>
    <row r="2027" spans="1:12" x14ac:dyDescent="0.3">
      <c r="A2027" t="s">
        <v>4151</v>
      </c>
      <c r="B2027" t="s">
        <v>411</v>
      </c>
      <c r="C2027">
        <v>76</v>
      </c>
      <c r="D2027">
        <v>77</v>
      </c>
      <c r="E2027">
        <v>73.75</v>
      </c>
      <c r="F2027">
        <v>74</v>
      </c>
      <c r="G2027">
        <v>75</v>
      </c>
      <c r="H2027">
        <v>76.55</v>
      </c>
      <c r="I2027">
        <v>250915</v>
      </c>
      <c r="J2027">
        <v>18917524.949999999</v>
      </c>
      <c r="K2027" s="3">
        <v>44355</v>
      </c>
      <c r="L2027">
        <v>2448</v>
      </c>
    </row>
    <row r="2028" spans="1:12" x14ac:dyDescent="0.3">
      <c r="A2028" t="s">
        <v>4153</v>
      </c>
      <c r="B2028" t="s">
        <v>411</v>
      </c>
      <c r="C2028">
        <v>297.45</v>
      </c>
      <c r="D2028">
        <v>298</v>
      </c>
      <c r="E2028">
        <v>291.55</v>
      </c>
      <c r="F2028">
        <v>294.60000000000002</v>
      </c>
      <c r="G2028">
        <v>295.45</v>
      </c>
      <c r="H2028">
        <v>294</v>
      </c>
      <c r="I2028">
        <v>21787</v>
      </c>
      <c r="J2028">
        <v>6404113.9000000004</v>
      </c>
      <c r="K2028" s="3">
        <v>44355</v>
      </c>
      <c r="L2028">
        <v>1412</v>
      </c>
    </row>
    <row r="2029" spans="1:12" x14ac:dyDescent="0.3">
      <c r="A2029" t="s">
        <v>4155</v>
      </c>
      <c r="B2029" t="s">
        <v>423</v>
      </c>
      <c r="C2029">
        <v>142.69999999999999</v>
      </c>
      <c r="D2029">
        <v>142.94999999999999</v>
      </c>
      <c r="E2029">
        <v>133.4</v>
      </c>
      <c r="F2029">
        <v>134.9</v>
      </c>
      <c r="G2029">
        <v>135</v>
      </c>
      <c r="H2029">
        <v>139.94999999999999</v>
      </c>
      <c r="I2029">
        <v>45067</v>
      </c>
      <c r="J2029">
        <v>6080512.4000000004</v>
      </c>
      <c r="K2029" s="3">
        <v>44355</v>
      </c>
      <c r="L2029">
        <v>361</v>
      </c>
    </row>
    <row r="2030" spans="1:12" x14ac:dyDescent="0.3">
      <c r="A2030" t="s">
        <v>4157</v>
      </c>
      <c r="B2030" t="s">
        <v>411</v>
      </c>
      <c r="C2030">
        <v>122.4</v>
      </c>
      <c r="D2030">
        <v>123.7</v>
      </c>
      <c r="E2030">
        <v>117</v>
      </c>
      <c r="F2030">
        <v>120.6</v>
      </c>
      <c r="G2030">
        <v>120.15</v>
      </c>
      <c r="H2030">
        <v>120.95</v>
      </c>
      <c r="I2030">
        <v>308551</v>
      </c>
      <c r="J2030">
        <v>37041477.899999999</v>
      </c>
      <c r="K2030" s="3">
        <v>44355</v>
      </c>
      <c r="L2030">
        <v>4109</v>
      </c>
    </row>
    <row r="2031" spans="1:12" x14ac:dyDescent="0.3">
      <c r="A2031" t="s">
        <v>4159</v>
      </c>
      <c r="B2031" t="s">
        <v>411</v>
      </c>
      <c r="C2031">
        <v>15.2</v>
      </c>
      <c r="D2031">
        <v>15.55</v>
      </c>
      <c r="E2031">
        <v>14.55</v>
      </c>
      <c r="F2031">
        <v>14.75</v>
      </c>
      <c r="G2031">
        <v>14.8</v>
      </c>
      <c r="H2031">
        <v>15.05</v>
      </c>
      <c r="I2031">
        <v>283140374</v>
      </c>
      <c r="J2031">
        <v>4260203424.5999999</v>
      </c>
      <c r="K2031" s="3">
        <v>44355</v>
      </c>
      <c r="L2031">
        <v>150956</v>
      </c>
    </row>
    <row r="2032" spans="1:12" x14ac:dyDescent="0.3">
      <c r="A2032" t="s">
        <v>374</v>
      </c>
      <c r="B2032" t="s">
        <v>411</v>
      </c>
      <c r="C2032">
        <v>219</v>
      </c>
      <c r="D2032">
        <v>221.25</v>
      </c>
      <c r="E2032">
        <v>214.4</v>
      </c>
      <c r="F2032">
        <v>220.15</v>
      </c>
      <c r="G2032">
        <v>219.75</v>
      </c>
      <c r="H2032">
        <v>217.6</v>
      </c>
      <c r="I2032">
        <v>16723656</v>
      </c>
      <c r="J2032">
        <v>3658157438.25</v>
      </c>
      <c r="K2032" s="3">
        <v>44355</v>
      </c>
      <c r="L2032">
        <v>66200</v>
      </c>
    </row>
    <row r="2033" spans="1:12" x14ac:dyDescent="0.3">
      <c r="A2033" t="s">
        <v>374</v>
      </c>
      <c r="B2033" t="s">
        <v>4162</v>
      </c>
      <c r="C2033">
        <v>1.95</v>
      </c>
      <c r="D2033">
        <v>2</v>
      </c>
      <c r="E2033">
        <v>1.95</v>
      </c>
      <c r="F2033">
        <v>1.95</v>
      </c>
      <c r="G2033">
        <v>1.95</v>
      </c>
      <c r="H2033">
        <v>1.95</v>
      </c>
      <c r="I2033">
        <v>15038</v>
      </c>
      <c r="J2033">
        <v>30008.5</v>
      </c>
      <c r="K2033" s="3">
        <v>44355</v>
      </c>
      <c r="L2033">
        <v>53</v>
      </c>
    </row>
    <row r="2034" spans="1:12" x14ac:dyDescent="0.3">
      <c r="A2034" t="s">
        <v>4164</v>
      </c>
      <c r="B2034" t="s">
        <v>411</v>
      </c>
      <c r="C2034">
        <v>13.95</v>
      </c>
      <c r="D2034">
        <v>14.35</v>
      </c>
      <c r="E2034">
        <v>13.5</v>
      </c>
      <c r="F2034">
        <v>13.75</v>
      </c>
      <c r="G2034">
        <v>13.75</v>
      </c>
      <c r="H2034">
        <v>13.9</v>
      </c>
      <c r="I2034">
        <v>2164791</v>
      </c>
      <c r="J2034">
        <v>30074422.800000001</v>
      </c>
      <c r="K2034" s="3">
        <v>44355</v>
      </c>
      <c r="L2034">
        <v>2687</v>
      </c>
    </row>
    <row r="2035" spans="1:12" x14ac:dyDescent="0.3">
      <c r="A2035" t="s">
        <v>4166</v>
      </c>
      <c r="B2035" t="s">
        <v>411</v>
      </c>
      <c r="C2035">
        <v>9.85</v>
      </c>
      <c r="D2035">
        <v>9.9499999999999993</v>
      </c>
      <c r="E2035">
        <v>9.6</v>
      </c>
      <c r="F2035">
        <v>9.65</v>
      </c>
      <c r="G2035">
        <v>9.65</v>
      </c>
      <c r="H2035">
        <v>9.85</v>
      </c>
      <c r="I2035">
        <v>2175127</v>
      </c>
      <c r="J2035">
        <v>21186021.5</v>
      </c>
      <c r="K2035" s="3">
        <v>44355</v>
      </c>
      <c r="L2035">
        <v>2411</v>
      </c>
    </row>
    <row r="2036" spans="1:12" x14ac:dyDescent="0.3">
      <c r="A2036" t="s">
        <v>4168</v>
      </c>
      <c r="B2036" t="s">
        <v>423</v>
      </c>
      <c r="C2036">
        <v>96</v>
      </c>
      <c r="D2036">
        <v>99.5</v>
      </c>
      <c r="E2036">
        <v>95.05</v>
      </c>
      <c r="F2036">
        <v>95.7</v>
      </c>
      <c r="G2036">
        <v>95.05</v>
      </c>
      <c r="H2036">
        <v>99.75</v>
      </c>
      <c r="I2036">
        <v>1184</v>
      </c>
      <c r="J2036">
        <v>114955.85</v>
      </c>
      <c r="K2036" s="3">
        <v>44355</v>
      </c>
      <c r="L2036">
        <v>41</v>
      </c>
    </row>
    <row r="2037" spans="1:12" x14ac:dyDescent="0.3">
      <c r="A2037" t="s">
        <v>4170</v>
      </c>
      <c r="B2037" t="s">
        <v>411</v>
      </c>
      <c r="C2037">
        <v>287.95</v>
      </c>
      <c r="D2037">
        <v>307</v>
      </c>
      <c r="E2037">
        <v>284</v>
      </c>
      <c r="F2037">
        <v>305</v>
      </c>
      <c r="G2037">
        <v>305.5</v>
      </c>
      <c r="H2037">
        <v>284.85000000000002</v>
      </c>
      <c r="I2037">
        <v>1292397</v>
      </c>
      <c r="J2037">
        <v>387499787.60000002</v>
      </c>
      <c r="K2037" s="3">
        <v>44355</v>
      </c>
      <c r="L2037">
        <v>23757</v>
      </c>
    </row>
    <row r="2038" spans="1:12" x14ac:dyDescent="0.3">
      <c r="A2038" t="s">
        <v>4172</v>
      </c>
      <c r="B2038" t="s">
        <v>411</v>
      </c>
      <c r="C2038">
        <v>71.45</v>
      </c>
      <c r="D2038">
        <v>77.2</v>
      </c>
      <c r="E2038">
        <v>71.3</v>
      </c>
      <c r="F2038">
        <v>76.400000000000006</v>
      </c>
      <c r="G2038">
        <v>76.5</v>
      </c>
      <c r="H2038">
        <v>71.05</v>
      </c>
      <c r="I2038">
        <v>1509580</v>
      </c>
      <c r="J2038">
        <v>113565275.25</v>
      </c>
      <c r="K2038" s="3">
        <v>44355</v>
      </c>
      <c r="L2038">
        <v>19416</v>
      </c>
    </row>
    <row r="2039" spans="1:12" x14ac:dyDescent="0.3">
      <c r="A2039" t="s">
        <v>4174</v>
      </c>
      <c r="B2039" t="s">
        <v>457</v>
      </c>
      <c r="C2039">
        <v>16.149999999999999</v>
      </c>
      <c r="D2039">
        <v>17.45</v>
      </c>
      <c r="E2039">
        <v>16.149999999999999</v>
      </c>
      <c r="F2039">
        <v>17.45</v>
      </c>
      <c r="G2039">
        <v>17.45</v>
      </c>
      <c r="H2039">
        <v>17</v>
      </c>
      <c r="I2039">
        <v>8000</v>
      </c>
      <c r="J2039">
        <v>134400</v>
      </c>
      <c r="K2039" s="3">
        <v>44355</v>
      </c>
      <c r="L2039">
        <v>2</v>
      </c>
    </row>
    <row r="2040" spans="1:12" x14ac:dyDescent="0.3">
      <c r="A2040" t="s">
        <v>4176</v>
      </c>
      <c r="B2040" t="s">
        <v>411</v>
      </c>
      <c r="C2040">
        <v>107.55</v>
      </c>
      <c r="D2040">
        <v>112.75</v>
      </c>
      <c r="E2040">
        <v>105.5</v>
      </c>
      <c r="F2040">
        <v>110.35</v>
      </c>
      <c r="G2040">
        <v>110.05</v>
      </c>
      <c r="H2040">
        <v>107.45</v>
      </c>
      <c r="I2040">
        <v>234107</v>
      </c>
      <c r="J2040">
        <v>25875656.050000001</v>
      </c>
      <c r="K2040" s="3">
        <v>44355</v>
      </c>
      <c r="L2040">
        <v>4071</v>
      </c>
    </row>
    <row r="2041" spans="1:12" x14ac:dyDescent="0.3">
      <c r="A2041" t="s">
        <v>4178</v>
      </c>
      <c r="B2041" t="s">
        <v>423</v>
      </c>
      <c r="C2041">
        <v>35.200000000000003</v>
      </c>
      <c r="D2041">
        <v>37.5</v>
      </c>
      <c r="E2041">
        <v>34.200000000000003</v>
      </c>
      <c r="F2041">
        <v>36.1</v>
      </c>
      <c r="G2041">
        <v>36.1</v>
      </c>
      <c r="H2041">
        <v>35.950000000000003</v>
      </c>
      <c r="I2041">
        <v>3758</v>
      </c>
      <c r="J2041">
        <v>133214.39999999999</v>
      </c>
      <c r="K2041" s="3">
        <v>44355</v>
      </c>
      <c r="L2041">
        <v>40</v>
      </c>
    </row>
    <row r="2042" spans="1:12" x14ac:dyDescent="0.3">
      <c r="A2042" t="s">
        <v>4180</v>
      </c>
      <c r="B2042" t="s">
        <v>411</v>
      </c>
      <c r="C2042">
        <v>172.2</v>
      </c>
      <c r="D2042">
        <v>173</v>
      </c>
      <c r="E2042">
        <v>164.75</v>
      </c>
      <c r="F2042">
        <v>166.3</v>
      </c>
      <c r="G2042">
        <v>166</v>
      </c>
      <c r="H2042">
        <v>172.15</v>
      </c>
      <c r="I2042">
        <v>38399</v>
      </c>
      <c r="J2042">
        <v>6482200.75</v>
      </c>
      <c r="K2042" s="3">
        <v>44355</v>
      </c>
      <c r="L2042">
        <v>1426</v>
      </c>
    </row>
    <row r="2043" spans="1:12" x14ac:dyDescent="0.3">
      <c r="A2043" t="s">
        <v>4182</v>
      </c>
      <c r="B2043" t="s">
        <v>411</v>
      </c>
      <c r="C2043">
        <v>101</v>
      </c>
      <c r="D2043">
        <v>102.25</v>
      </c>
      <c r="E2043">
        <v>99.5</v>
      </c>
      <c r="F2043">
        <v>100.75</v>
      </c>
      <c r="G2043">
        <v>101</v>
      </c>
      <c r="H2043">
        <v>100.25</v>
      </c>
      <c r="I2043">
        <v>308391</v>
      </c>
      <c r="J2043">
        <v>31099730.300000001</v>
      </c>
      <c r="K2043" s="3">
        <v>44355</v>
      </c>
      <c r="L2043">
        <v>4391</v>
      </c>
    </row>
    <row r="2044" spans="1:12" x14ac:dyDescent="0.3">
      <c r="A2044" t="s">
        <v>4184</v>
      </c>
      <c r="B2044" t="s">
        <v>411</v>
      </c>
      <c r="C2044">
        <v>108</v>
      </c>
      <c r="D2044">
        <v>109.8</v>
      </c>
      <c r="E2044">
        <v>100.95</v>
      </c>
      <c r="F2044">
        <v>102.9</v>
      </c>
      <c r="G2044">
        <v>103.3</v>
      </c>
      <c r="H2044">
        <v>101.9</v>
      </c>
      <c r="I2044">
        <v>636216</v>
      </c>
      <c r="J2044">
        <v>67039899.899999999</v>
      </c>
      <c r="K2044" s="3">
        <v>44355</v>
      </c>
      <c r="L2044">
        <v>4787</v>
      </c>
    </row>
    <row r="2045" spans="1:12" x14ac:dyDescent="0.3">
      <c r="A2045" t="s">
        <v>209</v>
      </c>
      <c r="B2045" t="s">
        <v>411</v>
      </c>
      <c r="C2045">
        <v>2103</v>
      </c>
      <c r="D2045">
        <v>2110</v>
      </c>
      <c r="E2045">
        <v>2063.25</v>
      </c>
      <c r="F2045">
        <v>2074.35</v>
      </c>
      <c r="G2045">
        <v>2072</v>
      </c>
      <c r="H2045">
        <v>2101.5500000000002</v>
      </c>
      <c r="I2045">
        <v>31502</v>
      </c>
      <c r="J2045">
        <v>65580028.5</v>
      </c>
      <c r="K2045" s="3">
        <v>44355</v>
      </c>
      <c r="L2045">
        <v>5619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068"/>
  <sheetViews>
    <sheetView topLeftCell="A2045" workbookViewId="0">
      <selection sqref="A1:M2068"/>
    </sheetView>
  </sheetViews>
  <sheetFormatPr defaultRowHeight="14.4" x14ac:dyDescent="0.3"/>
  <sheetData>
    <row r="1" spans="1:13" x14ac:dyDescent="0.3">
      <c r="A1" t="s">
        <v>394</v>
      </c>
      <c r="B1" t="s">
        <v>395</v>
      </c>
      <c r="C1" t="s">
        <v>396</v>
      </c>
      <c r="D1" t="s">
        <v>397</v>
      </c>
      <c r="E1" t="s">
        <v>398</v>
      </c>
      <c r="F1" t="s">
        <v>399</v>
      </c>
      <c r="G1" t="s">
        <v>400</v>
      </c>
      <c r="H1" t="s">
        <v>401</v>
      </c>
      <c r="I1" t="s">
        <v>402</v>
      </c>
      <c r="J1" t="s">
        <v>403</v>
      </c>
      <c r="K1" t="s">
        <v>404</v>
      </c>
      <c r="L1" t="s">
        <v>405</v>
      </c>
      <c r="M1" t="s">
        <v>406</v>
      </c>
    </row>
    <row r="2" spans="1:13" x14ac:dyDescent="0.3">
      <c r="A2" t="s">
        <v>410</v>
      </c>
      <c r="B2" t="s">
        <v>411</v>
      </c>
      <c r="C2">
        <v>54.45</v>
      </c>
      <c r="D2">
        <v>54.85</v>
      </c>
      <c r="E2">
        <v>53.15</v>
      </c>
      <c r="F2">
        <v>53.6</v>
      </c>
      <c r="G2">
        <v>53.55</v>
      </c>
      <c r="H2">
        <v>53.85</v>
      </c>
      <c r="I2">
        <v>53659</v>
      </c>
      <c r="J2">
        <v>2886448.05</v>
      </c>
      <c r="K2" s="3">
        <v>44442</v>
      </c>
      <c r="L2">
        <v>647</v>
      </c>
      <c r="M2" t="s">
        <v>412</v>
      </c>
    </row>
    <row r="3" spans="1:13" x14ac:dyDescent="0.3">
      <c r="A3" t="s">
        <v>413</v>
      </c>
      <c r="B3" t="s">
        <v>411</v>
      </c>
      <c r="C3">
        <v>35.5</v>
      </c>
      <c r="D3">
        <v>35.5</v>
      </c>
      <c r="E3">
        <v>35.5</v>
      </c>
      <c r="F3">
        <v>35.5</v>
      </c>
      <c r="G3">
        <v>35.5</v>
      </c>
      <c r="H3">
        <v>34.85</v>
      </c>
      <c r="I3">
        <v>998</v>
      </c>
      <c r="J3">
        <v>35429</v>
      </c>
      <c r="K3" s="3">
        <v>44442</v>
      </c>
      <c r="L3">
        <v>13</v>
      </c>
      <c r="M3" t="s">
        <v>414</v>
      </c>
    </row>
    <row r="4" spans="1:13" x14ac:dyDescent="0.3">
      <c r="A4" t="s">
        <v>108</v>
      </c>
      <c r="B4" t="s">
        <v>411</v>
      </c>
      <c r="C4">
        <v>24900</v>
      </c>
      <c r="D4">
        <v>25000</v>
      </c>
      <c r="E4">
        <v>24400</v>
      </c>
      <c r="F4">
        <v>24537.05</v>
      </c>
      <c r="G4">
        <v>24600</v>
      </c>
      <c r="H4">
        <v>24543.05</v>
      </c>
      <c r="I4">
        <v>4348</v>
      </c>
      <c r="J4">
        <v>107829469</v>
      </c>
      <c r="K4" s="3">
        <v>44442</v>
      </c>
      <c r="L4">
        <v>1631</v>
      </c>
      <c r="M4" t="s">
        <v>417</v>
      </c>
    </row>
    <row r="5" spans="1:13" x14ac:dyDescent="0.3">
      <c r="A5" t="s">
        <v>418</v>
      </c>
      <c r="B5" t="s">
        <v>423</v>
      </c>
      <c r="C5">
        <v>14.7</v>
      </c>
      <c r="D5">
        <v>14.7</v>
      </c>
      <c r="E5">
        <v>13.3</v>
      </c>
      <c r="F5">
        <v>14.05</v>
      </c>
      <c r="G5">
        <v>14.05</v>
      </c>
      <c r="H5">
        <v>14</v>
      </c>
      <c r="I5">
        <v>13164</v>
      </c>
      <c r="J5">
        <v>187693.1</v>
      </c>
      <c r="K5" s="3">
        <v>44442</v>
      </c>
      <c r="L5">
        <v>66</v>
      </c>
      <c r="M5" t="s">
        <v>419</v>
      </c>
    </row>
    <row r="6" spans="1:13" x14ac:dyDescent="0.3">
      <c r="A6" t="s">
        <v>4298</v>
      </c>
      <c r="B6" t="s">
        <v>408</v>
      </c>
      <c r="C6">
        <v>99</v>
      </c>
      <c r="D6">
        <v>99</v>
      </c>
      <c r="E6">
        <v>99</v>
      </c>
      <c r="F6">
        <v>99</v>
      </c>
      <c r="G6">
        <v>99</v>
      </c>
      <c r="H6">
        <v>95.05</v>
      </c>
      <c r="I6">
        <v>5</v>
      </c>
      <c r="J6">
        <v>495</v>
      </c>
      <c r="K6" s="3">
        <v>44442</v>
      </c>
      <c r="L6">
        <v>1</v>
      </c>
      <c r="M6" t="s">
        <v>4299</v>
      </c>
    </row>
    <row r="7" spans="1:13" x14ac:dyDescent="0.3">
      <c r="A7" t="s">
        <v>420</v>
      </c>
      <c r="B7" t="s">
        <v>411</v>
      </c>
      <c r="C7">
        <v>463</v>
      </c>
      <c r="D7">
        <v>475.1</v>
      </c>
      <c r="E7">
        <v>463</v>
      </c>
      <c r="F7">
        <v>471.3</v>
      </c>
      <c r="G7">
        <v>471.45</v>
      </c>
      <c r="H7">
        <v>466.15</v>
      </c>
      <c r="I7">
        <v>17740</v>
      </c>
      <c r="J7">
        <v>8358912.9000000004</v>
      </c>
      <c r="K7" s="3">
        <v>44442</v>
      </c>
      <c r="L7">
        <v>512</v>
      </c>
      <c r="M7" t="s">
        <v>421</v>
      </c>
    </row>
    <row r="8" spans="1:13" x14ac:dyDescent="0.3">
      <c r="A8" t="s">
        <v>4300</v>
      </c>
      <c r="B8" t="s">
        <v>408</v>
      </c>
      <c r="C8">
        <v>102</v>
      </c>
      <c r="D8">
        <v>102</v>
      </c>
      <c r="E8">
        <v>102</v>
      </c>
      <c r="F8">
        <v>102</v>
      </c>
      <c r="G8">
        <v>102</v>
      </c>
      <c r="H8">
        <v>102</v>
      </c>
      <c r="I8">
        <v>540</v>
      </c>
      <c r="J8">
        <v>55080</v>
      </c>
      <c r="K8" s="3">
        <v>44442</v>
      </c>
      <c r="L8">
        <v>2</v>
      </c>
      <c r="M8" t="s">
        <v>4301</v>
      </c>
    </row>
    <row r="9" spans="1:13" x14ac:dyDescent="0.3">
      <c r="A9" t="s">
        <v>422</v>
      </c>
      <c r="B9" t="s">
        <v>411</v>
      </c>
      <c r="C9">
        <v>93.75</v>
      </c>
      <c r="D9">
        <v>99.45</v>
      </c>
      <c r="E9">
        <v>93.75</v>
      </c>
      <c r="F9">
        <v>96.8</v>
      </c>
      <c r="G9">
        <v>97.2</v>
      </c>
      <c r="H9">
        <v>94.8</v>
      </c>
      <c r="I9">
        <v>136393</v>
      </c>
      <c r="J9">
        <v>13357129.6</v>
      </c>
      <c r="K9" s="3">
        <v>44442</v>
      </c>
      <c r="L9">
        <v>1926</v>
      </c>
      <c r="M9" t="s">
        <v>424</v>
      </c>
    </row>
    <row r="10" spans="1:13" x14ac:dyDescent="0.3">
      <c r="A10" t="s">
        <v>4302</v>
      </c>
      <c r="B10" t="s">
        <v>408</v>
      </c>
      <c r="C10">
        <v>102.49</v>
      </c>
      <c r="D10">
        <v>102.49</v>
      </c>
      <c r="E10">
        <v>102.49</v>
      </c>
      <c r="F10">
        <v>102.49</v>
      </c>
      <c r="G10">
        <v>102.49</v>
      </c>
      <c r="H10">
        <v>101</v>
      </c>
      <c r="I10">
        <v>200</v>
      </c>
      <c r="J10">
        <v>20498</v>
      </c>
      <c r="K10" s="3">
        <v>44442</v>
      </c>
      <c r="L10">
        <v>2</v>
      </c>
      <c r="M10" t="s">
        <v>4303</v>
      </c>
    </row>
    <row r="11" spans="1:13" x14ac:dyDescent="0.3">
      <c r="A11" t="s">
        <v>4248</v>
      </c>
      <c r="B11" t="s">
        <v>408</v>
      </c>
      <c r="C11">
        <v>96.25</v>
      </c>
      <c r="D11">
        <v>96.25</v>
      </c>
      <c r="E11">
        <v>95.8</v>
      </c>
      <c r="F11">
        <v>96.02</v>
      </c>
      <c r="G11">
        <v>96</v>
      </c>
      <c r="H11">
        <v>96</v>
      </c>
      <c r="I11">
        <v>7018</v>
      </c>
      <c r="J11">
        <v>674164.65</v>
      </c>
      <c r="K11" s="3">
        <v>44442</v>
      </c>
      <c r="L11">
        <v>17</v>
      </c>
      <c r="M11" t="s">
        <v>4304</v>
      </c>
    </row>
    <row r="12" spans="1:13" x14ac:dyDescent="0.3">
      <c r="A12" t="s">
        <v>4305</v>
      </c>
      <c r="B12" t="s">
        <v>408</v>
      </c>
      <c r="C12">
        <v>97</v>
      </c>
      <c r="D12">
        <v>97</v>
      </c>
      <c r="E12">
        <v>96.5</v>
      </c>
      <c r="F12">
        <v>97</v>
      </c>
      <c r="G12">
        <v>97</v>
      </c>
      <c r="H12">
        <v>97</v>
      </c>
      <c r="I12">
        <v>7382</v>
      </c>
      <c r="J12">
        <v>715750.75</v>
      </c>
      <c r="K12" s="3">
        <v>44442</v>
      </c>
      <c r="L12">
        <v>16</v>
      </c>
      <c r="M12" t="s">
        <v>4306</v>
      </c>
    </row>
    <row r="13" spans="1:13" x14ac:dyDescent="0.3">
      <c r="A13" t="s">
        <v>4249</v>
      </c>
      <c r="B13" t="s">
        <v>408</v>
      </c>
      <c r="C13">
        <v>110</v>
      </c>
      <c r="D13">
        <v>112</v>
      </c>
      <c r="E13">
        <v>110</v>
      </c>
      <c r="F13">
        <v>112</v>
      </c>
      <c r="G13">
        <v>112</v>
      </c>
      <c r="H13">
        <v>112</v>
      </c>
      <c r="I13">
        <v>122</v>
      </c>
      <c r="J13">
        <v>13422</v>
      </c>
      <c r="K13" s="3">
        <v>44442</v>
      </c>
      <c r="L13">
        <v>5</v>
      </c>
      <c r="M13" t="s">
        <v>4307</v>
      </c>
    </row>
    <row r="14" spans="1:13" x14ac:dyDescent="0.3">
      <c r="A14" t="s">
        <v>4308</v>
      </c>
      <c r="B14" t="s">
        <v>408</v>
      </c>
      <c r="C14">
        <v>114</v>
      </c>
      <c r="D14">
        <v>114</v>
      </c>
      <c r="E14">
        <v>114</v>
      </c>
      <c r="F14">
        <v>114</v>
      </c>
      <c r="G14">
        <v>114</v>
      </c>
      <c r="H14">
        <v>114</v>
      </c>
      <c r="I14">
        <v>1</v>
      </c>
      <c r="J14">
        <v>114</v>
      </c>
      <c r="K14" s="3">
        <v>44442</v>
      </c>
      <c r="L14">
        <v>1</v>
      </c>
      <c r="M14" t="s">
        <v>4309</v>
      </c>
    </row>
    <row r="15" spans="1:13" x14ac:dyDescent="0.3">
      <c r="A15" t="s">
        <v>4310</v>
      </c>
      <c r="B15" t="s">
        <v>408</v>
      </c>
      <c r="C15">
        <v>105.05</v>
      </c>
      <c r="D15">
        <v>105.05</v>
      </c>
      <c r="E15">
        <v>105.05</v>
      </c>
      <c r="F15">
        <v>105.05</v>
      </c>
      <c r="G15">
        <v>105.05</v>
      </c>
      <c r="H15">
        <v>107.93</v>
      </c>
      <c r="I15">
        <v>100</v>
      </c>
      <c r="J15">
        <v>10505</v>
      </c>
      <c r="K15" s="3">
        <v>44442</v>
      </c>
      <c r="L15">
        <v>1</v>
      </c>
      <c r="M15" t="s">
        <v>4311</v>
      </c>
    </row>
    <row r="16" spans="1:13" x14ac:dyDescent="0.3">
      <c r="A16" t="s">
        <v>4312</v>
      </c>
      <c r="B16" t="s">
        <v>408</v>
      </c>
      <c r="C16">
        <v>112</v>
      </c>
      <c r="D16">
        <v>115.5</v>
      </c>
      <c r="E16">
        <v>112</v>
      </c>
      <c r="F16">
        <v>115.5</v>
      </c>
      <c r="G16">
        <v>115.5</v>
      </c>
      <c r="H16">
        <v>115</v>
      </c>
      <c r="I16">
        <v>301</v>
      </c>
      <c r="J16">
        <v>33715.5</v>
      </c>
      <c r="K16" s="3">
        <v>44442</v>
      </c>
      <c r="L16">
        <v>2</v>
      </c>
      <c r="M16" t="s">
        <v>4313</v>
      </c>
    </row>
    <row r="17" spans="1:13" x14ac:dyDescent="0.3">
      <c r="A17" t="s">
        <v>429</v>
      </c>
      <c r="B17" t="s">
        <v>411</v>
      </c>
      <c r="C17">
        <v>4.45</v>
      </c>
      <c r="D17">
        <v>4.45</v>
      </c>
      <c r="E17">
        <v>4.3499999999999996</v>
      </c>
      <c r="F17">
        <v>4.3499999999999996</v>
      </c>
      <c r="G17">
        <v>4.3499999999999996</v>
      </c>
      <c r="H17">
        <v>4.45</v>
      </c>
      <c r="I17">
        <v>313457</v>
      </c>
      <c r="J17">
        <v>1379373.75</v>
      </c>
      <c r="K17" s="3">
        <v>44442</v>
      </c>
      <c r="L17">
        <v>301</v>
      </c>
      <c r="M17" t="s">
        <v>430</v>
      </c>
    </row>
    <row r="18" spans="1:13" x14ac:dyDescent="0.3">
      <c r="A18" t="s">
        <v>4251</v>
      </c>
      <c r="B18" t="s">
        <v>457</v>
      </c>
      <c r="C18">
        <v>44.5</v>
      </c>
      <c r="D18">
        <v>44.5</v>
      </c>
      <c r="E18">
        <v>44.5</v>
      </c>
      <c r="F18">
        <v>44.5</v>
      </c>
      <c r="G18">
        <v>44.5</v>
      </c>
      <c r="H18">
        <v>45.5</v>
      </c>
      <c r="I18">
        <v>6000</v>
      </c>
      <c r="J18">
        <v>267000</v>
      </c>
      <c r="K18" s="3">
        <v>44442</v>
      </c>
      <c r="L18">
        <v>1</v>
      </c>
      <c r="M18" t="s">
        <v>4314</v>
      </c>
    </row>
    <row r="19" spans="1:13" x14ac:dyDescent="0.3">
      <c r="A19" t="s">
        <v>431</v>
      </c>
      <c r="B19" t="s">
        <v>411</v>
      </c>
      <c r="C19">
        <v>271.89999999999998</v>
      </c>
      <c r="D19">
        <v>295</v>
      </c>
      <c r="E19">
        <v>266.3</v>
      </c>
      <c r="F19">
        <v>286.45</v>
      </c>
      <c r="G19">
        <v>287.39999999999998</v>
      </c>
      <c r="H19">
        <v>269</v>
      </c>
      <c r="I19">
        <v>149386</v>
      </c>
      <c r="J19">
        <v>41381438.799999997</v>
      </c>
      <c r="K19" s="3">
        <v>44442</v>
      </c>
      <c r="L19">
        <v>1413</v>
      </c>
      <c r="M19" t="s">
        <v>432</v>
      </c>
    </row>
    <row r="20" spans="1:13" x14ac:dyDescent="0.3">
      <c r="A20" t="s">
        <v>4315</v>
      </c>
      <c r="B20" t="s">
        <v>411</v>
      </c>
      <c r="C20">
        <v>37.200000000000003</v>
      </c>
      <c r="D20">
        <v>37.9</v>
      </c>
      <c r="E20">
        <v>36.700000000000003</v>
      </c>
      <c r="F20">
        <v>37.299999999999997</v>
      </c>
      <c r="G20">
        <v>37.1</v>
      </c>
      <c r="H20">
        <v>37.200000000000003</v>
      </c>
      <c r="I20">
        <v>29045</v>
      </c>
      <c r="J20">
        <v>1080263.8500000001</v>
      </c>
      <c r="K20" s="3">
        <v>44442</v>
      </c>
      <c r="L20">
        <v>632</v>
      </c>
      <c r="M20" t="s">
        <v>4316</v>
      </c>
    </row>
    <row r="21" spans="1:13" x14ac:dyDescent="0.3">
      <c r="A21" t="s">
        <v>433</v>
      </c>
      <c r="B21" t="s">
        <v>411</v>
      </c>
      <c r="C21">
        <v>106.2</v>
      </c>
      <c r="D21">
        <v>106.2</v>
      </c>
      <c r="E21">
        <v>100.95</v>
      </c>
      <c r="F21">
        <v>102</v>
      </c>
      <c r="G21">
        <v>101</v>
      </c>
      <c r="H21">
        <v>104.05</v>
      </c>
      <c r="I21">
        <v>5829</v>
      </c>
      <c r="J21">
        <v>595083.94999999995</v>
      </c>
      <c r="K21" s="3">
        <v>44442</v>
      </c>
      <c r="L21">
        <v>186</v>
      </c>
      <c r="M21" t="s">
        <v>434</v>
      </c>
    </row>
    <row r="22" spans="1:13" x14ac:dyDescent="0.3">
      <c r="A22" t="s">
        <v>435</v>
      </c>
      <c r="B22" t="s">
        <v>411</v>
      </c>
      <c r="C22">
        <v>619.95000000000005</v>
      </c>
      <c r="D22">
        <v>626.79999999999995</v>
      </c>
      <c r="E22">
        <v>617.70000000000005</v>
      </c>
      <c r="F22">
        <v>621.25</v>
      </c>
      <c r="G22">
        <v>619</v>
      </c>
      <c r="H22">
        <v>617.15</v>
      </c>
      <c r="I22">
        <v>128348</v>
      </c>
      <c r="J22">
        <v>79785073.5</v>
      </c>
      <c r="K22" s="3">
        <v>44442</v>
      </c>
      <c r="L22">
        <v>6209</v>
      </c>
      <c r="M22" t="s">
        <v>436</v>
      </c>
    </row>
    <row r="23" spans="1:13" x14ac:dyDescent="0.3">
      <c r="A23" t="s">
        <v>97</v>
      </c>
      <c r="B23" t="s">
        <v>411</v>
      </c>
      <c r="C23">
        <v>924.6</v>
      </c>
      <c r="D23">
        <v>931</v>
      </c>
      <c r="E23">
        <v>910.3</v>
      </c>
      <c r="F23">
        <v>913.3</v>
      </c>
      <c r="G23">
        <v>914.5</v>
      </c>
      <c r="H23">
        <v>920.7</v>
      </c>
      <c r="I23">
        <v>731660</v>
      </c>
      <c r="J23">
        <v>672253827.75</v>
      </c>
      <c r="K23" s="3">
        <v>44442</v>
      </c>
      <c r="L23">
        <v>35335</v>
      </c>
      <c r="M23" t="s">
        <v>437</v>
      </c>
    </row>
    <row r="24" spans="1:13" x14ac:dyDescent="0.3">
      <c r="A24" t="s">
        <v>83</v>
      </c>
      <c r="B24" t="s">
        <v>411</v>
      </c>
      <c r="C24">
        <v>1419.05</v>
      </c>
      <c r="D24">
        <v>1436</v>
      </c>
      <c r="E24">
        <v>1405</v>
      </c>
      <c r="F24">
        <v>1415.05</v>
      </c>
      <c r="G24">
        <v>1416</v>
      </c>
      <c r="H24">
        <v>1419.05</v>
      </c>
      <c r="I24">
        <v>7979</v>
      </c>
      <c r="J24">
        <v>11326097</v>
      </c>
      <c r="K24" s="3">
        <v>44442</v>
      </c>
      <c r="L24">
        <v>1523</v>
      </c>
      <c r="M24" t="s">
        <v>438</v>
      </c>
    </row>
    <row r="25" spans="1:13" x14ac:dyDescent="0.3">
      <c r="A25" t="s">
        <v>439</v>
      </c>
      <c r="B25" t="s">
        <v>411</v>
      </c>
      <c r="C25">
        <v>19.100000000000001</v>
      </c>
      <c r="D25">
        <v>19.2</v>
      </c>
      <c r="E25">
        <v>18.100000000000001</v>
      </c>
      <c r="F25">
        <v>18.7</v>
      </c>
      <c r="G25">
        <v>18.7</v>
      </c>
      <c r="H25">
        <v>18.45</v>
      </c>
      <c r="I25">
        <v>8874</v>
      </c>
      <c r="J25">
        <v>164775.75</v>
      </c>
      <c r="K25" s="3">
        <v>44442</v>
      </c>
      <c r="L25">
        <v>108</v>
      </c>
      <c r="M25" t="s">
        <v>440</v>
      </c>
    </row>
    <row r="26" spans="1:13" x14ac:dyDescent="0.3">
      <c r="A26" t="s">
        <v>441</v>
      </c>
      <c r="B26" t="s">
        <v>411</v>
      </c>
      <c r="C26">
        <v>56</v>
      </c>
      <c r="D26">
        <v>57.4</v>
      </c>
      <c r="E26">
        <v>55.55</v>
      </c>
      <c r="F26">
        <v>56.8</v>
      </c>
      <c r="G26">
        <v>57.4</v>
      </c>
      <c r="H26">
        <v>56.1</v>
      </c>
      <c r="I26">
        <v>21752</v>
      </c>
      <c r="J26">
        <v>1226985.25</v>
      </c>
      <c r="K26" s="3">
        <v>44442</v>
      </c>
      <c r="L26">
        <v>314</v>
      </c>
      <c r="M26" t="s">
        <v>442</v>
      </c>
    </row>
    <row r="27" spans="1:13" x14ac:dyDescent="0.3">
      <c r="A27" t="s">
        <v>443</v>
      </c>
      <c r="B27" t="s">
        <v>411</v>
      </c>
      <c r="C27">
        <v>2449.5500000000002</v>
      </c>
      <c r="D27">
        <v>2470.35</v>
      </c>
      <c r="E27">
        <v>2390</v>
      </c>
      <c r="F27">
        <v>2412.1999999999998</v>
      </c>
      <c r="G27">
        <v>2407.9</v>
      </c>
      <c r="H27">
        <v>2449.5500000000002</v>
      </c>
      <c r="I27">
        <v>101016</v>
      </c>
      <c r="J27">
        <v>247019352.75</v>
      </c>
      <c r="K27" s="3">
        <v>44442</v>
      </c>
      <c r="L27">
        <v>10781</v>
      </c>
      <c r="M27" t="s">
        <v>444</v>
      </c>
    </row>
    <row r="28" spans="1:13" x14ac:dyDescent="0.3">
      <c r="A28" t="s">
        <v>445</v>
      </c>
      <c r="B28" t="s">
        <v>411</v>
      </c>
      <c r="C28">
        <v>40.4</v>
      </c>
      <c r="D28">
        <v>43</v>
      </c>
      <c r="E28">
        <v>39.5</v>
      </c>
      <c r="F28">
        <v>43</v>
      </c>
      <c r="G28">
        <v>43</v>
      </c>
      <c r="H28">
        <v>39.1</v>
      </c>
      <c r="I28">
        <v>222653</v>
      </c>
      <c r="J28">
        <v>9457254.5</v>
      </c>
      <c r="K28" s="3">
        <v>44442</v>
      </c>
      <c r="L28">
        <v>1419</v>
      </c>
      <c r="M28" t="s">
        <v>446</v>
      </c>
    </row>
    <row r="29" spans="1:13" x14ac:dyDescent="0.3">
      <c r="A29" t="s">
        <v>170</v>
      </c>
      <c r="B29" t="s">
        <v>411</v>
      </c>
      <c r="C29">
        <v>1900</v>
      </c>
      <c r="D29">
        <v>1900</v>
      </c>
      <c r="E29">
        <v>1843</v>
      </c>
      <c r="F29">
        <v>1848.7</v>
      </c>
      <c r="G29">
        <v>1851.5</v>
      </c>
      <c r="H29">
        <v>1894.35</v>
      </c>
      <c r="I29">
        <v>202306</v>
      </c>
      <c r="J29">
        <v>375719463.60000002</v>
      </c>
      <c r="K29" s="3">
        <v>44442</v>
      </c>
      <c r="L29">
        <v>16043</v>
      </c>
      <c r="M29" t="s">
        <v>447</v>
      </c>
    </row>
    <row r="30" spans="1:13" x14ac:dyDescent="0.3">
      <c r="A30" t="s">
        <v>216</v>
      </c>
      <c r="B30" t="s">
        <v>411</v>
      </c>
      <c r="C30">
        <v>20000</v>
      </c>
      <c r="D30">
        <v>20122</v>
      </c>
      <c r="E30">
        <v>19780</v>
      </c>
      <c r="F30">
        <v>19850.8</v>
      </c>
      <c r="G30">
        <v>19837.099999999999</v>
      </c>
      <c r="H30">
        <v>19832.8</v>
      </c>
      <c r="I30">
        <v>10014</v>
      </c>
      <c r="J30">
        <v>199861032.30000001</v>
      </c>
      <c r="K30" s="3">
        <v>44442</v>
      </c>
      <c r="L30">
        <v>4327</v>
      </c>
      <c r="M30" t="s">
        <v>448</v>
      </c>
    </row>
    <row r="31" spans="1:13" x14ac:dyDescent="0.3">
      <c r="A31" t="s">
        <v>449</v>
      </c>
      <c r="B31" t="s">
        <v>411</v>
      </c>
      <c r="C31">
        <v>108.4</v>
      </c>
      <c r="D31">
        <v>108.8</v>
      </c>
      <c r="E31">
        <v>105.8</v>
      </c>
      <c r="F31">
        <v>106.05</v>
      </c>
      <c r="G31">
        <v>106</v>
      </c>
      <c r="H31">
        <v>107.8</v>
      </c>
      <c r="I31">
        <v>2384893</v>
      </c>
      <c r="J31">
        <v>255090543.90000001</v>
      </c>
      <c r="K31" s="3">
        <v>44442</v>
      </c>
      <c r="L31">
        <v>17447</v>
      </c>
      <c r="M31" t="s">
        <v>450</v>
      </c>
    </row>
    <row r="32" spans="1:13" x14ac:dyDescent="0.3">
      <c r="A32" t="s">
        <v>451</v>
      </c>
      <c r="B32" t="s">
        <v>411</v>
      </c>
      <c r="C32">
        <v>218.3</v>
      </c>
      <c r="D32">
        <v>221.95</v>
      </c>
      <c r="E32">
        <v>214.85</v>
      </c>
      <c r="F32">
        <v>219.4</v>
      </c>
      <c r="G32">
        <v>218.95</v>
      </c>
      <c r="H32">
        <v>218.7</v>
      </c>
      <c r="I32">
        <v>3515504</v>
      </c>
      <c r="J32">
        <v>770542326.39999998</v>
      </c>
      <c r="K32" s="3">
        <v>44442</v>
      </c>
      <c r="L32">
        <v>29341</v>
      </c>
      <c r="M32" t="s">
        <v>452</v>
      </c>
    </row>
    <row r="33" spans="1:13" x14ac:dyDescent="0.3">
      <c r="A33" t="s">
        <v>461</v>
      </c>
      <c r="B33" t="s">
        <v>411</v>
      </c>
      <c r="C33">
        <v>368.6</v>
      </c>
      <c r="D33">
        <v>369.44</v>
      </c>
      <c r="E33">
        <v>365.51</v>
      </c>
      <c r="F33">
        <v>365.51</v>
      </c>
      <c r="G33">
        <v>365.51</v>
      </c>
      <c r="H33">
        <v>367</v>
      </c>
      <c r="I33">
        <v>174</v>
      </c>
      <c r="J33">
        <v>63921.39</v>
      </c>
      <c r="K33" s="3">
        <v>44442</v>
      </c>
      <c r="L33">
        <v>16</v>
      </c>
      <c r="M33" t="s">
        <v>462</v>
      </c>
    </row>
    <row r="34" spans="1:13" x14ac:dyDescent="0.3">
      <c r="A34" t="s">
        <v>463</v>
      </c>
      <c r="B34" t="s">
        <v>411</v>
      </c>
      <c r="C34">
        <v>425</v>
      </c>
      <c r="D34">
        <v>436</v>
      </c>
      <c r="E34">
        <v>425</v>
      </c>
      <c r="F34">
        <v>432.05</v>
      </c>
      <c r="G34">
        <v>432.05</v>
      </c>
      <c r="H34">
        <v>430.58</v>
      </c>
      <c r="I34">
        <v>158</v>
      </c>
      <c r="J34">
        <v>68079.199999999997</v>
      </c>
      <c r="K34" s="3">
        <v>44442</v>
      </c>
      <c r="L34">
        <v>17</v>
      </c>
      <c r="M34" t="s">
        <v>464</v>
      </c>
    </row>
    <row r="35" spans="1:13" x14ac:dyDescent="0.3">
      <c r="A35" t="s">
        <v>64</v>
      </c>
      <c r="B35" t="s">
        <v>411</v>
      </c>
      <c r="C35">
        <v>2483.3000000000002</v>
      </c>
      <c r="D35">
        <v>2485</v>
      </c>
      <c r="E35">
        <v>2436.3000000000002</v>
      </c>
      <c r="F35">
        <v>2469</v>
      </c>
      <c r="G35">
        <v>2467.9</v>
      </c>
      <c r="H35">
        <v>2474.1999999999998</v>
      </c>
      <c r="I35">
        <v>444256</v>
      </c>
      <c r="J35">
        <v>1091391457.9000001</v>
      </c>
      <c r="K35" s="3">
        <v>44442</v>
      </c>
      <c r="L35">
        <v>21612</v>
      </c>
      <c r="M35" t="s">
        <v>470</v>
      </c>
    </row>
    <row r="36" spans="1:13" x14ac:dyDescent="0.3">
      <c r="A36" t="s">
        <v>471</v>
      </c>
      <c r="B36" t="s">
        <v>411</v>
      </c>
      <c r="C36">
        <v>1273.4000000000001</v>
      </c>
      <c r="D36">
        <v>1349</v>
      </c>
      <c r="E36">
        <v>1270</v>
      </c>
      <c r="F36">
        <v>1322</v>
      </c>
      <c r="G36">
        <v>1322</v>
      </c>
      <c r="H36">
        <v>1267.8499999999999</v>
      </c>
      <c r="I36">
        <v>162476</v>
      </c>
      <c r="J36">
        <v>214288849.19999999</v>
      </c>
      <c r="K36" s="3">
        <v>44442</v>
      </c>
      <c r="L36">
        <v>15762</v>
      </c>
      <c r="M36" t="s">
        <v>472</v>
      </c>
    </row>
    <row r="37" spans="1:13" x14ac:dyDescent="0.3">
      <c r="A37" t="s">
        <v>4252</v>
      </c>
      <c r="B37" t="s">
        <v>457</v>
      </c>
      <c r="C37">
        <v>20</v>
      </c>
      <c r="D37">
        <v>20</v>
      </c>
      <c r="E37">
        <v>20</v>
      </c>
      <c r="F37">
        <v>20</v>
      </c>
      <c r="G37">
        <v>20</v>
      </c>
      <c r="H37">
        <v>20.05</v>
      </c>
      <c r="I37">
        <v>2000</v>
      </c>
      <c r="J37">
        <v>40000</v>
      </c>
      <c r="K37" s="3">
        <v>44442</v>
      </c>
      <c r="L37">
        <v>1</v>
      </c>
      <c r="M37" t="s">
        <v>4317</v>
      </c>
    </row>
    <row r="38" spans="1:13" x14ac:dyDescent="0.3">
      <c r="A38" t="s">
        <v>473</v>
      </c>
      <c r="B38" t="s">
        <v>411</v>
      </c>
      <c r="C38">
        <v>128.4</v>
      </c>
      <c r="D38">
        <v>149</v>
      </c>
      <c r="E38">
        <v>122.65</v>
      </c>
      <c r="F38">
        <v>142.69999999999999</v>
      </c>
      <c r="G38">
        <v>141</v>
      </c>
      <c r="H38">
        <v>127.1</v>
      </c>
      <c r="I38">
        <v>1062846</v>
      </c>
      <c r="J38">
        <v>150475607.90000001</v>
      </c>
      <c r="K38" s="3">
        <v>44442</v>
      </c>
      <c r="L38">
        <v>32053</v>
      </c>
      <c r="M38" t="s">
        <v>474</v>
      </c>
    </row>
    <row r="39" spans="1:13" x14ac:dyDescent="0.3">
      <c r="A39" t="s">
        <v>256</v>
      </c>
      <c r="B39" t="s">
        <v>411</v>
      </c>
      <c r="C39">
        <v>246.5</v>
      </c>
      <c r="D39">
        <v>246.5</v>
      </c>
      <c r="E39">
        <v>236.35</v>
      </c>
      <c r="F39">
        <v>237.6</v>
      </c>
      <c r="G39">
        <v>237.05</v>
      </c>
      <c r="H39">
        <v>246.75</v>
      </c>
      <c r="I39">
        <v>729056</v>
      </c>
      <c r="J39">
        <v>175772167.30000001</v>
      </c>
      <c r="K39" s="3">
        <v>44442</v>
      </c>
      <c r="L39">
        <v>17631</v>
      </c>
      <c r="M39" t="s">
        <v>475</v>
      </c>
    </row>
    <row r="40" spans="1:13" x14ac:dyDescent="0.3">
      <c r="A40" t="s">
        <v>476</v>
      </c>
      <c r="B40" t="s">
        <v>411</v>
      </c>
      <c r="C40">
        <v>648.4</v>
      </c>
      <c r="D40">
        <v>648.4</v>
      </c>
      <c r="E40">
        <v>630.04999999999995</v>
      </c>
      <c r="F40">
        <v>635.29999999999995</v>
      </c>
      <c r="G40">
        <v>635</v>
      </c>
      <c r="H40">
        <v>641.54999999999995</v>
      </c>
      <c r="I40">
        <v>43004</v>
      </c>
      <c r="J40">
        <v>27306236.649999999</v>
      </c>
      <c r="K40" s="3">
        <v>44442</v>
      </c>
      <c r="L40">
        <v>2596</v>
      </c>
      <c r="M40" t="s">
        <v>477</v>
      </c>
    </row>
    <row r="41" spans="1:13" x14ac:dyDescent="0.3">
      <c r="A41" t="s">
        <v>120</v>
      </c>
      <c r="B41" t="s">
        <v>411</v>
      </c>
      <c r="C41">
        <v>1578.5</v>
      </c>
      <c r="D41">
        <v>1581.4</v>
      </c>
      <c r="E41">
        <v>1551.55</v>
      </c>
      <c r="F41">
        <v>1565.55</v>
      </c>
      <c r="G41">
        <v>1567</v>
      </c>
      <c r="H41">
        <v>1570.55</v>
      </c>
      <c r="I41">
        <v>1687999</v>
      </c>
      <c r="J41">
        <v>2641180980.0999999</v>
      </c>
      <c r="K41" s="3">
        <v>44442</v>
      </c>
      <c r="L41">
        <v>36037</v>
      </c>
      <c r="M41" t="s">
        <v>478</v>
      </c>
    </row>
    <row r="42" spans="1:13" x14ac:dyDescent="0.3">
      <c r="A42" t="s">
        <v>479</v>
      </c>
      <c r="B42" t="s">
        <v>423</v>
      </c>
      <c r="C42">
        <v>1097</v>
      </c>
      <c r="D42">
        <v>1097.5</v>
      </c>
      <c r="E42">
        <v>1061.2</v>
      </c>
      <c r="F42">
        <v>1081.3499999999999</v>
      </c>
      <c r="G42">
        <v>1080.0999999999999</v>
      </c>
      <c r="H42">
        <v>1085.3499999999999</v>
      </c>
      <c r="I42">
        <v>1093470</v>
      </c>
      <c r="J42">
        <v>1180257948.75</v>
      </c>
      <c r="K42" s="3">
        <v>44442</v>
      </c>
      <c r="L42">
        <v>18345</v>
      </c>
      <c r="M42" t="s">
        <v>480</v>
      </c>
    </row>
    <row r="43" spans="1:13" x14ac:dyDescent="0.3">
      <c r="A43" t="s">
        <v>135</v>
      </c>
      <c r="B43" t="s">
        <v>411</v>
      </c>
      <c r="C43">
        <v>755.95</v>
      </c>
      <c r="D43">
        <v>762</v>
      </c>
      <c r="E43">
        <v>745.3</v>
      </c>
      <c r="F43">
        <v>754.9</v>
      </c>
      <c r="G43">
        <v>753.9</v>
      </c>
      <c r="H43">
        <v>753.85</v>
      </c>
      <c r="I43">
        <v>4491254</v>
      </c>
      <c r="J43">
        <v>3386184822.8000002</v>
      </c>
      <c r="K43" s="3">
        <v>44442</v>
      </c>
      <c r="L43">
        <v>82469</v>
      </c>
      <c r="M43" t="s">
        <v>481</v>
      </c>
    </row>
    <row r="44" spans="1:13" x14ac:dyDescent="0.3">
      <c r="A44" t="s">
        <v>75</v>
      </c>
      <c r="B44" t="s">
        <v>423</v>
      </c>
      <c r="C44">
        <v>113.25</v>
      </c>
      <c r="D44">
        <v>113.25</v>
      </c>
      <c r="E44">
        <v>103.15</v>
      </c>
      <c r="F44">
        <v>103.15</v>
      </c>
      <c r="G44">
        <v>103.15</v>
      </c>
      <c r="H44">
        <v>108.55</v>
      </c>
      <c r="I44">
        <v>11600826</v>
      </c>
      <c r="J44">
        <v>1223562414.3</v>
      </c>
      <c r="K44" s="3">
        <v>44442</v>
      </c>
      <c r="L44">
        <v>92500</v>
      </c>
      <c r="M44" t="s">
        <v>482</v>
      </c>
    </row>
    <row r="45" spans="1:13" x14ac:dyDescent="0.3">
      <c r="A45" t="s">
        <v>287</v>
      </c>
      <c r="B45" t="s">
        <v>423</v>
      </c>
      <c r="C45">
        <v>1740</v>
      </c>
      <c r="D45">
        <v>1755.75</v>
      </c>
      <c r="E45">
        <v>1590.3</v>
      </c>
      <c r="F45">
        <v>1750.5</v>
      </c>
      <c r="G45">
        <v>1755</v>
      </c>
      <c r="H45">
        <v>1672.15</v>
      </c>
      <c r="I45">
        <v>677648</v>
      </c>
      <c r="J45">
        <v>1163155670.6500001</v>
      </c>
      <c r="K45" s="3">
        <v>44442</v>
      </c>
      <c r="L45">
        <v>27952</v>
      </c>
      <c r="M45" t="s">
        <v>483</v>
      </c>
    </row>
    <row r="46" spans="1:13" x14ac:dyDescent="0.3">
      <c r="A46" t="s">
        <v>192</v>
      </c>
      <c r="B46" t="s">
        <v>411</v>
      </c>
      <c r="C46">
        <v>878.3</v>
      </c>
      <c r="D46">
        <v>905</v>
      </c>
      <c r="E46">
        <v>860.55</v>
      </c>
      <c r="F46">
        <v>871.15</v>
      </c>
      <c r="G46">
        <v>866.6</v>
      </c>
      <c r="H46">
        <v>853.55</v>
      </c>
      <c r="I46">
        <v>40900</v>
      </c>
      <c r="J46">
        <v>36388760.700000003</v>
      </c>
      <c r="K46" s="3">
        <v>44442</v>
      </c>
      <c r="L46">
        <v>4113</v>
      </c>
      <c r="M46" t="s">
        <v>484</v>
      </c>
    </row>
    <row r="47" spans="1:13" x14ac:dyDescent="0.3">
      <c r="A47" t="s">
        <v>485</v>
      </c>
      <c r="B47" t="s">
        <v>423</v>
      </c>
      <c r="C47">
        <v>43.95</v>
      </c>
      <c r="D47">
        <v>43.95</v>
      </c>
      <c r="E47">
        <v>40.049999999999997</v>
      </c>
      <c r="F47">
        <v>43.05</v>
      </c>
      <c r="G47">
        <v>43</v>
      </c>
      <c r="H47">
        <v>42.15</v>
      </c>
      <c r="I47">
        <v>1683</v>
      </c>
      <c r="J47">
        <v>68742.45</v>
      </c>
      <c r="K47" s="3">
        <v>44442</v>
      </c>
      <c r="L47">
        <v>31</v>
      </c>
      <c r="M47" t="s">
        <v>486</v>
      </c>
    </row>
    <row r="48" spans="1:13" x14ac:dyDescent="0.3">
      <c r="A48" t="s">
        <v>487</v>
      </c>
      <c r="B48" t="s">
        <v>411</v>
      </c>
      <c r="C48">
        <v>691</v>
      </c>
      <c r="D48">
        <v>691</v>
      </c>
      <c r="E48">
        <v>674</v>
      </c>
      <c r="F48">
        <v>676.75</v>
      </c>
      <c r="G48">
        <v>677.95</v>
      </c>
      <c r="H48">
        <v>679.95</v>
      </c>
      <c r="I48">
        <v>3492</v>
      </c>
      <c r="J48">
        <v>2377600.65</v>
      </c>
      <c r="K48" s="3">
        <v>44442</v>
      </c>
      <c r="L48">
        <v>381</v>
      </c>
      <c r="M48" t="s">
        <v>488</v>
      </c>
    </row>
    <row r="49" spans="1:13" x14ac:dyDescent="0.3">
      <c r="A49" t="s">
        <v>489</v>
      </c>
      <c r="B49" t="s">
        <v>423</v>
      </c>
      <c r="C49">
        <v>9.5</v>
      </c>
      <c r="D49">
        <v>10</v>
      </c>
      <c r="E49">
        <v>9.5</v>
      </c>
      <c r="F49">
        <v>9.9</v>
      </c>
      <c r="G49">
        <v>9.9</v>
      </c>
      <c r="H49">
        <v>10</v>
      </c>
      <c r="I49">
        <v>1605</v>
      </c>
      <c r="J49">
        <v>15849.75</v>
      </c>
      <c r="K49" s="3">
        <v>44442</v>
      </c>
      <c r="L49">
        <v>21</v>
      </c>
      <c r="M49" t="s">
        <v>490</v>
      </c>
    </row>
    <row r="50" spans="1:13" x14ac:dyDescent="0.3">
      <c r="A50" t="s">
        <v>491</v>
      </c>
      <c r="B50" t="s">
        <v>411</v>
      </c>
      <c r="C50">
        <v>70.95</v>
      </c>
      <c r="D50">
        <v>71.400000000000006</v>
      </c>
      <c r="E50">
        <v>69.2</v>
      </c>
      <c r="F50">
        <v>70.349999999999994</v>
      </c>
      <c r="G50">
        <v>70.5</v>
      </c>
      <c r="H50">
        <v>70.8</v>
      </c>
      <c r="I50">
        <v>190685</v>
      </c>
      <c r="J50">
        <v>13466850.75</v>
      </c>
      <c r="K50" s="3">
        <v>44442</v>
      </c>
      <c r="L50">
        <v>2745</v>
      </c>
      <c r="M50" t="s">
        <v>492</v>
      </c>
    </row>
    <row r="51" spans="1:13" x14ac:dyDescent="0.3">
      <c r="A51" t="s">
        <v>493</v>
      </c>
      <c r="B51" t="s">
        <v>411</v>
      </c>
      <c r="C51">
        <v>69.5</v>
      </c>
      <c r="D51">
        <v>70.45</v>
      </c>
      <c r="E51">
        <v>68.5</v>
      </c>
      <c r="F51">
        <v>68.8</v>
      </c>
      <c r="G51">
        <v>68.95</v>
      </c>
      <c r="H51">
        <v>69.5</v>
      </c>
      <c r="I51">
        <v>10991</v>
      </c>
      <c r="J51">
        <v>761251.25</v>
      </c>
      <c r="K51" s="3">
        <v>44442</v>
      </c>
      <c r="L51">
        <v>195</v>
      </c>
      <c r="M51" t="s">
        <v>494</v>
      </c>
    </row>
    <row r="52" spans="1:13" x14ac:dyDescent="0.3">
      <c r="A52" t="s">
        <v>495</v>
      </c>
      <c r="B52" t="s">
        <v>411</v>
      </c>
      <c r="C52">
        <v>380.1</v>
      </c>
      <c r="D52">
        <v>383.55</v>
      </c>
      <c r="E52">
        <v>377.05</v>
      </c>
      <c r="F52">
        <v>378.7</v>
      </c>
      <c r="G52">
        <v>379.65</v>
      </c>
      <c r="H52">
        <v>379.75</v>
      </c>
      <c r="I52">
        <v>85617</v>
      </c>
      <c r="J52">
        <v>32487753.100000001</v>
      </c>
      <c r="K52" s="3">
        <v>44442</v>
      </c>
      <c r="L52">
        <v>3415</v>
      </c>
      <c r="M52" t="s">
        <v>496</v>
      </c>
    </row>
    <row r="53" spans="1:13" x14ac:dyDescent="0.3">
      <c r="A53" t="s">
        <v>383</v>
      </c>
      <c r="B53" t="s">
        <v>411</v>
      </c>
      <c r="C53">
        <v>261.8</v>
      </c>
      <c r="D53">
        <v>262.89999999999998</v>
      </c>
      <c r="E53">
        <v>255.9</v>
      </c>
      <c r="F53">
        <v>259.14999999999998</v>
      </c>
      <c r="G53">
        <v>259.45</v>
      </c>
      <c r="H53">
        <v>260.25</v>
      </c>
      <c r="I53">
        <v>389151</v>
      </c>
      <c r="J53">
        <v>100862717.84999999</v>
      </c>
      <c r="K53" s="3">
        <v>44442</v>
      </c>
      <c r="L53">
        <v>6801</v>
      </c>
      <c r="M53" t="s">
        <v>497</v>
      </c>
    </row>
    <row r="54" spans="1:13" x14ac:dyDescent="0.3">
      <c r="A54" t="s">
        <v>498</v>
      </c>
      <c r="B54" t="s">
        <v>423</v>
      </c>
      <c r="C54">
        <v>4543</v>
      </c>
      <c r="D54">
        <v>4639.95</v>
      </c>
      <c r="E54">
        <v>4543</v>
      </c>
      <c r="F54">
        <v>4604.45</v>
      </c>
      <c r="G54">
        <v>4624</v>
      </c>
      <c r="H54">
        <v>4613.45</v>
      </c>
      <c r="I54">
        <v>39218</v>
      </c>
      <c r="J54">
        <v>180044237.19999999</v>
      </c>
      <c r="K54" s="3">
        <v>44442</v>
      </c>
      <c r="L54">
        <v>6346</v>
      </c>
      <c r="M54" t="s">
        <v>499</v>
      </c>
    </row>
    <row r="55" spans="1:13" x14ac:dyDescent="0.3">
      <c r="A55" t="s">
        <v>500</v>
      </c>
      <c r="B55" t="s">
        <v>411</v>
      </c>
      <c r="C55">
        <v>321</v>
      </c>
      <c r="D55">
        <v>327.7</v>
      </c>
      <c r="E55">
        <v>313.64999999999998</v>
      </c>
      <c r="F55">
        <v>322.45</v>
      </c>
      <c r="G55">
        <v>323.60000000000002</v>
      </c>
      <c r="H55">
        <v>320.5</v>
      </c>
      <c r="I55">
        <v>11263</v>
      </c>
      <c r="J55">
        <v>3624756.05</v>
      </c>
      <c r="K55" s="3">
        <v>44442</v>
      </c>
      <c r="L55">
        <v>480</v>
      </c>
      <c r="M55" t="s">
        <v>501</v>
      </c>
    </row>
    <row r="56" spans="1:13" x14ac:dyDescent="0.3">
      <c r="A56" t="s">
        <v>293</v>
      </c>
      <c r="B56" t="s">
        <v>423</v>
      </c>
      <c r="C56">
        <v>913</v>
      </c>
      <c r="D56">
        <v>957.4</v>
      </c>
      <c r="E56">
        <v>913</v>
      </c>
      <c r="F56">
        <v>957.4</v>
      </c>
      <c r="G56">
        <v>957.4</v>
      </c>
      <c r="H56">
        <v>911.85</v>
      </c>
      <c r="I56">
        <v>7409</v>
      </c>
      <c r="J56">
        <v>6922093.5499999998</v>
      </c>
      <c r="K56" s="3">
        <v>44442</v>
      </c>
      <c r="L56">
        <v>148</v>
      </c>
      <c r="M56" t="s">
        <v>502</v>
      </c>
    </row>
    <row r="57" spans="1:13" x14ac:dyDescent="0.3">
      <c r="A57" t="s">
        <v>503</v>
      </c>
      <c r="B57" t="s">
        <v>411</v>
      </c>
      <c r="C57">
        <v>48.4</v>
      </c>
      <c r="D57">
        <v>50.2</v>
      </c>
      <c r="E57">
        <v>47.6</v>
      </c>
      <c r="F57">
        <v>50.2</v>
      </c>
      <c r="G57">
        <v>50.2</v>
      </c>
      <c r="H57">
        <v>47.85</v>
      </c>
      <c r="I57">
        <v>29976</v>
      </c>
      <c r="J57">
        <v>1469571.8</v>
      </c>
      <c r="K57" s="3">
        <v>44442</v>
      </c>
      <c r="L57">
        <v>504</v>
      </c>
      <c r="M57" t="s">
        <v>504</v>
      </c>
    </row>
    <row r="58" spans="1:13" x14ac:dyDescent="0.3">
      <c r="A58" t="s">
        <v>505</v>
      </c>
      <c r="B58" t="s">
        <v>411</v>
      </c>
      <c r="C58">
        <v>16.5</v>
      </c>
      <c r="D58">
        <v>16.5</v>
      </c>
      <c r="E58">
        <v>15</v>
      </c>
      <c r="F58">
        <v>15.05</v>
      </c>
      <c r="G58">
        <v>15</v>
      </c>
      <c r="H58">
        <v>15.15</v>
      </c>
      <c r="I58">
        <v>72781</v>
      </c>
      <c r="J58">
        <v>1115242.55</v>
      </c>
      <c r="K58" s="3">
        <v>44442</v>
      </c>
      <c r="L58">
        <v>351</v>
      </c>
      <c r="M58" t="s">
        <v>506</v>
      </c>
    </row>
    <row r="59" spans="1:13" x14ac:dyDescent="0.3">
      <c r="A59" t="s">
        <v>507</v>
      </c>
      <c r="B59" t="s">
        <v>411</v>
      </c>
      <c r="C59">
        <v>164.95</v>
      </c>
      <c r="D59">
        <v>164.95</v>
      </c>
      <c r="E59">
        <v>156</v>
      </c>
      <c r="F59">
        <v>158.19999999999999</v>
      </c>
      <c r="G59">
        <v>156.15</v>
      </c>
      <c r="H59">
        <v>161.65</v>
      </c>
      <c r="I59">
        <v>14189</v>
      </c>
      <c r="J59">
        <v>2276114.2999999998</v>
      </c>
      <c r="K59" s="3">
        <v>44442</v>
      </c>
      <c r="L59">
        <v>410</v>
      </c>
      <c r="M59" t="s">
        <v>508</v>
      </c>
    </row>
    <row r="60" spans="1:13" x14ac:dyDescent="0.3">
      <c r="A60" t="s">
        <v>509</v>
      </c>
      <c r="B60" t="s">
        <v>411</v>
      </c>
      <c r="C60">
        <v>178.5</v>
      </c>
      <c r="D60">
        <v>181.95</v>
      </c>
      <c r="E60">
        <v>176.3</v>
      </c>
      <c r="F60">
        <v>179.4</v>
      </c>
      <c r="G60">
        <v>178.1</v>
      </c>
      <c r="H60">
        <v>180.4</v>
      </c>
      <c r="I60">
        <v>2467</v>
      </c>
      <c r="J60">
        <v>440431.1</v>
      </c>
      <c r="K60" s="3">
        <v>44442</v>
      </c>
      <c r="L60">
        <v>107</v>
      </c>
      <c r="M60" t="s">
        <v>510</v>
      </c>
    </row>
    <row r="61" spans="1:13" x14ac:dyDescent="0.3">
      <c r="A61" t="s">
        <v>386</v>
      </c>
      <c r="B61" t="s">
        <v>411</v>
      </c>
      <c r="C61">
        <v>400.85</v>
      </c>
      <c r="D61">
        <v>401</v>
      </c>
      <c r="E61">
        <v>381</v>
      </c>
      <c r="F61">
        <v>382.95</v>
      </c>
      <c r="G61">
        <v>381.1</v>
      </c>
      <c r="H61">
        <v>396.25</v>
      </c>
      <c r="I61">
        <v>26212</v>
      </c>
      <c r="J61">
        <v>10167490.15</v>
      </c>
      <c r="K61" s="3">
        <v>44442</v>
      </c>
      <c r="L61">
        <v>1824</v>
      </c>
      <c r="M61" t="s">
        <v>511</v>
      </c>
    </row>
    <row r="62" spans="1:13" x14ac:dyDescent="0.3">
      <c r="A62" t="s">
        <v>512</v>
      </c>
      <c r="B62" t="s">
        <v>411</v>
      </c>
      <c r="C62">
        <v>285.10000000000002</v>
      </c>
      <c r="D62">
        <v>292.95</v>
      </c>
      <c r="E62">
        <v>283.05</v>
      </c>
      <c r="F62">
        <v>288.05</v>
      </c>
      <c r="G62">
        <v>289</v>
      </c>
      <c r="H62">
        <v>288.2</v>
      </c>
      <c r="I62">
        <v>2912</v>
      </c>
      <c r="J62">
        <v>836761.05</v>
      </c>
      <c r="K62" s="3">
        <v>44442</v>
      </c>
      <c r="L62">
        <v>117</v>
      </c>
      <c r="M62" t="s">
        <v>513</v>
      </c>
    </row>
    <row r="63" spans="1:13" x14ac:dyDescent="0.3">
      <c r="A63" t="s">
        <v>213</v>
      </c>
      <c r="B63" t="s">
        <v>411</v>
      </c>
      <c r="C63">
        <v>2001</v>
      </c>
      <c r="D63">
        <v>2108.9</v>
      </c>
      <c r="E63">
        <v>2001</v>
      </c>
      <c r="F63">
        <v>2097.0500000000002</v>
      </c>
      <c r="G63">
        <v>2095</v>
      </c>
      <c r="H63">
        <v>2001.3</v>
      </c>
      <c r="I63">
        <v>225594</v>
      </c>
      <c r="J63">
        <v>469118029.85000002</v>
      </c>
      <c r="K63" s="3">
        <v>44442</v>
      </c>
      <c r="L63">
        <v>15051</v>
      </c>
      <c r="M63" t="s">
        <v>514</v>
      </c>
    </row>
    <row r="64" spans="1:13" x14ac:dyDescent="0.3">
      <c r="A64" t="s">
        <v>4318</v>
      </c>
      <c r="B64" t="s">
        <v>457</v>
      </c>
      <c r="C64">
        <v>24.35</v>
      </c>
      <c r="D64">
        <v>24.35</v>
      </c>
      <c r="E64">
        <v>24.35</v>
      </c>
      <c r="F64">
        <v>24.35</v>
      </c>
      <c r="G64">
        <v>24.35</v>
      </c>
      <c r="H64">
        <v>23.2</v>
      </c>
      <c r="I64">
        <v>21000</v>
      </c>
      <c r="J64">
        <v>511350</v>
      </c>
      <c r="K64" s="3">
        <v>44442</v>
      </c>
      <c r="L64">
        <v>5</v>
      </c>
      <c r="M64" t="s">
        <v>4319</v>
      </c>
    </row>
    <row r="65" spans="1:13" x14ac:dyDescent="0.3">
      <c r="A65" t="s">
        <v>515</v>
      </c>
      <c r="B65" t="s">
        <v>423</v>
      </c>
      <c r="C65">
        <v>23.3</v>
      </c>
      <c r="D65">
        <v>23.65</v>
      </c>
      <c r="E65">
        <v>22.5</v>
      </c>
      <c r="F65">
        <v>23.15</v>
      </c>
      <c r="G65">
        <v>23.4</v>
      </c>
      <c r="H65">
        <v>23.15</v>
      </c>
      <c r="I65">
        <v>25356</v>
      </c>
      <c r="J65">
        <v>586923.1</v>
      </c>
      <c r="K65" s="3">
        <v>44442</v>
      </c>
      <c r="L65">
        <v>291</v>
      </c>
      <c r="M65" t="s">
        <v>516</v>
      </c>
    </row>
    <row r="66" spans="1:13" x14ac:dyDescent="0.3">
      <c r="A66" t="s">
        <v>4253</v>
      </c>
      <c r="B66" t="s">
        <v>457</v>
      </c>
      <c r="C66">
        <v>54.2</v>
      </c>
      <c r="D66">
        <v>55</v>
      </c>
      <c r="E66">
        <v>54.1</v>
      </c>
      <c r="F66">
        <v>54.1</v>
      </c>
      <c r="G66">
        <v>54.1</v>
      </c>
      <c r="H66">
        <v>55.1</v>
      </c>
      <c r="I66">
        <v>36000</v>
      </c>
      <c r="J66">
        <v>1960950</v>
      </c>
      <c r="K66" s="3">
        <v>44442</v>
      </c>
      <c r="L66">
        <v>12</v>
      </c>
      <c r="M66" t="s">
        <v>4320</v>
      </c>
    </row>
    <row r="67" spans="1:13" x14ac:dyDescent="0.3">
      <c r="A67" t="s">
        <v>71</v>
      </c>
      <c r="B67" t="s">
        <v>411</v>
      </c>
      <c r="C67">
        <v>2214</v>
      </c>
      <c r="D67">
        <v>2227.85</v>
      </c>
      <c r="E67">
        <v>2201.9</v>
      </c>
      <c r="F67">
        <v>2213.65</v>
      </c>
      <c r="G67">
        <v>2208</v>
      </c>
      <c r="H67">
        <v>2212.9</v>
      </c>
      <c r="I67">
        <v>27827</v>
      </c>
      <c r="J67">
        <v>61686444.549999997</v>
      </c>
      <c r="K67" s="3">
        <v>44442</v>
      </c>
      <c r="L67">
        <v>5847</v>
      </c>
      <c r="M67" t="s">
        <v>519</v>
      </c>
    </row>
    <row r="68" spans="1:13" x14ac:dyDescent="0.3">
      <c r="A68" t="s">
        <v>520</v>
      </c>
      <c r="B68" t="s">
        <v>423</v>
      </c>
      <c r="C68">
        <v>365</v>
      </c>
      <c r="D68">
        <v>365</v>
      </c>
      <c r="E68">
        <v>352</v>
      </c>
      <c r="F68">
        <v>358.4</v>
      </c>
      <c r="G68">
        <v>359.5</v>
      </c>
      <c r="H68">
        <v>362.4</v>
      </c>
      <c r="I68">
        <v>18147</v>
      </c>
      <c r="J68">
        <v>6514349.3499999996</v>
      </c>
      <c r="K68" s="3">
        <v>44442</v>
      </c>
      <c r="L68">
        <v>364</v>
      </c>
      <c r="M68" t="s">
        <v>521</v>
      </c>
    </row>
    <row r="69" spans="1:13" x14ac:dyDescent="0.3">
      <c r="A69" t="s">
        <v>522</v>
      </c>
      <c r="B69" t="s">
        <v>411</v>
      </c>
      <c r="C69">
        <v>51.3</v>
      </c>
      <c r="D69">
        <v>54.05</v>
      </c>
      <c r="E69">
        <v>51.3</v>
      </c>
      <c r="F69">
        <v>53.3</v>
      </c>
      <c r="G69">
        <v>53.5</v>
      </c>
      <c r="H69">
        <v>52.1</v>
      </c>
      <c r="I69">
        <v>45641</v>
      </c>
      <c r="J69">
        <v>2433045.7000000002</v>
      </c>
      <c r="K69" s="3">
        <v>44442</v>
      </c>
      <c r="L69">
        <v>234</v>
      </c>
      <c r="M69" t="s">
        <v>523</v>
      </c>
    </row>
    <row r="70" spans="1:13" x14ac:dyDescent="0.3">
      <c r="A70" t="s">
        <v>4321</v>
      </c>
      <c r="B70" t="s">
        <v>423</v>
      </c>
      <c r="C70">
        <v>1.6</v>
      </c>
      <c r="D70">
        <v>1.7</v>
      </c>
      <c r="E70">
        <v>1.6</v>
      </c>
      <c r="F70">
        <v>1.6</v>
      </c>
      <c r="G70">
        <v>1.6</v>
      </c>
      <c r="H70">
        <v>1.65</v>
      </c>
      <c r="I70">
        <v>1345549</v>
      </c>
      <c r="J70">
        <v>2167764.85</v>
      </c>
      <c r="K70" s="3">
        <v>44442</v>
      </c>
      <c r="L70">
        <v>867</v>
      </c>
      <c r="M70" t="s">
        <v>1440</v>
      </c>
    </row>
    <row r="71" spans="1:13" x14ac:dyDescent="0.3">
      <c r="A71" t="s">
        <v>524</v>
      </c>
      <c r="B71" t="s">
        <v>411</v>
      </c>
      <c r="C71">
        <v>174.1</v>
      </c>
      <c r="D71">
        <v>178.8</v>
      </c>
      <c r="E71">
        <v>165.9</v>
      </c>
      <c r="F71">
        <v>172.8</v>
      </c>
      <c r="G71">
        <v>169.5</v>
      </c>
      <c r="H71">
        <v>172.4</v>
      </c>
      <c r="I71">
        <v>120669</v>
      </c>
      <c r="J71">
        <v>21183283.899999999</v>
      </c>
      <c r="K71" s="3">
        <v>44442</v>
      </c>
      <c r="L71">
        <v>1257</v>
      </c>
      <c r="M71" t="s">
        <v>525</v>
      </c>
    </row>
    <row r="72" spans="1:13" x14ac:dyDescent="0.3">
      <c r="A72" t="s">
        <v>526</v>
      </c>
      <c r="B72" t="s">
        <v>411</v>
      </c>
      <c r="C72">
        <v>26.45</v>
      </c>
      <c r="D72">
        <v>26.45</v>
      </c>
      <c r="E72">
        <v>24.3</v>
      </c>
      <c r="F72">
        <v>24.65</v>
      </c>
      <c r="G72">
        <v>24.6</v>
      </c>
      <c r="H72">
        <v>25.65</v>
      </c>
      <c r="I72">
        <v>5593</v>
      </c>
      <c r="J72">
        <v>138904.85</v>
      </c>
      <c r="K72" s="3">
        <v>44442</v>
      </c>
      <c r="L72">
        <v>87</v>
      </c>
      <c r="M72" t="s">
        <v>527</v>
      </c>
    </row>
    <row r="73" spans="1:13" x14ac:dyDescent="0.3">
      <c r="A73" t="s">
        <v>528</v>
      </c>
      <c r="B73" t="s">
        <v>411</v>
      </c>
      <c r="C73">
        <v>450</v>
      </c>
      <c r="D73">
        <v>465</v>
      </c>
      <c r="E73">
        <v>446.1</v>
      </c>
      <c r="F73">
        <v>450.65</v>
      </c>
      <c r="G73">
        <v>450</v>
      </c>
      <c r="H73">
        <v>449.05</v>
      </c>
      <c r="I73">
        <v>40195</v>
      </c>
      <c r="J73">
        <v>18362118.300000001</v>
      </c>
      <c r="K73" s="3">
        <v>44442</v>
      </c>
      <c r="L73">
        <v>3901</v>
      </c>
      <c r="M73" t="s">
        <v>529</v>
      </c>
    </row>
    <row r="74" spans="1:13" x14ac:dyDescent="0.3">
      <c r="A74" t="s">
        <v>530</v>
      </c>
      <c r="B74" t="s">
        <v>423</v>
      </c>
      <c r="C74">
        <v>8.6</v>
      </c>
      <c r="D74">
        <v>8.65</v>
      </c>
      <c r="E74">
        <v>8.4</v>
      </c>
      <c r="F74">
        <v>8.4499999999999993</v>
      </c>
      <c r="G74">
        <v>8.4499999999999993</v>
      </c>
      <c r="H74">
        <v>8.5</v>
      </c>
      <c r="I74">
        <v>198185</v>
      </c>
      <c r="J74">
        <v>1688574.1</v>
      </c>
      <c r="K74" s="3">
        <v>44442</v>
      </c>
      <c r="L74">
        <v>336</v>
      </c>
      <c r="M74" t="s">
        <v>531</v>
      </c>
    </row>
    <row r="75" spans="1:13" x14ac:dyDescent="0.3">
      <c r="A75" t="s">
        <v>532</v>
      </c>
      <c r="B75" t="s">
        <v>411</v>
      </c>
      <c r="C75">
        <v>2281</v>
      </c>
      <c r="D75">
        <v>2290</v>
      </c>
      <c r="E75">
        <v>2250</v>
      </c>
      <c r="F75">
        <v>2254.6</v>
      </c>
      <c r="G75">
        <v>2255</v>
      </c>
      <c r="H75">
        <v>2269.65</v>
      </c>
      <c r="I75">
        <v>8926</v>
      </c>
      <c r="J75">
        <v>20246930.199999999</v>
      </c>
      <c r="K75" s="3">
        <v>44442</v>
      </c>
      <c r="L75">
        <v>2353</v>
      </c>
      <c r="M75" t="s">
        <v>533</v>
      </c>
    </row>
    <row r="76" spans="1:13" x14ac:dyDescent="0.3">
      <c r="A76" t="s">
        <v>534</v>
      </c>
      <c r="B76" t="s">
        <v>411</v>
      </c>
      <c r="C76">
        <v>15.45</v>
      </c>
      <c r="D76">
        <v>15.8</v>
      </c>
      <c r="E76">
        <v>15.4</v>
      </c>
      <c r="F76">
        <v>15.55</v>
      </c>
      <c r="G76">
        <v>15.5</v>
      </c>
      <c r="H76">
        <v>15.4</v>
      </c>
      <c r="I76">
        <v>172283</v>
      </c>
      <c r="J76">
        <v>2677215.35</v>
      </c>
      <c r="K76" s="3">
        <v>44442</v>
      </c>
      <c r="L76">
        <v>857</v>
      </c>
      <c r="M76" t="s">
        <v>535</v>
      </c>
    </row>
    <row r="77" spans="1:13" x14ac:dyDescent="0.3">
      <c r="A77" t="s">
        <v>536</v>
      </c>
      <c r="B77" t="s">
        <v>411</v>
      </c>
      <c r="C77">
        <v>572.79999999999995</v>
      </c>
      <c r="D77">
        <v>617.65</v>
      </c>
      <c r="E77">
        <v>563</v>
      </c>
      <c r="F77">
        <v>602.25</v>
      </c>
      <c r="G77">
        <v>601.20000000000005</v>
      </c>
      <c r="H77">
        <v>569</v>
      </c>
      <c r="I77">
        <v>87548</v>
      </c>
      <c r="J77">
        <v>52421036.5</v>
      </c>
      <c r="K77" s="3">
        <v>44442</v>
      </c>
      <c r="L77">
        <v>5636</v>
      </c>
      <c r="M77" t="s">
        <v>537</v>
      </c>
    </row>
    <row r="78" spans="1:13" x14ac:dyDescent="0.3">
      <c r="A78" t="s">
        <v>538</v>
      </c>
      <c r="B78" t="s">
        <v>411</v>
      </c>
      <c r="C78">
        <v>117</v>
      </c>
      <c r="D78">
        <v>119.9</v>
      </c>
      <c r="E78">
        <v>115.05</v>
      </c>
      <c r="F78">
        <v>115.6</v>
      </c>
      <c r="G78">
        <v>115.4</v>
      </c>
      <c r="H78">
        <v>121.1</v>
      </c>
      <c r="I78">
        <v>1768865</v>
      </c>
      <c r="J78">
        <v>206602403.44999999</v>
      </c>
      <c r="K78" s="3">
        <v>44442</v>
      </c>
      <c r="L78">
        <v>25629</v>
      </c>
      <c r="M78" t="s">
        <v>539</v>
      </c>
    </row>
    <row r="79" spans="1:13" x14ac:dyDescent="0.3">
      <c r="A79" t="s">
        <v>540</v>
      </c>
      <c r="B79" t="s">
        <v>411</v>
      </c>
      <c r="C79">
        <v>809</v>
      </c>
      <c r="D79">
        <v>841</v>
      </c>
      <c r="E79">
        <v>791.95</v>
      </c>
      <c r="F79">
        <v>812.7</v>
      </c>
      <c r="G79">
        <v>823.8</v>
      </c>
      <c r="H79">
        <v>787.05</v>
      </c>
      <c r="I79">
        <v>37578</v>
      </c>
      <c r="J79">
        <v>30920061.899999999</v>
      </c>
      <c r="K79" s="3">
        <v>44442</v>
      </c>
      <c r="L79">
        <v>2721</v>
      </c>
      <c r="M79" t="s">
        <v>541</v>
      </c>
    </row>
    <row r="80" spans="1:13" x14ac:dyDescent="0.3">
      <c r="A80" t="s">
        <v>542</v>
      </c>
      <c r="B80" t="s">
        <v>411</v>
      </c>
      <c r="C80">
        <v>68.5</v>
      </c>
      <c r="D80">
        <v>74.95</v>
      </c>
      <c r="E80">
        <v>67.599999999999994</v>
      </c>
      <c r="F80">
        <v>71.5</v>
      </c>
      <c r="G80">
        <v>72</v>
      </c>
      <c r="H80">
        <v>68.150000000000006</v>
      </c>
      <c r="I80">
        <v>62473</v>
      </c>
      <c r="J80">
        <v>4476994.05</v>
      </c>
      <c r="K80" s="3">
        <v>44442</v>
      </c>
      <c r="L80">
        <v>929</v>
      </c>
      <c r="M80" t="s">
        <v>543</v>
      </c>
    </row>
    <row r="81" spans="1:13" x14ac:dyDescent="0.3">
      <c r="A81" t="s">
        <v>92</v>
      </c>
      <c r="B81" t="s">
        <v>411</v>
      </c>
      <c r="C81">
        <v>3910</v>
      </c>
      <c r="D81">
        <v>3923.9</v>
      </c>
      <c r="E81">
        <v>3811.25</v>
      </c>
      <c r="F81">
        <v>3834.9</v>
      </c>
      <c r="G81">
        <v>3838</v>
      </c>
      <c r="H81">
        <v>3909.05</v>
      </c>
      <c r="I81">
        <v>124870</v>
      </c>
      <c r="J81">
        <v>480250181.55000001</v>
      </c>
      <c r="K81" s="3">
        <v>44442</v>
      </c>
      <c r="L81">
        <v>17477</v>
      </c>
      <c r="M81" t="s">
        <v>544</v>
      </c>
    </row>
    <row r="82" spans="1:13" x14ac:dyDescent="0.3">
      <c r="A82" t="s">
        <v>204</v>
      </c>
      <c r="B82" t="s">
        <v>411</v>
      </c>
      <c r="C82">
        <v>4100</v>
      </c>
      <c r="D82">
        <v>4198.8999999999996</v>
      </c>
      <c r="E82">
        <v>4075</v>
      </c>
      <c r="F82">
        <v>4131.6499999999996</v>
      </c>
      <c r="G82">
        <v>4128</v>
      </c>
      <c r="H82">
        <v>4123.2</v>
      </c>
      <c r="I82">
        <v>174032</v>
      </c>
      <c r="J82">
        <v>713023892.85000002</v>
      </c>
      <c r="K82" s="3">
        <v>44442</v>
      </c>
      <c r="L82">
        <v>28072</v>
      </c>
      <c r="M82" t="s">
        <v>545</v>
      </c>
    </row>
    <row r="83" spans="1:13" x14ac:dyDescent="0.3">
      <c r="A83" t="s">
        <v>156</v>
      </c>
      <c r="B83" t="s">
        <v>411</v>
      </c>
      <c r="C83">
        <v>234</v>
      </c>
      <c r="D83">
        <v>237.8</v>
      </c>
      <c r="E83">
        <v>223.1</v>
      </c>
      <c r="F83">
        <v>226.75</v>
      </c>
      <c r="G83">
        <v>226.2</v>
      </c>
      <c r="H83">
        <v>230.45</v>
      </c>
      <c r="I83">
        <v>1552409</v>
      </c>
      <c r="J83">
        <v>356750631.94999999</v>
      </c>
      <c r="K83" s="3">
        <v>44442</v>
      </c>
      <c r="L83">
        <v>21894</v>
      </c>
      <c r="M83" t="s">
        <v>546</v>
      </c>
    </row>
    <row r="84" spans="1:13" x14ac:dyDescent="0.3">
      <c r="A84" t="s">
        <v>547</v>
      </c>
      <c r="B84" t="s">
        <v>411</v>
      </c>
      <c r="C84">
        <v>450</v>
      </c>
      <c r="D84">
        <v>482</v>
      </c>
      <c r="E84">
        <v>449</v>
      </c>
      <c r="F84">
        <v>460.25</v>
      </c>
      <c r="G84">
        <v>457.05</v>
      </c>
      <c r="H84">
        <v>448.95</v>
      </c>
      <c r="I84">
        <v>65179</v>
      </c>
      <c r="J84">
        <v>30448089.350000001</v>
      </c>
      <c r="K84" s="3">
        <v>44442</v>
      </c>
      <c r="L84">
        <v>2971</v>
      </c>
      <c r="M84" t="s">
        <v>548</v>
      </c>
    </row>
    <row r="85" spans="1:13" x14ac:dyDescent="0.3">
      <c r="A85" t="s">
        <v>549</v>
      </c>
      <c r="B85" t="s">
        <v>411</v>
      </c>
      <c r="C85">
        <v>78</v>
      </c>
      <c r="D85">
        <v>78</v>
      </c>
      <c r="E85">
        <v>73.650000000000006</v>
      </c>
      <c r="F85">
        <v>74.349999999999994</v>
      </c>
      <c r="G85">
        <v>74.7</v>
      </c>
      <c r="H85">
        <v>77.05</v>
      </c>
      <c r="I85">
        <v>18732</v>
      </c>
      <c r="J85">
        <v>1400521.9</v>
      </c>
      <c r="K85" s="3">
        <v>44442</v>
      </c>
      <c r="L85">
        <v>293</v>
      </c>
      <c r="M85" t="s">
        <v>550</v>
      </c>
    </row>
    <row r="86" spans="1:13" x14ac:dyDescent="0.3">
      <c r="A86" t="s">
        <v>551</v>
      </c>
      <c r="B86" t="s">
        <v>411</v>
      </c>
      <c r="C86">
        <v>22.2</v>
      </c>
      <c r="D86">
        <v>22.45</v>
      </c>
      <c r="E86">
        <v>21.95</v>
      </c>
      <c r="F86">
        <v>22.3</v>
      </c>
      <c r="G86">
        <v>22.25</v>
      </c>
      <c r="H86">
        <v>22.2</v>
      </c>
      <c r="I86">
        <v>5884728</v>
      </c>
      <c r="J86">
        <v>130751358.7</v>
      </c>
      <c r="K86" s="3">
        <v>44442</v>
      </c>
      <c r="L86">
        <v>9243</v>
      </c>
      <c r="M86" t="s">
        <v>552</v>
      </c>
    </row>
    <row r="87" spans="1:13" x14ac:dyDescent="0.3">
      <c r="A87" t="s">
        <v>553</v>
      </c>
      <c r="B87" t="s">
        <v>411</v>
      </c>
      <c r="C87">
        <v>51.5</v>
      </c>
      <c r="D87">
        <v>52.5</v>
      </c>
      <c r="E87">
        <v>51.05</v>
      </c>
      <c r="F87">
        <v>51.35</v>
      </c>
      <c r="G87">
        <v>51.2</v>
      </c>
      <c r="H87">
        <v>51.8</v>
      </c>
      <c r="I87">
        <v>23240</v>
      </c>
      <c r="J87">
        <v>1205170.1499999999</v>
      </c>
      <c r="K87" s="3">
        <v>44442</v>
      </c>
      <c r="L87">
        <v>371</v>
      </c>
      <c r="M87" t="s">
        <v>554</v>
      </c>
    </row>
    <row r="88" spans="1:13" x14ac:dyDescent="0.3">
      <c r="A88" t="s">
        <v>555</v>
      </c>
      <c r="B88" t="s">
        <v>411</v>
      </c>
      <c r="C88">
        <v>338.9</v>
      </c>
      <c r="D88">
        <v>350</v>
      </c>
      <c r="E88">
        <v>337.55</v>
      </c>
      <c r="F88">
        <v>340.55</v>
      </c>
      <c r="G88">
        <v>340</v>
      </c>
      <c r="H88">
        <v>336.8</v>
      </c>
      <c r="I88">
        <v>68484</v>
      </c>
      <c r="J88">
        <v>23575253.100000001</v>
      </c>
      <c r="K88" s="3">
        <v>44442</v>
      </c>
      <c r="L88">
        <v>3455</v>
      </c>
      <c r="M88" t="s">
        <v>556</v>
      </c>
    </row>
    <row r="89" spans="1:13" x14ac:dyDescent="0.3">
      <c r="A89" t="s">
        <v>557</v>
      </c>
      <c r="B89" t="s">
        <v>423</v>
      </c>
      <c r="C89">
        <v>1.9</v>
      </c>
      <c r="D89">
        <v>2</v>
      </c>
      <c r="E89">
        <v>1.9</v>
      </c>
      <c r="F89">
        <v>2</v>
      </c>
      <c r="G89">
        <v>2</v>
      </c>
      <c r="H89">
        <v>1.95</v>
      </c>
      <c r="I89">
        <v>29425</v>
      </c>
      <c r="J89">
        <v>57292.9</v>
      </c>
      <c r="K89" s="3">
        <v>44442</v>
      </c>
      <c r="L89">
        <v>43</v>
      </c>
      <c r="M89" t="s">
        <v>558</v>
      </c>
    </row>
    <row r="90" spans="1:13" x14ac:dyDescent="0.3">
      <c r="A90" t="s">
        <v>559</v>
      </c>
      <c r="B90" t="s">
        <v>411</v>
      </c>
      <c r="C90">
        <v>725</v>
      </c>
      <c r="D90">
        <v>727.65</v>
      </c>
      <c r="E90">
        <v>718.25</v>
      </c>
      <c r="F90">
        <v>721.65</v>
      </c>
      <c r="G90">
        <v>720</v>
      </c>
      <c r="H90">
        <v>720.2</v>
      </c>
      <c r="I90">
        <v>1074765</v>
      </c>
      <c r="J90">
        <v>777561540.60000002</v>
      </c>
      <c r="K90" s="3">
        <v>44442</v>
      </c>
      <c r="L90">
        <v>27939</v>
      </c>
      <c r="M90" t="s">
        <v>560</v>
      </c>
    </row>
    <row r="91" spans="1:13" x14ac:dyDescent="0.3">
      <c r="A91" t="s">
        <v>561</v>
      </c>
      <c r="B91" t="s">
        <v>457</v>
      </c>
      <c r="C91">
        <v>56.5</v>
      </c>
      <c r="D91">
        <v>56.5</v>
      </c>
      <c r="E91">
        <v>56.5</v>
      </c>
      <c r="F91">
        <v>56.5</v>
      </c>
      <c r="G91">
        <v>56.5</v>
      </c>
      <c r="H91">
        <v>59.45</v>
      </c>
      <c r="I91">
        <v>2000</v>
      </c>
      <c r="J91">
        <v>113000</v>
      </c>
      <c r="K91" s="3">
        <v>44442</v>
      </c>
      <c r="L91">
        <v>1</v>
      </c>
      <c r="M91" t="s">
        <v>562</v>
      </c>
    </row>
    <row r="92" spans="1:13" x14ac:dyDescent="0.3">
      <c r="A92" t="s">
        <v>29</v>
      </c>
      <c r="B92" t="s">
        <v>411</v>
      </c>
      <c r="C92">
        <v>3228</v>
      </c>
      <c r="D92">
        <v>3244</v>
      </c>
      <c r="E92">
        <v>3122.25</v>
      </c>
      <c r="F92">
        <v>3150.2</v>
      </c>
      <c r="G92">
        <v>3148.1</v>
      </c>
      <c r="H92">
        <v>3194.45</v>
      </c>
      <c r="I92">
        <v>94848</v>
      </c>
      <c r="J92">
        <v>300057008.35000002</v>
      </c>
      <c r="K92" s="3">
        <v>44442</v>
      </c>
      <c r="L92">
        <v>14196</v>
      </c>
      <c r="M92" t="s">
        <v>563</v>
      </c>
    </row>
    <row r="93" spans="1:13" x14ac:dyDescent="0.3">
      <c r="A93" t="s">
        <v>564</v>
      </c>
      <c r="B93" t="s">
        <v>411</v>
      </c>
      <c r="C93">
        <v>15.9</v>
      </c>
      <c r="D93">
        <v>16.399999999999999</v>
      </c>
      <c r="E93">
        <v>15.7</v>
      </c>
      <c r="F93">
        <v>16.149999999999999</v>
      </c>
      <c r="G93">
        <v>16.2</v>
      </c>
      <c r="H93">
        <v>15.65</v>
      </c>
      <c r="I93">
        <v>12696</v>
      </c>
      <c r="J93">
        <v>204072.75</v>
      </c>
      <c r="K93" s="3">
        <v>44442</v>
      </c>
      <c r="L93">
        <v>101</v>
      </c>
      <c r="M93" t="s">
        <v>565</v>
      </c>
    </row>
    <row r="94" spans="1:13" x14ac:dyDescent="0.3">
      <c r="A94" t="s">
        <v>566</v>
      </c>
      <c r="B94" t="s">
        <v>411</v>
      </c>
      <c r="C94">
        <v>1509</v>
      </c>
      <c r="D94">
        <v>1556.05</v>
      </c>
      <c r="E94">
        <v>1496.05</v>
      </c>
      <c r="F94">
        <v>1525.6</v>
      </c>
      <c r="G94">
        <v>1528</v>
      </c>
      <c r="H94">
        <v>1495.65</v>
      </c>
      <c r="I94">
        <v>31496</v>
      </c>
      <c r="J94">
        <v>48043982.950000003</v>
      </c>
      <c r="K94" s="3">
        <v>44442</v>
      </c>
      <c r="L94">
        <v>4029</v>
      </c>
      <c r="M94" t="s">
        <v>567</v>
      </c>
    </row>
    <row r="95" spans="1:13" x14ac:dyDescent="0.3">
      <c r="A95" t="s">
        <v>568</v>
      </c>
      <c r="B95" t="s">
        <v>411</v>
      </c>
      <c r="C95">
        <v>430.85</v>
      </c>
      <c r="D95">
        <v>437.85</v>
      </c>
      <c r="E95">
        <v>425.5</v>
      </c>
      <c r="F95">
        <v>437.1</v>
      </c>
      <c r="G95">
        <v>437.4</v>
      </c>
      <c r="H95">
        <v>428.7</v>
      </c>
      <c r="I95">
        <v>4507212</v>
      </c>
      <c r="J95">
        <v>1950126629.5</v>
      </c>
      <c r="K95" s="3">
        <v>44442</v>
      </c>
      <c r="L95">
        <v>78248</v>
      </c>
      <c r="M95" t="s">
        <v>569</v>
      </c>
    </row>
    <row r="96" spans="1:13" x14ac:dyDescent="0.3">
      <c r="A96" t="s">
        <v>570</v>
      </c>
      <c r="B96" t="s">
        <v>411</v>
      </c>
      <c r="C96">
        <v>28.3</v>
      </c>
      <c r="D96">
        <v>28.7</v>
      </c>
      <c r="E96">
        <v>28.2</v>
      </c>
      <c r="F96">
        <v>28.65</v>
      </c>
      <c r="G96">
        <v>28.6</v>
      </c>
      <c r="H96">
        <v>28.25</v>
      </c>
      <c r="I96">
        <v>20921</v>
      </c>
      <c r="J96">
        <v>595179.4</v>
      </c>
      <c r="K96" s="3">
        <v>44442</v>
      </c>
      <c r="L96">
        <v>189</v>
      </c>
      <c r="M96" t="s">
        <v>571</v>
      </c>
    </row>
    <row r="97" spans="1:13" x14ac:dyDescent="0.3">
      <c r="A97" t="s">
        <v>572</v>
      </c>
      <c r="B97" t="s">
        <v>411</v>
      </c>
      <c r="C97">
        <v>35.4</v>
      </c>
      <c r="D97">
        <v>35.4</v>
      </c>
      <c r="E97">
        <v>33.1</v>
      </c>
      <c r="F97">
        <v>34.1</v>
      </c>
      <c r="G97">
        <v>34</v>
      </c>
      <c r="H97">
        <v>34.950000000000003</v>
      </c>
      <c r="I97">
        <v>91192</v>
      </c>
      <c r="J97">
        <v>3117465.95</v>
      </c>
      <c r="K97" s="3">
        <v>44442</v>
      </c>
      <c r="L97">
        <v>1345</v>
      </c>
      <c r="M97" t="s">
        <v>573</v>
      </c>
    </row>
    <row r="98" spans="1:13" x14ac:dyDescent="0.3">
      <c r="A98" t="s">
        <v>576</v>
      </c>
      <c r="B98" t="s">
        <v>411</v>
      </c>
      <c r="C98">
        <v>716</v>
      </c>
      <c r="D98">
        <v>728</v>
      </c>
      <c r="E98">
        <v>706.55</v>
      </c>
      <c r="F98">
        <v>713.35</v>
      </c>
      <c r="G98">
        <v>714.45</v>
      </c>
      <c r="H98">
        <v>716.45</v>
      </c>
      <c r="I98">
        <v>31494</v>
      </c>
      <c r="J98">
        <v>22628358.300000001</v>
      </c>
      <c r="K98" s="3">
        <v>44442</v>
      </c>
      <c r="L98">
        <v>3232</v>
      </c>
      <c r="M98" t="s">
        <v>577</v>
      </c>
    </row>
    <row r="99" spans="1:13" x14ac:dyDescent="0.3">
      <c r="A99" t="s">
        <v>578</v>
      </c>
      <c r="B99" t="s">
        <v>423</v>
      </c>
      <c r="C99">
        <v>63.5</v>
      </c>
      <c r="D99">
        <v>65.900000000000006</v>
      </c>
      <c r="E99">
        <v>63.5</v>
      </c>
      <c r="F99">
        <v>63.55</v>
      </c>
      <c r="G99">
        <v>63.8</v>
      </c>
      <c r="H99">
        <v>65.150000000000006</v>
      </c>
      <c r="I99">
        <v>177039</v>
      </c>
      <c r="J99">
        <v>11348049.25</v>
      </c>
      <c r="K99" s="3">
        <v>44442</v>
      </c>
      <c r="L99">
        <v>427</v>
      </c>
      <c r="M99" t="s">
        <v>579</v>
      </c>
    </row>
    <row r="100" spans="1:13" x14ac:dyDescent="0.3">
      <c r="A100" t="s">
        <v>580</v>
      </c>
      <c r="B100" t="s">
        <v>423</v>
      </c>
      <c r="C100">
        <v>23.9</v>
      </c>
      <c r="D100">
        <v>23.9</v>
      </c>
      <c r="E100">
        <v>22.7</v>
      </c>
      <c r="F100">
        <v>23.9</v>
      </c>
      <c r="G100">
        <v>23.9</v>
      </c>
      <c r="H100">
        <v>22.8</v>
      </c>
      <c r="I100">
        <v>1035758</v>
      </c>
      <c r="J100">
        <v>24444851.649999999</v>
      </c>
      <c r="K100" s="3">
        <v>44442</v>
      </c>
      <c r="L100">
        <v>1512</v>
      </c>
      <c r="M100" t="s">
        <v>581</v>
      </c>
    </row>
    <row r="101" spans="1:13" x14ac:dyDescent="0.3">
      <c r="A101" t="s">
        <v>582</v>
      </c>
      <c r="B101" t="s">
        <v>411</v>
      </c>
      <c r="C101">
        <v>228.65</v>
      </c>
      <c r="D101">
        <v>231.95</v>
      </c>
      <c r="E101">
        <v>228</v>
      </c>
      <c r="F101">
        <v>229.6</v>
      </c>
      <c r="G101">
        <v>229</v>
      </c>
      <c r="H101">
        <v>229.6</v>
      </c>
      <c r="I101">
        <v>9445</v>
      </c>
      <c r="J101">
        <v>2169930.7999999998</v>
      </c>
      <c r="K101" s="3">
        <v>44442</v>
      </c>
      <c r="L101">
        <v>386</v>
      </c>
      <c r="M101" t="s">
        <v>583</v>
      </c>
    </row>
    <row r="102" spans="1:13" x14ac:dyDescent="0.3">
      <c r="A102" t="s">
        <v>584</v>
      </c>
      <c r="B102" t="s">
        <v>411</v>
      </c>
      <c r="C102">
        <v>529.9</v>
      </c>
      <c r="D102">
        <v>538.45000000000005</v>
      </c>
      <c r="E102">
        <v>527.04999999999995</v>
      </c>
      <c r="F102">
        <v>530.5</v>
      </c>
      <c r="G102">
        <v>531.9</v>
      </c>
      <c r="H102">
        <v>527.6</v>
      </c>
      <c r="I102">
        <v>27195</v>
      </c>
      <c r="J102">
        <v>14457209.800000001</v>
      </c>
      <c r="K102" s="3">
        <v>44442</v>
      </c>
      <c r="L102">
        <v>1328</v>
      </c>
      <c r="M102" t="s">
        <v>585</v>
      </c>
    </row>
    <row r="103" spans="1:13" x14ac:dyDescent="0.3">
      <c r="A103" t="s">
        <v>4322</v>
      </c>
      <c r="B103" t="s">
        <v>411</v>
      </c>
      <c r="C103">
        <v>25.9</v>
      </c>
      <c r="D103">
        <v>25.9</v>
      </c>
      <c r="E103">
        <v>24.65</v>
      </c>
      <c r="F103">
        <v>24.95</v>
      </c>
      <c r="G103">
        <v>24.9</v>
      </c>
      <c r="H103">
        <v>25.3</v>
      </c>
      <c r="I103">
        <v>122312</v>
      </c>
      <c r="J103">
        <v>3072464</v>
      </c>
      <c r="K103" s="3">
        <v>44442</v>
      </c>
      <c r="L103">
        <v>798</v>
      </c>
      <c r="M103" t="s">
        <v>4323</v>
      </c>
    </row>
    <row r="104" spans="1:13" x14ac:dyDescent="0.3">
      <c r="A104" t="s">
        <v>586</v>
      </c>
      <c r="B104" t="s">
        <v>411</v>
      </c>
      <c r="C104">
        <v>1168.75</v>
      </c>
      <c r="D104">
        <v>1260</v>
      </c>
      <c r="E104">
        <v>1168.75</v>
      </c>
      <c r="F104">
        <v>1234</v>
      </c>
      <c r="G104">
        <v>1234</v>
      </c>
      <c r="H104">
        <v>1159.4000000000001</v>
      </c>
      <c r="I104">
        <v>569454</v>
      </c>
      <c r="J104">
        <v>702414565.64999998</v>
      </c>
      <c r="K104" s="3">
        <v>44442</v>
      </c>
      <c r="L104">
        <v>32759</v>
      </c>
      <c r="M104" t="s">
        <v>587</v>
      </c>
    </row>
    <row r="105" spans="1:13" x14ac:dyDescent="0.3">
      <c r="A105" t="s">
        <v>588</v>
      </c>
      <c r="B105" t="s">
        <v>411</v>
      </c>
      <c r="C105">
        <v>18.100000000000001</v>
      </c>
      <c r="D105">
        <v>19.149999999999999</v>
      </c>
      <c r="E105">
        <v>18.100000000000001</v>
      </c>
      <c r="F105">
        <v>18.8</v>
      </c>
      <c r="G105">
        <v>18.850000000000001</v>
      </c>
      <c r="H105">
        <v>18.649999999999999</v>
      </c>
      <c r="I105">
        <v>17717</v>
      </c>
      <c r="J105">
        <v>331406.8</v>
      </c>
      <c r="K105" s="3">
        <v>44442</v>
      </c>
      <c r="L105">
        <v>82</v>
      </c>
      <c r="M105" t="s">
        <v>589</v>
      </c>
    </row>
    <row r="106" spans="1:13" x14ac:dyDescent="0.3">
      <c r="A106" t="s">
        <v>590</v>
      </c>
      <c r="B106" t="s">
        <v>423</v>
      </c>
      <c r="C106">
        <v>1.85</v>
      </c>
      <c r="D106">
        <v>1.85</v>
      </c>
      <c r="E106">
        <v>1.8</v>
      </c>
      <c r="F106">
        <v>1.85</v>
      </c>
      <c r="G106">
        <v>1.85</v>
      </c>
      <c r="H106">
        <v>1.8</v>
      </c>
      <c r="I106">
        <v>66842</v>
      </c>
      <c r="J106">
        <v>123557.7</v>
      </c>
      <c r="K106" s="3">
        <v>44442</v>
      </c>
      <c r="L106">
        <v>27</v>
      </c>
      <c r="M106" t="s">
        <v>591</v>
      </c>
    </row>
    <row r="107" spans="1:13" x14ac:dyDescent="0.3">
      <c r="A107" t="s">
        <v>4254</v>
      </c>
      <c r="B107" t="s">
        <v>411</v>
      </c>
      <c r="C107">
        <v>207</v>
      </c>
      <c r="D107">
        <v>210</v>
      </c>
      <c r="E107">
        <v>202.4</v>
      </c>
      <c r="F107">
        <v>204.6</v>
      </c>
      <c r="G107">
        <v>203.85</v>
      </c>
      <c r="H107">
        <v>206.85</v>
      </c>
      <c r="I107">
        <v>27638</v>
      </c>
      <c r="J107">
        <v>5687993.25</v>
      </c>
      <c r="K107" s="3">
        <v>44442</v>
      </c>
      <c r="L107">
        <v>1400</v>
      </c>
      <c r="M107" t="s">
        <v>4324</v>
      </c>
    </row>
    <row r="108" spans="1:13" x14ac:dyDescent="0.3">
      <c r="A108" t="s">
        <v>592</v>
      </c>
      <c r="B108" t="s">
        <v>411</v>
      </c>
      <c r="C108">
        <v>9.3000000000000007</v>
      </c>
      <c r="D108">
        <v>9.5</v>
      </c>
      <c r="E108">
        <v>9.25</v>
      </c>
      <c r="F108">
        <v>9.3000000000000007</v>
      </c>
      <c r="G108">
        <v>9.3000000000000007</v>
      </c>
      <c r="H108">
        <v>9.35</v>
      </c>
      <c r="I108">
        <v>214889</v>
      </c>
      <c r="J108">
        <v>2015507.75</v>
      </c>
      <c r="K108" s="3">
        <v>44442</v>
      </c>
      <c r="L108">
        <v>249</v>
      </c>
      <c r="M108" t="s">
        <v>593</v>
      </c>
    </row>
    <row r="109" spans="1:13" x14ac:dyDescent="0.3">
      <c r="A109" t="s">
        <v>594</v>
      </c>
      <c r="B109" t="s">
        <v>411</v>
      </c>
      <c r="C109">
        <v>6.75</v>
      </c>
      <c r="D109">
        <v>6.75</v>
      </c>
      <c r="E109">
        <v>6.45</v>
      </c>
      <c r="F109">
        <v>6.5</v>
      </c>
      <c r="G109">
        <v>6.45</v>
      </c>
      <c r="H109">
        <v>6.6</v>
      </c>
      <c r="I109">
        <v>132578</v>
      </c>
      <c r="J109">
        <v>873315.2</v>
      </c>
      <c r="K109" s="3">
        <v>44442</v>
      </c>
      <c r="L109">
        <v>185</v>
      </c>
      <c r="M109" t="s">
        <v>595</v>
      </c>
    </row>
    <row r="110" spans="1:13" x14ac:dyDescent="0.3">
      <c r="A110" t="s">
        <v>596</v>
      </c>
      <c r="B110" t="s">
        <v>411</v>
      </c>
      <c r="C110">
        <v>1003.95</v>
      </c>
      <c r="D110">
        <v>1021.45</v>
      </c>
      <c r="E110">
        <v>994.95</v>
      </c>
      <c r="F110">
        <v>1003.35</v>
      </c>
      <c r="G110">
        <v>1000</v>
      </c>
      <c r="H110">
        <v>999.3</v>
      </c>
      <c r="I110">
        <v>18322</v>
      </c>
      <c r="J110">
        <v>18361936.899999999</v>
      </c>
      <c r="K110" s="3">
        <v>44442</v>
      </c>
      <c r="L110">
        <v>1796</v>
      </c>
      <c r="M110" t="s">
        <v>597</v>
      </c>
    </row>
    <row r="111" spans="1:13" x14ac:dyDescent="0.3">
      <c r="A111" t="s">
        <v>598</v>
      </c>
      <c r="B111" t="s">
        <v>411</v>
      </c>
      <c r="C111">
        <v>766.6</v>
      </c>
      <c r="D111">
        <v>766.95</v>
      </c>
      <c r="E111">
        <v>750</v>
      </c>
      <c r="F111">
        <v>754.7</v>
      </c>
      <c r="G111">
        <v>754.05</v>
      </c>
      <c r="H111">
        <v>761.35</v>
      </c>
      <c r="I111">
        <v>102645</v>
      </c>
      <c r="J111">
        <v>77415941.299999997</v>
      </c>
      <c r="K111" s="3">
        <v>44442</v>
      </c>
      <c r="L111">
        <v>7442</v>
      </c>
      <c r="M111" t="s">
        <v>599</v>
      </c>
    </row>
    <row r="112" spans="1:13" x14ac:dyDescent="0.3">
      <c r="A112" t="s">
        <v>359</v>
      </c>
      <c r="B112" t="s">
        <v>411</v>
      </c>
      <c r="C112">
        <v>647.15</v>
      </c>
      <c r="D112">
        <v>648.95000000000005</v>
      </c>
      <c r="E112">
        <v>633.65</v>
      </c>
      <c r="F112">
        <v>637.15</v>
      </c>
      <c r="G112">
        <v>638</v>
      </c>
      <c r="H112">
        <v>644.45000000000005</v>
      </c>
      <c r="I112">
        <v>52526</v>
      </c>
      <c r="J112">
        <v>33573945.299999997</v>
      </c>
      <c r="K112" s="3">
        <v>44442</v>
      </c>
      <c r="L112">
        <v>3388</v>
      </c>
      <c r="M112" t="s">
        <v>600</v>
      </c>
    </row>
    <row r="113" spans="1:13" x14ac:dyDescent="0.3">
      <c r="A113" t="s">
        <v>601</v>
      </c>
      <c r="B113" t="s">
        <v>411</v>
      </c>
      <c r="C113">
        <v>447.9</v>
      </c>
      <c r="D113">
        <v>450</v>
      </c>
      <c r="E113">
        <v>430.1</v>
      </c>
      <c r="F113">
        <v>440.6</v>
      </c>
      <c r="G113">
        <v>437.9</v>
      </c>
      <c r="H113">
        <v>445</v>
      </c>
      <c r="I113">
        <v>66251</v>
      </c>
      <c r="J113">
        <v>29413386.649999999</v>
      </c>
      <c r="K113" s="3">
        <v>44442</v>
      </c>
      <c r="L113">
        <v>3049</v>
      </c>
      <c r="M113" t="s">
        <v>602</v>
      </c>
    </row>
    <row r="114" spans="1:13" x14ac:dyDescent="0.3">
      <c r="A114" t="s">
        <v>193</v>
      </c>
      <c r="B114" t="s">
        <v>411</v>
      </c>
      <c r="C114">
        <v>329</v>
      </c>
      <c r="D114">
        <v>337.05</v>
      </c>
      <c r="E114">
        <v>314.8</v>
      </c>
      <c r="F114">
        <v>323.45</v>
      </c>
      <c r="G114">
        <v>325.75</v>
      </c>
      <c r="H114">
        <v>329.65</v>
      </c>
      <c r="I114">
        <v>53677</v>
      </c>
      <c r="J114">
        <v>17456853.100000001</v>
      </c>
      <c r="K114" s="3">
        <v>44442</v>
      </c>
      <c r="L114">
        <v>3942</v>
      </c>
      <c r="M114" t="s">
        <v>603</v>
      </c>
    </row>
    <row r="115" spans="1:13" x14ac:dyDescent="0.3">
      <c r="A115" t="s">
        <v>604</v>
      </c>
      <c r="B115" t="s">
        <v>411</v>
      </c>
      <c r="C115">
        <v>279.60000000000002</v>
      </c>
      <c r="D115">
        <v>279.8</v>
      </c>
      <c r="E115">
        <v>273.5</v>
      </c>
      <c r="F115">
        <v>274.45</v>
      </c>
      <c r="G115">
        <v>274.7</v>
      </c>
      <c r="H115">
        <v>277.64999999999998</v>
      </c>
      <c r="I115">
        <v>80612</v>
      </c>
      <c r="J115">
        <v>22223079.25</v>
      </c>
      <c r="K115" s="3">
        <v>44442</v>
      </c>
      <c r="L115">
        <v>3356</v>
      </c>
      <c r="M115" t="s">
        <v>605</v>
      </c>
    </row>
    <row r="116" spans="1:13" x14ac:dyDescent="0.3">
      <c r="A116" t="s">
        <v>73</v>
      </c>
      <c r="B116" t="s">
        <v>411</v>
      </c>
      <c r="C116">
        <v>1705</v>
      </c>
      <c r="D116">
        <v>1715.1</v>
      </c>
      <c r="E116">
        <v>1690</v>
      </c>
      <c r="F116">
        <v>1699.2</v>
      </c>
      <c r="G116">
        <v>1699.9</v>
      </c>
      <c r="H116">
        <v>1703.45</v>
      </c>
      <c r="I116">
        <v>86688</v>
      </c>
      <c r="J116">
        <v>147534956.25</v>
      </c>
      <c r="K116" s="3">
        <v>44442</v>
      </c>
      <c r="L116">
        <v>8405</v>
      </c>
      <c r="M116" t="s">
        <v>606</v>
      </c>
    </row>
    <row r="117" spans="1:13" x14ac:dyDescent="0.3">
      <c r="A117" t="s">
        <v>274</v>
      </c>
      <c r="B117" t="s">
        <v>411</v>
      </c>
      <c r="C117">
        <v>788</v>
      </c>
      <c r="D117">
        <v>789.85</v>
      </c>
      <c r="E117">
        <v>767.5</v>
      </c>
      <c r="F117">
        <v>774.75</v>
      </c>
      <c r="G117">
        <v>774.35</v>
      </c>
      <c r="H117">
        <v>777.6</v>
      </c>
      <c r="I117">
        <v>439856</v>
      </c>
      <c r="J117">
        <v>341991999.75</v>
      </c>
      <c r="K117" s="3">
        <v>44442</v>
      </c>
      <c r="L117">
        <v>15169</v>
      </c>
      <c r="M117" t="s">
        <v>607</v>
      </c>
    </row>
    <row r="118" spans="1:13" x14ac:dyDescent="0.3">
      <c r="A118" t="s">
        <v>608</v>
      </c>
      <c r="B118" t="s">
        <v>411</v>
      </c>
      <c r="C118">
        <v>113</v>
      </c>
      <c r="D118">
        <v>114.5</v>
      </c>
      <c r="E118">
        <v>113</v>
      </c>
      <c r="F118">
        <v>113.85</v>
      </c>
      <c r="G118">
        <v>113.9</v>
      </c>
      <c r="H118">
        <v>112.95</v>
      </c>
      <c r="I118">
        <v>60483</v>
      </c>
      <c r="J118">
        <v>6870009.25</v>
      </c>
      <c r="K118" s="3">
        <v>44442</v>
      </c>
      <c r="L118">
        <v>1568</v>
      </c>
      <c r="M118" t="s">
        <v>609</v>
      </c>
    </row>
    <row r="119" spans="1:13" x14ac:dyDescent="0.3">
      <c r="A119" t="s">
        <v>21</v>
      </c>
      <c r="B119" t="s">
        <v>411</v>
      </c>
      <c r="C119">
        <v>5054</v>
      </c>
      <c r="D119">
        <v>5073.3</v>
      </c>
      <c r="E119">
        <v>4967</v>
      </c>
      <c r="F119">
        <v>5014.55</v>
      </c>
      <c r="G119">
        <v>5004</v>
      </c>
      <c r="H119">
        <v>5043.5</v>
      </c>
      <c r="I119">
        <v>567961</v>
      </c>
      <c r="J119">
        <v>2840719805.9000001</v>
      </c>
      <c r="K119" s="3">
        <v>44442</v>
      </c>
      <c r="L119">
        <v>47395</v>
      </c>
      <c r="M119" t="s">
        <v>610</v>
      </c>
    </row>
    <row r="120" spans="1:13" x14ac:dyDescent="0.3">
      <c r="A120" t="s">
        <v>611</v>
      </c>
      <c r="B120" t="s">
        <v>411</v>
      </c>
      <c r="C120">
        <v>1500</v>
      </c>
      <c r="D120">
        <v>1561</v>
      </c>
      <c r="E120">
        <v>1482.1</v>
      </c>
      <c r="F120">
        <v>1523.4</v>
      </c>
      <c r="G120">
        <v>1537.4</v>
      </c>
      <c r="H120">
        <v>1496.9</v>
      </c>
      <c r="I120">
        <v>144539</v>
      </c>
      <c r="J120">
        <v>219562717.40000001</v>
      </c>
      <c r="K120" s="3">
        <v>44442</v>
      </c>
      <c r="L120">
        <v>7363</v>
      </c>
      <c r="M120" t="s">
        <v>612</v>
      </c>
    </row>
    <row r="121" spans="1:13" x14ac:dyDescent="0.3">
      <c r="A121" t="s">
        <v>613</v>
      </c>
      <c r="B121" t="s">
        <v>411</v>
      </c>
      <c r="C121">
        <v>222.5</v>
      </c>
      <c r="D121">
        <v>224.5</v>
      </c>
      <c r="E121">
        <v>219.8</v>
      </c>
      <c r="F121">
        <v>223.05</v>
      </c>
      <c r="G121">
        <v>222.4</v>
      </c>
      <c r="H121">
        <v>221.65</v>
      </c>
      <c r="I121">
        <v>2217660</v>
      </c>
      <c r="J121">
        <v>493609452.94999999</v>
      </c>
      <c r="K121" s="3">
        <v>44442</v>
      </c>
      <c r="L121">
        <v>20111</v>
      </c>
      <c r="M121" t="s">
        <v>614</v>
      </c>
    </row>
    <row r="122" spans="1:13" x14ac:dyDescent="0.3">
      <c r="A122" t="s">
        <v>615</v>
      </c>
      <c r="B122" t="s">
        <v>411</v>
      </c>
      <c r="C122">
        <v>840</v>
      </c>
      <c r="D122">
        <v>840</v>
      </c>
      <c r="E122">
        <v>816.95</v>
      </c>
      <c r="F122">
        <v>820.45</v>
      </c>
      <c r="G122">
        <v>818.2</v>
      </c>
      <c r="H122">
        <v>818.6</v>
      </c>
      <c r="I122">
        <v>565</v>
      </c>
      <c r="J122">
        <v>463458.5</v>
      </c>
      <c r="K122" s="3">
        <v>44442</v>
      </c>
      <c r="L122">
        <v>70</v>
      </c>
      <c r="M122" t="s">
        <v>616</v>
      </c>
    </row>
    <row r="123" spans="1:13" x14ac:dyDescent="0.3">
      <c r="A123" t="s">
        <v>617</v>
      </c>
      <c r="B123" t="s">
        <v>411</v>
      </c>
      <c r="C123">
        <v>304</v>
      </c>
      <c r="D123">
        <v>306.45</v>
      </c>
      <c r="E123">
        <v>294.10000000000002</v>
      </c>
      <c r="F123">
        <v>296.7</v>
      </c>
      <c r="G123">
        <v>296.5</v>
      </c>
      <c r="H123">
        <v>303.95</v>
      </c>
      <c r="I123">
        <v>441767</v>
      </c>
      <c r="J123">
        <v>132170836.65000001</v>
      </c>
      <c r="K123" s="3">
        <v>44442</v>
      </c>
      <c r="L123">
        <v>12627</v>
      </c>
      <c r="M123" t="s">
        <v>618</v>
      </c>
    </row>
    <row r="124" spans="1:13" x14ac:dyDescent="0.3">
      <c r="A124" t="s">
        <v>4325</v>
      </c>
      <c r="B124" t="s">
        <v>411</v>
      </c>
      <c r="C124">
        <v>366</v>
      </c>
      <c r="D124">
        <v>379.55</v>
      </c>
      <c r="E124">
        <v>366</v>
      </c>
      <c r="F124">
        <v>375.8</v>
      </c>
      <c r="G124">
        <v>375.65</v>
      </c>
      <c r="H124">
        <v>367</v>
      </c>
      <c r="I124">
        <v>1886892</v>
      </c>
      <c r="J124">
        <v>705334323.64999998</v>
      </c>
      <c r="K124" s="3">
        <v>44442</v>
      </c>
      <c r="L124">
        <v>57795</v>
      </c>
      <c r="M124" t="s">
        <v>4326</v>
      </c>
    </row>
    <row r="125" spans="1:13" x14ac:dyDescent="0.3">
      <c r="A125" t="s">
        <v>619</v>
      </c>
      <c r="B125" t="s">
        <v>411</v>
      </c>
      <c r="C125">
        <v>30.5</v>
      </c>
      <c r="D125">
        <v>30.8</v>
      </c>
      <c r="E125">
        <v>30.1</v>
      </c>
      <c r="F125">
        <v>30.2</v>
      </c>
      <c r="G125">
        <v>30.1</v>
      </c>
      <c r="H125">
        <v>30.45</v>
      </c>
      <c r="I125">
        <v>11080</v>
      </c>
      <c r="J125">
        <v>336129.15</v>
      </c>
      <c r="K125" s="3">
        <v>44442</v>
      </c>
      <c r="L125">
        <v>125</v>
      </c>
      <c r="M125" t="s">
        <v>620</v>
      </c>
    </row>
    <row r="126" spans="1:13" x14ac:dyDescent="0.3">
      <c r="A126" t="s">
        <v>621</v>
      </c>
      <c r="B126" t="s">
        <v>423</v>
      </c>
      <c r="C126">
        <v>18</v>
      </c>
      <c r="D126">
        <v>18.25</v>
      </c>
      <c r="E126">
        <v>17.3</v>
      </c>
      <c r="F126">
        <v>18.100000000000001</v>
      </c>
      <c r="G126">
        <v>18.100000000000001</v>
      </c>
      <c r="H126">
        <v>17.75</v>
      </c>
      <c r="I126">
        <v>45040</v>
      </c>
      <c r="J126">
        <v>811171.15</v>
      </c>
      <c r="K126" s="3">
        <v>44442</v>
      </c>
      <c r="L126">
        <v>180</v>
      </c>
      <c r="M126" t="s">
        <v>622</v>
      </c>
    </row>
    <row r="127" spans="1:13" x14ac:dyDescent="0.3">
      <c r="A127" t="s">
        <v>623</v>
      </c>
      <c r="B127" t="s">
        <v>411</v>
      </c>
      <c r="C127">
        <v>40.25</v>
      </c>
      <c r="D127">
        <v>40.25</v>
      </c>
      <c r="E127">
        <v>40.25</v>
      </c>
      <c r="F127">
        <v>40.25</v>
      </c>
      <c r="G127">
        <v>40.25</v>
      </c>
      <c r="H127">
        <v>38.35</v>
      </c>
      <c r="I127">
        <v>1520</v>
      </c>
      <c r="J127">
        <v>61180</v>
      </c>
      <c r="K127" s="3">
        <v>44442</v>
      </c>
      <c r="L127">
        <v>7</v>
      </c>
      <c r="M127" t="s">
        <v>624</v>
      </c>
    </row>
    <row r="128" spans="1:13" x14ac:dyDescent="0.3">
      <c r="A128" t="s">
        <v>625</v>
      </c>
      <c r="B128" t="s">
        <v>411</v>
      </c>
      <c r="C128">
        <v>152</v>
      </c>
      <c r="D128">
        <v>153.9</v>
      </c>
      <c r="E128">
        <v>149</v>
      </c>
      <c r="F128">
        <v>150.19999999999999</v>
      </c>
      <c r="G128">
        <v>150</v>
      </c>
      <c r="H128">
        <v>152.05000000000001</v>
      </c>
      <c r="I128">
        <v>42674</v>
      </c>
      <c r="J128">
        <v>6438596.8499999996</v>
      </c>
      <c r="K128" s="3">
        <v>44442</v>
      </c>
      <c r="L128">
        <v>1242</v>
      </c>
      <c r="M128" t="s">
        <v>626</v>
      </c>
    </row>
    <row r="129" spans="1:13" x14ac:dyDescent="0.3">
      <c r="A129" t="s">
        <v>627</v>
      </c>
      <c r="B129" t="s">
        <v>411</v>
      </c>
      <c r="C129">
        <v>25</v>
      </c>
      <c r="D129">
        <v>25.65</v>
      </c>
      <c r="E129">
        <v>24.15</v>
      </c>
      <c r="F129">
        <v>25.5</v>
      </c>
      <c r="G129">
        <v>25.5</v>
      </c>
      <c r="H129">
        <v>25.1</v>
      </c>
      <c r="I129">
        <v>11531</v>
      </c>
      <c r="J129">
        <v>288156.05</v>
      </c>
      <c r="K129" s="3">
        <v>44442</v>
      </c>
      <c r="L129">
        <v>285</v>
      </c>
      <c r="M129" t="s">
        <v>628</v>
      </c>
    </row>
    <row r="130" spans="1:13" x14ac:dyDescent="0.3">
      <c r="A130" t="s">
        <v>4327</v>
      </c>
      <c r="B130" t="s">
        <v>411</v>
      </c>
      <c r="C130">
        <v>141.25</v>
      </c>
      <c r="D130">
        <v>142</v>
      </c>
      <c r="E130">
        <v>139.1</v>
      </c>
      <c r="F130">
        <v>140.44999999999999</v>
      </c>
      <c r="G130">
        <v>141.75</v>
      </c>
      <c r="H130">
        <v>139.69999999999999</v>
      </c>
      <c r="I130">
        <v>36527</v>
      </c>
      <c r="J130">
        <v>5150885.45</v>
      </c>
      <c r="K130" s="3">
        <v>44442</v>
      </c>
      <c r="L130">
        <v>693</v>
      </c>
      <c r="M130" t="s">
        <v>4328</v>
      </c>
    </row>
    <row r="131" spans="1:13" x14ac:dyDescent="0.3">
      <c r="A131" t="s">
        <v>629</v>
      </c>
      <c r="B131" t="s">
        <v>411</v>
      </c>
      <c r="C131">
        <v>112.75</v>
      </c>
      <c r="D131">
        <v>113.9</v>
      </c>
      <c r="E131">
        <v>108.45</v>
      </c>
      <c r="F131">
        <v>112.25</v>
      </c>
      <c r="G131">
        <v>113.9</v>
      </c>
      <c r="H131">
        <v>111.4</v>
      </c>
      <c r="I131">
        <v>99349</v>
      </c>
      <c r="J131">
        <v>11061454.050000001</v>
      </c>
      <c r="K131" s="3">
        <v>44442</v>
      </c>
      <c r="L131">
        <v>866</v>
      </c>
      <c r="M131" t="s">
        <v>630</v>
      </c>
    </row>
    <row r="132" spans="1:13" x14ac:dyDescent="0.3">
      <c r="A132" t="s">
        <v>631</v>
      </c>
      <c r="B132" t="s">
        <v>411</v>
      </c>
      <c r="C132">
        <v>718.45</v>
      </c>
      <c r="D132">
        <v>730</v>
      </c>
      <c r="E132">
        <v>714</v>
      </c>
      <c r="F132">
        <v>717.95</v>
      </c>
      <c r="G132">
        <v>715.5</v>
      </c>
      <c r="H132">
        <v>718.45</v>
      </c>
      <c r="I132">
        <v>3075</v>
      </c>
      <c r="J132">
        <v>2215006.2000000002</v>
      </c>
      <c r="K132" s="3">
        <v>44442</v>
      </c>
      <c r="L132">
        <v>612</v>
      </c>
      <c r="M132" t="s">
        <v>632</v>
      </c>
    </row>
    <row r="133" spans="1:13" x14ac:dyDescent="0.3">
      <c r="A133" t="s">
        <v>633</v>
      </c>
      <c r="B133" t="s">
        <v>411</v>
      </c>
      <c r="C133">
        <v>71.599999999999994</v>
      </c>
      <c r="D133">
        <v>72</v>
      </c>
      <c r="E133">
        <v>70</v>
      </c>
      <c r="F133">
        <v>70.5</v>
      </c>
      <c r="G133">
        <v>70</v>
      </c>
      <c r="H133">
        <v>69.8</v>
      </c>
      <c r="I133">
        <v>60734</v>
      </c>
      <c r="J133">
        <v>4315911.3</v>
      </c>
      <c r="K133" s="3">
        <v>44442</v>
      </c>
      <c r="L133">
        <v>756</v>
      </c>
      <c r="M133" t="s">
        <v>634</v>
      </c>
    </row>
    <row r="134" spans="1:13" x14ac:dyDescent="0.3">
      <c r="A134" t="s">
        <v>635</v>
      </c>
      <c r="B134" t="s">
        <v>411</v>
      </c>
      <c r="C134">
        <v>146.30000000000001</v>
      </c>
      <c r="D134">
        <v>146.30000000000001</v>
      </c>
      <c r="E134">
        <v>137.94999999999999</v>
      </c>
      <c r="F134">
        <v>140.1</v>
      </c>
      <c r="G134">
        <v>140.4</v>
      </c>
      <c r="H134">
        <v>139.6</v>
      </c>
      <c r="I134">
        <v>6112</v>
      </c>
      <c r="J134">
        <v>861773.25</v>
      </c>
      <c r="K134" s="3">
        <v>44442</v>
      </c>
      <c r="L134">
        <v>230</v>
      </c>
      <c r="M134" t="s">
        <v>636</v>
      </c>
    </row>
    <row r="135" spans="1:13" x14ac:dyDescent="0.3">
      <c r="A135" t="s">
        <v>637</v>
      </c>
      <c r="B135" t="s">
        <v>411</v>
      </c>
      <c r="C135">
        <v>27.35</v>
      </c>
      <c r="D135">
        <v>28</v>
      </c>
      <c r="E135">
        <v>26.65</v>
      </c>
      <c r="F135">
        <v>26.9</v>
      </c>
      <c r="G135">
        <v>26.9</v>
      </c>
      <c r="H135">
        <v>27.55</v>
      </c>
      <c r="I135">
        <v>43723</v>
      </c>
      <c r="J135">
        <v>1186341.7</v>
      </c>
      <c r="K135" s="3">
        <v>44442</v>
      </c>
      <c r="L135">
        <v>269</v>
      </c>
      <c r="M135" t="s">
        <v>638</v>
      </c>
    </row>
    <row r="136" spans="1:13" x14ac:dyDescent="0.3">
      <c r="A136" t="s">
        <v>639</v>
      </c>
      <c r="B136" t="s">
        <v>411</v>
      </c>
      <c r="C136">
        <v>29.15</v>
      </c>
      <c r="D136">
        <v>30.4</v>
      </c>
      <c r="E136">
        <v>28.5</v>
      </c>
      <c r="F136">
        <v>28.65</v>
      </c>
      <c r="G136">
        <v>28.95</v>
      </c>
      <c r="H136">
        <v>29.65</v>
      </c>
      <c r="I136">
        <v>14441</v>
      </c>
      <c r="J136">
        <v>424292.75</v>
      </c>
      <c r="K136" s="3">
        <v>44442</v>
      </c>
      <c r="L136">
        <v>248</v>
      </c>
      <c r="M136" t="s">
        <v>640</v>
      </c>
    </row>
    <row r="137" spans="1:13" x14ac:dyDescent="0.3">
      <c r="A137" t="s">
        <v>641</v>
      </c>
      <c r="B137" t="s">
        <v>411</v>
      </c>
      <c r="C137">
        <v>333.2</v>
      </c>
      <c r="D137">
        <v>349.9</v>
      </c>
      <c r="E137">
        <v>330.2</v>
      </c>
      <c r="F137">
        <v>345</v>
      </c>
      <c r="G137">
        <v>349</v>
      </c>
      <c r="H137">
        <v>339.6</v>
      </c>
      <c r="I137">
        <v>4614</v>
      </c>
      <c r="J137">
        <v>1578216.75</v>
      </c>
      <c r="K137" s="3">
        <v>44442</v>
      </c>
      <c r="L137">
        <v>203</v>
      </c>
      <c r="M137" t="s">
        <v>642</v>
      </c>
    </row>
    <row r="138" spans="1:13" x14ac:dyDescent="0.3">
      <c r="A138" t="s">
        <v>643</v>
      </c>
      <c r="B138" t="s">
        <v>423</v>
      </c>
      <c r="C138">
        <v>91.2</v>
      </c>
      <c r="D138">
        <v>95.95</v>
      </c>
      <c r="E138">
        <v>91.2</v>
      </c>
      <c r="F138">
        <v>92.45</v>
      </c>
      <c r="G138">
        <v>92</v>
      </c>
      <c r="H138">
        <v>95</v>
      </c>
      <c r="I138">
        <v>418</v>
      </c>
      <c r="J138">
        <v>38788.85</v>
      </c>
      <c r="K138" s="3">
        <v>44442</v>
      </c>
      <c r="L138">
        <v>16</v>
      </c>
      <c r="M138" t="s">
        <v>644</v>
      </c>
    </row>
    <row r="139" spans="1:13" x14ac:dyDescent="0.3">
      <c r="A139" t="s">
        <v>645</v>
      </c>
      <c r="B139" t="s">
        <v>411</v>
      </c>
      <c r="C139">
        <v>94</v>
      </c>
      <c r="D139">
        <v>94.45</v>
      </c>
      <c r="E139">
        <v>92.2</v>
      </c>
      <c r="F139">
        <v>92.7</v>
      </c>
      <c r="G139">
        <v>92.6</v>
      </c>
      <c r="H139">
        <v>93.55</v>
      </c>
      <c r="I139">
        <v>989151</v>
      </c>
      <c r="J139">
        <v>92066325.599999994</v>
      </c>
      <c r="K139" s="3">
        <v>44442</v>
      </c>
      <c r="L139">
        <v>6197</v>
      </c>
      <c r="M139" t="s">
        <v>646</v>
      </c>
    </row>
    <row r="140" spans="1:13" x14ac:dyDescent="0.3">
      <c r="A140" t="s">
        <v>647</v>
      </c>
      <c r="B140" t="s">
        <v>411</v>
      </c>
      <c r="C140">
        <v>248</v>
      </c>
      <c r="D140">
        <v>255</v>
      </c>
      <c r="E140">
        <v>247</v>
      </c>
      <c r="F140">
        <v>248.65</v>
      </c>
      <c r="G140">
        <v>247.5</v>
      </c>
      <c r="H140">
        <v>247.6</v>
      </c>
      <c r="I140">
        <v>748824</v>
      </c>
      <c r="J140">
        <v>186936441</v>
      </c>
      <c r="K140" s="3">
        <v>44442</v>
      </c>
      <c r="L140">
        <v>16457</v>
      </c>
      <c r="M140" t="s">
        <v>648</v>
      </c>
    </row>
    <row r="141" spans="1:13" x14ac:dyDescent="0.3">
      <c r="A141" t="s">
        <v>649</v>
      </c>
      <c r="B141" t="s">
        <v>411</v>
      </c>
      <c r="C141">
        <v>137.1</v>
      </c>
      <c r="D141">
        <v>140</v>
      </c>
      <c r="E141">
        <v>132.55000000000001</v>
      </c>
      <c r="F141">
        <v>134.69999999999999</v>
      </c>
      <c r="G141">
        <v>134.05000000000001</v>
      </c>
      <c r="H141">
        <v>136.1</v>
      </c>
      <c r="I141">
        <v>325183</v>
      </c>
      <c r="J141">
        <v>44784117.299999997</v>
      </c>
      <c r="K141" s="3">
        <v>44442</v>
      </c>
      <c r="L141">
        <v>7370</v>
      </c>
      <c r="M141" t="s">
        <v>650</v>
      </c>
    </row>
    <row r="142" spans="1:13" x14ac:dyDescent="0.3">
      <c r="A142" t="s">
        <v>651</v>
      </c>
      <c r="B142" t="s">
        <v>411</v>
      </c>
      <c r="C142">
        <v>354</v>
      </c>
      <c r="D142">
        <v>372.95</v>
      </c>
      <c r="E142">
        <v>353</v>
      </c>
      <c r="F142">
        <v>366.3</v>
      </c>
      <c r="G142">
        <v>367.95</v>
      </c>
      <c r="H142">
        <v>351.05</v>
      </c>
      <c r="I142">
        <v>161640</v>
      </c>
      <c r="J142">
        <v>58870409.549999997</v>
      </c>
      <c r="K142" s="3">
        <v>44442</v>
      </c>
      <c r="L142">
        <v>6007</v>
      </c>
      <c r="M142" t="s">
        <v>652</v>
      </c>
    </row>
    <row r="143" spans="1:13" x14ac:dyDescent="0.3">
      <c r="A143" t="s">
        <v>653</v>
      </c>
      <c r="B143" t="s">
        <v>411</v>
      </c>
      <c r="C143">
        <v>339</v>
      </c>
      <c r="D143">
        <v>341.95</v>
      </c>
      <c r="E143">
        <v>330.5</v>
      </c>
      <c r="F143">
        <v>333.65</v>
      </c>
      <c r="G143">
        <v>335.5</v>
      </c>
      <c r="H143">
        <v>336.25</v>
      </c>
      <c r="I143">
        <v>15224</v>
      </c>
      <c r="J143">
        <v>5130340.6500000004</v>
      </c>
      <c r="K143" s="3">
        <v>44442</v>
      </c>
      <c r="L143">
        <v>787</v>
      </c>
      <c r="M143" t="s">
        <v>654</v>
      </c>
    </row>
    <row r="144" spans="1:13" x14ac:dyDescent="0.3">
      <c r="A144" t="s">
        <v>655</v>
      </c>
      <c r="B144" t="s">
        <v>423</v>
      </c>
      <c r="C144">
        <v>58.2</v>
      </c>
      <c r="D144">
        <v>58.2</v>
      </c>
      <c r="E144">
        <v>54</v>
      </c>
      <c r="F144">
        <v>56.05</v>
      </c>
      <c r="G144">
        <v>55.85</v>
      </c>
      <c r="H144">
        <v>55.6</v>
      </c>
      <c r="I144">
        <v>5558</v>
      </c>
      <c r="J144">
        <v>310929.34999999998</v>
      </c>
      <c r="K144" s="3">
        <v>44442</v>
      </c>
      <c r="L144">
        <v>113</v>
      </c>
      <c r="M144" t="s">
        <v>656</v>
      </c>
    </row>
    <row r="145" spans="1:13" x14ac:dyDescent="0.3">
      <c r="A145" t="s">
        <v>657</v>
      </c>
      <c r="B145" t="s">
        <v>411</v>
      </c>
      <c r="C145">
        <v>447.95</v>
      </c>
      <c r="D145">
        <v>461</v>
      </c>
      <c r="E145">
        <v>445.25</v>
      </c>
      <c r="F145">
        <v>452.85</v>
      </c>
      <c r="G145">
        <v>452</v>
      </c>
      <c r="H145">
        <v>445.1</v>
      </c>
      <c r="I145">
        <v>102993</v>
      </c>
      <c r="J145">
        <v>46757505.049999997</v>
      </c>
      <c r="K145" s="3">
        <v>44442</v>
      </c>
      <c r="L145">
        <v>5568</v>
      </c>
      <c r="M145" t="s">
        <v>658</v>
      </c>
    </row>
    <row r="146" spans="1:13" x14ac:dyDescent="0.3">
      <c r="A146" t="s">
        <v>659</v>
      </c>
      <c r="B146" t="s">
        <v>423</v>
      </c>
      <c r="C146">
        <v>143.19999999999999</v>
      </c>
      <c r="D146">
        <v>145.4</v>
      </c>
      <c r="E146">
        <v>140.15</v>
      </c>
      <c r="F146">
        <v>145.4</v>
      </c>
      <c r="G146">
        <v>145.4</v>
      </c>
      <c r="H146">
        <v>138.5</v>
      </c>
      <c r="I146">
        <v>123382</v>
      </c>
      <c r="J146">
        <v>17845132.100000001</v>
      </c>
      <c r="K146" s="3">
        <v>44442</v>
      </c>
      <c r="L146">
        <v>541</v>
      </c>
      <c r="M146" t="s">
        <v>660</v>
      </c>
    </row>
    <row r="147" spans="1:13" x14ac:dyDescent="0.3">
      <c r="A147" t="s">
        <v>661</v>
      </c>
      <c r="B147" t="s">
        <v>411</v>
      </c>
      <c r="C147">
        <v>169.65</v>
      </c>
      <c r="D147">
        <v>176</v>
      </c>
      <c r="E147">
        <v>167.6</v>
      </c>
      <c r="F147">
        <v>170.9</v>
      </c>
      <c r="G147">
        <v>170.5</v>
      </c>
      <c r="H147">
        <v>167.85</v>
      </c>
      <c r="I147">
        <v>267733</v>
      </c>
      <c r="J147">
        <v>45970308.799999997</v>
      </c>
      <c r="K147" s="3">
        <v>44442</v>
      </c>
      <c r="L147">
        <v>7152</v>
      </c>
      <c r="M147" t="s">
        <v>662</v>
      </c>
    </row>
    <row r="148" spans="1:13" x14ac:dyDescent="0.3">
      <c r="A148" t="s">
        <v>663</v>
      </c>
      <c r="B148" t="s">
        <v>411</v>
      </c>
      <c r="C148">
        <v>18.850000000000001</v>
      </c>
      <c r="D148">
        <v>19.25</v>
      </c>
      <c r="E148">
        <v>18.600000000000001</v>
      </c>
      <c r="F148">
        <v>18.7</v>
      </c>
      <c r="G148">
        <v>18.95</v>
      </c>
      <c r="H148">
        <v>19.25</v>
      </c>
      <c r="I148">
        <v>28849</v>
      </c>
      <c r="J148">
        <v>540922.25</v>
      </c>
      <c r="K148" s="3">
        <v>44442</v>
      </c>
      <c r="L148">
        <v>193</v>
      </c>
      <c r="M148" t="s">
        <v>664</v>
      </c>
    </row>
    <row r="149" spans="1:13" x14ac:dyDescent="0.3">
      <c r="A149" t="s">
        <v>665</v>
      </c>
      <c r="B149" t="s">
        <v>411</v>
      </c>
      <c r="C149">
        <v>100.25</v>
      </c>
      <c r="D149">
        <v>102.5</v>
      </c>
      <c r="E149">
        <v>100.05</v>
      </c>
      <c r="F149">
        <v>100.4</v>
      </c>
      <c r="G149">
        <v>100.15</v>
      </c>
      <c r="H149">
        <v>101.4</v>
      </c>
      <c r="I149">
        <v>831762</v>
      </c>
      <c r="J149">
        <v>84114623.349999994</v>
      </c>
      <c r="K149" s="3">
        <v>44442</v>
      </c>
      <c r="L149">
        <v>10302</v>
      </c>
      <c r="M149" t="s">
        <v>666</v>
      </c>
    </row>
    <row r="150" spans="1:13" x14ac:dyDescent="0.3">
      <c r="A150" t="s">
        <v>205</v>
      </c>
      <c r="B150" t="s">
        <v>411</v>
      </c>
      <c r="C150">
        <v>121.95</v>
      </c>
      <c r="D150">
        <v>123</v>
      </c>
      <c r="E150">
        <v>119.7</v>
      </c>
      <c r="F150">
        <v>120.6</v>
      </c>
      <c r="G150">
        <v>120.7</v>
      </c>
      <c r="H150">
        <v>121.85</v>
      </c>
      <c r="I150">
        <v>31962511</v>
      </c>
      <c r="J150">
        <v>3879884430.4499998</v>
      </c>
      <c r="K150" s="3">
        <v>44442</v>
      </c>
      <c r="L150">
        <v>112861</v>
      </c>
      <c r="M150" t="s">
        <v>667</v>
      </c>
    </row>
    <row r="151" spans="1:13" x14ac:dyDescent="0.3">
      <c r="A151" t="s">
        <v>668</v>
      </c>
      <c r="B151" t="s">
        <v>411</v>
      </c>
      <c r="C151">
        <v>80.8</v>
      </c>
      <c r="D151">
        <v>81.45</v>
      </c>
      <c r="E151">
        <v>79.25</v>
      </c>
      <c r="F151">
        <v>79.45</v>
      </c>
      <c r="G151">
        <v>79.5</v>
      </c>
      <c r="H151">
        <v>81.05</v>
      </c>
      <c r="I151">
        <v>1036</v>
      </c>
      <c r="J151">
        <v>82999.75</v>
      </c>
      <c r="K151" s="3">
        <v>44442</v>
      </c>
      <c r="L151">
        <v>64</v>
      </c>
      <c r="M151" t="s">
        <v>669</v>
      </c>
    </row>
    <row r="152" spans="1:13" x14ac:dyDescent="0.3">
      <c r="A152" t="s">
        <v>10</v>
      </c>
      <c r="B152" t="s">
        <v>411</v>
      </c>
      <c r="C152">
        <v>3301.6</v>
      </c>
      <c r="D152">
        <v>3344.95</v>
      </c>
      <c r="E152">
        <v>3286.5</v>
      </c>
      <c r="F152">
        <v>3338.8</v>
      </c>
      <c r="G152">
        <v>3333.15</v>
      </c>
      <c r="H152">
        <v>3301.6</v>
      </c>
      <c r="I152">
        <v>832039</v>
      </c>
      <c r="J152">
        <v>2763808801.75</v>
      </c>
      <c r="K152" s="3">
        <v>44442</v>
      </c>
      <c r="L152">
        <v>70082</v>
      </c>
      <c r="M152" t="s">
        <v>670</v>
      </c>
    </row>
    <row r="153" spans="1:13" x14ac:dyDescent="0.3">
      <c r="A153" t="s">
        <v>671</v>
      </c>
      <c r="B153" t="s">
        <v>411</v>
      </c>
      <c r="C153">
        <v>165.9</v>
      </c>
      <c r="D153">
        <v>168.9</v>
      </c>
      <c r="E153">
        <v>164.3</v>
      </c>
      <c r="F153">
        <v>165.65</v>
      </c>
      <c r="G153">
        <v>165.5</v>
      </c>
      <c r="H153">
        <v>163.75</v>
      </c>
      <c r="I153">
        <v>335293</v>
      </c>
      <c r="J153">
        <v>55703980.549999997</v>
      </c>
      <c r="K153" s="3">
        <v>44442</v>
      </c>
      <c r="L153">
        <v>4752</v>
      </c>
      <c r="M153" t="s">
        <v>672</v>
      </c>
    </row>
    <row r="154" spans="1:13" x14ac:dyDescent="0.3">
      <c r="A154" t="s">
        <v>673</v>
      </c>
      <c r="B154" t="s">
        <v>411</v>
      </c>
      <c r="C154">
        <v>197.4</v>
      </c>
      <c r="D154">
        <v>197.45</v>
      </c>
      <c r="E154">
        <v>190.55</v>
      </c>
      <c r="F154">
        <v>192.3</v>
      </c>
      <c r="G154">
        <v>193</v>
      </c>
      <c r="H154">
        <v>190.65</v>
      </c>
      <c r="I154">
        <v>2661</v>
      </c>
      <c r="J154">
        <v>514042.75</v>
      </c>
      <c r="K154" s="3">
        <v>44442</v>
      </c>
      <c r="L154">
        <v>84</v>
      </c>
      <c r="M154" t="s">
        <v>674</v>
      </c>
    </row>
    <row r="155" spans="1:13" x14ac:dyDescent="0.3">
      <c r="A155" t="s">
        <v>675</v>
      </c>
      <c r="B155" t="s">
        <v>411</v>
      </c>
      <c r="C155">
        <v>1310</v>
      </c>
      <c r="D155">
        <v>1330</v>
      </c>
      <c r="E155">
        <v>1288</v>
      </c>
      <c r="F155">
        <v>1294.8499999999999</v>
      </c>
      <c r="G155">
        <v>1295</v>
      </c>
      <c r="H155">
        <v>1304.8499999999999</v>
      </c>
      <c r="I155">
        <v>16325</v>
      </c>
      <c r="J155">
        <v>21297253.300000001</v>
      </c>
      <c r="K155" s="3">
        <v>44442</v>
      </c>
      <c r="L155">
        <v>5524</v>
      </c>
      <c r="M155" t="s">
        <v>676</v>
      </c>
    </row>
    <row r="156" spans="1:13" x14ac:dyDescent="0.3">
      <c r="A156" t="s">
        <v>677</v>
      </c>
      <c r="B156" t="s">
        <v>411</v>
      </c>
      <c r="C156">
        <v>225.9</v>
      </c>
      <c r="D156">
        <v>230</v>
      </c>
      <c r="E156">
        <v>221.5</v>
      </c>
      <c r="F156">
        <v>228.3</v>
      </c>
      <c r="G156">
        <v>227.9</v>
      </c>
      <c r="H156">
        <v>223.95</v>
      </c>
      <c r="I156">
        <v>3151747</v>
      </c>
      <c r="J156">
        <v>712782836</v>
      </c>
      <c r="K156" s="3">
        <v>44442</v>
      </c>
      <c r="L156">
        <v>36534</v>
      </c>
      <c r="M156" t="s">
        <v>678</v>
      </c>
    </row>
    <row r="157" spans="1:13" x14ac:dyDescent="0.3">
      <c r="A157" t="s">
        <v>114</v>
      </c>
      <c r="B157" t="s">
        <v>411</v>
      </c>
      <c r="C157">
        <v>2117.75</v>
      </c>
      <c r="D157">
        <v>2140</v>
      </c>
      <c r="E157">
        <v>2090</v>
      </c>
      <c r="F157">
        <v>2100.3000000000002</v>
      </c>
      <c r="G157">
        <v>2100</v>
      </c>
      <c r="H157">
        <v>2108.1</v>
      </c>
      <c r="I157">
        <v>276936</v>
      </c>
      <c r="J157">
        <v>586516353.89999998</v>
      </c>
      <c r="K157" s="3">
        <v>44442</v>
      </c>
      <c r="L157">
        <v>30124</v>
      </c>
      <c r="M157" t="s">
        <v>679</v>
      </c>
    </row>
    <row r="158" spans="1:13" x14ac:dyDescent="0.3">
      <c r="A158" t="s">
        <v>680</v>
      </c>
      <c r="B158" t="s">
        <v>411</v>
      </c>
      <c r="C158">
        <v>158.9</v>
      </c>
      <c r="D158">
        <v>162.15</v>
      </c>
      <c r="E158">
        <v>158</v>
      </c>
      <c r="F158">
        <v>158.69999999999999</v>
      </c>
      <c r="G158">
        <v>158.65</v>
      </c>
      <c r="H158">
        <v>157.75</v>
      </c>
      <c r="I158">
        <v>363893</v>
      </c>
      <c r="J158">
        <v>58264593.75</v>
      </c>
      <c r="K158" s="3">
        <v>44442</v>
      </c>
      <c r="L158">
        <v>6721</v>
      </c>
      <c r="M158" t="s">
        <v>681</v>
      </c>
    </row>
    <row r="159" spans="1:13" x14ac:dyDescent="0.3">
      <c r="A159" t="s">
        <v>682</v>
      </c>
      <c r="B159" t="s">
        <v>411</v>
      </c>
      <c r="C159">
        <v>3190</v>
      </c>
      <c r="D159">
        <v>3250</v>
      </c>
      <c r="E159">
        <v>3190</v>
      </c>
      <c r="F159">
        <v>3196.65</v>
      </c>
      <c r="G159">
        <v>3202</v>
      </c>
      <c r="H159">
        <v>3188.7</v>
      </c>
      <c r="I159">
        <v>28578</v>
      </c>
      <c r="J159">
        <v>92022948.299999997</v>
      </c>
      <c r="K159" s="3">
        <v>44442</v>
      </c>
      <c r="L159">
        <v>4795</v>
      </c>
      <c r="M159" t="s">
        <v>683</v>
      </c>
    </row>
    <row r="160" spans="1:13" x14ac:dyDescent="0.3">
      <c r="A160" t="s">
        <v>684</v>
      </c>
      <c r="B160" t="s">
        <v>411</v>
      </c>
      <c r="C160">
        <v>61.1</v>
      </c>
      <c r="D160">
        <v>62</v>
      </c>
      <c r="E160">
        <v>60</v>
      </c>
      <c r="F160">
        <v>60.15</v>
      </c>
      <c r="G160">
        <v>60</v>
      </c>
      <c r="H160">
        <v>61.15</v>
      </c>
      <c r="I160">
        <v>349907</v>
      </c>
      <c r="J160">
        <v>21072453.399999999</v>
      </c>
      <c r="K160" s="3">
        <v>44442</v>
      </c>
      <c r="L160">
        <v>2485</v>
      </c>
      <c r="M160" t="s">
        <v>685</v>
      </c>
    </row>
    <row r="161" spans="1:13" x14ac:dyDescent="0.3">
      <c r="A161" t="s">
        <v>4255</v>
      </c>
      <c r="B161" t="s">
        <v>457</v>
      </c>
      <c r="C161">
        <v>98</v>
      </c>
      <c r="D161">
        <v>99.5</v>
      </c>
      <c r="E161">
        <v>98</v>
      </c>
      <c r="F161">
        <v>99.5</v>
      </c>
      <c r="G161">
        <v>99.5</v>
      </c>
      <c r="H161">
        <v>98</v>
      </c>
      <c r="I161">
        <v>11200</v>
      </c>
      <c r="J161">
        <v>1108000</v>
      </c>
      <c r="K161" s="3">
        <v>44442</v>
      </c>
      <c r="L161">
        <v>7</v>
      </c>
      <c r="M161" t="s">
        <v>4329</v>
      </c>
    </row>
    <row r="162" spans="1:13" x14ac:dyDescent="0.3">
      <c r="A162" t="s">
        <v>190</v>
      </c>
      <c r="B162" t="s">
        <v>411</v>
      </c>
      <c r="C162">
        <v>1009.9</v>
      </c>
      <c r="D162">
        <v>1018.8</v>
      </c>
      <c r="E162">
        <v>986.6</v>
      </c>
      <c r="F162">
        <v>994.15</v>
      </c>
      <c r="G162">
        <v>1000</v>
      </c>
      <c r="H162">
        <v>1005.8</v>
      </c>
      <c r="I162">
        <v>5661</v>
      </c>
      <c r="J162">
        <v>5675682.5999999996</v>
      </c>
      <c r="K162" s="3">
        <v>44442</v>
      </c>
      <c r="L162">
        <v>642</v>
      </c>
      <c r="M162" t="s">
        <v>686</v>
      </c>
    </row>
    <row r="163" spans="1:13" x14ac:dyDescent="0.3">
      <c r="A163" t="s">
        <v>270</v>
      </c>
      <c r="B163" t="s">
        <v>423</v>
      </c>
      <c r="C163">
        <v>1479.5</v>
      </c>
      <c r="D163">
        <v>1485</v>
      </c>
      <c r="E163">
        <v>1405.55</v>
      </c>
      <c r="F163">
        <v>1477.4</v>
      </c>
      <c r="G163">
        <v>1465</v>
      </c>
      <c r="H163">
        <v>1479.5</v>
      </c>
      <c r="I163">
        <v>336192</v>
      </c>
      <c r="J163">
        <v>486399534.94999999</v>
      </c>
      <c r="K163" s="3">
        <v>44442</v>
      </c>
      <c r="L163">
        <v>20757</v>
      </c>
      <c r="M163" t="s">
        <v>687</v>
      </c>
    </row>
    <row r="164" spans="1:13" x14ac:dyDescent="0.3">
      <c r="A164" t="s">
        <v>688</v>
      </c>
      <c r="B164" t="s">
        <v>423</v>
      </c>
      <c r="C164">
        <v>13.1</v>
      </c>
      <c r="D164">
        <v>13.1</v>
      </c>
      <c r="E164">
        <v>12.4</v>
      </c>
      <c r="F164">
        <v>12.7</v>
      </c>
      <c r="G164">
        <v>12.9</v>
      </c>
      <c r="H164">
        <v>12.8</v>
      </c>
      <c r="I164">
        <v>8808</v>
      </c>
      <c r="J164">
        <v>112484.35</v>
      </c>
      <c r="K164" s="3">
        <v>44442</v>
      </c>
      <c r="L164">
        <v>49</v>
      </c>
      <c r="M164" t="s">
        <v>689</v>
      </c>
    </row>
    <row r="165" spans="1:13" x14ac:dyDescent="0.3">
      <c r="A165" t="s">
        <v>333</v>
      </c>
      <c r="B165" t="s">
        <v>411</v>
      </c>
      <c r="C165">
        <v>9269.1</v>
      </c>
      <c r="D165">
        <v>9279.5499999999993</v>
      </c>
      <c r="E165">
        <v>9182.5</v>
      </c>
      <c r="F165">
        <v>9218.25</v>
      </c>
      <c r="G165">
        <v>9237.9500000000007</v>
      </c>
      <c r="H165">
        <v>9209.25</v>
      </c>
      <c r="I165">
        <v>10650</v>
      </c>
      <c r="J165">
        <v>98230378.549999997</v>
      </c>
      <c r="K165" s="3">
        <v>44442</v>
      </c>
      <c r="L165">
        <v>3007</v>
      </c>
      <c r="M165" t="s">
        <v>690</v>
      </c>
    </row>
    <row r="166" spans="1:13" x14ac:dyDescent="0.3">
      <c r="A166" t="s">
        <v>691</v>
      </c>
      <c r="B166" t="s">
        <v>411</v>
      </c>
      <c r="C166">
        <v>201.45</v>
      </c>
      <c r="D166">
        <v>203.75</v>
      </c>
      <c r="E166">
        <v>196.1</v>
      </c>
      <c r="F166">
        <v>197.55</v>
      </c>
      <c r="G166">
        <v>197.5</v>
      </c>
      <c r="H166">
        <v>198.5</v>
      </c>
      <c r="I166">
        <v>169124</v>
      </c>
      <c r="J166">
        <v>33774289.25</v>
      </c>
      <c r="K166" s="3">
        <v>44442</v>
      </c>
      <c r="L166">
        <v>4533</v>
      </c>
      <c r="M166" t="s">
        <v>692</v>
      </c>
    </row>
    <row r="167" spans="1:13" x14ac:dyDescent="0.3">
      <c r="A167" t="s">
        <v>67</v>
      </c>
      <c r="B167" t="s">
        <v>411</v>
      </c>
      <c r="C167">
        <v>1180.05</v>
      </c>
      <c r="D167">
        <v>1213</v>
      </c>
      <c r="E167">
        <v>1151.1500000000001</v>
      </c>
      <c r="F167">
        <v>1169.9000000000001</v>
      </c>
      <c r="G167">
        <v>1168</v>
      </c>
      <c r="H167">
        <v>1172.4000000000001</v>
      </c>
      <c r="I167">
        <v>3700801</v>
      </c>
      <c r="J167">
        <v>4370801846.6000004</v>
      </c>
      <c r="K167" s="3">
        <v>44442</v>
      </c>
      <c r="L167">
        <v>95514</v>
      </c>
      <c r="M167" t="s">
        <v>693</v>
      </c>
    </row>
    <row r="168" spans="1:13" x14ac:dyDescent="0.3">
      <c r="A168" t="s">
        <v>4256</v>
      </c>
      <c r="B168" t="s">
        <v>457</v>
      </c>
      <c r="C168">
        <v>58.9</v>
      </c>
      <c r="D168">
        <v>58.9</v>
      </c>
      <c r="E168">
        <v>58.9</v>
      </c>
      <c r="F168">
        <v>58.9</v>
      </c>
      <c r="G168">
        <v>58.9</v>
      </c>
      <c r="H168">
        <v>56.1</v>
      </c>
      <c r="I168">
        <v>2000</v>
      </c>
      <c r="J168">
        <v>117800</v>
      </c>
      <c r="K168" s="3">
        <v>44442</v>
      </c>
      <c r="L168">
        <v>1</v>
      </c>
      <c r="M168" t="s">
        <v>4330</v>
      </c>
    </row>
    <row r="169" spans="1:13" x14ac:dyDescent="0.3">
      <c r="A169" t="s">
        <v>694</v>
      </c>
      <c r="B169" t="s">
        <v>423</v>
      </c>
      <c r="C169">
        <v>200.45</v>
      </c>
      <c r="D169">
        <v>210</v>
      </c>
      <c r="E169">
        <v>200</v>
      </c>
      <c r="F169">
        <v>200.85</v>
      </c>
      <c r="G169">
        <v>203</v>
      </c>
      <c r="H169">
        <v>207.05</v>
      </c>
      <c r="I169">
        <v>23401</v>
      </c>
      <c r="J169">
        <v>4749407.8499999996</v>
      </c>
      <c r="K169" s="3">
        <v>44442</v>
      </c>
      <c r="L169">
        <v>311</v>
      </c>
      <c r="M169" t="s">
        <v>695</v>
      </c>
    </row>
    <row r="170" spans="1:13" x14ac:dyDescent="0.3">
      <c r="A170" t="s">
        <v>696</v>
      </c>
      <c r="B170" t="s">
        <v>411</v>
      </c>
      <c r="C170">
        <v>748</v>
      </c>
      <c r="D170">
        <v>759.9</v>
      </c>
      <c r="E170">
        <v>741.9</v>
      </c>
      <c r="F170">
        <v>757.9</v>
      </c>
      <c r="G170">
        <v>755.65</v>
      </c>
      <c r="H170">
        <v>746.85</v>
      </c>
      <c r="I170">
        <v>2650092</v>
      </c>
      <c r="J170">
        <v>1989750648.3499999</v>
      </c>
      <c r="K170" s="3">
        <v>44442</v>
      </c>
      <c r="L170">
        <v>60869</v>
      </c>
      <c r="M170" t="s">
        <v>697</v>
      </c>
    </row>
    <row r="171" spans="1:13" x14ac:dyDescent="0.3">
      <c r="A171" t="s">
        <v>698</v>
      </c>
      <c r="B171" t="s">
        <v>423</v>
      </c>
      <c r="C171">
        <v>73.5</v>
      </c>
      <c r="D171">
        <v>75</v>
      </c>
      <c r="E171">
        <v>71.8</v>
      </c>
      <c r="F171">
        <v>73</v>
      </c>
      <c r="G171">
        <v>72.95</v>
      </c>
      <c r="H171">
        <v>73.7</v>
      </c>
      <c r="I171">
        <v>2615</v>
      </c>
      <c r="J171">
        <v>191831.4</v>
      </c>
      <c r="K171" s="3">
        <v>44442</v>
      </c>
      <c r="L171">
        <v>39</v>
      </c>
      <c r="M171" t="s">
        <v>699</v>
      </c>
    </row>
    <row r="172" spans="1:13" x14ac:dyDescent="0.3">
      <c r="A172" t="s">
        <v>364</v>
      </c>
      <c r="B172" t="s">
        <v>411</v>
      </c>
      <c r="C172">
        <v>1250.05</v>
      </c>
      <c r="D172">
        <v>1261.2</v>
      </c>
      <c r="E172">
        <v>1232</v>
      </c>
      <c r="F172">
        <v>1242.75</v>
      </c>
      <c r="G172">
        <v>1238.5</v>
      </c>
      <c r="H172">
        <v>1248.5999999999999</v>
      </c>
      <c r="I172">
        <v>12018</v>
      </c>
      <c r="J172">
        <v>15003445.300000001</v>
      </c>
      <c r="K172" s="3">
        <v>44442</v>
      </c>
      <c r="L172">
        <v>1247</v>
      </c>
      <c r="M172" t="s">
        <v>700</v>
      </c>
    </row>
    <row r="173" spans="1:13" x14ac:dyDescent="0.3">
      <c r="A173" t="s">
        <v>701</v>
      </c>
      <c r="B173" t="s">
        <v>411</v>
      </c>
      <c r="C173">
        <v>57.95</v>
      </c>
      <c r="D173">
        <v>58</v>
      </c>
      <c r="E173">
        <v>55.65</v>
      </c>
      <c r="F173">
        <v>56.3</v>
      </c>
      <c r="G173">
        <v>56.25</v>
      </c>
      <c r="H173">
        <v>56.9</v>
      </c>
      <c r="I173">
        <v>22198</v>
      </c>
      <c r="J173">
        <v>1253414.5</v>
      </c>
      <c r="K173" s="3">
        <v>44442</v>
      </c>
      <c r="L173">
        <v>210</v>
      </c>
      <c r="M173" t="s">
        <v>702</v>
      </c>
    </row>
    <row r="174" spans="1:13" x14ac:dyDescent="0.3">
      <c r="A174" t="s">
        <v>703</v>
      </c>
      <c r="B174" t="s">
        <v>411</v>
      </c>
      <c r="C174">
        <v>418.8</v>
      </c>
      <c r="D174">
        <v>425.95</v>
      </c>
      <c r="E174">
        <v>418.1</v>
      </c>
      <c r="F174">
        <v>423.5</v>
      </c>
      <c r="G174">
        <v>423.25</v>
      </c>
      <c r="H174">
        <v>416.15</v>
      </c>
      <c r="I174">
        <v>45883</v>
      </c>
      <c r="J174">
        <v>19373767.100000001</v>
      </c>
      <c r="K174" s="3">
        <v>44442</v>
      </c>
      <c r="L174">
        <v>1641</v>
      </c>
      <c r="M174" t="s">
        <v>704</v>
      </c>
    </row>
    <row r="175" spans="1:13" x14ac:dyDescent="0.3">
      <c r="A175" t="s">
        <v>705</v>
      </c>
      <c r="B175" t="s">
        <v>411</v>
      </c>
      <c r="C175">
        <v>565.1</v>
      </c>
      <c r="D175">
        <v>566.95000000000005</v>
      </c>
      <c r="E175">
        <v>553.5</v>
      </c>
      <c r="F175">
        <v>560.54999999999995</v>
      </c>
      <c r="G175">
        <v>556.5</v>
      </c>
      <c r="H175">
        <v>565</v>
      </c>
      <c r="I175">
        <v>273051</v>
      </c>
      <c r="J175">
        <v>152927204.40000001</v>
      </c>
      <c r="K175" s="3">
        <v>44442</v>
      </c>
      <c r="L175">
        <v>12107</v>
      </c>
      <c r="M175" t="s">
        <v>706</v>
      </c>
    </row>
    <row r="176" spans="1:13" x14ac:dyDescent="0.3">
      <c r="A176" t="s">
        <v>4331</v>
      </c>
      <c r="B176" t="s">
        <v>457</v>
      </c>
      <c r="C176">
        <v>66.5</v>
      </c>
      <c r="D176">
        <v>69.95</v>
      </c>
      <c r="E176">
        <v>66.5</v>
      </c>
      <c r="F176">
        <v>69.95</v>
      </c>
      <c r="G176">
        <v>69.95</v>
      </c>
      <c r="H176">
        <v>70</v>
      </c>
      <c r="I176">
        <v>4000</v>
      </c>
      <c r="J176">
        <v>272900</v>
      </c>
      <c r="K176" s="3">
        <v>44442</v>
      </c>
      <c r="L176">
        <v>2</v>
      </c>
      <c r="M176" t="s">
        <v>4332</v>
      </c>
    </row>
    <row r="177" spans="1:13" x14ac:dyDescent="0.3">
      <c r="A177" t="s">
        <v>709</v>
      </c>
      <c r="B177" t="s">
        <v>411</v>
      </c>
      <c r="C177">
        <v>75.099999999999994</v>
      </c>
      <c r="D177">
        <v>76.349999999999994</v>
      </c>
      <c r="E177">
        <v>74.599999999999994</v>
      </c>
      <c r="F177">
        <v>74.8</v>
      </c>
      <c r="G177">
        <v>74.849999999999994</v>
      </c>
      <c r="H177">
        <v>74.650000000000006</v>
      </c>
      <c r="I177">
        <v>156303</v>
      </c>
      <c r="J177">
        <v>11759724.15</v>
      </c>
      <c r="K177" s="3">
        <v>44442</v>
      </c>
      <c r="L177">
        <v>3091</v>
      </c>
      <c r="M177" t="s">
        <v>710</v>
      </c>
    </row>
    <row r="178" spans="1:13" x14ac:dyDescent="0.3">
      <c r="A178" t="s">
        <v>711</v>
      </c>
      <c r="B178" t="s">
        <v>411</v>
      </c>
      <c r="C178">
        <v>377.7</v>
      </c>
      <c r="D178">
        <v>382</v>
      </c>
      <c r="E178">
        <v>369.1</v>
      </c>
      <c r="F178">
        <v>370.7</v>
      </c>
      <c r="G178">
        <v>372</v>
      </c>
      <c r="H178">
        <v>368.55</v>
      </c>
      <c r="I178">
        <v>102171</v>
      </c>
      <c r="J178">
        <v>38293694.149999999</v>
      </c>
      <c r="K178" s="3">
        <v>44442</v>
      </c>
      <c r="L178">
        <v>5951</v>
      </c>
      <c r="M178" t="s">
        <v>712</v>
      </c>
    </row>
    <row r="179" spans="1:13" x14ac:dyDescent="0.3">
      <c r="A179" t="s">
        <v>14</v>
      </c>
      <c r="B179" t="s">
        <v>411</v>
      </c>
      <c r="C179">
        <v>804.5</v>
      </c>
      <c r="D179">
        <v>809.9</v>
      </c>
      <c r="E179">
        <v>787.7</v>
      </c>
      <c r="F179">
        <v>798</v>
      </c>
      <c r="G179">
        <v>799.65</v>
      </c>
      <c r="H179">
        <v>802.7</v>
      </c>
      <c r="I179">
        <v>7509746</v>
      </c>
      <c r="J179">
        <v>5992820267.8999996</v>
      </c>
      <c r="K179" s="3">
        <v>44442</v>
      </c>
      <c r="L179">
        <v>169294</v>
      </c>
      <c r="M179" t="s">
        <v>713</v>
      </c>
    </row>
    <row r="180" spans="1:13" x14ac:dyDescent="0.3">
      <c r="A180" t="s">
        <v>714</v>
      </c>
      <c r="B180" t="s">
        <v>411</v>
      </c>
      <c r="C180">
        <v>369</v>
      </c>
      <c r="D180">
        <v>372.64</v>
      </c>
      <c r="E180">
        <v>366.54</v>
      </c>
      <c r="F180">
        <v>368.24</v>
      </c>
      <c r="G180">
        <v>369.78</v>
      </c>
      <c r="H180">
        <v>369</v>
      </c>
      <c r="I180">
        <v>411</v>
      </c>
      <c r="J180">
        <v>151693.20000000001</v>
      </c>
      <c r="K180" s="3">
        <v>44442</v>
      </c>
      <c r="L180">
        <v>37</v>
      </c>
      <c r="M180" t="s">
        <v>715</v>
      </c>
    </row>
    <row r="181" spans="1:13" x14ac:dyDescent="0.3">
      <c r="A181" t="s">
        <v>716</v>
      </c>
      <c r="B181" t="s">
        <v>411</v>
      </c>
      <c r="C181">
        <v>10.33</v>
      </c>
      <c r="D181">
        <v>10.34</v>
      </c>
      <c r="E181">
        <v>10.32</v>
      </c>
      <c r="F181">
        <v>10.34</v>
      </c>
      <c r="G181">
        <v>10.34</v>
      </c>
      <c r="H181">
        <v>10.31</v>
      </c>
      <c r="I181">
        <v>123731</v>
      </c>
      <c r="J181">
        <v>1279295.79</v>
      </c>
      <c r="K181" s="3">
        <v>44442</v>
      </c>
      <c r="L181">
        <v>140</v>
      </c>
      <c r="M181" t="s">
        <v>717</v>
      </c>
    </row>
    <row r="182" spans="1:13" x14ac:dyDescent="0.3">
      <c r="A182" t="s">
        <v>718</v>
      </c>
      <c r="B182" t="s">
        <v>411</v>
      </c>
      <c r="C182">
        <v>73.599999999999994</v>
      </c>
      <c r="D182">
        <v>74.8</v>
      </c>
      <c r="E182">
        <v>72.5</v>
      </c>
      <c r="F182">
        <v>72.95</v>
      </c>
      <c r="G182">
        <v>72.8</v>
      </c>
      <c r="H182">
        <v>73.400000000000006</v>
      </c>
      <c r="I182">
        <v>42904</v>
      </c>
      <c r="J182">
        <v>3151817.7</v>
      </c>
      <c r="K182" s="3">
        <v>44442</v>
      </c>
      <c r="L182">
        <v>703</v>
      </c>
      <c r="M182" t="s">
        <v>719</v>
      </c>
    </row>
    <row r="183" spans="1:13" x14ac:dyDescent="0.3">
      <c r="A183" t="s">
        <v>720</v>
      </c>
      <c r="B183" t="s">
        <v>411</v>
      </c>
      <c r="C183">
        <v>41.08</v>
      </c>
      <c r="D183">
        <v>41.18</v>
      </c>
      <c r="E183">
        <v>40.81</v>
      </c>
      <c r="F183">
        <v>40.89</v>
      </c>
      <c r="G183">
        <v>40.9</v>
      </c>
      <c r="H183">
        <v>40.94</v>
      </c>
      <c r="I183">
        <v>77621</v>
      </c>
      <c r="J183">
        <v>3177694.97</v>
      </c>
      <c r="K183" s="3">
        <v>44442</v>
      </c>
      <c r="L183">
        <v>4028</v>
      </c>
      <c r="M183" t="s">
        <v>721</v>
      </c>
    </row>
    <row r="184" spans="1:13" x14ac:dyDescent="0.3">
      <c r="A184" t="s">
        <v>722</v>
      </c>
      <c r="B184" t="s">
        <v>411</v>
      </c>
      <c r="C184">
        <v>91</v>
      </c>
      <c r="D184">
        <v>91</v>
      </c>
      <c r="E184">
        <v>88.62</v>
      </c>
      <c r="F184">
        <v>90.13</v>
      </c>
      <c r="G184">
        <v>90.7</v>
      </c>
      <c r="H184">
        <v>89.78</v>
      </c>
      <c r="I184">
        <v>35875</v>
      </c>
      <c r="J184">
        <v>3237604.59</v>
      </c>
      <c r="K184" s="3">
        <v>44442</v>
      </c>
      <c r="L184">
        <v>557</v>
      </c>
      <c r="M184" t="s">
        <v>723</v>
      </c>
    </row>
    <row r="185" spans="1:13" x14ac:dyDescent="0.3">
      <c r="A185" t="s">
        <v>724</v>
      </c>
      <c r="B185" t="s">
        <v>411</v>
      </c>
      <c r="C185">
        <v>181.9</v>
      </c>
      <c r="D185">
        <v>183</v>
      </c>
      <c r="E185">
        <v>179.46</v>
      </c>
      <c r="F185">
        <v>180.42</v>
      </c>
      <c r="G185">
        <v>180.5</v>
      </c>
      <c r="H185">
        <v>180.09</v>
      </c>
      <c r="I185">
        <v>3225</v>
      </c>
      <c r="J185">
        <v>582190.11</v>
      </c>
      <c r="K185" s="3">
        <v>44442</v>
      </c>
      <c r="L185">
        <v>148</v>
      </c>
      <c r="M185" t="s">
        <v>725</v>
      </c>
    </row>
    <row r="186" spans="1:13" x14ac:dyDescent="0.3">
      <c r="A186" t="s">
        <v>726</v>
      </c>
      <c r="B186" t="s">
        <v>411</v>
      </c>
      <c r="C186">
        <v>354</v>
      </c>
      <c r="D186">
        <v>354</v>
      </c>
      <c r="E186">
        <v>342</v>
      </c>
      <c r="F186">
        <v>347.76</v>
      </c>
      <c r="G186">
        <v>347.7</v>
      </c>
      <c r="H186">
        <v>344.28</v>
      </c>
      <c r="I186">
        <v>1962</v>
      </c>
      <c r="J186">
        <v>679522.51</v>
      </c>
      <c r="K186" s="3">
        <v>44442</v>
      </c>
      <c r="L186">
        <v>70</v>
      </c>
      <c r="M186" t="s">
        <v>727</v>
      </c>
    </row>
    <row r="187" spans="1:13" x14ac:dyDescent="0.3">
      <c r="A187" t="s">
        <v>728</v>
      </c>
      <c r="B187" t="s">
        <v>411</v>
      </c>
      <c r="C187">
        <v>92.8</v>
      </c>
      <c r="D187">
        <v>98.6</v>
      </c>
      <c r="E187">
        <v>86.4</v>
      </c>
      <c r="F187">
        <v>98.6</v>
      </c>
      <c r="G187">
        <v>98.6</v>
      </c>
      <c r="H187">
        <v>89.65</v>
      </c>
      <c r="I187">
        <v>430938</v>
      </c>
      <c r="J187">
        <v>41590232.899999999</v>
      </c>
      <c r="K187" s="3">
        <v>44442</v>
      </c>
      <c r="L187">
        <v>3053</v>
      </c>
      <c r="M187" t="s">
        <v>729</v>
      </c>
    </row>
    <row r="188" spans="1:13" x14ac:dyDescent="0.3">
      <c r="A188" t="s">
        <v>730</v>
      </c>
      <c r="B188" t="s">
        <v>411</v>
      </c>
      <c r="C188">
        <v>132</v>
      </c>
      <c r="D188">
        <v>132</v>
      </c>
      <c r="E188">
        <v>127.1</v>
      </c>
      <c r="F188">
        <v>131.5</v>
      </c>
      <c r="G188">
        <v>131</v>
      </c>
      <c r="H188">
        <v>128.9</v>
      </c>
      <c r="I188">
        <v>2934</v>
      </c>
      <c r="J188">
        <v>382118.85</v>
      </c>
      <c r="K188" s="3">
        <v>44442</v>
      </c>
      <c r="L188">
        <v>117</v>
      </c>
      <c r="M188" t="s">
        <v>731</v>
      </c>
    </row>
    <row r="189" spans="1:13" x14ac:dyDescent="0.3">
      <c r="A189" t="s">
        <v>732</v>
      </c>
      <c r="B189" t="s">
        <v>411</v>
      </c>
      <c r="C189">
        <v>2.5</v>
      </c>
      <c r="D189">
        <v>2.5499999999999998</v>
      </c>
      <c r="E189">
        <v>2.4</v>
      </c>
      <c r="F189">
        <v>2.4</v>
      </c>
      <c r="G189">
        <v>2.4500000000000002</v>
      </c>
      <c r="H189">
        <v>2.4500000000000002</v>
      </c>
      <c r="I189">
        <v>562934</v>
      </c>
      <c r="J189">
        <v>1393138.9</v>
      </c>
      <c r="K189" s="3">
        <v>44442</v>
      </c>
      <c r="L189">
        <v>360</v>
      </c>
      <c r="M189" t="s">
        <v>733</v>
      </c>
    </row>
    <row r="190" spans="1:13" x14ac:dyDescent="0.3">
      <c r="A190" t="s">
        <v>271</v>
      </c>
      <c r="B190" t="s">
        <v>411</v>
      </c>
      <c r="C190">
        <v>3726</v>
      </c>
      <c r="D190">
        <v>3809.5</v>
      </c>
      <c r="E190">
        <v>3725</v>
      </c>
      <c r="F190">
        <v>3757.5</v>
      </c>
      <c r="G190">
        <v>3764.25</v>
      </c>
      <c r="H190">
        <v>3720.95</v>
      </c>
      <c r="I190">
        <v>740269</v>
      </c>
      <c r="J190">
        <v>2789822596.0500002</v>
      </c>
      <c r="K190" s="3">
        <v>44442</v>
      </c>
      <c r="L190">
        <v>44225</v>
      </c>
      <c r="M190" t="s">
        <v>734</v>
      </c>
    </row>
    <row r="191" spans="1:13" x14ac:dyDescent="0.3">
      <c r="A191" t="s">
        <v>735</v>
      </c>
      <c r="B191" t="s">
        <v>411</v>
      </c>
      <c r="C191">
        <v>250.6</v>
      </c>
      <c r="D191">
        <v>251</v>
      </c>
      <c r="E191">
        <v>243.3</v>
      </c>
      <c r="F191">
        <v>245.1</v>
      </c>
      <c r="G191">
        <v>245.45</v>
      </c>
      <c r="H191">
        <v>249.75</v>
      </c>
      <c r="I191">
        <v>855156</v>
      </c>
      <c r="J191">
        <v>210395994.94999999</v>
      </c>
      <c r="K191" s="3">
        <v>44442</v>
      </c>
      <c r="L191">
        <v>13976</v>
      </c>
      <c r="M191" t="s">
        <v>736</v>
      </c>
    </row>
    <row r="192" spans="1:13" x14ac:dyDescent="0.3">
      <c r="A192" t="s">
        <v>737</v>
      </c>
      <c r="B192" t="s">
        <v>411</v>
      </c>
      <c r="C192">
        <v>1188.7</v>
      </c>
      <c r="D192">
        <v>1208.45</v>
      </c>
      <c r="E192">
        <v>1185</v>
      </c>
      <c r="F192">
        <v>1203.75</v>
      </c>
      <c r="G192">
        <v>1201.0999999999999</v>
      </c>
      <c r="H192">
        <v>1183.45</v>
      </c>
      <c r="I192">
        <v>96325</v>
      </c>
      <c r="J192">
        <v>115281410.15000001</v>
      </c>
      <c r="K192" s="3">
        <v>44442</v>
      </c>
      <c r="L192">
        <v>8699</v>
      </c>
      <c r="M192" t="s">
        <v>738</v>
      </c>
    </row>
    <row r="193" spans="1:13" x14ac:dyDescent="0.3">
      <c r="A193" t="s">
        <v>739</v>
      </c>
      <c r="B193" t="s">
        <v>411</v>
      </c>
      <c r="C193">
        <v>16776.8</v>
      </c>
      <c r="D193">
        <v>16859.849999999999</v>
      </c>
      <c r="E193">
        <v>16560</v>
      </c>
      <c r="F193">
        <v>16734.349999999999</v>
      </c>
      <c r="G193">
        <v>16733</v>
      </c>
      <c r="H193">
        <v>16703.25</v>
      </c>
      <c r="I193">
        <v>248555</v>
      </c>
      <c r="J193">
        <v>4146320979</v>
      </c>
      <c r="K193" s="3">
        <v>44442</v>
      </c>
      <c r="L193">
        <v>50054</v>
      </c>
      <c r="M193" t="s">
        <v>740</v>
      </c>
    </row>
    <row r="194" spans="1:13" x14ac:dyDescent="0.3">
      <c r="A194" t="s">
        <v>741</v>
      </c>
      <c r="B194" t="s">
        <v>423</v>
      </c>
      <c r="C194">
        <v>14</v>
      </c>
      <c r="D194">
        <v>14.75</v>
      </c>
      <c r="E194">
        <v>14</v>
      </c>
      <c r="F194">
        <v>14.5</v>
      </c>
      <c r="G194">
        <v>14.6</v>
      </c>
      <c r="H194">
        <v>14.6</v>
      </c>
      <c r="I194">
        <v>1752232</v>
      </c>
      <c r="J194">
        <v>25429340.100000001</v>
      </c>
      <c r="K194" s="3">
        <v>44442</v>
      </c>
      <c r="L194">
        <v>3508</v>
      </c>
      <c r="M194" t="s">
        <v>742</v>
      </c>
    </row>
    <row r="195" spans="1:13" x14ac:dyDescent="0.3">
      <c r="A195" t="s">
        <v>167</v>
      </c>
      <c r="B195" t="s">
        <v>411</v>
      </c>
      <c r="C195">
        <v>4295</v>
      </c>
      <c r="D195">
        <v>4395.8</v>
      </c>
      <c r="E195">
        <v>4270.05</v>
      </c>
      <c r="F195">
        <v>4353.45</v>
      </c>
      <c r="G195">
        <v>4353.75</v>
      </c>
      <c r="H195">
        <v>4285.1000000000004</v>
      </c>
      <c r="I195">
        <v>24930</v>
      </c>
      <c r="J195">
        <v>107778567.34999999</v>
      </c>
      <c r="K195" s="3">
        <v>44442</v>
      </c>
      <c r="L195">
        <v>4249</v>
      </c>
      <c r="M195" t="s">
        <v>743</v>
      </c>
    </row>
    <row r="196" spans="1:13" x14ac:dyDescent="0.3">
      <c r="A196" t="s">
        <v>744</v>
      </c>
      <c r="B196" t="s">
        <v>411</v>
      </c>
      <c r="C196">
        <v>7500</v>
      </c>
      <c r="D196">
        <v>7555</v>
      </c>
      <c r="E196">
        <v>7461.75</v>
      </c>
      <c r="F196">
        <v>7523.4</v>
      </c>
      <c r="G196">
        <v>7520.55</v>
      </c>
      <c r="H196">
        <v>7498.45</v>
      </c>
      <c r="I196">
        <v>880247</v>
      </c>
      <c r="J196">
        <v>6608732891</v>
      </c>
      <c r="K196" s="3">
        <v>44442</v>
      </c>
      <c r="L196">
        <v>90356</v>
      </c>
      <c r="M196" t="s">
        <v>745</v>
      </c>
    </row>
    <row r="197" spans="1:13" x14ac:dyDescent="0.3">
      <c r="A197" t="s">
        <v>746</v>
      </c>
      <c r="B197" t="s">
        <v>411</v>
      </c>
      <c r="C197">
        <v>61.2</v>
      </c>
      <c r="D197">
        <v>62.65</v>
      </c>
      <c r="E197">
        <v>61.2</v>
      </c>
      <c r="F197">
        <v>61.9</v>
      </c>
      <c r="G197">
        <v>61.6</v>
      </c>
      <c r="H197">
        <v>61.25</v>
      </c>
      <c r="I197">
        <v>137304</v>
      </c>
      <c r="J197">
        <v>8510437.9000000004</v>
      </c>
      <c r="K197" s="3">
        <v>44442</v>
      </c>
      <c r="L197">
        <v>1658</v>
      </c>
      <c r="M197" t="s">
        <v>747</v>
      </c>
    </row>
    <row r="198" spans="1:13" x14ac:dyDescent="0.3">
      <c r="A198" t="s">
        <v>748</v>
      </c>
      <c r="B198" t="s">
        <v>411</v>
      </c>
      <c r="C198">
        <v>4097.45</v>
      </c>
      <c r="D198">
        <v>4123.3999999999996</v>
      </c>
      <c r="E198">
        <v>4005</v>
      </c>
      <c r="F198">
        <v>4050.55</v>
      </c>
      <c r="G198">
        <v>4040</v>
      </c>
      <c r="H198">
        <v>4097.45</v>
      </c>
      <c r="I198">
        <v>91374</v>
      </c>
      <c r="J198">
        <v>369971276.89999998</v>
      </c>
      <c r="K198" s="3">
        <v>44442</v>
      </c>
      <c r="L198">
        <v>12868</v>
      </c>
      <c r="M198" t="s">
        <v>749</v>
      </c>
    </row>
    <row r="199" spans="1:13" x14ac:dyDescent="0.3">
      <c r="A199" t="s">
        <v>750</v>
      </c>
      <c r="B199" t="s">
        <v>411</v>
      </c>
      <c r="C199">
        <v>534</v>
      </c>
      <c r="D199">
        <v>545.65</v>
      </c>
      <c r="E199">
        <v>532.20000000000005</v>
      </c>
      <c r="F199">
        <v>535.04999999999995</v>
      </c>
      <c r="G199">
        <v>536.75</v>
      </c>
      <c r="H199">
        <v>531.95000000000005</v>
      </c>
      <c r="I199">
        <v>1612</v>
      </c>
      <c r="J199">
        <v>864660.35</v>
      </c>
      <c r="K199" s="3">
        <v>44442</v>
      </c>
      <c r="L199">
        <v>194</v>
      </c>
      <c r="M199" t="s">
        <v>751</v>
      </c>
    </row>
    <row r="200" spans="1:13" x14ac:dyDescent="0.3">
      <c r="A200" t="s">
        <v>65</v>
      </c>
      <c r="B200" t="s">
        <v>411</v>
      </c>
      <c r="C200">
        <v>2399.8000000000002</v>
      </c>
      <c r="D200">
        <v>2415.9499999999998</v>
      </c>
      <c r="E200">
        <v>2373.15</v>
      </c>
      <c r="F200">
        <v>2411.15</v>
      </c>
      <c r="G200">
        <v>2408</v>
      </c>
      <c r="H200">
        <v>2389.0500000000002</v>
      </c>
      <c r="I200">
        <v>282897</v>
      </c>
      <c r="J200">
        <v>678547488.5</v>
      </c>
      <c r="K200" s="3">
        <v>44442</v>
      </c>
      <c r="L200">
        <v>20360</v>
      </c>
      <c r="M200" t="s">
        <v>754</v>
      </c>
    </row>
    <row r="201" spans="1:13" x14ac:dyDescent="0.3">
      <c r="A201" t="s">
        <v>755</v>
      </c>
      <c r="B201" t="s">
        <v>756</v>
      </c>
      <c r="C201">
        <v>1.25</v>
      </c>
      <c r="D201">
        <v>1.3</v>
      </c>
      <c r="E201">
        <v>1.25</v>
      </c>
      <c r="F201">
        <v>1.3</v>
      </c>
      <c r="G201">
        <v>1.3</v>
      </c>
      <c r="H201">
        <v>1.25</v>
      </c>
      <c r="I201">
        <v>1427679</v>
      </c>
      <c r="J201">
        <v>1849137.3</v>
      </c>
      <c r="K201" s="3">
        <v>44442</v>
      </c>
      <c r="L201">
        <v>313</v>
      </c>
      <c r="M201" t="s">
        <v>757</v>
      </c>
    </row>
    <row r="202" spans="1:13" x14ac:dyDescent="0.3">
      <c r="A202" t="s">
        <v>382</v>
      </c>
      <c r="B202" t="s">
        <v>411</v>
      </c>
      <c r="C202">
        <v>131.9</v>
      </c>
      <c r="D202">
        <v>132.25</v>
      </c>
      <c r="E202">
        <v>130</v>
      </c>
      <c r="F202">
        <v>131.19999999999999</v>
      </c>
      <c r="G202">
        <v>131.25</v>
      </c>
      <c r="H202">
        <v>130.69999999999999</v>
      </c>
      <c r="I202">
        <v>252368</v>
      </c>
      <c r="J202">
        <v>33097322.199999999</v>
      </c>
      <c r="K202" s="3">
        <v>44442</v>
      </c>
      <c r="L202">
        <v>4181</v>
      </c>
      <c r="M202" t="s">
        <v>758</v>
      </c>
    </row>
    <row r="203" spans="1:13" x14ac:dyDescent="0.3">
      <c r="A203" t="s">
        <v>759</v>
      </c>
      <c r="B203" t="s">
        <v>411</v>
      </c>
      <c r="C203">
        <v>100.65</v>
      </c>
      <c r="D203">
        <v>101.4</v>
      </c>
      <c r="E203">
        <v>97.5</v>
      </c>
      <c r="F203">
        <v>98</v>
      </c>
      <c r="G203">
        <v>97.9</v>
      </c>
      <c r="H203">
        <v>99.65</v>
      </c>
      <c r="I203">
        <v>38356</v>
      </c>
      <c r="J203">
        <v>3791687.15</v>
      </c>
      <c r="K203" s="3">
        <v>44442</v>
      </c>
      <c r="L203">
        <v>832</v>
      </c>
      <c r="M203" t="s">
        <v>760</v>
      </c>
    </row>
    <row r="204" spans="1:13" x14ac:dyDescent="0.3">
      <c r="A204" t="s">
        <v>761</v>
      </c>
      <c r="B204" t="s">
        <v>411</v>
      </c>
      <c r="C204">
        <v>371.5</v>
      </c>
      <c r="D204">
        <v>372.65</v>
      </c>
      <c r="E204">
        <v>366.35</v>
      </c>
      <c r="F204">
        <v>370</v>
      </c>
      <c r="G204">
        <v>370.7</v>
      </c>
      <c r="H204">
        <v>369.65</v>
      </c>
      <c r="I204">
        <v>482089</v>
      </c>
      <c r="J204">
        <v>177858334.94999999</v>
      </c>
      <c r="K204" s="3">
        <v>44442</v>
      </c>
      <c r="L204">
        <v>8375</v>
      </c>
      <c r="M204" t="s">
        <v>762</v>
      </c>
    </row>
    <row r="205" spans="1:13" x14ac:dyDescent="0.3">
      <c r="A205" t="s">
        <v>763</v>
      </c>
      <c r="B205" t="s">
        <v>411</v>
      </c>
      <c r="C205">
        <v>67.25</v>
      </c>
      <c r="D205">
        <v>70</v>
      </c>
      <c r="E205">
        <v>65.599999999999994</v>
      </c>
      <c r="F205">
        <v>67.75</v>
      </c>
      <c r="G205">
        <v>67.5</v>
      </c>
      <c r="H205">
        <v>66.099999999999994</v>
      </c>
      <c r="I205">
        <v>40196</v>
      </c>
      <c r="J205">
        <v>2713789.35</v>
      </c>
      <c r="K205" s="3">
        <v>44442</v>
      </c>
      <c r="L205">
        <v>452</v>
      </c>
      <c r="M205" t="s">
        <v>764</v>
      </c>
    </row>
    <row r="206" spans="1:13" x14ac:dyDescent="0.3">
      <c r="A206" t="s">
        <v>765</v>
      </c>
      <c r="B206" t="s">
        <v>411</v>
      </c>
      <c r="C206">
        <v>1792</v>
      </c>
      <c r="D206">
        <v>1812</v>
      </c>
      <c r="E206">
        <v>1775</v>
      </c>
      <c r="F206">
        <v>1791.95</v>
      </c>
      <c r="G206">
        <v>1800</v>
      </c>
      <c r="H206">
        <v>1791.45</v>
      </c>
      <c r="I206">
        <v>6652</v>
      </c>
      <c r="J206">
        <v>11957323.300000001</v>
      </c>
      <c r="K206" s="3">
        <v>44442</v>
      </c>
      <c r="L206">
        <v>297</v>
      </c>
      <c r="M206" t="s">
        <v>766</v>
      </c>
    </row>
    <row r="207" spans="1:13" x14ac:dyDescent="0.3">
      <c r="A207" t="s">
        <v>767</v>
      </c>
      <c r="B207" t="s">
        <v>411</v>
      </c>
      <c r="C207">
        <v>218</v>
      </c>
      <c r="D207">
        <v>219.75</v>
      </c>
      <c r="E207">
        <v>214.05</v>
      </c>
      <c r="F207">
        <v>215.3</v>
      </c>
      <c r="G207">
        <v>216</v>
      </c>
      <c r="H207">
        <v>217.75</v>
      </c>
      <c r="I207">
        <v>273184</v>
      </c>
      <c r="J207">
        <v>59245337.649999999</v>
      </c>
      <c r="K207" s="3">
        <v>44442</v>
      </c>
      <c r="L207">
        <v>6617</v>
      </c>
      <c r="M207" t="s">
        <v>768</v>
      </c>
    </row>
    <row r="208" spans="1:13" x14ac:dyDescent="0.3">
      <c r="A208" t="s">
        <v>769</v>
      </c>
      <c r="B208" t="s">
        <v>411</v>
      </c>
      <c r="C208">
        <v>284</v>
      </c>
      <c r="D208">
        <v>288.5</v>
      </c>
      <c r="E208">
        <v>282.5</v>
      </c>
      <c r="F208">
        <v>285.7</v>
      </c>
      <c r="G208">
        <v>285.25</v>
      </c>
      <c r="H208">
        <v>283.60000000000002</v>
      </c>
      <c r="I208">
        <v>3346834</v>
      </c>
      <c r="J208">
        <v>954963688.35000002</v>
      </c>
      <c r="K208" s="3">
        <v>44442</v>
      </c>
      <c r="L208">
        <v>35789</v>
      </c>
      <c r="M208" t="s">
        <v>770</v>
      </c>
    </row>
    <row r="209" spans="1:13" x14ac:dyDescent="0.3">
      <c r="A209" t="s">
        <v>771</v>
      </c>
      <c r="B209" t="s">
        <v>423</v>
      </c>
      <c r="C209">
        <v>35.1</v>
      </c>
      <c r="D209">
        <v>35.950000000000003</v>
      </c>
      <c r="E209">
        <v>33.799999999999997</v>
      </c>
      <c r="F209">
        <v>33.85</v>
      </c>
      <c r="G209">
        <v>33.9</v>
      </c>
      <c r="H209">
        <v>35.1</v>
      </c>
      <c r="I209">
        <v>8731</v>
      </c>
      <c r="J209">
        <v>297932.40000000002</v>
      </c>
      <c r="K209" s="3">
        <v>44442</v>
      </c>
      <c r="L209">
        <v>64</v>
      </c>
      <c r="M209" t="s">
        <v>772</v>
      </c>
    </row>
    <row r="210" spans="1:13" x14ac:dyDescent="0.3">
      <c r="A210" t="s">
        <v>773</v>
      </c>
      <c r="B210" t="s">
        <v>411</v>
      </c>
      <c r="C210">
        <v>96.7</v>
      </c>
      <c r="D210">
        <v>102.15</v>
      </c>
      <c r="E210">
        <v>87</v>
      </c>
      <c r="F210">
        <v>90.1</v>
      </c>
      <c r="G210">
        <v>87.65</v>
      </c>
      <c r="H210">
        <v>92.9</v>
      </c>
      <c r="I210">
        <v>664657</v>
      </c>
      <c r="J210">
        <v>65595810.399999999</v>
      </c>
      <c r="K210" s="3">
        <v>44442</v>
      </c>
      <c r="L210">
        <v>8795</v>
      </c>
      <c r="M210" t="s">
        <v>774</v>
      </c>
    </row>
    <row r="211" spans="1:13" x14ac:dyDescent="0.3">
      <c r="A211" t="s">
        <v>182</v>
      </c>
      <c r="B211" t="s">
        <v>411</v>
      </c>
      <c r="C211">
        <v>78.55</v>
      </c>
      <c r="D211">
        <v>80.3</v>
      </c>
      <c r="E211">
        <v>78.25</v>
      </c>
      <c r="F211">
        <v>79.2</v>
      </c>
      <c r="G211">
        <v>79.25</v>
      </c>
      <c r="H211">
        <v>78.400000000000006</v>
      </c>
      <c r="I211">
        <v>24039114</v>
      </c>
      <c r="J211">
        <v>1905340325.9000001</v>
      </c>
      <c r="K211" s="3">
        <v>44442</v>
      </c>
      <c r="L211">
        <v>56129</v>
      </c>
      <c r="M211" t="s">
        <v>775</v>
      </c>
    </row>
    <row r="212" spans="1:13" x14ac:dyDescent="0.3">
      <c r="A212" t="s">
        <v>776</v>
      </c>
      <c r="B212" t="s">
        <v>411</v>
      </c>
      <c r="C212">
        <v>374.88</v>
      </c>
      <c r="D212">
        <v>374.88</v>
      </c>
      <c r="E212">
        <v>369.17</v>
      </c>
      <c r="F212">
        <v>370.95</v>
      </c>
      <c r="G212">
        <v>371.45</v>
      </c>
      <c r="H212">
        <v>371.29</v>
      </c>
      <c r="I212">
        <v>787495</v>
      </c>
      <c r="J212">
        <v>292625837.38</v>
      </c>
      <c r="K212" s="3">
        <v>44442</v>
      </c>
      <c r="L212">
        <v>8497</v>
      </c>
      <c r="M212" t="s">
        <v>777</v>
      </c>
    </row>
    <row r="213" spans="1:13" x14ac:dyDescent="0.3">
      <c r="A213" t="s">
        <v>778</v>
      </c>
      <c r="B213" t="s">
        <v>411</v>
      </c>
      <c r="C213">
        <v>60</v>
      </c>
      <c r="D213">
        <v>61.5</v>
      </c>
      <c r="E213">
        <v>59.15</v>
      </c>
      <c r="F213">
        <v>59.3</v>
      </c>
      <c r="G213">
        <v>59.25</v>
      </c>
      <c r="H213">
        <v>59.6</v>
      </c>
      <c r="I213">
        <v>10983099</v>
      </c>
      <c r="J213">
        <v>660237586.89999998</v>
      </c>
      <c r="K213" s="3">
        <v>44442</v>
      </c>
      <c r="L213">
        <v>31295</v>
      </c>
      <c r="M213" t="s">
        <v>779</v>
      </c>
    </row>
    <row r="214" spans="1:13" x14ac:dyDescent="0.3">
      <c r="A214" t="s">
        <v>780</v>
      </c>
      <c r="B214" t="s">
        <v>411</v>
      </c>
      <c r="C214">
        <v>174.5</v>
      </c>
      <c r="D214">
        <v>175</v>
      </c>
      <c r="E214">
        <v>169.85</v>
      </c>
      <c r="F214">
        <v>174.25</v>
      </c>
      <c r="G214">
        <v>174</v>
      </c>
      <c r="H214">
        <v>174.75</v>
      </c>
      <c r="I214">
        <v>12909</v>
      </c>
      <c r="J214">
        <v>2217709.7000000002</v>
      </c>
      <c r="K214" s="3">
        <v>44442</v>
      </c>
      <c r="L214">
        <v>427</v>
      </c>
      <c r="M214" t="s">
        <v>781</v>
      </c>
    </row>
    <row r="215" spans="1:13" x14ac:dyDescent="0.3">
      <c r="A215" t="s">
        <v>782</v>
      </c>
      <c r="B215" t="s">
        <v>411</v>
      </c>
      <c r="C215">
        <v>1116.3</v>
      </c>
      <c r="D215">
        <v>1137.7</v>
      </c>
      <c r="E215">
        <v>1101.5</v>
      </c>
      <c r="F215">
        <v>1110</v>
      </c>
      <c r="G215">
        <v>1112</v>
      </c>
      <c r="H215">
        <v>1107.45</v>
      </c>
      <c r="I215">
        <v>107896</v>
      </c>
      <c r="J215">
        <v>120869103.90000001</v>
      </c>
      <c r="K215" s="3">
        <v>44442</v>
      </c>
      <c r="L215">
        <v>8944</v>
      </c>
      <c r="M215" t="s">
        <v>783</v>
      </c>
    </row>
    <row r="216" spans="1:13" x14ac:dyDescent="0.3">
      <c r="A216" t="s">
        <v>784</v>
      </c>
      <c r="B216" t="s">
        <v>756</v>
      </c>
      <c r="C216">
        <v>2.85</v>
      </c>
      <c r="D216">
        <v>2.85</v>
      </c>
      <c r="E216">
        <v>2.65</v>
      </c>
      <c r="F216">
        <v>2.75</v>
      </c>
      <c r="G216">
        <v>2.65</v>
      </c>
      <c r="H216">
        <v>2.75</v>
      </c>
      <c r="I216">
        <v>10697</v>
      </c>
      <c r="J216">
        <v>29700.2</v>
      </c>
      <c r="K216" s="3">
        <v>44442</v>
      </c>
      <c r="L216">
        <v>23</v>
      </c>
      <c r="M216" t="s">
        <v>785</v>
      </c>
    </row>
    <row r="217" spans="1:13" x14ac:dyDescent="0.3">
      <c r="A217" t="s">
        <v>786</v>
      </c>
      <c r="B217" t="s">
        <v>411</v>
      </c>
      <c r="C217">
        <v>3698</v>
      </c>
      <c r="D217">
        <v>3710</v>
      </c>
      <c r="E217">
        <v>3600</v>
      </c>
      <c r="F217">
        <v>3621.35</v>
      </c>
      <c r="G217">
        <v>3611</v>
      </c>
      <c r="H217">
        <v>3636.5</v>
      </c>
      <c r="I217">
        <v>68058</v>
      </c>
      <c r="J217">
        <v>248595440.69999999</v>
      </c>
      <c r="K217" s="3">
        <v>44442</v>
      </c>
      <c r="L217">
        <v>9050</v>
      </c>
      <c r="M217" t="s">
        <v>787</v>
      </c>
    </row>
    <row r="218" spans="1:13" x14ac:dyDescent="0.3">
      <c r="A218" t="s">
        <v>788</v>
      </c>
      <c r="B218" t="s">
        <v>411</v>
      </c>
      <c r="C218">
        <v>93</v>
      </c>
      <c r="D218">
        <v>93.7</v>
      </c>
      <c r="E218">
        <v>91.2</v>
      </c>
      <c r="F218">
        <v>92.7</v>
      </c>
      <c r="G218">
        <v>92.5</v>
      </c>
      <c r="H218">
        <v>92.3</v>
      </c>
      <c r="I218">
        <v>83945</v>
      </c>
      <c r="J218">
        <v>7777154.25</v>
      </c>
      <c r="K218" s="3">
        <v>44442</v>
      </c>
      <c r="L218">
        <v>807</v>
      </c>
      <c r="M218" t="s">
        <v>789</v>
      </c>
    </row>
    <row r="219" spans="1:13" x14ac:dyDescent="0.3">
      <c r="A219" t="s">
        <v>122</v>
      </c>
      <c r="B219" t="s">
        <v>411</v>
      </c>
      <c r="C219">
        <v>1793</v>
      </c>
      <c r="D219">
        <v>1803.4</v>
      </c>
      <c r="E219">
        <v>1765</v>
      </c>
      <c r="F219">
        <v>1772.5</v>
      </c>
      <c r="G219">
        <v>1774.95</v>
      </c>
      <c r="H219">
        <v>1787.25</v>
      </c>
      <c r="I219">
        <v>219554</v>
      </c>
      <c r="J219">
        <v>390765995.30000001</v>
      </c>
      <c r="K219" s="3">
        <v>44442</v>
      </c>
      <c r="L219">
        <v>11560</v>
      </c>
      <c r="M219" t="s">
        <v>790</v>
      </c>
    </row>
    <row r="220" spans="1:13" x14ac:dyDescent="0.3">
      <c r="A220" t="s">
        <v>84</v>
      </c>
      <c r="B220" t="s">
        <v>411</v>
      </c>
      <c r="C220">
        <v>5555.5</v>
      </c>
      <c r="D220">
        <v>5598.95</v>
      </c>
      <c r="E220">
        <v>5462.45</v>
      </c>
      <c r="F220">
        <v>5480.7</v>
      </c>
      <c r="G220">
        <v>5469.85</v>
      </c>
      <c r="H220">
        <v>5555.5</v>
      </c>
      <c r="I220">
        <v>9181</v>
      </c>
      <c r="J220">
        <v>50415313.700000003</v>
      </c>
      <c r="K220" s="3">
        <v>44442</v>
      </c>
      <c r="L220">
        <v>3285</v>
      </c>
      <c r="M220" t="s">
        <v>791</v>
      </c>
    </row>
    <row r="221" spans="1:13" x14ac:dyDescent="0.3">
      <c r="A221" t="s">
        <v>792</v>
      </c>
      <c r="B221" t="s">
        <v>411</v>
      </c>
      <c r="C221">
        <v>1333</v>
      </c>
      <c r="D221">
        <v>1398</v>
      </c>
      <c r="E221">
        <v>1329.65</v>
      </c>
      <c r="F221">
        <v>1382.55</v>
      </c>
      <c r="G221">
        <v>1383.5</v>
      </c>
      <c r="H221">
        <v>1326.55</v>
      </c>
      <c r="I221">
        <v>47738</v>
      </c>
      <c r="J221">
        <v>65472356.75</v>
      </c>
      <c r="K221" s="3">
        <v>44442</v>
      </c>
      <c r="L221">
        <v>4555</v>
      </c>
      <c r="M221" t="s">
        <v>793</v>
      </c>
    </row>
    <row r="222" spans="1:13" x14ac:dyDescent="0.3">
      <c r="A222" t="s">
        <v>794</v>
      </c>
      <c r="B222" t="s">
        <v>411</v>
      </c>
      <c r="C222">
        <v>1228</v>
      </c>
      <c r="D222">
        <v>1235.5999999999999</v>
      </c>
      <c r="E222">
        <v>1215</v>
      </c>
      <c r="F222">
        <v>1219.1500000000001</v>
      </c>
      <c r="G222">
        <v>1220.25</v>
      </c>
      <c r="H222">
        <v>1223.9000000000001</v>
      </c>
      <c r="I222">
        <v>90355</v>
      </c>
      <c r="J222">
        <v>110700484.5</v>
      </c>
      <c r="K222" s="3">
        <v>44442</v>
      </c>
      <c r="L222">
        <v>5444</v>
      </c>
      <c r="M222" t="s">
        <v>795</v>
      </c>
    </row>
    <row r="223" spans="1:13" x14ac:dyDescent="0.3">
      <c r="A223" t="s">
        <v>796</v>
      </c>
      <c r="B223" t="s">
        <v>457</v>
      </c>
      <c r="C223">
        <v>95</v>
      </c>
      <c r="D223">
        <v>95</v>
      </c>
      <c r="E223">
        <v>95</v>
      </c>
      <c r="F223">
        <v>95</v>
      </c>
      <c r="G223">
        <v>95</v>
      </c>
      <c r="H223">
        <v>93</v>
      </c>
      <c r="I223">
        <v>3000</v>
      </c>
      <c r="J223">
        <v>285000</v>
      </c>
      <c r="K223" s="3">
        <v>44442</v>
      </c>
      <c r="L223">
        <v>1</v>
      </c>
      <c r="M223" t="s">
        <v>797</v>
      </c>
    </row>
    <row r="224" spans="1:13" x14ac:dyDescent="0.3">
      <c r="A224" t="s">
        <v>798</v>
      </c>
      <c r="B224" t="s">
        <v>423</v>
      </c>
      <c r="C224">
        <v>35.6</v>
      </c>
      <c r="D224">
        <v>36.6</v>
      </c>
      <c r="E224">
        <v>35.5</v>
      </c>
      <c r="F224">
        <v>35.5</v>
      </c>
      <c r="G224">
        <v>35.5</v>
      </c>
      <c r="H224">
        <v>37.35</v>
      </c>
      <c r="I224">
        <v>1953109</v>
      </c>
      <c r="J224">
        <v>69461048.75</v>
      </c>
      <c r="K224" s="3">
        <v>44442</v>
      </c>
      <c r="L224">
        <v>5013</v>
      </c>
      <c r="M224" t="s">
        <v>799</v>
      </c>
    </row>
    <row r="225" spans="1:13" x14ac:dyDescent="0.3">
      <c r="A225" t="s">
        <v>800</v>
      </c>
      <c r="B225" t="s">
        <v>411</v>
      </c>
      <c r="C225">
        <v>227.8</v>
      </c>
      <c r="D225">
        <v>227.8</v>
      </c>
      <c r="E225">
        <v>213.6</v>
      </c>
      <c r="F225">
        <v>224.1</v>
      </c>
      <c r="G225">
        <v>224.5</v>
      </c>
      <c r="H225">
        <v>225.35</v>
      </c>
      <c r="I225">
        <v>86580</v>
      </c>
      <c r="J225">
        <v>19312078.399999999</v>
      </c>
      <c r="K225" s="3">
        <v>44442</v>
      </c>
      <c r="L225">
        <v>6674</v>
      </c>
      <c r="M225" t="s">
        <v>801</v>
      </c>
    </row>
    <row r="226" spans="1:13" x14ac:dyDescent="0.3">
      <c r="A226" t="s">
        <v>4257</v>
      </c>
      <c r="B226" t="s">
        <v>457</v>
      </c>
      <c r="C226">
        <v>32.450000000000003</v>
      </c>
      <c r="D226">
        <v>33.25</v>
      </c>
      <c r="E226">
        <v>31</v>
      </c>
      <c r="F226">
        <v>33.1</v>
      </c>
      <c r="G226">
        <v>33.25</v>
      </c>
      <c r="H226">
        <v>31.7</v>
      </c>
      <c r="I226">
        <v>51000</v>
      </c>
      <c r="J226">
        <v>1649700</v>
      </c>
      <c r="K226" s="3">
        <v>44442</v>
      </c>
      <c r="L226">
        <v>16</v>
      </c>
      <c r="M226" t="s">
        <v>4333</v>
      </c>
    </row>
    <row r="227" spans="1:13" x14ac:dyDescent="0.3">
      <c r="A227" t="s">
        <v>802</v>
      </c>
      <c r="B227" t="s">
        <v>411</v>
      </c>
      <c r="C227">
        <v>3.8</v>
      </c>
      <c r="D227">
        <v>3.85</v>
      </c>
      <c r="E227">
        <v>3.75</v>
      </c>
      <c r="F227">
        <v>3.8</v>
      </c>
      <c r="G227">
        <v>3.75</v>
      </c>
      <c r="H227">
        <v>3.75</v>
      </c>
      <c r="I227">
        <v>105618</v>
      </c>
      <c r="J227">
        <v>399979.2</v>
      </c>
      <c r="K227" s="3">
        <v>44442</v>
      </c>
      <c r="L227">
        <v>232</v>
      </c>
      <c r="M227" t="s">
        <v>803</v>
      </c>
    </row>
    <row r="228" spans="1:13" x14ac:dyDescent="0.3">
      <c r="A228" t="s">
        <v>804</v>
      </c>
      <c r="B228" t="s">
        <v>411</v>
      </c>
      <c r="C228">
        <v>397.15</v>
      </c>
      <c r="D228">
        <v>399.9</v>
      </c>
      <c r="E228">
        <v>392.65</v>
      </c>
      <c r="F228">
        <v>395.3</v>
      </c>
      <c r="G228">
        <v>395.6</v>
      </c>
      <c r="H228">
        <v>395.8</v>
      </c>
      <c r="I228">
        <v>120629</v>
      </c>
      <c r="J228">
        <v>47777391</v>
      </c>
      <c r="K228" s="3">
        <v>44442</v>
      </c>
      <c r="L228">
        <v>6273</v>
      </c>
      <c r="M228" t="s">
        <v>805</v>
      </c>
    </row>
    <row r="229" spans="1:13" x14ac:dyDescent="0.3">
      <c r="A229" t="s">
        <v>806</v>
      </c>
      <c r="B229" t="s">
        <v>411</v>
      </c>
      <c r="C229">
        <v>13.25</v>
      </c>
      <c r="D229">
        <v>13.85</v>
      </c>
      <c r="E229">
        <v>13.25</v>
      </c>
      <c r="F229">
        <v>13.55</v>
      </c>
      <c r="G229">
        <v>13.65</v>
      </c>
      <c r="H229">
        <v>13.3</v>
      </c>
      <c r="I229">
        <v>7291</v>
      </c>
      <c r="J229">
        <v>98085.65</v>
      </c>
      <c r="K229" s="3">
        <v>44442</v>
      </c>
      <c r="L229">
        <v>66</v>
      </c>
      <c r="M229" t="s">
        <v>807</v>
      </c>
    </row>
    <row r="230" spans="1:13" x14ac:dyDescent="0.3">
      <c r="A230" t="s">
        <v>808</v>
      </c>
      <c r="B230" t="s">
        <v>411</v>
      </c>
      <c r="C230">
        <v>390.05</v>
      </c>
      <c r="D230">
        <v>394</v>
      </c>
      <c r="E230">
        <v>388</v>
      </c>
      <c r="F230">
        <v>388.5</v>
      </c>
      <c r="G230">
        <v>388.9</v>
      </c>
      <c r="H230">
        <v>389.45</v>
      </c>
      <c r="I230">
        <v>101509</v>
      </c>
      <c r="J230">
        <v>39590902.5</v>
      </c>
      <c r="K230" s="3">
        <v>44442</v>
      </c>
      <c r="L230">
        <v>5248</v>
      </c>
      <c r="M230" t="s">
        <v>809</v>
      </c>
    </row>
    <row r="231" spans="1:13" x14ac:dyDescent="0.3">
      <c r="A231" t="s">
        <v>810</v>
      </c>
      <c r="B231" t="s">
        <v>411</v>
      </c>
      <c r="C231">
        <v>37.75</v>
      </c>
      <c r="D231">
        <v>37.75</v>
      </c>
      <c r="E231">
        <v>36.4</v>
      </c>
      <c r="F231">
        <v>36.65</v>
      </c>
      <c r="G231">
        <v>37</v>
      </c>
      <c r="H231">
        <v>37.049999999999997</v>
      </c>
      <c r="I231">
        <v>7384</v>
      </c>
      <c r="J231">
        <v>273331.45</v>
      </c>
      <c r="K231" s="3">
        <v>44442</v>
      </c>
      <c r="L231">
        <v>248</v>
      </c>
      <c r="M231" t="s">
        <v>811</v>
      </c>
    </row>
    <row r="232" spans="1:13" x14ac:dyDescent="0.3">
      <c r="A232" t="s">
        <v>150</v>
      </c>
      <c r="B232" t="s">
        <v>411</v>
      </c>
      <c r="C232">
        <v>192</v>
      </c>
      <c r="D232">
        <v>199.55</v>
      </c>
      <c r="E232">
        <v>190.55</v>
      </c>
      <c r="F232">
        <v>198.6</v>
      </c>
      <c r="G232">
        <v>199.55</v>
      </c>
      <c r="H232">
        <v>190.15</v>
      </c>
      <c r="I232">
        <v>17390220</v>
      </c>
      <c r="J232">
        <v>3420073367.6999998</v>
      </c>
      <c r="K232" s="3">
        <v>44442</v>
      </c>
      <c r="L232">
        <v>94718</v>
      </c>
      <c r="M232" t="s">
        <v>812</v>
      </c>
    </row>
    <row r="233" spans="1:13" x14ac:dyDescent="0.3">
      <c r="A233" t="s">
        <v>813</v>
      </c>
      <c r="B233" t="s">
        <v>411</v>
      </c>
      <c r="C233">
        <v>1340.3</v>
      </c>
      <c r="D233">
        <v>1355</v>
      </c>
      <c r="E233">
        <v>1328</v>
      </c>
      <c r="F233">
        <v>1344.35</v>
      </c>
      <c r="G233">
        <v>1340.1</v>
      </c>
      <c r="H233">
        <v>1337.35</v>
      </c>
      <c r="I233">
        <v>188033</v>
      </c>
      <c r="J233">
        <v>252146764.65000001</v>
      </c>
      <c r="K233" s="3">
        <v>44442</v>
      </c>
      <c r="L233">
        <v>10474</v>
      </c>
      <c r="M233" t="s">
        <v>814</v>
      </c>
    </row>
    <row r="234" spans="1:13" x14ac:dyDescent="0.3">
      <c r="A234" t="s">
        <v>815</v>
      </c>
      <c r="B234" t="s">
        <v>411</v>
      </c>
      <c r="C234">
        <v>181</v>
      </c>
      <c r="D234">
        <v>183.65</v>
      </c>
      <c r="E234">
        <v>179.4</v>
      </c>
      <c r="F234">
        <v>179.95</v>
      </c>
      <c r="G234">
        <v>179.85</v>
      </c>
      <c r="H234">
        <v>181.95</v>
      </c>
      <c r="I234">
        <v>582019</v>
      </c>
      <c r="J234">
        <v>105670827.34999999</v>
      </c>
      <c r="K234" s="3">
        <v>44442</v>
      </c>
      <c r="L234">
        <v>7999</v>
      </c>
      <c r="M234" t="s">
        <v>816</v>
      </c>
    </row>
    <row r="235" spans="1:13" x14ac:dyDescent="0.3">
      <c r="A235" t="s">
        <v>43</v>
      </c>
      <c r="B235" t="s">
        <v>411</v>
      </c>
      <c r="C235">
        <v>838.9</v>
      </c>
      <c r="D235">
        <v>838.9</v>
      </c>
      <c r="E235">
        <v>824.65</v>
      </c>
      <c r="F235">
        <v>831.35</v>
      </c>
      <c r="G235">
        <v>832</v>
      </c>
      <c r="H235">
        <v>834.05</v>
      </c>
      <c r="I235">
        <v>631851</v>
      </c>
      <c r="J235">
        <v>524341488.75</v>
      </c>
      <c r="K235" s="3">
        <v>44442</v>
      </c>
      <c r="L235">
        <v>22756</v>
      </c>
      <c r="M235" t="s">
        <v>817</v>
      </c>
    </row>
    <row r="236" spans="1:13" x14ac:dyDescent="0.3">
      <c r="A236" t="s">
        <v>818</v>
      </c>
      <c r="B236" t="s">
        <v>411</v>
      </c>
      <c r="C236">
        <v>848.8</v>
      </c>
      <c r="D236">
        <v>848.8</v>
      </c>
      <c r="E236">
        <v>802</v>
      </c>
      <c r="F236">
        <v>814</v>
      </c>
      <c r="G236">
        <v>811.2</v>
      </c>
      <c r="H236">
        <v>809.7</v>
      </c>
      <c r="I236">
        <v>58539</v>
      </c>
      <c r="J236">
        <v>48254183.600000001</v>
      </c>
      <c r="K236" s="3">
        <v>44442</v>
      </c>
      <c r="L236">
        <v>2700</v>
      </c>
      <c r="M236" t="s">
        <v>819</v>
      </c>
    </row>
    <row r="237" spans="1:13" x14ac:dyDescent="0.3">
      <c r="A237" t="s">
        <v>822</v>
      </c>
      <c r="B237" t="s">
        <v>411</v>
      </c>
      <c r="C237">
        <v>383.8</v>
      </c>
      <c r="D237">
        <v>386.95</v>
      </c>
      <c r="E237">
        <v>368</v>
      </c>
      <c r="F237">
        <v>370.85</v>
      </c>
      <c r="G237">
        <v>370</v>
      </c>
      <c r="H237">
        <v>381.85</v>
      </c>
      <c r="I237">
        <v>41384</v>
      </c>
      <c r="J237">
        <v>15604707.050000001</v>
      </c>
      <c r="K237" s="3">
        <v>44442</v>
      </c>
      <c r="L237">
        <v>2741</v>
      </c>
      <c r="M237" t="s">
        <v>823</v>
      </c>
    </row>
    <row r="238" spans="1:13" x14ac:dyDescent="0.3">
      <c r="A238" t="s">
        <v>824</v>
      </c>
      <c r="B238" t="s">
        <v>411</v>
      </c>
      <c r="C238">
        <v>435</v>
      </c>
      <c r="D238">
        <v>440.9</v>
      </c>
      <c r="E238">
        <v>422</v>
      </c>
      <c r="F238">
        <v>425.15</v>
      </c>
      <c r="G238">
        <v>424.35</v>
      </c>
      <c r="H238">
        <v>434.05</v>
      </c>
      <c r="I238">
        <v>130818</v>
      </c>
      <c r="J238">
        <v>56262272.600000001</v>
      </c>
      <c r="K238" s="3">
        <v>44442</v>
      </c>
      <c r="L238">
        <v>4219</v>
      </c>
      <c r="M238" t="s">
        <v>825</v>
      </c>
    </row>
    <row r="239" spans="1:13" x14ac:dyDescent="0.3">
      <c r="A239" t="s">
        <v>826</v>
      </c>
      <c r="B239" t="s">
        <v>411</v>
      </c>
      <c r="C239">
        <v>53.85</v>
      </c>
      <c r="D239">
        <v>55</v>
      </c>
      <c r="E239">
        <v>53.6</v>
      </c>
      <c r="F239">
        <v>53.85</v>
      </c>
      <c r="G239">
        <v>54</v>
      </c>
      <c r="H239">
        <v>53.1</v>
      </c>
      <c r="I239">
        <v>79394</v>
      </c>
      <c r="J239">
        <v>4304850.05</v>
      </c>
      <c r="K239" s="3">
        <v>44442</v>
      </c>
      <c r="L239">
        <v>1202</v>
      </c>
      <c r="M239" t="s">
        <v>827</v>
      </c>
    </row>
    <row r="240" spans="1:13" x14ac:dyDescent="0.3">
      <c r="A240" t="s">
        <v>828</v>
      </c>
      <c r="B240" t="s">
        <v>411</v>
      </c>
      <c r="C240">
        <v>251.9</v>
      </c>
      <c r="D240">
        <v>258</v>
      </c>
      <c r="E240">
        <v>249</v>
      </c>
      <c r="F240">
        <v>250.05</v>
      </c>
      <c r="G240">
        <v>249</v>
      </c>
      <c r="H240">
        <v>250.95</v>
      </c>
      <c r="I240">
        <v>71346</v>
      </c>
      <c r="J240">
        <v>18096166.449999999</v>
      </c>
      <c r="K240" s="3">
        <v>44442</v>
      </c>
      <c r="L240">
        <v>3233</v>
      </c>
      <c r="M240" t="s">
        <v>829</v>
      </c>
    </row>
    <row r="241" spans="1:13" x14ac:dyDescent="0.3">
      <c r="A241" t="s">
        <v>830</v>
      </c>
      <c r="B241" t="s">
        <v>411</v>
      </c>
      <c r="C241">
        <v>54.5</v>
      </c>
      <c r="D241">
        <v>54.5</v>
      </c>
      <c r="E241">
        <v>51.2</v>
      </c>
      <c r="F241">
        <v>52.5</v>
      </c>
      <c r="G241">
        <v>52</v>
      </c>
      <c r="H241">
        <v>53.05</v>
      </c>
      <c r="I241">
        <v>56835</v>
      </c>
      <c r="J241">
        <v>2988175.95</v>
      </c>
      <c r="K241" s="3">
        <v>44442</v>
      </c>
      <c r="L241">
        <v>1453</v>
      </c>
      <c r="M241" t="s">
        <v>831</v>
      </c>
    </row>
    <row r="242" spans="1:13" x14ac:dyDescent="0.3">
      <c r="A242" t="s">
        <v>832</v>
      </c>
      <c r="B242" t="s">
        <v>411</v>
      </c>
      <c r="C242">
        <v>30.6</v>
      </c>
      <c r="D242">
        <v>30.9</v>
      </c>
      <c r="E242">
        <v>30</v>
      </c>
      <c r="F242">
        <v>30.35</v>
      </c>
      <c r="G242">
        <v>30.4</v>
      </c>
      <c r="H242">
        <v>29.85</v>
      </c>
      <c r="I242">
        <v>14425</v>
      </c>
      <c r="J242">
        <v>439251.35</v>
      </c>
      <c r="K242" s="3">
        <v>44442</v>
      </c>
      <c r="L242">
        <v>59</v>
      </c>
      <c r="M242" t="s">
        <v>833</v>
      </c>
    </row>
    <row r="243" spans="1:13" x14ac:dyDescent="0.3">
      <c r="A243" t="s">
        <v>834</v>
      </c>
      <c r="B243" t="s">
        <v>411</v>
      </c>
      <c r="C243">
        <v>2.9</v>
      </c>
      <c r="D243">
        <v>3</v>
      </c>
      <c r="E243">
        <v>2.85</v>
      </c>
      <c r="F243">
        <v>2.9</v>
      </c>
      <c r="G243">
        <v>2.9</v>
      </c>
      <c r="H243">
        <v>2.9</v>
      </c>
      <c r="I243">
        <v>240399</v>
      </c>
      <c r="J243">
        <v>702291.9</v>
      </c>
      <c r="K243" s="3">
        <v>44442</v>
      </c>
      <c r="L243">
        <v>427</v>
      </c>
      <c r="M243" t="s">
        <v>835</v>
      </c>
    </row>
    <row r="244" spans="1:13" x14ac:dyDescent="0.3">
      <c r="A244" t="s">
        <v>176</v>
      </c>
      <c r="B244" t="s">
        <v>411</v>
      </c>
      <c r="C244">
        <v>791</v>
      </c>
      <c r="D244">
        <v>811.45</v>
      </c>
      <c r="E244">
        <v>785.3</v>
      </c>
      <c r="F244">
        <v>791.3</v>
      </c>
      <c r="G244">
        <v>791.6</v>
      </c>
      <c r="H244">
        <v>781.4</v>
      </c>
      <c r="I244">
        <v>3896373</v>
      </c>
      <c r="J244">
        <v>3108465533.5999999</v>
      </c>
      <c r="K244" s="3">
        <v>44442</v>
      </c>
      <c r="L244">
        <v>65550</v>
      </c>
      <c r="M244" t="s">
        <v>836</v>
      </c>
    </row>
    <row r="245" spans="1:13" x14ac:dyDescent="0.3">
      <c r="A245" t="s">
        <v>837</v>
      </c>
      <c r="B245" t="s">
        <v>411</v>
      </c>
      <c r="C245">
        <v>137.4</v>
      </c>
      <c r="D245">
        <v>137.44999999999999</v>
      </c>
      <c r="E245">
        <v>129.25</v>
      </c>
      <c r="F245">
        <v>133.05000000000001</v>
      </c>
      <c r="G245">
        <v>134.05000000000001</v>
      </c>
      <c r="H245">
        <v>135</v>
      </c>
      <c r="I245">
        <v>71234</v>
      </c>
      <c r="J245">
        <v>9411495.9499999993</v>
      </c>
      <c r="K245" s="3">
        <v>44442</v>
      </c>
      <c r="L245">
        <v>1370</v>
      </c>
      <c r="M245" t="s">
        <v>838</v>
      </c>
    </row>
    <row r="246" spans="1:13" x14ac:dyDescent="0.3">
      <c r="A246" t="s">
        <v>839</v>
      </c>
      <c r="B246" t="s">
        <v>411</v>
      </c>
      <c r="C246">
        <v>12785</v>
      </c>
      <c r="D246">
        <v>12868.85</v>
      </c>
      <c r="E246">
        <v>12611</v>
      </c>
      <c r="F246">
        <v>12661.6</v>
      </c>
      <c r="G246">
        <v>12621</v>
      </c>
      <c r="H246">
        <v>12776.85</v>
      </c>
      <c r="I246">
        <v>1354</v>
      </c>
      <c r="J246">
        <v>17218002.25</v>
      </c>
      <c r="K246" s="3">
        <v>44442</v>
      </c>
      <c r="L246">
        <v>739</v>
      </c>
      <c r="M246" t="s">
        <v>840</v>
      </c>
    </row>
    <row r="247" spans="1:13" x14ac:dyDescent="0.3">
      <c r="A247" t="s">
        <v>841</v>
      </c>
      <c r="B247" t="s">
        <v>423</v>
      </c>
      <c r="C247">
        <v>66</v>
      </c>
      <c r="D247">
        <v>67</v>
      </c>
      <c r="E247">
        <v>64.05</v>
      </c>
      <c r="F247">
        <v>66.349999999999994</v>
      </c>
      <c r="G247">
        <v>66.400000000000006</v>
      </c>
      <c r="H247">
        <v>67</v>
      </c>
      <c r="I247">
        <v>14282</v>
      </c>
      <c r="J247">
        <v>942487.45</v>
      </c>
      <c r="K247" s="3">
        <v>44442</v>
      </c>
      <c r="L247">
        <v>101</v>
      </c>
      <c r="M247" t="s">
        <v>842</v>
      </c>
    </row>
    <row r="248" spans="1:13" x14ac:dyDescent="0.3">
      <c r="A248" t="s">
        <v>137</v>
      </c>
      <c r="B248" t="s">
        <v>411</v>
      </c>
      <c r="C248">
        <v>668</v>
      </c>
      <c r="D248">
        <v>669.6</v>
      </c>
      <c r="E248">
        <v>654</v>
      </c>
      <c r="F248">
        <v>658.45</v>
      </c>
      <c r="G248">
        <v>657.7</v>
      </c>
      <c r="H248">
        <v>666.5</v>
      </c>
      <c r="I248">
        <v>7774350</v>
      </c>
      <c r="J248">
        <v>5143819645.3000002</v>
      </c>
      <c r="K248" s="3">
        <v>44442</v>
      </c>
      <c r="L248">
        <v>146745</v>
      </c>
      <c r="M248" t="s">
        <v>843</v>
      </c>
    </row>
    <row r="249" spans="1:13" x14ac:dyDescent="0.3">
      <c r="A249" t="s">
        <v>844</v>
      </c>
      <c r="B249" t="s">
        <v>411</v>
      </c>
      <c r="C249">
        <v>54.7</v>
      </c>
      <c r="D249">
        <v>56.2</v>
      </c>
      <c r="E249">
        <v>54</v>
      </c>
      <c r="F249">
        <v>55.45</v>
      </c>
      <c r="G249">
        <v>55.3</v>
      </c>
      <c r="H249">
        <v>54.7</v>
      </c>
      <c r="I249">
        <v>41379799</v>
      </c>
      <c r="J249">
        <v>2280167144.5</v>
      </c>
      <c r="K249" s="3">
        <v>44442</v>
      </c>
      <c r="L249">
        <v>66869</v>
      </c>
      <c r="M249" t="s">
        <v>845</v>
      </c>
    </row>
    <row r="250" spans="1:13" x14ac:dyDescent="0.3">
      <c r="A250" t="s">
        <v>846</v>
      </c>
      <c r="B250" t="s">
        <v>411</v>
      </c>
      <c r="C250">
        <v>105.25</v>
      </c>
      <c r="D250">
        <v>105.75</v>
      </c>
      <c r="E250">
        <v>102.15</v>
      </c>
      <c r="F250">
        <v>103.15</v>
      </c>
      <c r="G250">
        <v>103.1</v>
      </c>
      <c r="H250">
        <v>105.25</v>
      </c>
      <c r="I250">
        <v>3600</v>
      </c>
      <c r="J250">
        <v>374012.3</v>
      </c>
      <c r="K250" s="3">
        <v>44442</v>
      </c>
      <c r="L250">
        <v>69</v>
      </c>
      <c r="M250" t="s">
        <v>847</v>
      </c>
    </row>
    <row r="251" spans="1:13" x14ac:dyDescent="0.3">
      <c r="A251" t="s">
        <v>848</v>
      </c>
      <c r="B251" t="s">
        <v>411</v>
      </c>
      <c r="C251">
        <v>216</v>
      </c>
      <c r="D251">
        <v>219</v>
      </c>
      <c r="E251">
        <v>214</v>
      </c>
      <c r="F251">
        <v>215.6</v>
      </c>
      <c r="G251">
        <v>215</v>
      </c>
      <c r="H251">
        <v>216.45</v>
      </c>
      <c r="I251">
        <v>4577</v>
      </c>
      <c r="J251">
        <v>986253.75</v>
      </c>
      <c r="K251" s="3">
        <v>44442</v>
      </c>
      <c r="L251">
        <v>78</v>
      </c>
      <c r="M251" t="s">
        <v>849</v>
      </c>
    </row>
    <row r="252" spans="1:13" x14ac:dyDescent="0.3">
      <c r="A252" t="s">
        <v>850</v>
      </c>
      <c r="B252" t="s">
        <v>411</v>
      </c>
      <c r="C252">
        <v>22.95</v>
      </c>
      <c r="D252">
        <v>23.25</v>
      </c>
      <c r="E252">
        <v>22.3</v>
      </c>
      <c r="F252">
        <v>22.5</v>
      </c>
      <c r="G252">
        <v>22.6</v>
      </c>
      <c r="H252">
        <v>22.65</v>
      </c>
      <c r="I252">
        <v>115058</v>
      </c>
      <c r="J252">
        <v>2625481.6</v>
      </c>
      <c r="K252" s="3">
        <v>44442</v>
      </c>
      <c r="L252">
        <v>846</v>
      </c>
      <c r="M252" t="s">
        <v>851</v>
      </c>
    </row>
    <row r="253" spans="1:13" x14ac:dyDescent="0.3">
      <c r="A253" t="s">
        <v>115</v>
      </c>
      <c r="B253" t="s">
        <v>411</v>
      </c>
      <c r="C253">
        <v>361.7</v>
      </c>
      <c r="D253">
        <v>365.7</v>
      </c>
      <c r="E253">
        <v>357.5</v>
      </c>
      <c r="F253">
        <v>363.5</v>
      </c>
      <c r="G253">
        <v>362.5</v>
      </c>
      <c r="H253">
        <v>358.65</v>
      </c>
      <c r="I253">
        <v>2170998</v>
      </c>
      <c r="J253">
        <v>787905633.04999995</v>
      </c>
      <c r="K253" s="3">
        <v>44442</v>
      </c>
      <c r="L253">
        <v>37343</v>
      </c>
      <c r="M253" t="s">
        <v>852</v>
      </c>
    </row>
    <row r="254" spans="1:13" x14ac:dyDescent="0.3">
      <c r="A254" t="s">
        <v>853</v>
      </c>
      <c r="B254" t="s">
        <v>411</v>
      </c>
      <c r="C254">
        <v>63.45</v>
      </c>
      <c r="D254">
        <v>64.95</v>
      </c>
      <c r="E254">
        <v>62.5</v>
      </c>
      <c r="F254">
        <v>63.7</v>
      </c>
      <c r="G254">
        <v>63.6</v>
      </c>
      <c r="H254">
        <v>63.15</v>
      </c>
      <c r="I254">
        <v>24739</v>
      </c>
      <c r="J254">
        <v>1570043.5</v>
      </c>
      <c r="K254" s="3">
        <v>44442</v>
      </c>
      <c r="L254">
        <v>528</v>
      </c>
      <c r="M254" t="s">
        <v>854</v>
      </c>
    </row>
    <row r="255" spans="1:13" x14ac:dyDescent="0.3">
      <c r="A255" t="s">
        <v>855</v>
      </c>
      <c r="B255" t="s">
        <v>856</v>
      </c>
      <c r="C255">
        <v>267.75</v>
      </c>
      <c r="D255">
        <v>267.75</v>
      </c>
      <c r="E255">
        <v>262.88</v>
      </c>
      <c r="F255">
        <v>263.07</v>
      </c>
      <c r="G255">
        <v>263</v>
      </c>
      <c r="H255">
        <v>265.54000000000002</v>
      </c>
      <c r="I255">
        <v>648137</v>
      </c>
      <c r="J255">
        <v>171116058.02000001</v>
      </c>
      <c r="K255" s="3">
        <v>44442</v>
      </c>
      <c r="L255">
        <v>8615</v>
      </c>
      <c r="M255" t="s">
        <v>857</v>
      </c>
    </row>
    <row r="256" spans="1:13" x14ac:dyDescent="0.3">
      <c r="A256" t="s">
        <v>858</v>
      </c>
      <c r="B256" t="s">
        <v>423</v>
      </c>
      <c r="C256">
        <v>89.3</v>
      </c>
      <c r="D256">
        <v>89.3</v>
      </c>
      <c r="E256">
        <v>84.55</v>
      </c>
      <c r="F256">
        <v>86.15</v>
      </c>
      <c r="G256">
        <v>86.55</v>
      </c>
      <c r="H256">
        <v>87.55</v>
      </c>
      <c r="I256">
        <v>16815</v>
      </c>
      <c r="J256">
        <v>1453674.2</v>
      </c>
      <c r="K256" s="3">
        <v>44442</v>
      </c>
      <c r="L256">
        <v>354</v>
      </c>
      <c r="M256" t="s">
        <v>859</v>
      </c>
    </row>
    <row r="257" spans="1:13" x14ac:dyDescent="0.3">
      <c r="A257" t="s">
        <v>860</v>
      </c>
      <c r="B257" t="s">
        <v>411</v>
      </c>
      <c r="C257">
        <v>1344</v>
      </c>
      <c r="D257">
        <v>1355</v>
      </c>
      <c r="E257">
        <v>1327.75</v>
      </c>
      <c r="F257">
        <v>1349.7</v>
      </c>
      <c r="G257">
        <v>1342.2</v>
      </c>
      <c r="H257">
        <v>1335.3</v>
      </c>
      <c r="I257">
        <v>139595</v>
      </c>
      <c r="J257">
        <v>188078549.65000001</v>
      </c>
      <c r="K257" s="3">
        <v>44442</v>
      </c>
      <c r="L257">
        <v>9647</v>
      </c>
      <c r="M257" t="s">
        <v>861</v>
      </c>
    </row>
    <row r="258" spans="1:13" x14ac:dyDescent="0.3">
      <c r="A258" t="s">
        <v>862</v>
      </c>
      <c r="B258" t="s">
        <v>411</v>
      </c>
      <c r="C258">
        <v>61.9</v>
      </c>
      <c r="D258">
        <v>62.9</v>
      </c>
      <c r="E258">
        <v>61.1</v>
      </c>
      <c r="F258">
        <v>61.85</v>
      </c>
      <c r="G258">
        <v>62</v>
      </c>
      <c r="H258">
        <v>61.05</v>
      </c>
      <c r="I258">
        <v>116328</v>
      </c>
      <c r="J258">
        <v>7229941.75</v>
      </c>
      <c r="K258" s="3">
        <v>44442</v>
      </c>
      <c r="L258">
        <v>1193</v>
      </c>
      <c r="M258" t="s">
        <v>863</v>
      </c>
    </row>
    <row r="259" spans="1:13" x14ac:dyDescent="0.3">
      <c r="A259" t="s">
        <v>864</v>
      </c>
      <c r="B259" t="s">
        <v>411</v>
      </c>
      <c r="C259">
        <v>24.4</v>
      </c>
      <c r="D259">
        <v>26.25</v>
      </c>
      <c r="E259">
        <v>24.35</v>
      </c>
      <c r="F259">
        <v>25.85</v>
      </c>
      <c r="G259">
        <v>25.75</v>
      </c>
      <c r="H259">
        <v>24.4</v>
      </c>
      <c r="I259">
        <v>488509</v>
      </c>
      <c r="J259">
        <v>12456057.300000001</v>
      </c>
      <c r="K259" s="3">
        <v>44442</v>
      </c>
      <c r="L259">
        <v>2765</v>
      </c>
      <c r="M259" t="s">
        <v>865</v>
      </c>
    </row>
    <row r="260" spans="1:13" x14ac:dyDescent="0.3">
      <c r="A260" t="s">
        <v>866</v>
      </c>
      <c r="B260" t="s">
        <v>423</v>
      </c>
      <c r="C260">
        <v>1.35</v>
      </c>
      <c r="D260">
        <v>1.4</v>
      </c>
      <c r="E260">
        <v>1.3</v>
      </c>
      <c r="F260">
        <v>1.35</v>
      </c>
      <c r="G260">
        <v>1.3</v>
      </c>
      <c r="H260">
        <v>1.35</v>
      </c>
      <c r="I260">
        <v>99536</v>
      </c>
      <c r="J260">
        <v>130473</v>
      </c>
      <c r="K260" s="3">
        <v>44442</v>
      </c>
      <c r="L260">
        <v>169</v>
      </c>
      <c r="M260" t="s">
        <v>867</v>
      </c>
    </row>
    <row r="261" spans="1:13" x14ac:dyDescent="0.3">
      <c r="A261" t="s">
        <v>868</v>
      </c>
      <c r="B261" t="s">
        <v>411</v>
      </c>
      <c r="C261">
        <v>8.8000000000000007</v>
      </c>
      <c r="D261">
        <v>9.15</v>
      </c>
      <c r="E261">
        <v>8.8000000000000007</v>
      </c>
      <c r="F261">
        <v>9</v>
      </c>
      <c r="G261">
        <v>9</v>
      </c>
      <c r="H261">
        <v>8.85</v>
      </c>
      <c r="I261">
        <v>27986</v>
      </c>
      <c r="J261">
        <v>250150.75</v>
      </c>
      <c r="K261" s="3">
        <v>44442</v>
      </c>
      <c r="L261">
        <v>98</v>
      </c>
      <c r="M261" t="s">
        <v>869</v>
      </c>
    </row>
    <row r="262" spans="1:13" x14ac:dyDescent="0.3">
      <c r="A262" t="s">
        <v>870</v>
      </c>
      <c r="B262" t="s">
        <v>411</v>
      </c>
      <c r="C262">
        <v>113.95</v>
      </c>
      <c r="D262">
        <v>115</v>
      </c>
      <c r="E262">
        <v>111</v>
      </c>
      <c r="F262">
        <v>111.3</v>
      </c>
      <c r="G262">
        <v>111.3</v>
      </c>
      <c r="H262">
        <v>113.05</v>
      </c>
      <c r="I262">
        <v>400723</v>
      </c>
      <c r="J262">
        <v>45138642.649999999</v>
      </c>
      <c r="K262" s="3">
        <v>44442</v>
      </c>
      <c r="L262">
        <v>5943</v>
      </c>
      <c r="M262" t="s">
        <v>871</v>
      </c>
    </row>
    <row r="263" spans="1:13" x14ac:dyDescent="0.3">
      <c r="A263" t="s">
        <v>872</v>
      </c>
      <c r="B263" t="s">
        <v>411</v>
      </c>
      <c r="C263">
        <v>27.65</v>
      </c>
      <c r="D263">
        <v>27.65</v>
      </c>
      <c r="E263">
        <v>26</v>
      </c>
      <c r="F263">
        <v>26.05</v>
      </c>
      <c r="G263">
        <v>26.1</v>
      </c>
      <c r="H263">
        <v>27.1</v>
      </c>
      <c r="I263">
        <v>247442</v>
      </c>
      <c r="J263">
        <v>6553271.0499999998</v>
      </c>
      <c r="K263" s="3">
        <v>44442</v>
      </c>
      <c r="L263">
        <v>767</v>
      </c>
      <c r="M263" t="s">
        <v>873</v>
      </c>
    </row>
    <row r="264" spans="1:13" x14ac:dyDescent="0.3">
      <c r="A264" t="s">
        <v>874</v>
      </c>
      <c r="B264" t="s">
        <v>411</v>
      </c>
      <c r="C264">
        <v>220.65</v>
      </c>
      <c r="D264">
        <v>225</v>
      </c>
      <c r="E264">
        <v>218.4</v>
      </c>
      <c r="F264">
        <v>223.05</v>
      </c>
      <c r="G264">
        <v>222.25</v>
      </c>
      <c r="H264">
        <v>218.65</v>
      </c>
      <c r="I264">
        <v>637203</v>
      </c>
      <c r="J264">
        <v>141613025.59999999</v>
      </c>
      <c r="K264" s="3">
        <v>44442</v>
      </c>
      <c r="L264">
        <v>16701</v>
      </c>
      <c r="M264" t="s">
        <v>875</v>
      </c>
    </row>
    <row r="265" spans="1:13" x14ac:dyDescent="0.3">
      <c r="A265" t="s">
        <v>876</v>
      </c>
      <c r="B265" t="s">
        <v>411</v>
      </c>
      <c r="C265">
        <v>5890</v>
      </c>
      <c r="D265">
        <v>6339</v>
      </c>
      <c r="E265">
        <v>5861.35</v>
      </c>
      <c r="F265">
        <v>6296.9</v>
      </c>
      <c r="G265">
        <v>6320</v>
      </c>
      <c r="H265">
        <v>5900.5</v>
      </c>
      <c r="I265">
        <v>229697</v>
      </c>
      <c r="J265">
        <v>1422665774.5999999</v>
      </c>
      <c r="K265" s="3">
        <v>44442</v>
      </c>
      <c r="L265">
        <v>27061</v>
      </c>
      <c r="M265" t="s">
        <v>877</v>
      </c>
    </row>
    <row r="266" spans="1:13" x14ac:dyDescent="0.3">
      <c r="A266" t="s">
        <v>878</v>
      </c>
      <c r="B266" t="s">
        <v>411</v>
      </c>
      <c r="C266">
        <v>799.9</v>
      </c>
      <c r="D266">
        <v>804.8</v>
      </c>
      <c r="E266">
        <v>780.55</v>
      </c>
      <c r="F266">
        <v>785.55</v>
      </c>
      <c r="G266">
        <v>787</v>
      </c>
      <c r="H266">
        <v>791.6</v>
      </c>
      <c r="I266">
        <v>53678</v>
      </c>
      <c r="J266">
        <v>42530139</v>
      </c>
      <c r="K266" s="3">
        <v>44442</v>
      </c>
      <c r="L266">
        <v>5107</v>
      </c>
      <c r="M266" t="s">
        <v>879</v>
      </c>
    </row>
    <row r="267" spans="1:13" x14ac:dyDescent="0.3">
      <c r="A267" t="s">
        <v>265</v>
      </c>
      <c r="B267" t="s">
        <v>411</v>
      </c>
      <c r="C267">
        <v>106.9</v>
      </c>
      <c r="D267">
        <v>108.45</v>
      </c>
      <c r="E267">
        <v>106.1</v>
      </c>
      <c r="F267">
        <v>106.5</v>
      </c>
      <c r="G267">
        <v>106.75</v>
      </c>
      <c r="H267">
        <v>106.55</v>
      </c>
      <c r="I267">
        <v>402150</v>
      </c>
      <c r="J267">
        <v>43068020.299999997</v>
      </c>
      <c r="K267" s="3">
        <v>44442</v>
      </c>
      <c r="L267">
        <v>6222</v>
      </c>
      <c r="M267" t="s">
        <v>880</v>
      </c>
    </row>
    <row r="268" spans="1:13" x14ac:dyDescent="0.3">
      <c r="A268" t="s">
        <v>881</v>
      </c>
      <c r="B268" t="s">
        <v>457</v>
      </c>
      <c r="C268">
        <v>3.5</v>
      </c>
      <c r="D268">
        <v>3.5</v>
      </c>
      <c r="E268">
        <v>3.5</v>
      </c>
      <c r="F268">
        <v>3.5</v>
      </c>
      <c r="G268">
        <v>3.5</v>
      </c>
      <c r="H268">
        <v>3.5</v>
      </c>
      <c r="I268">
        <v>2000</v>
      </c>
      <c r="J268">
        <v>7000</v>
      </c>
      <c r="K268" s="3">
        <v>44442</v>
      </c>
      <c r="L268">
        <v>1</v>
      </c>
      <c r="M268" t="s">
        <v>882</v>
      </c>
    </row>
    <row r="269" spans="1:13" x14ac:dyDescent="0.3">
      <c r="A269" t="s">
        <v>883</v>
      </c>
      <c r="B269" t="s">
        <v>411</v>
      </c>
      <c r="C269">
        <v>94</v>
      </c>
      <c r="D269">
        <v>95.75</v>
      </c>
      <c r="E269">
        <v>93.15</v>
      </c>
      <c r="F269">
        <v>94.1</v>
      </c>
      <c r="G269">
        <v>93.7</v>
      </c>
      <c r="H269">
        <v>93.55</v>
      </c>
      <c r="I269">
        <v>3535631</v>
      </c>
      <c r="J269">
        <v>333550013.64999998</v>
      </c>
      <c r="K269" s="3">
        <v>44442</v>
      </c>
      <c r="L269">
        <v>19257</v>
      </c>
      <c r="M269" t="s">
        <v>884</v>
      </c>
    </row>
    <row r="270" spans="1:13" x14ac:dyDescent="0.3">
      <c r="A270" t="s">
        <v>885</v>
      </c>
      <c r="B270" t="s">
        <v>411</v>
      </c>
      <c r="C270">
        <v>209.9</v>
      </c>
      <c r="D270">
        <v>212.05</v>
      </c>
      <c r="E270">
        <v>204</v>
      </c>
      <c r="F270">
        <v>206.55</v>
      </c>
      <c r="G270">
        <v>207.4</v>
      </c>
      <c r="H270">
        <v>209.05</v>
      </c>
      <c r="I270">
        <v>92411</v>
      </c>
      <c r="J270">
        <v>19124183.5</v>
      </c>
      <c r="K270" s="3">
        <v>44442</v>
      </c>
      <c r="L270">
        <v>2435</v>
      </c>
      <c r="M270" t="s">
        <v>886</v>
      </c>
    </row>
    <row r="271" spans="1:13" x14ac:dyDescent="0.3">
      <c r="A271" t="s">
        <v>887</v>
      </c>
      <c r="B271" t="s">
        <v>423</v>
      </c>
      <c r="C271">
        <v>302.8</v>
      </c>
      <c r="D271">
        <v>302.8</v>
      </c>
      <c r="E271">
        <v>296</v>
      </c>
      <c r="F271">
        <v>299.75</v>
      </c>
      <c r="G271">
        <v>301</v>
      </c>
      <c r="H271">
        <v>300.5</v>
      </c>
      <c r="I271">
        <v>105925</v>
      </c>
      <c r="J271">
        <v>31747727.75</v>
      </c>
      <c r="K271" s="3">
        <v>44442</v>
      </c>
      <c r="L271">
        <v>2482</v>
      </c>
      <c r="M271" t="s">
        <v>888</v>
      </c>
    </row>
    <row r="272" spans="1:13" x14ac:dyDescent="0.3">
      <c r="A272" t="s">
        <v>183</v>
      </c>
      <c r="B272" t="s">
        <v>411</v>
      </c>
      <c r="C272">
        <v>14149.65</v>
      </c>
      <c r="D272">
        <v>14344</v>
      </c>
      <c r="E272">
        <v>14109.1</v>
      </c>
      <c r="F272">
        <v>14310.4</v>
      </c>
      <c r="G272">
        <v>14316.3</v>
      </c>
      <c r="H272">
        <v>14085.6</v>
      </c>
      <c r="I272">
        <v>37460</v>
      </c>
      <c r="J272">
        <v>534254366.69999999</v>
      </c>
      <c r="K272" s="3">
        <v>44442</v>
      </c>
      <c r="L272">
        <v>10702</v>
      </c>
      <c r="M272" t="s">
        <v>889</v>
      </c>
    </row>
    <row r="273" spans="1:13" x14ac:dyDescent="0.3">
      <c r="A273" t="s">
        <v>39</v>
      </c>
      <c r="B273" t="s">
        <v>411</v>
      </c>
      <c r="C273">
        <v>483</v>
      </c>
      <c r="D273">
        <v>494</v>
      </c>
      <c r="E273">
        <v>480.2</v>
      </c>
      <c r="F273">
        <v>491.3</v>
      </c>
      <c r="G273">
        <v>491.05</v>
      </c>
      <c r="H273">
        <v>479.8</v>
      </c>
      <c r="I273">
        <v>8186035</v>
      </c>
      <c r="J273">
        <v>3990587435.9000001</v>
      </c>
      <c r="K273" s="3">
        <v>44442</v>
      </c>
      <c r="L273">
        <v>96527</v>
      </c>
      <c r="M273" t="s">
        <v>890</v>
      </c>
    </row>
    <row r="274" spans="1:13" x14ac:dyDescent="0.3">
      <c r="A274" t="s">
        <v>891</v>
      </c>
      <c r="B274" t="s">
        <v>411</v>
      </c>
      <c r="C274">
        <v>50.05</v>
      </c>
      <c r="D274">
        <v>50.05</v>
      </c>
      <c r="E274">
        <v>47.7</v>
      </c>
      <c r="F274">
        <v>50.05</v>
      </c>
      <c r="G274">
        <v>50.05</v>
      </c>
      <c r="H274">
        <v>47.7</v>
      </c>
      <c r="I274">
        <v>2423905</v>
      </c>
      <c r="J274">
        <v>120720892.3</v>
      </c>
      <c r="K274" s="3">
        <v>44442</v>
      </c>
      <c r="L274">
        <v>4151</v>
      </c>
      <c r="M274" t="s">
        <v>892</v>
      </c>
    </row>
    <row r="275" spans="1:13" x14ac:dyDescent="0.3">
      <c r="A275" t="s">
        <v>893</v>
      </c>
      <c r="B275" t="s">
        <v>423</v>
      </c>
      <c r="C275">
        <v>7.3</v>
      </c>
      <c r="D275">
        <v>7.3</v>
      </c>
      <c r="E275">
        <v>6.9</v>
      </c>
      <c r="F275">
        <v>7</v>
      </c>
      <c r="G275">
        <v>7.1</v>
      </c>
      <c r="H275">
        <v>7.2</v>
      </c>
      <c r="I275">
        <v>528469</v>
      </c>
      <c r="J275">
        <v>3718163.1</v>
      </c>
      <c r="K275" s="3">
        <v>44442</v>
      </c>
      <c r="L275">
        <v>569</v>
      </c>
      <c r="M275" t="s">
        <v>894</v>
      </c>
    </row>
    <row r="276" spans="1:13" x14ac:dyDescent="0.3">
      <c r="A276" t="s">
        <v>895</v>
      </c>
      <c r="B276" t="s">
        <v>411</v>
      </c>
      <c r="C276">
        <v>371.65</v>
      </c>
      <c r="D276">
        <v>378.8</v>
      </c>
      <c r="E276">
        <v>363.2</v>
      </c>
      <c r="F276">
        <v>370.15</v>
      </c>
      <c r="G276">
        <v>367</v>
      </c>
      <c r="H276">
        <v>370.75</v>
      </c>
      <c r="I276">
        <v>1209818</v>
      </c>
      <c r="J276">
        <v>447293842.14999998</v>
      </c>
      <c r="K276" s="3">
        <v>44442</v>
      </c>
      <c r="L276">
        <v>36988</v>
      </c>
      <c r="M276" t="s">
        <v>896</v>
      </c>
    </row>
    <row r="277" spans="1:13" x14ac:dyDescent="0.3">
      <c r="A277" t="s">
        <v>897</v>
      </c>
      <c r="B277" t="s">
        <v>457</v>
      </c>
      <c r="C277">
        <v>5.7</v>
      </c>
      <c r="D277">
        <v>5.75</v>
      </c>
      <c r="E277">
        <v>5.6</v>
      </c>
      <c r="F277">
        <v>5.75</v>
      </c>
      <c r="G277">
        <v>5.75</v>
      </c>
      <c r="H277">
        <v>5.5</v>
      </c>
      <c r="I277">
        <v>735000</v>
      </c>
      <c r="J277">
        <v>4217400</v>
      </c>
      <c r="K277" s="3">
        <v>44442</v>
      </c>
      <c r="L277">
        <v>144</v>
      </c>
      <c r="M277" t="s">
        <v>898</v>
      </c>
    </row>
    <row r="278" spans="1:13" x14ac:dyDescent="0.3">
      <c r="A278" t="s">
        <v>55</v>
      </c>
      <c r="B278" t="s">
        <v>411</v>
      </c>
      <c r="C278">
        <v>4105</v>
      </c>
      <c r="D278">
        <v>4134.7</v>
      </c>
      <c r="E278">
        <v>4073.15</v>
      </c>
      <c r="F278">
        <v>4124.2</v>
      </c>
      <c r="G278">
        <v>4112</v>
      </c>
      <c r="H278">
        <v>4086.1</v>
      </c>
      <c r="I278">
        <v>426377</v>
      </c>
      <c r="J278">
        <v>1752862715.5</v>
      </c>
      <c r="K278" s="3">
        <v>44442</v>
      </c>
      <c r="L278">
        <v>36659</v>
      </c>
      <c r="M278" t="s">
        <v>899</v>
      </c>
    </row>
    <row r="279" spans="1:13" x14ac:dyDescent="0.3">
      <c r="A279" t="s">
        <v>55</v>
      </c>
      <c r="B279" t="s">
        <v>900</v>
      </c>
      <c r="C279">
        <v>31.8</v>
      </c>
      <c r="D279">
        <v>31.8</v>
      </c>
      <c r="E279">
        <v>30.89</v>
      </c>
      <c r="F279">
        <v>31.02</v>
      </c>
      <c r="G279">
        <v>31.15</v>
      </c>
      <c r="H279">
        <v>31.01</v>
      </c>
      <c r="I279">
        <v>2588</v>
      </c>
      <c r="J279">
        <v>80302.399999999994</v>
      </c>
      <c r="K279" s="3">
        <v>44442</v>
      </c>
      <c r="L279">
        <v>50</v>
      </c>
      <c r="M279" t="s">
        <v>901</v>
      </c>
    </row>
    <row r="280" spans="1:13" x14ac:dyDescent="0.3">
      <c r="A280" t="s">
        <v>55</v>
      </c>
      <c r="B280" t="s">
        <v>1155</v>
      </c>
      <c r="C280">
        <v>29.62</v>
      </c>
      <c r="D280">
        <v>30</v>
      </c>
      <c r="E280">
        <v>29.57</v>
      </c>
      <c r="F280">
        <v>29.62</v>
      </c>
      <c r="G280">
        <v>29.6</v>
      </c>
      <c r="H280">
        <v>29.61</v>
      </c>
      <c r="I280">
        <v>30770</v>
      </c>
      <c r="J280">
        <v>911253.44</v>
      </c>
      <c r="K280" s="3">
        <v>44442</v>
      </c>
      <c r="L280">
        <v>275</v>
      </c>
      <c r="M280" t="s">
        <v>4334</v>
      </c>
    </row>
    <row r="281" spans="1:13" x14ac:dyDescent="0.3">
      <c r="A281" t="s">
        <v>902</v>
      </c>
      <c r="B281" t="s">
        <v>411</v>
      </c>
      <c r="C281">
        <v>31.45</v>
      </c>
      <c r="D281">
        <v>31.7</v>
      </c>
      <c r="E281">
        <v>30.75</v>
      </c>
      <c r="F281">
        <v>30.95</v>
      </c>
      <c r="G281">
        <v>31.15</v>
      </c>
      <c r="H281">
        <v>31.35</v>
      </c>
      <c r="I281">
        <v>20320</v>
      </c>
      <c r="J281">
        <v>633799.55000000005</v>
      </c>
      <c r="K281" s="3">
        <v>44442</v>
      </c>
      <c r="L281">
        <v>330</v>
      </c>
      <c r="M281" t="s">
        <v>903</v>
      </c>
    </row>
    <row r="282" spans="1:13" x14ac:dyDescent="0.3">
      <c r="A282" t="s">
        <v>904</v>
      </c>
      <c r="B282" t="s">
        <v>411</v>
      </c>
      <c r="C282">
        <v>123.9</v>
      </c>
      <c r="D282">
        <v>125.8</v>
      </c>
      <c r="E282">
        <v>119</v>
      </c>
      <c r="F282">
        <v>119.95</v>
      </c>
      <c r="G282">
        <v>120.7</v>
      </c>
      <c r="H282">
        <v>123</v>
      </c>
      <c r="I282">
        <v>45417</v>
      </c>
      <c r="J282">
        <v>5527153.5</v>
      </c>
      <c r="K282" s="3">
        <v>44442</v>
      </c>
      <c r="L282">
        <v>1345</v>
      </c>
      <c r="M282" t="s">
        <v>905</v>
      </c>
    </row>
    <row r="283" spans="1:13" x14ac:dyDescent="0.3">
      <c r="A283" t="s">
        <v>906</v>
      </c>
      <c r="B283" t="s">
        <v>411</v>
      </c>
      <c r="C283">
        <v>1187</v>
      </c>
      <c r="D283">
        <v>1234.7</v>
      </c>
      <c r="E283">
        <v>1180</v>
      </c>
      <c r="F283">
        <v>1184.2</v>
      </c>
      <c r="G283">
        <v>1182</v>
      </c>
      <c r="H283">
        <v>1183.1500000000001</v>
      </c>
      <c r="I283">
        <v>945381</v>
      </c>
      <c r="J283">
        <v>1139328847.1500001</v>
      </c>
      <c r="K283" s="3">
        <v>44442</v>
      </c>
      <c r="L283">
        <v>41646</v>
      </c>
      <c r="M283" t="s">
        <v>907</v>
      </c>
    </row>
    <row r="284" spans="1:13" x14ac:dyDescent="0.3">
      <c r="A284" t="s">
        <v>910</v>
      </c>
      <c r="B284" t="s">
        <v>423</v>
      </c>
      <c r="C284">
        <v>286.8</v>
      </c>
      <c r="D284">
        <v>301.10000000000002</v>
      </c>
      <c r="E284">
        <v>285</v>
      </c>
      <c r="F284">
        <v>289.2</v>
      </c>
      <c r="G284">
        <v>289.2</v>
      </c>
      <c r="H284">
        <v>286.8</v>
      </c>
      <c r="I284">
        <v>674</v>
      </c>
      <c r="J284">
        <v>198068.05</v>
      </c>
      <c r="K284" s="3">
        <v>44442</v>
      </c>
      <c r="L284">
        <v>41</v>
      </c>
      <c r="M284" t="s">
        <v>911</v>
      </c>
    </row>
    <row r="285" spans="1:13" x14ac:dyDescent="0.3">
      <c r="A285" t="s">
        <v>912</v>
      </c>
      <c r="B285" t="s">
        <v>411</v>
      </c>
      <c r="C285">
        <v>60.05</v>
      </c>
      <c r="D285">
        <v>63.1</v>
      </c>
      <c r="E285">
        <v>60.05</v>
      </c>
      <c r="F285">
        <v>63.1</v>
      </c>
      <c r="G285">
        <v>63.1</v>
      </c>
      <c r="H285">
        <v>60.1</v>
      </c>
      <c r="I285">
        <v>71697</v>
      </c>
      <c r="J285">
        <v>4482215.75</v>
      </c>
      <c r="K285" s="3">
        <v>44442</v>
      </c>
      <c r="L285">
        <v>779</v>
      </c>
      <c r="M285" t="s">
        <v>913</v>
      </c>
    </row>
    <row r="286" spans="1:13" x14ac:dyDescent="0.3">
      <c r="A286" t="s">
        <v>914</v>
      </c>
      <c r="B286" t="s">
        <v>411</v>
      </c>
      <c r="C286">
        <v>4319.45</v>
      </c>
      <c r="D286">
        <v>4342.7</v>
      </c>
      <c r="E286">
        <v>4303.2</v>
      </c>
      <c r="F286">
        <v>4338.25</v>
      </c>
      <c r="G286">
        <v>4335</v>
      </c>
      <c r="H286">
        <v>4319.6499999999996</v>
      </c>
      <c r="I286">
        <v>477</v>
      </c>
      <c r="J286">
        <v>2062642</v>
      </c>
      <c r="K286" s="3">
        <v>44442</v>
      </c>
      <c r="L286">
        <v>90</v>
      </c>
      <c r="M286" t="s">
        <v>915</v>
      </c>
    </row>
    <row r="287" spans="1:13" x14ac:dyDescent="0.3">
      <c r="A287" t="s">
        <v>916</v>
      </c>
      <c r="B287" t="s">
        <v>411</v>
      </c>
      <c r="C287">
        <v>191.99</v>
      </c>
      <c r="D287">
        <v>192.29</v>
      </c>
      <c r="E287">
        <v>190.95</v>
      </c>
      <c r="F287">
        <v>192.2</v>
      </c>
      <c r="G287">
        <v>192.29</v>
      </c>
      <c r="H287">
        <v>190.89</v>
      </c>
      <c r="I287">
        <v>285</v>
      </c>
      <c r="J287">
        <v>54635.35</v>
      </c>
      <c r="K287" s="3">
        <v>44442</v>
      </c>
      <c r="L287">
        <v>39</v>
      </c>
      <c r="M287" t="s">
        <v>917</v>
      </c>
    </row>
    <row r="288" spans="1:13" x14ac:dyDescent="0.3">
      <c r="A288" t="s">
        <v>918</v>
      </c>
      <c r="B288" t="s">
        <v>411</v>
      </c>
      <c r="C288">
        <v>414.1</v>
      </c>
      <c r="D288">
        <v>420.7</v>
      </c>
      <c r="E288">
        <v>412.4</v>
      </c>
      <c r="F288">
        <v>414.7</v>
      </c>
      <c r="G288">
        <v>414</v>
      </c>
      <c r="H288">
        <v>412.2</v>
      </c>
      <c r="I288">
        <v>1238357</v>
      </c>
      <c r="J288">
        <v>516227417</v>
      </c>
      <c r="K288" s="3">
        <v>44442</v>
      </c>
      <c r="L288">
        <v>20465</v>
      </c>
      <c r="M288" t="s">
        <v>919</v>
      </c>
    </row>
    <row r="289" spans="1:13" x14ac:dyDescent="0.3">
      <c r="A289" t="s">
        <v>922</v>
      </c>
      <c r="B289" t="s">
        <v>411</v>
      </c>
      <c r="C289">
        <v>158.1</v>
      </c>
      <c r="D289">
        <v>159.85</v>
      </c>
      <c r="E289">
        <v>156.5</v>
      </c>
      <c r="F289">
        <v>157.05000000000001</v>
      </c>
      <c r="G289">
        <v>157.15</v>
      </c>
      <c r="H289">
        <v>158.05000000000001</v>
      </c>
      <c r="I289">
        <v>2300757</v>
      </c>
      <c r="J289">
        <v>363440079.85000002</v>
      </c>
      <c r="K289" s="3">
        <v>44442</v>
      </c>
      <c r="L289">
        <v>35252</v>
      </c>
      <c r="M289" t="s">
        <v>923</v>
      </c>
    </row>
    <row r="290" spans="1:13" x14ac:dyDescent="0.3">
      <c r="A290" t="s">
        <v>4335</v>
      </c>
      <c r="B290" t="s">
        <v>423</v>
      </c>
      <c r="C290">
        <v>3.15</v>
      </c>
      <c r="D290">
        <v>3.15</v>
      </c>
      <c r="E290">
        <v>2.9</v>
      </c>
      <c r="F290">
        <v>3.15</v>
      </c>
      <c r="G290">
        <v>3.15</v>
      </c>
      <c r="H290">
        <v>3</v>
      </c>
      <c r="I290">
        <v>281100</v>
      </c>
      <c r="J290">
        <v>873327.5</v>
      </c>
      <c r="K290" s="3">
        <v>44442</v>
      </c>
      <c r="L290">
        <v>246</v>
      </c>
      <c r="M290" t="s">
        <v>4336</v>
      </c>
    </row>
    <row r="291" spans="1:13" x14ac:dyDescent="0.3">
      <c r="A291" t="s">
        <v>924</v>
      </c>
      <c r="B291" t="s">
        <v>423</v>
      </c>
      <c r="C291">
        <v>751.7</v>
      </c>
      <c r="D291">
        <v>764</v>
      </c>
      <c r="E291">
        <v>738.6</v>
      </c>
      <c r="F291">
        <v>749.85</v>
      </c>
      <c r="G291">
        <v>750</v>
      </c>
      <c r="H291">
        <v>751.7</v>
      </c>
      <c r="I291">
        <v>17631</v>
      </c>
      <c r="J291">
        <v>13223080.75</v>
      </c>
      <c r="K291" s="3">
        <v>44442</v>
      </c>
      <c r="L291">
        <v>473</v>
      </c>
      <c r="M291" t="s">
        <v>925</v>
      </c>
    </row>
    <row r="292" spans="1:13" x14ac:dyDescent="0.3">
      <c r="A292" t="s">
        <v>926</v>
      </c>
      <c r="B292" t="s">
        <v>423</v>
      </c>
      <c r="C292">
        <v>25.75</v>
      </c>
      <c r="D292">
        <v>25.75</v>
      </c>
      <c r="E292">
        <v>23.8</v>
      </c>
      <c r="F292">
        <v>24</v>
      </c>
      <c r="G292">
        <v>24</v>
      </c>
      <c r="H292">
        <v>25.05</v>
      </c>
      <c r="I292">
        <v>11336</v>
      </c>
      <c r="J292">
        <v>274630.65000000002</v>
      </c>
      <c r="K292" s="3">
        <v>44442</v>
      </c>
      <c r="L292">
        <v>84</v>
      </c>
      <c r="M292" t="s">
        <v>927</v>
      </c>
    </row>
    <row r="293" spans="1:13" x14ac:dyDescent="0.3">
      <c r="A293" t="s">
        <v>928</v>
      </c>
      <c r="B293" t="s">
        <v>411</v>
      </c>
      <c r="C293">
        <v>28.5</v>
      </c>
      <c r="D293">
        <v>28.5</v>
      </c>
      <c r="E293">
        <v>27.15</v>
      </c>
      <c r="F293">
        <v>27.4</v>
      </c>
      <c r="G293">
        <v>27.35</v>
      </c>
      <c r="H293">
        <v>27.9</v>
      </c>
      <c r="I293">
        <v>34750</v>
      </c>
      <c r="J293">
        <v>956977.55</v>
      </c>
      <c r="K293" s="3">
        <v>44442</v>
      </c>
      <c r="L293">
        <v>323</v>
      </c>
      <c r="M293" t="s">
        <v>929</v>
      </c>
    </row>
    <row r="294" spans="1:13" x14ac:dyDescent="0.3">
      <c r="A294" t="s">
        <v>162</v>
      </c>
      <c r="B294" t="s">
        <v>411</v>
      </c>
      <c r="C294">
        <v>559.25</v>
      </c>
      <c r="D294">
        <v>559.79999999999995</v>
      </c>
      <c r="E294">
        <v>553</v>
      </c>
      <c r="F294">
        <v>555.65</v>
      </c>
      <c r="G294">
        <v>554</v>
      </c>
      <c r="H294">
        <v>556.5</v>
      </c>
      <c r="I294">
        <v>1433692</v>
      </c>
      <c r="J294">
        <v>797187939.10000002</v>
      </c>
      <c r="K294" s="3">
        <v>44442</v>
      </c>
      <c r="L294">
        <v>21263</v>
      </c>
      <c r="M294" t="s">
        <v>930</v>
      </c>
    </row>
    <row r="295" spans="1:13" x14ac:dyDescent="0.3">
      <c r="A295" t="s">
        <v>935</v>
      </c>
      <c r="B295" t="s">
        <v>411</v>
      </c>
      <c r="C295">
        <v>178.3</v>
      </c>
      <c r="D295">
        <v>178.3</v>
      </c>
      <c r="E295">
        <v>168.6</v>
      </c>
      <c r="F295">
        <v>170.05</v>
      </c>
      <c r="G295">
        <v>170.4</v>
      </c>
      <c r="H295">
        <v>176.7</v>
      </c>
      <c r="I295">
        <v>611319</v>
      </c>
      <c r="J295">
        <v>105866386.75</v>
      </c>
      <c r="K295" s="3">
        <v>44442</v>
      </c>
      <c r="L295">
        <v>8201</v>
      </c>
      <c r="M295" t="s">
        <v>936</v>
      </c>
    </row>
    <row r="296" spans="1:13" x14ac:dyDescent="0.3">
      <c r="A296" t="s">
        <v>937</v>
      </c>
      <c r="B296" t="s">
        <v>411</v>
      </c>
      <c r="C296">
        <v>3818.8</v>
      </c>
      <c r="D296">
        <v>3839.65</v>
      </c>
      <c r="E296">
        <v>3710</v>
      </c>
      <c r="F296">
        <v>3725.35</v>
      </c>
      <c r="G296">
        <v>3730</v>
      </c>
      <c r="H296">
        <v>3806.55</v>
      </c>
      <c r="I296">
        <v>378965</v>
      </c>
      <c r="J296">
        <v>1424577582.6500001</v>
      </c>
      <c r="K296" s="3">
        <v>44442</v>
      </c>
      <c r="L296">
        <v>44917</v>
      </c>
      <c r="M296" t="s">
        <v>938</v>
      </c>
    </row>
    <row r="297" spans="1:13" x14ac:dyDescent="0.3">
      <c r="A297" t="s">
        <v>939</v>
      </c>
      <c r="B297" t="s">
        <v>411</v>
      </c>
      <c r="C297">
        <v>159.35</v>
      </c>
      <c r="D297">
        <v>163.44999999999999</v>
      </c>
      <c r="E297">
        <v>159.1</v>
      </c>
      <c r="F297">
        <v>160.69999999999999</v>
      </c>
      <c r="G297">
        <v>160.30000000000001</v>
      </c>
      <c r="H297">
        <v>159.1</v>
      </c>
      <c r="I297">
        <v>19159144</v>
      </c>
      <c r="J297">
        <v>3088326518.9000001</v>
      </c>
      <c r="K297" s="3">
        <v>44442</v>
      </c>
      <c r="L297">
        <v>75007</v>
      </c>
      <c r="M297" t="s">
        <v>940</v>
      </c>
    </row>
    <row r="298" spans="1:13" x14ac:dyDescent="0.3">
      <c r="A298" t="s">
        <v>941</v>
      </c>
      <c r="B298" t="s">
        <v>756</v>
      </c>
      <c r="C298">
        <v>2.9</v>
      </c>
      <c r="D298">
        <v>2.9</v>
      </c>
      <c r="E298">
        <v>2.8</v>
      </c>
      <c r="F298">
        <v>2.9</v>
      </c>
      <c r="G298">
        <v>2.9</v>
      </c>
      <c r="H298">
        <v>2.8</v>
      </c>
      <c r="I298">
        <v>27816</v>
      </c>
      <c r="J298">
        <v>79785.399999999994</v>
      </c>
      <c r="K298" s="3">
        <v>44442</v>
      </c>
      <c r="L298">
        <v>21</v>
      </c>
      <c r="M298" t="s">
        <v>942</v>
      </c>
    </row>
    <row r="299" spans="1:13" x14ac:dyDescent="0.3">
      <c r="A299" t="s">
        <v>943</v>
      </c>
      <c r="B299" t="s">
        <v>411</v>
      </c>
      <c r="C299">
        <v>589.79999999999995</v>
      </c>
      <c r="D299">
        <v>598.9</v>
      </c>
      <c r="E299">
        <v>580.20000000000005</v>
      </c>
      <c r="F299">
        <v>586.04999999999995</v>
      </c>
      <c r="G299">
        <v>582.5</v>
      </c>
      <c r="H299">
        <v>586.4</v>
      </c>
      <c r="I299">
        <v>1468037</v>
      </c>
      <c r="J299">
        <v>863599482.70000005</v>
      </c>
      <c r="K299" s="3">
        <v>44442</v>
      </c>
      <c r="L299">
        <v>27228</v>
      </c>
      <c r="M299" t="s">
        <v>944</v>
      </c>
    </row>
    <row r="300" spans="1:13" x14ac:dyDescent="0.3">
      <c r="A300" t="s">
        <v>945</v>
      </c>
      <c r="B300" t="s">
        <v>411</v>
      </c>
      <c r="C300">
        <v>360</v>
      </c>
      <c r="D300">
        <v>369.5</v>
      </c>
      <c r="E300">
        <v>360</v>
      </c>
      <c r="F300">
        <v>367.7</v>
      </c>
      <c r="G300">
        <v>368</v>
      </c>
      <c r="H300">
        <v>359.6</v>
      </c>
      <c r="I300">
        <v>29707</v>
      </c>
      <c r="J300">
        <v>10806398.85</v>
      </c>
      <c r="K300" s="3">
        <v>44442</v>
      </c>
      <c r="L300">
        <v>416</v>
      </c>
      <c r="M300" t="s">
        <v>946</v>
      </c>
    </row>
    <row r="301" spans="1:13" x14ac:dyDescent="0.3">
      <c r="A301" t="s">
        <v>947</v>
      </c>
      <c r="B301" t="s">
        <v>411</v>
      </c>
      <c r="C301">
        <v>154.69999999999999</v>
      </c>
      <c r="D301">
        <v>158.35</v>
      </c>
      <c r="E301">
        <v>148.65</v>
      </c>
      <c r="F301">
        <v>149.9</v>
      </c>
      <c r="G301">
        <v>150</v>
      </c>
      <c r="H301">
        <v>153.5</v>
      </c>
      <c r="I301">
        <v>454592</v>
      </c>
      <c r="J301">
        <v>69576566.849999994</v>
      </c>
      <c r="K301" s="3">
        <v>44442</v>
      </c>
      <c r="L301">
        <v>7354</v>
      </c>
      <c r="M301" t="s">
        <v>948</v>
      </c>
    </row>
    <row r="302" spans="1:13" x14ac:dyDescent="0.3">
      <c r="A302" t="s">
        <v>949</v>
      </c>
      <c r="B302" t="s">
        <v>411</v>
      </c>
      <c r="C302">
        <v>733</v>
      </c>
      <c r="D302">
        <v>751</v>
      </c>
      <c r="E302">
        <v>733</v>
      </c>
      <c r="F302">
        <v>740.1</v>
      </c>
      <c r="G302">
        <v>738</v>
      </c>
      <c r="H302">
        <v>738.5</v>
      </c>
      <c r="I302">
        <v>108513</v>
      </c>
      <c r="J302">
        <v>80672489.950000003</v>
      </c>
      <c r="K302" s="3">
        <v>44442</v>
      </c>
      <c r="L302">
        <v>6138</v>
      </c>
      <c r="M302" t="s">
        <v>950</v>
      </c>
    </row>
    <row r="303" spans="1:13" x14ac:dyDescent="0.3">
      <c r="A303" t="s">
        <v>951</v>
      </c>
      <c r="B303" t="s">
        <v>411</v>
      </c>
      <c r="C303">
        <v>88.6</v>
      </c>
      <c r="D303">
        <v>91.45</v>
      </c>
      <c r="E303">
        <v>87.15</v>
      </c>
      <c r="F303">
        <v>88.6</v>
      </c>
      <c r="G303">
        <v>88.75</v>
      </c>
      <c r="H303">
        <v>89.5</v>
      </c>
      <c r="I303">
        <v>4782</v>
      </c>
      <c r="J303">
        <v>426167.85</v>
      </c>
      <c r="K303" s="3">
        <v>44442</v>
      </c>
      <c r="L303">
        <v>129</v>
      </c>
      <c r="M303" t="s">
        <v>952</v>
      </c>
    </row>
    <row r="304" spans="1:13" x14ac:dyDescent="0.3">
      <c r="A304" t="s">
        <v>953</v>
      </c>
      <c r="B304" t="s">
        <v>411</v>
      </c>
      <c r="C304">
        <v>819.4</v>
      </c>
      <c r="D304">
        <v>843.4</v>
      </c>
      <c r="E304">
        <v>805.25</v>
      </c>
      <c r="F304">
        <v>819.95</v>
      </c>
      <c r="G304">
        <v>825.05</v>
      </c>
      <c r="H304">
        <v>817</v>
      </c>
      <c r="I304">
        <v>316689</v>
      </c>
      <c r="J304">
        <v>262735837.90000001</v>
      </c>
      <c r="K304" s="3">
        <v>44442</v>
      </c>
      <c r="L304">
        <v>26155</v>
      </c>
      <c r="M304" t="s">
        <v>954</v>
      </c>
    </row>
    <row r="305" spans="1:13" x14ac:dyDescent="0.3">
      <c r="A305" t="s">
        <v>955</v>
      </c>
      <c r="B305" t="s">
        <v>411</v>
      </c>
      <c r="C305">
        <v>170.2</v>
      </c>
      <c r="D305">
        <v>170.5</v>
      </c>
      <c r="E305">
        <v>166.15</v>
      </c>
      <c r="F305">
        <v>167.95</v>
      </c>
      <c r="G305">
        <v>167</v>
      </c>
      <c r="H305">
        <v>169.05</v>
      </c>
      <c r="I305">
        <v>56580</v>
      </c>
      <c r="J305">
        <v>9521107.25</v>
      </c>
      <c r="K305" s="3">
        <v>44442</v>
      </c>
      <c r="L305">
        <v>2038</v>
      </c>
      <c r="M305" t="s">
        <v>956</v>
      </c>
    </row>
    <row r="306" spans="1:13" x14ac:dyDescent="0.3">
      <c r="A306" t="s">
        <v>957</v>
      </c>
      <c r="B306" t="s">
        <v>411</v>
      </c>
      <c r="C306">
        <v>681.5</v>
      </c>
      <c r="D306">
        <v>715</v>
      </c>
      <c r="E306">
        <v>678.2</v>
      </c>
      <c r="F306">
        <v>701.1</v>
      </c>
      <c r="G306">
        <v>699</v>
      </c>
      <c r="H306">
        <v>680.9</v>
      </c>
      <c r="I306">
        <v>395603</v>
      </c>
      <c r="J306">
        <v>274289084.80000001</v>
      </c>
      <c r="K306" s="3">
        <v>44442</v>
      </c>
      <c r="L306">
        <v>11585</v>
      </c>
      <c r="M306" t="s">
        <v>958</v>
      </c>
    </row>
    <row r="307" spans="1:13" x14ac:dyDescent="0.3">
      <c r="A307" t="s">
        <v>4337</v>
      </c>
      <c r="B307" t="s">
        <v>411</v>
      </c>
      <c r="C307">
        <v>1468.95</v>
      </c>
      <c r="D307">
        <v>1475</v>
      </c>
      <c r="E307">
        <v>1450.3</v>
      </c>
      <c r="F307">
        <v>1466</v>
      </c>
      <c r="G307">
        <v>1464.05</v>
      </c>
      <c r="H307">
        <v>1456.8</v>
      </c>
      <c r="I307">
        <v>143088</v>
      </c>
      <c r="J307">
        <v>209248450.19999999</v>
      </c>
      <c r="K307" s="3">
        <v>44442</v>
      </c>
      <c r="L307">
        <v>12328</v>
      </c>
      <c r="M307" t="s">
        <v>4338</v>
      </c>
    </row>
    <row r="308" spans="1:13" x14ac:dyDescent="0.3">
      <c r="A308" t="s">
        <v>50</v>
      </c>
      <c r="B308" t="s">
        <v>411</v>
      </c>
      <c r="C308">
        <v>135</v>
      </c>
      <c r="D308">
        <v>137.19999999999999</v>
      </c>
      <c r="E308">
        <v>133.55000000000001</v>
      </c>
      <c r="F308">
        <v>136.05000000000001</v>
      </c>
      <c r="G308">
        <v>136.30000000000001</v>
      </c>
      <c r="H308">
        <v>134.6</v>
      </c>
      <c r="I308">
        <v>661275</v>
      </c>
      <c r="J308">
        <v>89998034.75</v>
      </c>
      <c r="K308" s="3">
        <v>44442</v>
      </c>
      <c r="L308">
        <v>14065</v>
      </c>
      <c r="M308" t="s">
        <v>959</v>
      </c>
    </row>
    <row r="309" spans="1:13" x14ac:dyDescent="0.3">
      <c r="A309" t="s">
        <v>962</v>
      </c>
      <c r="B309" t="s">
        <v>423</v>
      </c>
      <c r="C309">
        <v>6.55</v>
      </c>
      <c r="D309">
        <v>6.55</v>
      </c>
      <c r="E309">
        <v>6.25</v>
      </c>
      <c r="F309">
        <v>6.5</v>
      </c>
      <c r="G309">
        <v>6.5</v>
      </c>
      <c r="H309">
        <v>6.4</v>
      </c>
      <c r="I309">
        <v>36774</v>
      </c>
      <c r="J309">
        <v>235382.3</v>
      </c>
      <c r="K309" s="3">
        <v>44442</v>
      </c>
      <c r="L309">
        <v>110</v>
      </c>
      <c r="M309" t="s">
        <v>963</v>
      </c>
    </row>
    <row r="310" spans="1:13" x14ac:dyDescent="0.3">
      <c r="A310" t="s">
        <v>964</v>
      </c>
      <c r="B310" t="s">
        <v>411</v>
      </c>
      <c r="C310">
        <v>411.45</v>
      </c>
      <c r="D310">
        <v>413.95</v>
      </c>
      <c r="E310">
        <v>402</v>
      </c>
      <c r="F310">
        <v>404.7</v>
      </c>
      <c r="G310">
        <v>404.1</v>
      </c>
      <c r="H310">
        <v>410.4</v>
      </c>
      <c r="I310">
        <v>273275</v>
      </c>
      <c r="J310">
        <v>111509053.09999999</v>
      </c>
      <c r="K310" s="3">
        <v>44442</v>
      </c>
      <c r="L310">
        <v>8387</v>
      </c>
      <c r="M310" t="s">
        <v>965</v>
      </c>
    </row>
    <row r="311" spans="1:13" x14ac:dyDescent="0.3">
      <c r="A311" t="s">
        <v>966</v>
      </c>
      <c r="B311" t="s">
        <v>423</v>
      </c>
      <c r="C311">
        <v>1193</v>
      </c>
      <c r="D311">
        <v>1215</v>
      </c>
      <c r="E311">
        <v>1180</v>
      </c>
      <c r="F311">
        <v>1200.9000000000001</v>
      </c>
      <c r="G311">
        <v>1202</v>
      </c>
      <c r="H311">
        <v>1180.5999999999999</v>
      </c>
      <c r="I311">
        <v>324348</v>
      </c>
      <c r="J311">
        <v>388367978.30000001</v>
      </c>
      <c r="K311" s="3">
        <v>44442</v>
      </c>
      <c r="L311">
        <v>23629</v>
      </c>
      <c r="M311" t="s">
        <v>967</v>
      </c>
    </row>
    <row r="312" spans="1:13" x14ac:dyDescent="0.3">
      <c r="A312" t="s">
        <v>968</v>
      </c>
      <c r="B312" t="s">
        <v>411</v>
      </c>
      <c r="C312">
        <v>1297</v>
      </c>
      <c r="D312">
        <v>1321</v>
      </c>
      <c r="E312">
        <v>1288.45</v>
      </c>
      <c r="F312">
        <v>1310.95</v>
      </c>
      <c r="G312">
        <v>1309</v>
      </c>
      <c r="H312">
        <v>1291.55</v>
      </c>
      <c r="I312">
        <v>119135</v>
      </c>
      <c r="J312">
        <v>155644675.84999999</v>
      </c>
      <c r="K312" s="3">
        <v>44442</v>
      </c>
      <c r="L312">
        <v>8472</v>
      </c>
      <c r="M312" t="s">
        <v>969</v>
      </c>
    </row>
    <row r="313" spans="1:13" x14ac:dyDescent="0.3">
      <c r="A313" t="s">
        <v>970</v>
      </c>
      <c r="B313" t="s">
        <v>423</v>
      </c>
      <c r="C313">
        <v>30.1</v>
      </c>
      <c r="D313">
        <v>31.45</v>
      </c>
      <c r="E313">
        <v>29.85</v>
      </c>
      <c r="F313">
        <v>30.5</v>
      </c>
      <c r="G313">
        <v>30.8</v>
      </c>
      <c r="H313">
        <v>30</v>
      </c>
      <c r="I313">
        <v>107047</v>
      </c>
      <c r="J313">
        <v>3255831.5</v>
      </c>
      <c r="K313" s="3">
        <v>44442</v>
      </c>
      <c r="L313">
        <v>240</v>
      </c>
      <c r="M313" t="s">
        <v>971</v>
      </c>
    </row>
    <row r="314" spans="1:13" x14ac:dyDescent="0.3">
      <c r="A314" t="s">
        <v>972</v>
      </c>
      <c r="B314" t="s">
        <v>411</v>
      </c>
      <c r="C314">
        <v>9.25</v>
      </c>
      <c r="D314">
        <v>9.25</v>
      </c>
      <c r="E314">
        <v>8.65</v>
      </c>
      <c r="F314">
        <v>8.85</v>
      </c>
      <c r="G314">
        <v>8.85</v>
      </c>
      <c r="H314">
        <v>9.0500000000000007</v>
      </c>
      <c r="I314">
        <v>52842</v>
      </c>
      <c r="J314">
        <v>466539.4</v>
      </c>
      <c r="K314" s="3">
        <v>44442</v>
      </c>
      <c r="L314">
        <v>226</v>
      </c>
      <c r="M314" t="s">
        <v>973</v>
      </c>
    </row>
    <row r="315" spans="1:13" x14ac:dyDescent="0.3">
      <c r="A315" t="s">
        <v>974</v>
      </c>
      <c r="B315" t="s">
        <v>411</v>
      </c>
      <c r="C315">
        <v>459</v>
      </c>
      <c r="D315">
        <v>468</v>
      </c>
      <c r="E315">
        <v>449.5</v>
      </c>
      <c r="F315">
        <v>451.9</v>
      </c>
      <c r="G315">
        <v>453</v>
      </c>
      <c r="H315">
        <v>456.8</v>
      </c>
      <c r="I315">
        <v>45408</v>
      </c>
      <c r="J315">
        <v>20810521.899999999</v>
      </c>
      <c r="K315" s="3">
        <v>44442</v>
      </c>
      <c r="L315">
        <v>3199</v>
      </c>
      <c r="M315" t="s">
        <v>975</v>
      </c>
    </row>
    <row r="316" spans="1:13" x14ac:dyDescent="0.3">
      <c r="A316" t="s">
        <v>976</v>
      </c>
      <c r="B316" t="s">
        <v>411</v>
      </c>
      <c r="C316">
        <v>9.3000000000000007</v>
      </c>
      <c r="D316">
        <v>9.6</v>
      </c>
      <c r="E316">
        <v>9.3000000000000007</v>
      </c>
      <c r="F316">
        <v>9.4</v>
      </c>
      <c r="G316">
        <v>9.4</v>
      </c>
      <c r="H316">
        <v>9.3000000000000007</v>
      </c>
      <c r="I316">
        <v>232745</v>
      </c>
      <c r="J316">
        <v>2200901.4</v>
      </c>
      <c r="K316" s="3">
        <v>44442</v>
      </c>
      <c r="L316">
        <v>587</v>
      </c>
      <c r="M316" t="s">
        <v>977</v>
      </c>
    </row>
    <row r="317" spans="1:13" x14ac:dyDescent="0.3">
      <c r="A317" t="s">
        <v>978</v>
      </c>
      <c r="B317" t="s">
        <v>411</v>
      </c>
      <c r="C317">
        <v>20.75</v>
      </c>
      <c r="D317">
        <v>21.3</v>
      </c>
      <c r="E317">
        <v>20.7</v>
      </c>
      <c r="F317">
        <v>20.85</v>
      </c>
      <c r="G317">
        <v>20.85</v>
      </c>
      <c r="H317">
        <v>20.7</v>
      </c>
      <c r="I317">
        <v>4389736</v>
      </c>
      <c r="J317">
        <v>92022691.650000006</v>
      </c>
      <c r="K317" s="3">
        <v>44442</v>
      </c>
      <c r="L317">
        <v>6616</v>
      </c>
      <c r="M317" t="s">
        <v>979</v>
      </c>
    </row>
    <row r="318" spans="1:13" x14ac:dyDescent="0.3">
      <c r="A318" t="s">
        <v>980</v>
      </c>
      <c r="B318" t="s">
        <v>411</v>
      </c>
      <c r="C318">
        <v>35.15</v>
      </c>
      <c r="D318">
        <v>35.75</v>
      </c>
      <c r="E318">
        <v>34.799999999999997</v>
      </c>
      <c r="F318">
        <v>35.049999999999997</v>
      </c>
      <c r="G318">
        <v>35.049999999999997</v>
      </c>
      <c r="H318">
        <v>34.799999999999997</v>
      </c>
      <c r="I318">
        <v>363143</v>
      </c>
      <c r="J318">
        <v>12737501.4</v>
      </c>
      <c r="K318" s="3">
        <v>44442</v>
      </c>
      <c r="L318">
        <v>1823</v>
      </c>
      <c r="M318" t="s">
        <v>981</v>
      </c>
    </row>
    <row r="319" spans="1:13" x14ac:dyDescent="0.3">
      <c r="A319" t="s">
        <v>982</v>
      </c>
      <c r="B319" t="s">
        <v>411</v>
      </c>
      <c r="C319">
        <v>485</v>
      </c>
      <c r="D319">
        <v>488</v>
      </c>
      <c r="E319">
        <v>471</v>
      </c>
      <c r="F319">
        <v>478.2</v>
      </c>
      <c r="G319">
        <v>475.1</v>
      </c>
      <c r="H319">
        <v>472.05</v>
      </c>
      <c r="I319">
        <v>6515</v>
      </c>
      <c r="J319">
        <v>3131614.05</v>
      </c>
      <c r="K319" s="3">
        <v>44442</v>
      </c>
      <c r="L319">
        <v>477</v>
      </c>
      <c r="M319" t="s">
        <v>983</v>
      </c>
    </row>
    <row r="320" spans="1:13" x14ac:dyDescent="0.3">
      <c r="A320" t="s">
        <v>984</v>
      </c>
      <c r="B320" t="s">
        <v>411</v>
      </c>
      <c r="C320">
        <v>395.7</v>
      </c>
      <c r="D320">
        <v>404</v>
      </c>
      <c r="E320">
        <v>394.05</v>
      </c>
      <c r="F320">
        <v>396.4</v>
      </c>
      <c r="G320">
        <v>396</v>
      </c>
      <c r="H320">
        <v>397.95</v>
      </c>
      <c r="I320">
        <v>293274</v>
      </c>
      <c r="J320">
        <v>116762955.25</v>
      </c>
      <c r="K320" s="3">
        <v>44442</v>
      </c>
      <c r="L320">
        <v>13394</v>
      </c>
      <c r="M320" t="s">
        <v>985</v>
      </c>
    </row>
    <row r="321" spans="1:13" x14ac:dyDescent="0.3">
      <c r="A321" t="s">
        <v>303</v>
      </c>
      <c r="B321" t="s">
        <v>411</v>
      </c>
      <c r="C321">
        <v>824.8</v>
      </c>
      <c r="D321">
        <v>857.75</v>
      </c>
      <c r="E321">
        <v>818.1</v>
      </c>
      <c r="F321">
        <v>849.35</v>
      </c>
      <c r="G321">
        <v>846.5</v>
      </c>
      <c r="H321">
        <v>821.35</v>
      </c>
      <c r="I321">
        <v>1377924</v>
      </c>
      <c r="J321">
        <v>1157631072.1500001</v>
      </c>
      <c r="K321" s="3">
        <v>44442</v>
      </c>
      <c r="L321">
        <v>38677</v>
      </c>
      <c r="M321" t="s">
        <v>986</v>
      </c>
    </row>
    <row r="322" spans="1:13" x14ac:dyDescent="0.3">
      <c r="A322" t="s">
        <v>987</v>
      </c>
      <c r="B322" t="s">
        <v>411</v>
      </c>
      <c r="C322">
        <v>4259</v>
      </c>
      <c r="D322">
        <v>4357.95</v>
      </c>
      <c r="E322">
        <v>4253</v>
      </c>
      <c r="F322">
        <v>4346.5</v>
      </c>
      <c r="G322">
        <v>4338</v>
      </c>
      <c r="H322">
        <v>4211.2</v>
      </c>
      <c r="I322">
        <v>22197</v>
      </c>
      <c r="J322">
        <v>95878496.650000006</v>
      </c>
      <c r="K322" s="3">
        <v>44442</v>
      </c>
      <c r="L322">
        <v>5842</v>
      </c>
      <c r="M322" t="s">
        <v>988</v>
      </c>
    </row>
    <row r="323" spans="1:13" x14ac:dyDescent="0.3">
      <c r="A323" t="s">
        <v>989</v>
      </c>
      <c r="B323" t="s">
        <v>411</v>
      </c>
      <c r="C323">
        <v>59.85</v>
      </c>
      <c r="D323">
        <v>60.6</v>
      </c>
      <c r="E323">
        <v>58.5</v>
      </c>
      <c r="F323">
        <v>59.8</v>
      </c>
      <c r="G323">
        <v>59.95</v>
      </c>
      <c r="H323">
        <v>59.55</v>
      </c>
      <c r="I323">
        <v>376567</v>
      </c>
      <c r="J323">
        <v>22461776.850000001</v>
      </c>
      <c r="K323" s="3">
        <v>44442</v>
      </c>
      <c r="L323">
        <v>2713</v>
      </c>
      <c r="M323" t="s">
        <v>990</v>
      </c>
    </row>
    <row r="324" spans="1:13" x14ac:dyDescent="0.3">
      <c r="A324" t="s">
        <v>991</v>
      </c>
      <c r="B324" t="s">
        <v>411</v>
      </c>
      <c r="C324">
        <v>823</v>
      </c>
      <c r="D324">
        <v>836</v>
      </c>
      <c r="E324">
        <v>817.1</v>
      </c>
      <c r="F324">
        <v>829.4</v>
      </c>
      <c r="G324">
        <v>828.3</v>
      </c>
      <c r="H324">
        <v>820.7</v>
      </c>
      <c r="I324">
        <v>514908</v>
      </c>
      <c r="J324">
        <v>426238491.64999998</v>
      </c>
      <c r="K324" s="3">
        <v>44442</v>
      </c>
      <c r="L324">
        <v>16313</v>
      </c>
      <c r="M324" t="s">
        <v>992</v>
      </c>
    </row>
    <row r="325" spans="1:13" x14ac:dyDescent="0.3">
      <c r="A325" t="s">
        <v>993</v>
      </c>
      <c r="B325" t="s">
        <v>411</v>
      </c>
      <c r="C325">
        <v>508.95</v>
      </c>
      <c r="D325">
        <v>515.65</v>
      </c>
      <c r="E325">
        <v>507</v>
      </c>
      <c r="F325">
        <v>508.8</v>
      </c>
      <c r="G325">
        <v>508.45</v>
      </c>
      <c r="H325">
        <v>510.9</v>
      </c>
      <c r="I325">
        <v>44605</v>
      </c>
      <c r="J325">
        <v>22766442.850000001</v>
      </c>
      <c r="K325" s="3">
        <v>44442</v>
      </c>
      <c r="L325">
        <v>5345</v>
      </c>
      <c r="M325" t="s">
        <v>994</v>
      </c>
    </row>
    <row r="326" spans="1:13" x14ac:dyDescent="0.3">
      <c r="A326" t="s">
        <v>995</v>
      </c>
      <c r="B326" t="s">
        <v>423</v>
      </c>
      <c r="C326">
        <v>94.55</v>
      </c>
      <c r="D326">
        <v>94.55</v>
      </c>
      <c r="E326">
        <v>90.9</v>
      </c>
      <c r="F326">
        <v>91.45</v>
      </c>
      <c r="G326">
        <v>91.5</v>
      </c>
      <c r="H326">
        <v>90.05</v>
      </c>
      <c r="I326">
        <v>2976399</v>
      </c>
      <c r="J326">
        <v>278130382.5</v>
      </c>
      <c r="K326" s="3">
        <v>44442</v>
      </c>
      <c r="L326">
        <v>6111</v>
      </c>
      <c r="M326" t="s">
        <v>996</v>
      </c>
    </row>
    <row r="327" spans="1:13" x14ac:dyDescent="0.3">
      <c r="A327" t="s">
        <v>997</v>
      </c>
      <c r="B327" t="s">
        <v>411</v>
      </c>
      <c r="C327">
        <v>177.65</v>
      </c>
      <c r="D327">
        <v>179.75</v>
      </c>
      <c r="E327">
        <v>175</v>
      </c>
      <c r="F327">
        <v>178.55</v>
      </c>
      <c r="G327">
        <v>178.8</v>
      </c>
      <c r="H327">
        <v>176.85</v>
      </c>
      <c r="I327">
        <v>275469</v>
      </c>
      <c r="J327">
        <v>48983930.5</v>
      </c>
      <c r="K327" s="3">
        <v>44442</v>
      </c>
      <c r="L327">
        <v>7250</v>
      </c>
      <c r="M327" t="s">
        <v>998</v>
      </c>
    </row>
    <row r="328" spans="1:13" x14ac:dyDescent="0.3">
      <c r="A328" t="s">
        <v>999</v>
      </c>
      <c r="B328" t="s">
        <v>411</v>
      </c>
      <c r="C328">
        <v>317.45</v>
      </c>
      <c r="D328">
        <v>322.5</v>
      </c>
      <c r="E328">
        <v>315</v>
      </c>
      <c r="F328">
        <v>315.95</v>
      </c>
      <c r="G328">
        <v>315.5</v>
      </c>
      <c r="H328">
        <v>316.85000000000002</v>
      </c>
      <c r="I328">
        <v>561033</v>
      </c>
      <c r="J328">
        <v>178449584.84999999</v>
      </c>
      <c r="K328" s="3">
        <v>44442</v>
      </c>
      <c r="L328">
        <v>12876</v>
      </c>
      <c r="M328" t="s">
        <v>1000</v>
      </c>
    </row>
    <row r="329" spans="1:13" x14ac:dyDescent="0.3">
      <c r="A329" t="s">
        <v>1001</v>
      </c>
      <c r="B329" t="s">
        <v>411</v>
      </c>
      <c r="C329">
        <v>226.4</v>
      </c>
      <c r="D329">
        <v>229.9</v>
      </c>
      <c r="E329">
        <v>223.5</v>
      </c>
      <c r="F329">
        <v>226.2</v>
      </c>
      <c r="G329">
        <v>227</v>
      </c>
      <c r="H329">
        <v>226.25</v>
      </c>
      <c r="I329">
        <v>9937</v>
      </c>
      <c r="J329">
        <v>2257436.9</v>
      </c>
      <c r="K329" s="3">
        <v>44442</v>
      </c>
      <c r="L329">
        <v>446</v>
      </c>
      <c r="M329" t="s">
        <v>1002</v>
      </c>
    </row>
    <row r="330" spans="1:13" x14ac:dyDescent="0.3">
      <c r="A330" t="s">
        <v>1003</v>
      </c>
      <c r="B330" t="s">
        <v>411</v>
      </c>
      <c r="C330">
        <v>455.7</v>
      </c>
      <c r="D330">
        <v>464.95</v>
      </c>
      <c r="E330">
        <v>455.6</v>
      </c>
      <c r="F330">
        <v>457.25</v>
      </c>
      <c r="G330">
        <v>458.65</v>
      </c>
      <c r="H330">
        <v>455.7</v>
      </c>
      <c r="I330">
        <v>110917</v>
      </c>
      <c r="J330">
        <v>50902829.25</v>
      </c>
      <c r="K330" s="3">
        <v>44442</v>
      </c>
      <c r="L330">
        <v>5080</v>
      </c>
      <c r="M330" t="s">
        <v>1004</v>
      </c>
    </row>
    <row r="331" spans="1:13" x14ac:dyDescent="0.3">
      <c r="A331" t="s">
        <v>1005</v>
      </c>
      <c r="B331" t="s">
        <v>411</v>
      </c>
      <c r="C331">
        <v>154.1</v>
      </c>
      <c r="D331">
        <v>157</v>
      </c>
      <c r="E331">
        <v>154.05000000000001</v>
      </c>
      <c r="F331">
        <v>154.75</v>
      </c>
      <c r="G331">
        <v>154.69999999999999</v>
      </c>
      <c r="H331">
        <v>154.05000000000001</v>
      </c>
      <c r="I331">
        <v>4328</v>
      </c>
      <c r="J331">
        <v>671733.9</v>
      </c>
      <c r="K331" s="3">
        <v>44442</v>
      </c>
      <c r="L331">
        <v>88</v>
      </c>
      <c r="M331" t="s">
        <v>1006</v>
      </c>
    </row>
    <row r="332" spans="1:13" x14ac:dyDescent="0.3">
      <c r="A332" t="s">
        <v>4339</v>
      </c>
      <c r="B332" t="s">
        <v>411</v>
      </c>
      <c r="C332">
        <v>617.70000000000005</v>
      </c>
      <c r="D332">
        <v>618.5</v>
      </c>
      <c r="E332">
        <v>590</v>
      </c>
      <c r="F332">
        <v>606.95000000000005</v>
      </c>
      <c r="G332">
        <v>607.29999999999995</v>
      </c>
      <c r="H332">
        <v>614.79999999999995</v>
      </c>
      <c r="I332">
        <v>810355</v>
      </c>
      <c r="J332">
        <v>489346917.30000001</v>
      </c>
      <c r="K332" s="3">
        <v>44442</v>
      </c>
      <c r="L332">
        <v>22621</v>
      </c>
      <c r="M332" t="s">
        <v>4340</v>
      </c>
    </row>
    <row r="333" spans="1:13" x14ac:dyDescent="0.3">
      <c r="A333" t="s">
        <v>1007</v>
      </c>
      <c r="B333" t="s">
        <v>411</v>
      </c>
      <c r="C333">
        <v>107</v>
      </c>
      <c r="D333">
        <v>113.5</v>
      </c>
      <c r="E333">
        <v>106.5</v>
      </c>
      <c r="F333">
        <v>111.15</v>
      </c>
      <c r="G333">
        <v>112</v>
      </c>
      <c r="H333">
        <v>106.15</v>
      </c>
      <c r="I333">
        <v>1697054</v>
      </c>
      <c r="J333">
        <v>188968726.94999999</v>
      </c>
      <c r="K333" s="3">
        <v>44442</v>
      </c>
      <c r="L333">
        <v>19179</v>
      </c>
      <c r="M333" t="s">
        <v>1008</v>
      </c>
    </row>
    <row r="334" spans="1:13" x14ac:dyDescent="0.3">
      <c r="A334" t="s">
        <v>1009</v>
      </c>
      <c r="B334" t="s">
        <v>411</v>
      </c>
      <c r="C334">
        <v>582.85</v>
      </c>
      <c r="D334">
        <v>598.6</v>
      </c>
      <c r="E334">
        <v>568</v>
      </c>
      <c r="F334">
        <v>571.45000000000005</v>
      </c>
      <c r="G334">
        <v>569.79999999999995</v>
      </c>
      <c r="H334">
        <v>582.85</v>
      </c>
      <c r="I334">
        <v>2631645</v>
      </c>
      <c r="J334">
        <v>1523487271.05</v>
      </c>
      <c r="K334" s="3">
        <v>44442</v>
      </c>
      <c r="L334">
        <v>57483</v>
      </c>
      <c r="M334" t="s">
        <v>1010</v>
      </c>
    </row>
    <row r="335" spans="1:13" x14ac:dyDescent="0.3">
      <c r="A335" t="s">
        <v>1011</v>
      </c>
      <c r="B335" t="s">
        <v>411</v>
      </c>
      <c r="C335">
        <v>677.7</v>
      </c>
      <c r="D335">
        <v>685</v>
      </c>
      <c r="E335">
        <v>672</v>
      </c>
      <c r="F335">
        <v>675.1</v>
      </c>
      <c r="G335">
        <v>675</v>
      </c>
      <c r="H335">
        <v>677.7</v>
      </c>
      <c r="I335">
        <v>29078</v>
      </c>
      <c r="J335">
        <v>19757251.800000001</v>
      </c>
      <c r="K335" s="3">
        <v>44442</v>
      </c>
      <c r="L335">
        <v>1581</v>
      </c>
      <c r="M335" t="s">
        <v>1012</v>
      </c>
    </row>
    <row r="336" spans="1:13" x14ac:dyDescent="0.3">
      <c r="A336" t="s">
        <v>1013</v>
      </c>
      <c r="B336" t="s">
        <v>411</v>
      </c>
      <c r="C336">
        <v>534.95000000000005</v>
      </c>
      <c r="D336">
        <v>538.85</v>
      </c>
      <c r="E336">
        <v>528.65</v>
      </c>
      <c r="F336">
        <v>532</v>
      </c>
      <c r="G336">
        <v>532</v>
      </c>
      <c r="H336">
        <v>530.95000000000005</v>
      </c>
      <c r="I336">
        <v>38600</v>
      </c>
      <c r="J336">
        <v>20570107.100000001</v>
      </c>
      <c r="K336" s="3">
        <v>44442</v>
      </c>
      <c r="L336">
        <v>2258</v>
      </c>
      <c r="M336" t="s">
        <v>1014</v>
      </c>
    </row>
    <row r="337" spans="1:13" x14ac:dyDescent="0.3">
      <c r="A337" t="s">
        <v>1015</v>
      </c>
      <c r="B337" t="s">
        <v>423</v>
      </c>
      <c r="C337">
        <v>111.5</v>
      </c>
      <c r="D337">
        <v>111.5</v>
      </c>
      <c r="E337">
        <v>106.25</v>
      </c>
      <c r="F337">
        <v>107.35</v>
      </c>
      <c r="G337">
        <v>106.6</v>
      </c>
      <c r="H337">
        <v>106.2</v>
      </c>
      <c r="I337">
        <v>257451</v>
      </c>
      <c r="J337">
        <v>28442915.050000001</v>
      </c>
      <c r="K337" s="3">
        <v>44442</v>
      </c>
      <c r="L337">
        <v>1121</v>
      </c>
      <c r="M337" t="s">
        <v>1016</v>
      </c>
    </row>
    <row r="338" spans="1:13" x14ac:dyDescent="0.3">
      <c r="A338" t="s">
        <v>1017</v>
      </c>
      <c r="B338" t="s">
        <v>423</v>
      </c>
      <c r="C338">
        <v>12.7</v>
      </c>
      <c r="D338">
        <v>12.8</v>
      </c>
      <c r="E338">
        <v>11.65</v>
      </c>
      <c r="F338">
        <v>12.5</v>
      </c>
      <c r="G338">
        <v>12.8</v>
      </c>
      <c r="H338">
        <v>12.2</v>
      </c>
      <c r="I338">
        <v>30534</v>
      </c>
      <c r="J338">
        <v>380703.95</v>
      </c>
      <c r="K338" s="3">
        <v>44442</v>
      </c>
      <c r="L338">
        <v>106</v>
      </c>
      <c r="M338" t="s">
        <v>1018</v>
      </c>
    </row>
    <row r="339" spans="1:13" x14ac:dyDescent="0.3">
      <c r="A339" t="s">
        <v>195</v>
      </c>
      <c r="B339" t="s">
        <v>411</v>
      </c>
      <c r="C339">
        <v>956.1</v>
      </c>
      <c r="D339">
        <v>963</v>
      </c>
      <c r="E339">
        <v>930.65</v>
      </c>
      <c r="F339">
        <v>941.1</v>
      </c>
      <c r="G339">
        <v>941</v>
      </c>
      <c r="H339">
        <v>955.25</v>
      </c>
      <c r="I339">
        <v>3110583</v>
      </c>
      <c r="J339">
        <v>2938925307.3000002</v>
      </c>
      <c r="K339" s="3">
        <v>44442</v>
      </c>
      <c r="L339">
        <v>81949</v>
      </c>
      <c r="M339" t="s">
        <v>1019</v>
      </c>
    </row>
    <row r="340" spans="1:13" x14ac:dyDescent="0.3">
      <c r="A340" t="s">
        <v>4341</v>
      </c>
      <c r="B340" t="s">
        <v>411</v>
      </c>
      <c r="C340">
        <v>1572.9</v>
      </c>
      <c r="D340">
        <v>1649.5</v>
      </c>
      <c r="E340">
        <v>1572.9</v>
      </c>
      <c r="F340">
        <v>1620.45</v>
      </c>
      <c r="G340">
        <v>1623</v>
      </c>
      <c r="H340">
        <v>1560.8</v>
      </c>
      <c r="I340">
        <v>858686</v>
      </c>
      <c r="J340">
        <v>1388042379.0999999</v>
      </c>
      <c r="K340" s="3">
        <v>44442</v>
      </c>
      <c r="L340">
        <v>43612</v>
      </c>
      <c r="M340" t="s">
        <v>4342</v>
      </c>
    </row>
    <row r="341" spans="1:13" x14ac:dyDescent="0.3">
      <c r="A341" t="s">
        <v>1020</v>
      </c>
      <c r="B341" t="s">
        <v>411</v>
      </c>
      <c r="C341">
        <v>143.25</v>
      </c>
      <c r="D341">
        <v>143.35</v>
      </c>
      <c r="E341">
        <v>140.30000000000001</v>
      </c>
      <c r="F341">
        <v>143.35</v>
      </c>
      <c r="G341">
        <v>143.35</v>
      </c>
      <c r="H341">
        <v>136.55000000000001</v>
      </c>
      <c r="I341">
        <v>44634</v>
      </c>
      <c r="J341">
        <v>6394391.7000000002</v>
      </c>
      <c r="K341" s="3">
        <v>44442</v>
      </c>
      <c r="L341">
        <v>494</v>
      </c>
      <c r="M341" t="s">
        <v>1021</v>
      </c>
    </row>
    <row r="342" spans="1:13" x14ac:dyDescent="0.3">
      <c r="A342" t="s">
        <v>1022</v>
      </c>
      <c r="B342" t="s">
        <v>411</v>
      </c>
      <c r="C342">
        <v>559</v>
      </c>
      <c r="D342">
        <v>567</v>
      </c>
      <c r="E342">
        <v>556</v>
      </c>
      <c r="F342">
        <v>563.29999999999995</v>
      </c>
      <c r="G342">
        <v>563</v>
      </c>
      <c r="H342">
        <v>559</v>
      </c>
      <c r="I342">
        <v>28591</v>
      </c>
      <c r="J342">
        <v>16077472.65</v>
      </c>
      <c r="K342" s="3">
        <v>44442</v>
      </c>
      <c r="L342">
        <v>1862</v>
      </c>
      <c r="M342" t="s">
        <v>1023</v>
      </c>
    </row>
    <row r="343" spans="1:13" x14ac:dyDescent="0.3">
      <c r="A343" t="s">
        <v>1024</v>
      </c>
      <c r="B343" t="s">
        <v>411</v>
      </c>
      <c r="C343">
        <v>118.45</v>
      </c>
      <c r="D343">
        <v>118.5</v>
      </c>
      <c r="E343">
        <v>115.7</v>
      </c>
      <c r="F343">
        <v>116.35</v>
      </c>
      <c r="G343">
        <v>116.15</v>
      </c>
      <c r="H343">
        <v>116.8</v>
      </c>
      <c r="I343">
        <v>33752</v>
      </c>
      <c r="J343">
        <v>3946564.85</v>
      </c>
      <c r="K343" s="3">
        <v>44442</v>
      </c>
      <c r="L343">
        <v>1015</v>
      </c>
      <c r="M343" t="s">
        <v>1025</v>
      </c>
    </row>
    <row r="344" spans="1:13" x14ac:dyDescent="0.3">
      <c r="A344" t="s">
        <v>1026</v>
      </c>
      <c r="B344" t="s">
        <v>411</v>
      </c>
      <c r="C344">
        <v>48.1</v>
      </c>
      <c r="D344">
        <v>49.5</v>
      </c>
      <c r="E344">
        <v>47.5</v>
      </c>
      <c r="F344">
        <v>47.8</v>
      </c>
      <c r="G344">
        <v>48.45</v>
      </c>
      <c r="H344">
        <v>48.7</v>
      </c>
      <c r="I344">
        <v>54886</v>
      </c>
      <c r="J344">
        <v>2648504.7000000002</v>
      </c>
      <c r="K344" s="3">
        <v>44442</v>
      </c>
      <c r="L344">
        <v>873</v>
      </c>
      <c r="M344" t="s">
        <v>1027</v>
      </c>
    </row>
    <row r="345" spans="1:13" x14ac:dyDescent="0.3">
      <c r="A345" t="s">
        <v>1028</v>
      </c>
      <c r="B345" t="s">
        <v>457</v>
      </c>
      <c r="C345">
        <v>16.25</v>
      </c>
      <c r="D345">
        <v>17.3</v>
      </c>
      <c r="E345">
        <v>15.75</v>
      </c>
      <c r="F345">
        <v>17.3</v>
      </c>
      <c r="G345">
        <v>17.3</v>
      </c>
      <c r="H345">
        <v>16.5</v>
      </c>
      <c r="I345">
        <v>69000</v>
      </c>
      <c r="J345">
        <v>1151700</v>
      </c>
      <c r="K345" s="3">
        <v>44442</v>
      </c>
      <c r="L345">
        <v>11</v>
      </c>
      <c r="M345" t="s">
        <v>1029</v>
      </c>
    </row>
    <row r="346" spans="1:13" x14ac:dyDescent="0.3">
      <c r="A346" t="s">
        <v>112</v>
      </c>
      <c r="B346" t="s">
        <v>411</v>
      </c>
      <c r="C346">
        <v>141.9</v>
      </c>
      <c r="D346">
        <v>147.15</v>
      </c>
      <c r="E346">
        <v>141.75</v>
      </c>
      <c r="F346">
        <v>146.35</v>
      </c>
      <c r="G346">
        <v>146.6</v>
      </c>
      <c r="H346">
        <v>141.6</v>
      </c>
      <c r="I346">
        <v>12734022</v>
      </c>
      <c r="J346">
        <v>1842680057.9000001</v>
      </c>
      <c r="K346" s="3">
        <v>44442</v>
      </c>
      <c r="L346">
        <v>77590</v>
      </c>
      <c r="M346" t="s">
        <v>1030</v>
      </c>
    </row>
    <row r="347" spans="1:13" x14ac:dyDescent="0.3">
      <c r="A347" t="s">
        <v>1031</v>
      </c>
      <c r="B347" t="s">
        <v>411</v>
      </c>
      <c r="C347">
        <v>357.6</v>
      </c>
      <c r="D347">
        <v>368.55</v>
      </c>
      <c r="E347">
        <v>356.55</v>
      </c>
      <c r="F347">
        <v>363.85</v>
      </c>
      <c r="G347">
        <v>363.4</v>
      </c>
      <c r="H347">
        <v>357.2</v>
      </c>
      <c r="I347">
        <v>357165</v>
      </c>
      <c r="J347">
        <v>129868553.25</v>
      </c>
      <c r="K347" s="3">
        <v>44442</v>
      </c>
      <c r="L347">
        <v>10473</v>
      </c>
      <c r="M347" t="s">
        <v>1032</v>
      </c>
    </row>
    <row r="348" spans="1:13" x14ac:dyDescent="0.3">
      <c r="A348" t="s">
        <v>1033</v>
      </c>
      <c r="B348" t="s">
        <v>411</v>
      </c>
      <c r="C348">
        <v>28.95</v>
      </c>
      <c r="D348">
        <v>28.95</v>
      </c>
      <c r="E348">
        <v>27.6</v>
      </c>
      <c r="F348">
        <v>27.95</v>
      </c>
      <c r="G348">
        <v>27.85</v>
      </c>
      <c r="H348">
        <v>28.55</v>
      </c>
      <c r="I348">
        <v>1138952</v>
      </c>
      <c r="J348">
        <v>31967838.149999999</v>
      </c>
      <c r="K348" s="3">
        <v>44442</v>
      </c>
      <c r="L348">
        <v>3891</v>
      </c>
      <c r="M348" t="s">
        <v>1034</v>
      </c>
    </row>
    <row r="349" spans="1:13" x14ac:dyDescent="0.3">
      <c r="A349" t="s">
        <v>103</v>
      </c>
      <c r="B349" t="s">
        <v>411</v>
      </c>
      <c r="C349">
        <v>5185</v>
      </c>
      <c r="D349">
        <v>5312.95</v>
      </c>
      <c r="E349">
        <v>5130.8</v>
      </c>
      <c r="F349">
        <v>5243.25</v>
      </c>
      <c r="G349">
        <v>5234.05</v>
      </c>
      <c r="H349">
        <v>5157.95</v>
      </c>
      <c r="I349">
        <v>620969</v>
      </c>
      <c r="J349">
        <v>3260714041.1500001</v>
      </c>
      <c r="K349" s="3">
        <v>44442</v>
      </c>
      <c r="L349">
        <v>61462</v>
      </c>
      <c r="M349" t="s">
        <v>1035</v>
      </c>
    </row>
    <row r="350" spans="1:13" x14ac:dyDescent="0.3">
      <c r="A350" t="s">
        <v>245</v>
      </c>
      <c r="B350" t="s">
        <v>411</v>
      </c>
      <c r="C350">
        <v>1730</v>
      </c>
      <c r="D350">
        <v>1753.4</v>
      </c>
      <c r="E350">
        <v>1719</v>
      </c>
      <c r="F350">
        <v>1724.5</v>
      </c>
      <c r="G350">
        <v>1725</v>
      </c>
      <c r="H350">
        <v>1725.6</v>
      </c>
      <c r="I350">
        <v>616300</v>
      </c>
      <c r="J350">
        <v>1067642276.7</v>
      </c>
      <c r="K350" s="3">
        <v>44442</v>
      </c>
      <c r="L350">
        <v>34320</v>
      </c>
      <c r="M350" t="s">
        <v>1036</v>
      </c>
    </row>
    <row r="351" spans="1:13" x14ac:dyDescent="0.3">
      <c r="A351" t="s">
        <v>1037</v>
      </c>
      <c r="B351" t="s">
        <v>411</v>
      </c>
      <c r="C351">
        <v>26</v>
      </c>
      <c r="D351">
        <v>26.1</v>
      </c>
      <c r="E351">
        <v>25</v>
      </c>
      <c r="F351">
        <v>25.25</v>
      </c>
      <c r="G351">
        <v>25.3</v>
      </c>
      <c r="H351">
        <v>25.8</v>
      </c>
      <c r="I351">
        <v>224237</v>
      </c>
      <c r="J351">
        <v>5716090.5499999998</v>
      </c>
      <c r="K351" s="3">
        <v>44442</v>
      </c>
      <c r="L351">
        <v>1174</v>
      </c>
      <c r="M351" t="s">
        <v>1038</v>
      </c>
    </row>
    <row r="352" spans="1:13" x14ac:dyDescent="0.3">
      <c r="A352" t="s">
        <v>1039</v>
      </c>
      <c r="B352" t="s">
        <v>411</v>
      </c>
      <c r="C352">
        <v>13.65</v>
      </c>
      <c r="D352">
        <v>14.05</v>
      </c>
      <c r="E352">
        <v>13.65</v>
      </c>
      <c r="F352">
        <v>13.75</v>
      </c>
      <c r="G352">
        <v>13.7</v>
      </c>
      <c r="H352">
        <v>13.65</v>
      </c>
      <c r="I352">
        <v>63886</v>
      </c>
      <c r="J352">
        <v>880623.8</v>
      </c>
      <c r="K352" s="3">
        <v>44442</v>
      </c>
      <c r="L352">
        <v>484</v>
      </c>
      <c r="M352" t="s">
        <v>1040</v>
      </c>
    </row>
    <row r="353" spans="1:13" x14ac:dyDescent="0.3">
      <c r="A353" t="s">
        <v>242</v>
      </c>
      <c r="B353" t="s">
        <v>411</v>
      </c>
      <c r="C353">
        <v>744</v>
      </c>
      <c r="D353">
        <v>745</v>
      </c>
      <c r="E353">
        <v>723.6</v>
      </c>
      <c r="F353">
        <v>727.25</v>
      </c>
      <c r="G353">
        <v>728.5</v>
      </c>
      <c r="H353">
        <v>735.7</v>
      </c>
      <c r="I353">
        <v>3161373</v>
      </c>
      <c r="J353">
        <v>2315660076</v>
      </c>
      <c r="K353" s="3">
        <v>44442</v>
      </c>
      <c r="L353">
        <v>74027</v>
      </c>
      <c r="M353" t="s">
        <v>1041</v>
      </c>
    </row>
    <row r="354" spans="1:13" x14ac:dyDescent="0.3">
      <c r="A354" t="s">
        <v>82</v>
      </c>
      <c r="B354" t="s">
        <v>411</v>
      </c>
      <c r="C354">
        <v>72.599999999999994</v>
      </c>
      <c r="D354">
        <v>73.650000000000006</v>
      </c>
      <c r="E354">
        <v>71.7</v>
      </c>
      <c r="F354">
        <v>71.900000000000006</v>
      </c>
      <c r="G354">
        <v>72</v>
      </c>
      <c r="H354">
        <v>72.3</v>
      </c>
      <c r="I354">
        <v>686452</v>
      </c>
      <c r="J354">
        <v>49838949.549999997</v>
      </c>
      <c r="K354" s="3">
        <v>44442</v>
      </c>
      <c r="L354">
        <v>5486</v>
      </c>
      <c r="M354" t="s">
        <v>1042</v>
      </c>
    </row>
    <row r="355" spans="1:13" x14ac:dyDescent="0.3">
      <c r="A355" t="s">
        <v>1043</v>
      </c>
      <c r="B355" t="s">
        <v>411</v>
      </c>
      <c r="C355">
        <v>168.5</v>
      </c>
      <c r="D355">
        <v>176.25</v>
      </c>
      <c r="E355">
        <v>159.55000000000001</v>
      </c>
      <c r="F355">
        <v>159.55000000000001</v>
      </c>
      <c r="G355">
        <v>159.55000000000001</v>
      </c>
      <c r="H355">
        <v>167.9</v>
      </c>
      <c r="I355">
        <v>105831</v>
      </c>
      <c r="J355">
        <v>17802091.5</v>
      </c>
      <c r="K355" s="3">
        <v>44442</v>
      </c>
      <c r="L355">
        <v>1986</v>
      </c>
      <c r="M355" t="s">
        <v>1044</v>
      </c>
    </row>
    <row r="356" spans="1:13" x14ac:dyDescent="0.3">
      <c r="A356" t="s">
        <v>1045</v>
      </c>
      <c r="B356" t="s">
        <v>457</v>
      </c>
      <c r="C356">
        <v>6.1</v>
      </c>
      <c r="D356">
        <v>6.1</v>
      </c>
      <c r="E356">
        <v>6.1</v>
      </c>
      <c r="F356">
        <v>6.1</v>
      </c>
      <c r="G356">
        <v>6.1</v>
      </c>
      <c r="H356">
        <v>5.95</v>
      </c>
      <c r="I356">
        <v>6666</v>
      </c>
      <c r="J356">
        <v>40662.6</v>
      </c>
      <c r="K356" s="3">
        <v>44442</v>
      </c>
      <c r="L356">
        <v>2</v>
      </c>
      <c r="M356" t="s">
        <v>1046</v>
      </c>
    </row>
    <row r="357" spans="1:13" x14ac:dyDescent="0.3">
      <c r="A357" t="s">
        <v>1047</v>
      </c>
      <c r="B357" t="s">
        <v>411</v>
      </c>
      <c r="C357">
        <v>344</v>
      </c>
      <c r="D357">
        <v>351.75</v>
      </c>
      <c r="E357">
        <v>343</v>
      </c>
      <c r="F357">
        <v>346.25</v>
      </c>
      <c r="G357">
        <v>346.8</v>
      </c>
      <c r="H357">
        <v>348.55</v>
      </c>
      <c r="I357">
        <v>9253</v>
      </c>
      <c r="J357">
        <v>3215187.55</v>
      </c>
      <c r="K357" s="3">
        <v>44442</v>
      </c>
      <c r="L357">
        <v>569</v>
      </c>
      <c r="M357" t="s">
        <v>1048</v>
      </c>
    </row>
    <row r="358" spans="1:13" x14ac:dyDescent="0.3">
      <c r="A358" t="s">
        <v>1049</v>
      </c>
      <c r="B358" t="s">
        <v>411</v>
      </c>
      <c r="C358">
        <v>40</v>
      </c>
      <c r="D358">
        <v>40.950000000000003</v>
      </c>
      <c r="E358">
        <v>38.6</v>
      </c>
      <c r="F358">
        <v>39.4</v>
      </c>
      <c r="G358">
        <v>40</v>
      </c>
      <c r="H358">
        <v>40</v>
      </c>
      <c r="I358">
        <v>19021</v>
      </c>
      <c r="J358">
        <v>757662.35</v>
      </c>
      <c r="K358" s="3">
        <v>44442</v>
      </c>
      <c r="L358">
        <v>273</v>
      </c>
      <c r="M358" t="s">
        <v>1050</v>
      </c>
    </row>
    <row r="359" spans="1:13" x14ac:dyDescent="0.3">
      <c r="A359" t="s">
        <v>1051</v>
      </c>
      <c r="B359" t="s">
        <v>411</v>
      </c>
      <c r="C359">
        <v>54.5</v>
      </c>
      <c r="D359">
        <v>56.55</v>
      </c>
      <c r="E359">
        <v>54.1</v>
      </c>
      <c r="F359">
        <v>54.95</v>
      </c>
      <c r="G359">
        <v>55</v>
      </c>
      <c r="H359">
        <v>55.9</v>
      </c>
      <c r="I359">
        <v>47137</v>
      </c>
      <c r="J359">
        <v>2610709.15</v>
      </c>
      <c r="K359" s="3">
        <v>44442</v>
      </c>
      <c r="L359">
        <v>733</v>
      </c>
      <c r="M359" t="s">
        <v>1052</v>
      </c>
    </row>
    <row r="360" spans="1:13" x14ac:dyDescent="0.3">
      <c r="A360" t="s">
        <v>166</v>
      </c>
      <c r="B360" t="s">
        <v>411</v>
      </c>
      <c r="C360">
        <v>803.5</v>
      </c>
      <c r="D360">
        <v>808.25</v>
      </c>
      <c r="E360">
        <v>791.55</v>
      </c>
      <c r="F360">
        <v>799.25</v>
      </c>
      <c r="G360">
        <v>799.3</v>
      </c>
      <c r="H360">
        <v>801.45</v>
      </c>
      <c r="I360">
        <v>390599</v>
      </c>
      <c r="J360">
        <v>312473557.75</v>
      </c>
      <c r="K360" s="3">
        <v>44442</v>
      </c>
      <c r="L360">
        <v>19450</v>
      </c>
      <c r="M360" t="s">
        <v>1053</v>
      </c>
    </row>
    <row r="361" spans="1:13" x14ac:dyDescent="0.3">
      <c r="A361" t="s">
        <v>1054</v>
      </c>
      <c r="B361" t="s">
        <v>411</v>
      </c>
      <c r="C361">
        <v>1359.1</v>
      </c>
      <c r="D361">
        <v>1374</v>
      </c>
      <c r="E361">
        <v>1335.6</v>
      </c>
      <c r="F361">
        <v>1344.35</v>
      </c>
      <c r="G361">
        <v>1343</v>
      </c>
      <c r="H361">
        <v>1344.3</v>
      </c>
      <c r="I361">
        <v>40504</v>
      </c>
      <c r="J361">
        <v>54666972.049999997</v>
      </c>
      <c r="K361" s="3">
        <v>44442</v>
      </c>
      <c r="L361">
        <v>3782</v>
      </c>
      <c r="M361" t="s">
        <v>1055</v>
      </c>
    </row>
    <row r="362" spans="1:13" x14ac:dyDescent="0.3">
      <c r="A362" t="s">
        <v>1056</v>
      </c>
      <c r="B362" t="s">
        <v>411</v>
      </c>
      <c r="C362">
        <v>2.85</v>
      </c>
      <c r="D362">
        <v>3.1</v>
      </c>
      <c r="E362">
        <v>2.8</v>
      </c>
      <c r="F362">
        <v>3.05</v>
      </c>
      <c r="G362">
        <v>3.1</v>
      </c>
      <c r="H362">
        <v>2.9</v>
      </c>
      <c r="I362">
        <v>280998</v>
      </c>
      <c r="J362">
        <v>849505.05</v>
      </c>
      <c r="K362" s="3">
        <v>44442</v>
      </c>
      <c r="L362">
        <v>485</v>
      </c>
      <c r="M362" t="s">
        <v>1057</v>
      </c>
    </row>
    <row r="363" spans="1:13" x14ac:dyDescent="0.3">
      <c r="A363" t="s">
        <v>1058</v>
      </c>
      <c r="B363" t="s">
        <v>756</v>
      </c>
      <c r="C363">
        <v>1.7</v>
      </c>
      <c r="D363">
        <v>1.75</v>
      </c>
      <c r="E363">
        <v>1.65</v>
      </c>
      <c r="F363">
        <v>1.7</v>
      </c>
      <c r="G363">
        <v>1.7</v>
      </c>
      <c r="H363">
        <v>1.7</v>
      </c>
      <c r="I363">
        <v>239029</v>
      </c>
      <c r="J363">
        <v>397040.45</v>
      </c>
      <c r="K363" s="3">
        <v>44442</v>
      </c>
      <c r="L363">
        <v>166</v>
      </c>
      <c r="M363" t="s">
        <v>1059</v>
      </c>
    </row>
    <row r="364" spans="1:13" x14ac:dyDescent="0.3">
      <c r="A364" t="s">
        <v>1060</v>
      </c>
      <c r="B364" t="s">
        <v>411</v>
      </c>
      <c r="C364">
        <v>25.97</v>
      </c>
      <c r="D364">
        <v>26.43</v>
      </c>
      <c r="E364">
        <v>25.97</v>
      </c>
      <c r="F364">
        <v>26.38</v>
      </c>
      <c r="G364">
        <v>26.35</v>
      </c>
      <c r="H364">
        <v>26</v>
      </c>
      <c r="I364">
        <v>7140119</v>
      </c>
      <c r="J364">
        <v>187611262.02000001</v>
      </c>
      <c r="K364" s="3">
        <v>44442</v>
      </c>
      <c r="L364">
        <v>13840</v>
      </c>
      <c r="M364" t="s">
        <v>1061</v>
      </c>
    </row>
    <row r="365" spans="1:13" x14ac:dyDescent="0.3">
      <c r="A365" t="s">
        <v>1062</v>
      </c>
      <c r="B365" t="s">
        <v>411</v>
      </c>
      <c r="C365">
        <v>2064.9</v>
      </c>
      <c r="D365">
        <v>2064.9</v>
      </c>
      <c r="E365">
        <v>1972.35</v>
      </c>
      <c r="F365">
        <v>1983.05</v>
      </c>
      <c r="G365">
        <v>1986.1</v>
      </c>
      <c r="H365">
        <v>2038.1</v>
      </c>
      <c r="I365">
        <v>33695</v>
      </c>
      <c r="J365">
        <v>67904168.650000006</v>
      </c>
      <c r="K365" s="3">
        <v>44442</v>
      </c>
      <c r="L365">
        <v>3787</v>
      </c>
      <c r="M365" t="s">
        <v>1063</v>
      </c>
    </row>
    <row r="366" spans="1:13" x14ac:dyDescent="0.3">
      <c r="A366" t="s">
        <v>1064</v>
      </c>
      <c r="B366" t="s">
        <v>423</v>
      </c>
      <c r="C366">
        <v>247</v>
      </c>
      <c r="D366">
        <v>247</v>
      </c>
      <c r="E366">
        <v>233.1</v>
      </c>
      <c r="F366">
        <v>234</v>
      </c>
      <c r="G366">
        <v>234.5</v>
      </c>
      <c r="H366">
        <v>235.7</v>
      </c>
      <c r="I366">
        <v>17534</v>
      </c>
      <c r="J366">
        <v>4184614.1</v>
      </c>
      <c r="K366" s="3">
        <v>44442</v>
      </c>
      <c r="L366">
        <v>266</v>
      </c>
      <c r="M366" t="s">
        <v>1065</v>
      </c>
    </row>
    <row r="367" spans="1:13" x14ac:dyDescent="0.3">
      <c r="A367" t="s">
        <v>1068</v>
      </c>
      <c r="B367" t="s">
        <v>411</v>
      </c>
      <c r="C367">
        <v>687</v>
      </c>
      <c r="D367">
        <v>690</v>
      </c>
      <c r="E367">
        <v>676.05</v>
      </c>
      <c r="F367">
        <v>680.2</v>
      </c>
      <c r="G367">
        <v>681.9</v>
      </c>
      <c r="H367">
        <v>691.55</v>
      </c>
      <c r="I367">
        <v>46143</v>
      </c>
      <c r="J367">
        <v>31467729.649999999</v>
      </c>
      <c r="K367" s="3">
        <v>44442</v>
      </c>
      <c r="L367">
        <v>4700</v>
      </c>
      <c r="M367" t="s">
        <v>1069</v>
      </c>
    </row>
    <row r="368" spans="1:13" x14ac:dyDescent="0.3">
      <c r="A368" t="s">
        <v>1070</v>
      </c>
      <c r="B368" t="s">
        <v>423</v>
      </c>
      <c r="C368">
        <v>120.15</v>
      </c>
      <c r="D368">
        <v>122.85</v>
      </c>
      <c r="E368">
        <v>120.15</v>
      </c>
      <c r="F368">
        <v>121.55</v>
      </c>
      <c r="G368">
        <v>121.55</v>
      </c>
      <c r="H368">
        <v>120.8</v>
      </c>
      <c r="I368">
        <v>3550</v>
      </c>
      <c r="J368">
        <v>432025.45</v>
      </c>
      <c r="K368" s="3">
        <v>44442</v>
      </c>
      <c r="L368">
        <v>34</v>
      </c>
      <c r="M368" t="s">
        <v>1071</v>
      </c>
    </row>
    <row r="369" spans="1:13" x14ac:dyDescent="0.3">
      <c r="A369" t="s">
        <v>250</v>
      </c>
      <c r="B369" t="s">
        <v>411</v>
      </c>
      <c r="C369">
        <v>2852.25</v>
      </c>
      <c r="D369">
        <v>2885</v>
      </c>
      <c r="E369">
        <v>2790</v>
      </c>
      <c r="F369">
        <v>2813.1</v>
      </c>
      <c r="G369">
        <v>2806</v>
      </c>
      <c r="H369">
        <v>2828.15</v>
      </c>
      <c r="I369">
        <v>41764</v>
      </c>
      <c r="J369">
        <v>118460237.84999999</v>
      </c>
      <c r="K369" s="3">
        <v>44442</v>
      </c>
      <c r="L369">
        <v>6168</v>
      </c>
      <c r="M369" t="s">
        <v>1072</v>
      </c>
    </row>
    <row r="370" spans="1:13" x14ac:dyDescent="0.3">
      <c r="A370" t="s">
        <v>104</v>
      </c>
      <c r="B370" t="s">
        <v>411</v>
      </c>
      <c r="C370">
        <v>482.2</v>
      </c>
      <c r="D370">
        <v>487.55</v>
      </c>
      <c r="E370">
        <v>471</v>
      </c>
      <c r="F370">
        <v>472.85</v>
      </c>
      <c r="G370">
        <v>471.7</v>
      </c>
      <c r="H370">
        <v>482</v>
      </c>
      <c r="I370">
        <v>932043</v>
      </c>
      <c r="J370">
        <v>445958971.19999999</v>
      </c>
      <c r="K370" s="3">
        <v>44442</v>
      </c>
      <c r="L370">
        <v>45111</v>
      </c>
      <c r="M370" t="s">
        <v>1073</v>
      </c>
    </row>
    <row r="371" spans="1:13" x14ac:dyDescent="0.3">
      <c r="A371" t="s">
        <v>1074</v>
      </c>
      <c r="B371" t="s">
        <v>457</v>
      </c>
      <c r="C371">
        <v>85</v>
      </c>
      <c r="D371">
        <v>85</v>
      </c>
      <c r="E371">
        <v>85</v>
      </c>
      <c r="F371">
        <v>85</v>
      </c>
      <c r="G371">
        <v>85</v>
      </c>
      <c r="H371">
        <v>84.1</v>
      </c>
      <c r="I371">
        <v>1000</v>
      </c>
      <c r="J371">
        <v>85000</v>
      </c>
      <c r="K371" s="3">
        <v>44442</v>
      </c>
      <c r="L371">
        <v>1</v>
      </c>
      <c r="M371" t="s">
        <v>1075</v>
      </c>
    </row>
    <row r="372" spans="1:13" x14ac:dyDescent="0.3">
      <c r="A372" t="s">
        <v>30</v>
      </c>
      <c r="B372" t="s">
        <v>411</v>
      </c>
      <c r="C372">
        <v>303.89999999999998</v>
      </c>
      <c r="D372">
        <v>304.95</v>
      </c>
      <c r="E372">
        <v>300.25</v>
      </c>
      <c r="F372">
        <v>301.89999999999998</v>
      </c>
      <c r="G372">
        <v>302</v>
      </c>
      <c r="H372">
        <v>301.89999999999998</v>
      </c>
      <c r="I372">
        <v>148309</v>
      </c>
      <c r="J372">
        <v>44813946.049999997</v>
      </c>
      <c r="K372" s="3">
        <v>44442</v>
      </c>
      <c r="L372">
        <v>5700</v>
      </c>
      <c r="M372" t="s">
        <v>1076</v>
      </c>
    </row>
    <row r="373" spans="1:13" x14ac:dyDescent="0.3">
      <c r="A373" t="s">
        <v>1077</v>
      </c>
      <c r="B373" t="s">
        <v>411</v>
      </c>
      <c r="C373">
        <v>53.55</v>
      </c>
      <c r="D373">
        <v>54.1</v>
      </c>
      <c r="E373">
        <v>51.3</v>
      </c>
      <c r="F373">
        <v>51.95</v>
      </c>
      <c r="G373">
        <v>51.7</v>
      </c>
      <c r="H373">
        <v>51.55</v>
      </c>
      <c r="I373">
        <v>89566</v>
      </c>
      <c r="J373">
        <v>4767428.05</v>
      </c>
      <c r="K373" s="3">
        <v>44442</v>
      </c>
      <c r="L373">
        <v>971</v>
      </c>
      <c r="M373" t="s">
        <v>1078</v>
      </c>
    </row>
    <row r="374" spans="1:13" x14ac:dyDescent="0.3">
      <c r="A374" t="s">
        <v>1079</v>
      </c>
      <c r="B374" t="s">
        <v>411</v>
      </c>
      <c r="C374">
        <v>156.69999999999999</v>
      </c>
      <c r="D374">
        <v>157.94999999999999</v>
      </c>
      <c r="E374">
        <v>152.75</v>
      </c>
      <c r="F374">
        <v>154.19999999999999</v>
      </c>
      <c r="G374">
        <v>154.19999999999999</v>
      </c>
      <c r="H374">
        <v>156.75</v>
      </c>
      <c r="I374">
        <v>2117766</v>
      </c>
      <c r="J374">
        <v>326470656.39999998</v>
      </c>
      <c r="K374" s="3">
        <v>44442</v>
      </c>
      <c r="L374">
        <v>13530</v>
      </c>
      <c r="M374" t="s">
        <v>1080</v>
      </c>
    </row>
    <row r="375" spans="1:13" x14ac:dyDescent="0.3">
      <c r="A375" t="s">
        <v>1081</v>
      </c>
      <c r="B375" t="s">
        <v>411</v>
      </c>
      <c r="C375">
        <v>23.5</v>
      </c>
      <c r="D375">
        <v>24.5</v>
      </c>
      <c r="E375">
        <v>23.05</v>
      </c>
      <c r="F375">
        <v>23.25</v>
      </c>
      <c r="G375">
        <v>23.2</v>
      </c>
      <c r="H375">
        <v>23.95</v>
      </c>
      <c r="I375">
        <v>13131</v>
      </c>
      <c r="J375">
        <v>307700.3</v>
      </c>
      <c r="K375" s="3">
        <v>44442</v>
      </c>
      <c r="L375">
        <v>168</v>
      </c>
      <c r="M375" t="s">
        <v>1082</v>
      </c>
    </row>
    <row r="376" spans="1:13" x14ac:dyDescent="0.3">
      <c r="A376" t="s">
        <v>279</v>
      </c>
      <c r="B376" t="s">
        <v>411</v>
      </c>
      <c r="C376">
        <v>1045.75</v>
      </c>
      <c r="D376">
        <v>1049.4000000000001</v>
      </c>
      <c r="E376">
        <v>1017.65</v>
      </c>
      <c r="F376">
        <v>1025.95</v>
      </c>
      <c r="G376">
        <v>1025</v>
      </c>
      <c r="H376">
        <v>1040.3</v>
      </c>
      <c r="I376">
        <v>923886</v>
      </c>
      <c r="J376">
        <v>955606129.75</v>
      </c>
      <c r="K376" s="3">
        <v>44442</v>
      </c>
      <c r="L376">
        <v>29637</v>
      </c>
      <c r="M376" t="s">
        <v>1083</v>
      </c>
    </row>
    <row r="377" spans="1:13" x14ac:dyDescent="0.3">
      <c r="A377" t="s">
        <v>1084</v>
      </c>
      <c r="B377" t="s">
        <v>411</v>
      </c>
      <c r="C377">
        <v>225.75</v>
      </c>
      <c r="D377">
        <v>246.9</v>
      </c>
      <c r="E377">
        <v>225.15</v>
      </c>
      <c r="F377">
        <v>243.2</v>
      </c>
      <c r="G377">
        <v>242.6</v>
      </c>
      <c r="H377">
        <v>226.65</v>
      </c>
      <c r="I377">
        <v>189600</v>
      </c>
      <c r="J377">
        <v>45334299.75</v>
      </c>
      <c r="K377" s="3">
        <v>44442</v>
      </c>
      <c r="L377">
        <v>7570</v>
      </c>
      <c r="M377" t="s">
        <v>1085</v>
      </c>
    </row>
    <row r="378" spans="1:13" x14ac:dyDescent="0.3">
      <c r="A378" t="s">
        <v>1086</v>
      </c>
      <c r="B378" t="s">
        <v>423</v>
      </c>
      <c r="C378">
        <v>9.1999999999999993</v>
      </c>
      <c r="D378">
        <v>9.9</v>
      </c>
      <c r="E378">
        <v>9.0500000000000007</v>
      </c>
      <c r="F378">
        <v>9.8000000000000007</v>
      </c>
      <c r="G378">
        <v>9.8000000000000007</v>
      </c>
      <c r="H378">
        <v>9.5</v>
      </c>
      <c r="I378">
        <v>5102</v>
      </c>
      <c r="J378">
        <v>49758</v>
      </c>
      <c r="K378" s="3">
        <v>44442</v>
      </c>
      <c r="L378">
        <v>30</v>
      </c>
      <c r="M378" t="s">
        <v>1087</v>
      </c>
    </row>
    <row r="379" spans="1:13" x14ac:dyDescent="0.3">
      <c r="A379" t="s">
        <v>1088</v>
      </c>
      <c r="B379" t="s">
        <v>411</v>
      </c>
      <c r="C379">
        <v>164.9</v>
      </c>
      <c r="D379">
        <v>178.35</v>
      </c>
      <c r="E379">
        <v>164.65</v>
      </c>
      <c r="F379">
        <v>176.75</v>
      </c>
      <c r="G379">
        <v>176.45</v>
      </c>
      <c r="H379">
        <v>165.05</v>
      </c>
      <c r="I379">
        <v>406799</v>
      </c>
      <c r="J379">
        <v>70770040.049999997</v>
      </c>
      <c r="K379" s="3">
        <v>44442</v>
      </c>
      <c r="L379">
        <v>9359</v>
      </c>
      <c r="M379" t="s">
        <v>1089</v>
      </c>
    </row>
    <row r="380" spans="1:13" x14ac:dyDescent="0.3">
      <c r="A380" t="s">
        <v>1090</v>
      </c>
      <c r="B380" t="s">
        <v>411</v>
      </c>
      <c r="C380">
        <v>994.95</v>
      </c>
      <c r="D380">
        <v>1003</v>
      </c>
      <c r="E380">
        <v>982.85</v>
      </c>
      <c r="F380">
        <v>990.15</v>
      </c>
      <c r="G380">
        <v>990</v>
      </c>
      <c r="H380">
        <v>986.5</v>
      </c>
      <c r="I380">
        <v>242420</v>
      </c>
      <c r="J380">
        <v>239886804.75</v>
      </c>
      <c r="K380" s="3">
        <v>44442</v>
      </c>
      <c r="L380">
        <v>16539</v>
      </c>
      <c r="M380" t="s">
        <v>1091</v>
      </c>
    </row>
    <row r="381" spans="1:13" x14ac:dyDescent="0.3">
      <c r="A381" t="s">
        <v>1092</v>
      </c>
      <c r="B381" t="s">
        <v>411</v>
      </c>
      <c r="C381">
        <v>67</v>
      </c>
      <c r="D381">
        <v>68.3</v>
      </c>
      <c r="E381">
        <v>66.8</v>
      </c>
      <c r="F381">
        <v>67.150000000000006</v>
      </c>
      <c r="G381">
        <v>67.099999999999994</v>
      </c>
      <c r="H381">
        <v>66.95</v>
      </c>
      <c r="I381">
        <v>1047385</v>
      </c>
      <c r="J381">
        <v>70864985.650000006</v>
      </c>
      <c r="K381" s="3">
        <v>44442</v>
      </c>
      <c r="L381">
        <v>10730</v>
      </c>
      <c r="M381" t="s">
        <v>1093</v>
      </c>
    </row>
    <row r="382" spans="1:13" x14ac:dyDescent="0.3">
      <c r="A382" t="s">
        <v>179</v>
      </c>
      <c r="B382" t="s">
        <v>411</v>
      </c>
      <c r="C382">
        <v>643.20000000000005</v>
      </c>
      <c r="D382">
        <v>644</v>
      </c>
      <c r="E382">
        <v>634</v>
      </c>
      <c r="F382">
        <v>641.25</v>
      </c>
      <c r="G382">
        <v>638.5</v>
      </c>
      <c r="H382">
        <v>640.85</v>
      </c>
      <c r="I382">
        <v>1676263</v>
      </c>
      <c r="J382">
        <v>1071825314.65</v>
      </c>
      <c r="K382" s="3">
        <v>44442</v>
      </c>
      <c r="L382">
        <v>47466</v>
      </c>
      <c r="M382" t="s">
        <v>1094</v>
      </c>
    </row>
    <row r="383" spans="1:13" x14ac:dyDescent="0.3">
      <c r="A383" t="s">
        <v>105</v>
      </c>
      <c r="B383" t="s">
        <v>411</v>
      </c>
      <c r="C383">
        <v>2220</v>
      </c>
      <c r="D383">
        <v>2258.9499999999998</v>
      </c>
      <c r="E383">
        <v>2200.3000000000002</v>
      </c>
      <c r="F383">
        <v>2229.4</v>
      </c>
      <c r="G383">
        <v>2232</v>
      </c>
      <c r="H383">
        <v>2194.85</v>
      </c>
      <c r="I383">
        <v>287991</v>
      </c>
      <c r="J383">
        <v>643752050.75</v>
      </c>
      <c r="K383" s="3">
        <v>44442</v>
      </c>
      <c r="L383">
        <v>21549</v>
      </c>
      <c r="M383" t="s">
        <v>1097</v>
      </c>
    </row>
    <row r="384" spans="1:13" x14ac:dyDescent="0.3">
      <c r="A384" t="s">
        <v>1098</v>
      </c>
      <c r="B384" t="s">
        <v>411</v>
      </c>
      <c r="C384">
        <v>422</v>
      </c>
      <c r="D384">
        <v>437</v>
      </c>
      <c r="E384">
        <v>422</v>
      </c>
      <c r="F384">
        <v>427.85</v>
      </c>
      <c r="G384">
        <v>426</v>
      </c>
      <c r="H384">
        <v>420.85</v>
      </c>
      <c r="I384">
        <v>109813</v>
      </c>
      <c r="J384">
        <v>47253251</v>
      </c>
      <c r="K384" s="3">
        <v>44442</v>
      </c>
      <c r="L384">
        <v>5265</v>
      </c>
      <c r="M384" t="s">
        <v>1099</v>
      </c>
    </row>
    <row r="385" spans="1:13" x14ac:dyDescent="0.3">
      <c r="A385" t="s">
        <v>1100</v>
      </c>
      <c r="B385" t="s">
        <v>423</v>
      </c>
      <c r="C385">
        <v>41.85</v>
      </c>
      <c r="D385">
        <v>42.8</v>
      </c>
      <c r="E385">
        <v>41.85</v>
      </c>
      <c r="F385">
        <v>42.2</v>
      </c>
      <c r="G385">
        <v>42.2</v>
      </c>
      <c r="H385">
        <v>42</v>
      </c>
      <c r="I385">
        <v>1611</v>
      </c>
      <c r="J385">
        <v>67943.25</v>
      </c>
      <c r="K385" s="3">
        <v>44442</v>
      </c>
      <c r="L385">
        <v>22</v>
      </c>
      <c r="M385" t="s">
        <v>1101</v>
      </c>
    </row>
    <row r="386" spans="1:13" x14ac:dyDescent="0.3">
      <c r="A386" t="s">
        <v>1102</v>
      </c>
      <c r="B386" t="s">
        <v>411</v>
      </c>
      <c r="C386">
        <v>193</v>
      </c>
      <c r="D386">
        <v>194.95</v>
      </c>
      <c r="E386">
        <v>190.25</v>
      </c>
      <c r="F386">
        <v>194.45</v>
      </c>
      <c r="G386">
        <v>193</v>
      </c>
      <c r="H386">
        <v>191.9</v>
      </c>
      <c r="I386">
        <v>5016</v>
      </c>
      <c r="J386">
        <v>968944.1</v>
      </c>
      <c r="K386" s="3">
        <v>44442</v>
      </c>
      <c r="L386">
        <v>99</v>
      </c>
      <c r="M386" t="s">
        <v>1103</v>
      </c>
    </row>
    <row r="387" spans="1:13" x14ac:dyDescent="0.3">
      <c r="A387" t="s">
        <v>1104</v>
      </c>
      <c r="B387" t="s">
        <v>411</v>
      </c>
      <c r="C387">
        <v>320.60000000000002</v>
      </c>
      <c r="D387">
        <v>322.7</v>
      </c>
      <c r="E387">
        <v>310</v>
      </c>
      <c r="F387">
        <v>312.85000000000002</v>
      </c>
      <c r="G387">
        <v>313</v>
      </c>
      <c r="H387">
        <v>319.60000000000002</v>
      </c>
      <c r="I387">
        <v>130192</v>
      </c>
      <c r="J387">
        <v>41192999.450000003</v>
      </c>
      <c r="K387" s="3">
        <v>44442</v>
      </c>
      <c r="L387">
        <v>4360</v>
      </c>
      <c r="M387" t="s">
        <v>1105</v>
      </c>
    </row>
    <row r="388" spans="1:13" x14ac:dyDescent="0.3">
      <c r="A388" t="s">
        <v>1106</v>
      </c>
      <c r="B388" t="s">
        <v>411</v>
      </c>
      <c r="C388">
        <v>91</v>
      </c>
      <c r="D388">
        <v>92.35</v>
      </c>
      <c r="E388">
        <v>89.7</v>
      </c>
      <c r="F388">
        <v>91.15</v>
      </c>
      <c r="G388">
        <v>90.9</v>
      </c>
      <c r="H388">
        <v>90</v>
      </c>
      <c r="I388">
        <v>261623</v>
      </c>
      <c r="J388">
        <v>23815785.449999999</v>
      </c>
      <c r="K388" s="3">
        <v>44442</v>
      </c>
      <c r="L388">
        <v>3951</v>
      </c>
      <c r="M388" t="s">
        <v>1107</v>
      </c>
    </row>
    <row r="389" spans="1:13" x14ac:dyDescent="0.3">
      <c r="A389" t="s">
        <v>1108</v>
      </c>
      <c r="B389" t="s">
        <v>411</v>
      </c>
      <c r="C389">
        <v>515.70000000000005</v>
      </c>
      <c r="D389">
        <v>528</v>
      </c>
      <c r="E389">
        <v>512.45000000000005</v>
      </c>
      <c r="F389">
        <v>521.20000000000005</v>
      </c>
      <c r="G389">
        <v>516.5</v>
      </c>
      <c r="H389">
        <v>514.54999999999995</v>
      </c>
      <c r="I389">
        <v>405257</v>
      </c>
      <c r="J389">
        <v>210820534.94999999</v>
      </c>
      <c r="K389" s="3">
        <v>44442</v>
      </c>
      <c r="L389">
        <v>12217</v>
      </c>
      <c r="M389" t="s">
        <v>1109</v>
      </c>
    </row>
    <row r="390" spans="1:13" x14ac:dyDescent="0.3">
      <c r="A390" t="s">
        <v>1110</v>
      </c>
      <c r="B390" t="s">
        <v>411</v>
      </c>
      <c r="C390">
        <v>24.7</v>
      </c>
      <c r="D390">
        <v>25.45</v>
      </c>
      <c r="E390">
        <v>24</v>
      </c>
      <c r="F390">
        <v>24.45</v>
      </c>
      <c r="G390">
        <v>24.5</v>
      </c>
      <c r="H390">
        <v>24.6</v>
      </c>
      <c r="I390">
        <v>183680</v>
      </c>
      <c r="J390">
        <v>4523837.7</v>
      </c>
      <c r="K390" s="3">
        <v>44442</v>
      </c>
      <c r="L390">
        <v>1171</v>
      </c>
      <c r="M390" t="s">
        <v>1111</v>
      </c>
    </row>
    <row r="391" spans="1:13" x14ac:dyDescent="0.3">
      <c r="A391" t="s">
        <v>1112</v>
      </c>
      <c r="B391" t="s">
        <v>423</v>
      </c>
      <c r="C391">
        <v>19.5</v>
      </c>
      <c r="D391">
        <v>19.5</v>
      </c>
      <c r="E391">
        <v>19.5</v>
      </c>
      <c r="F391">
        <v>19.5</v>
      </c>
      <c r="G391">
        <v>19.5</v>
      </c>
      <c r="H391">
        <v>18.600000000000001</v>
      </c>
      <c r="I391">
        <v>628</v>
      </c>
      <c r="J391">
        <v>12246</v>
      </c>
      <c r="K391" s="3">
        <v>44442</v>
      </c>
      <c r="L391">
        <v>15</v>
      </c>
      <c r="M391" t="s">
        <v>1113</v>
      </c>
    </row>
    <row r="392" spans="1:13" x14ac:dyDescent="0.3">
      <c r="A392" t="s">
        <v>1114</v>
      </c>
      <c r="B392" t="s">
        <v>411</v>
      </c>
      <c r="C392">
        <v>192.7</v>
      </c>
      <c r="D392">
        <v>198.75</v>
      </c>
      <c r="E392">
        <v>189</v>
      </c>
      <c r="F392">
        <v>193.15</v>
      </c>
      <c r="G392">
        <v>193</v>
      </c>
      <c r="H392">
        <v>191.65</v>
      </c>
      <c r="I392">
        <v>644422</v>
      </c>
      <c r="J392">
        <v>125664204.55</v>
      </c>
      <c r="K392" s="3">
        <v>44442</v>
      </c>
      <c r="L392">
        <v>11231</v>
      </c>
      <c r="M392" t="s">
        <v>1115</v>
      </c>
    </row>
    <row r="393" spans="1:13" x14ac:dyDescent="0.3">
      <c r="A393" t="s">
        <v>1116</v>
      </c>
      <c r="B393" t="s">
        <v>411</v>
      </c>
      <c r="C393">
        <v>93</v>
      </c>
      <c r="D393">
        <v>94.5</v>
      </c>
      <c r="E393">
        <v>91.7</v>
      </c>
      <c r="F393">
        <v>93.9</v>
      </c>
      <c r="G393">
        <v>93.7</v>
      </c>
      <c r="H393">
        <v>92.55</v>
      </c>
      <c r="I393">
        <v>715869</v>
      </c>
      <c r="J393">
        <v>66864955.549999997</v>
      </c>
      <c r="K393" s="3">
        <v>44442</v>
      </c>
      <c r="L393">
        <v>6655</v>
      </c>
      <c r="M393" t="s">
        <v>1117</v>
      </c>
    </row>
    <row r="394" spans="1:13" x14ac:dyDescent="0.3">
      <c r="A394" t="s">
        <v>4343</v>
      </c>
      <c r="B394" t="s">
        <v>457</v>
      </c>
      <c r="C394">
        <v>64</v>
      </c>
      <c r="D394">
        <v>65</v>
      </c>
      <c r="E394">
        <v>64</v>
      </c>
      <c r="F394">
        <v>64.349999999999994</v>
      </c>
      <c r="G394">
        <v>65</v>
      </c>
      <c r="H394">
        <v>65.5</v>
      </c>
      <c r="I394">
        <v>9000</v>
      </c>
      <c r="J394">
        <v>579000</v>
      </c>
      <c r="K394" s="3">
        <v>44442</v>
      </c>
      <c r="L394">
        <v>2</v>
      </c>
      <c r="M394" t="s">
        <v>4344</v>
      </c>
    </row>
    <row r="395" spans="1:13" x14ac:dyDescent="0.3">
      <c r="A395" t="s">
        <v>1118</v>
      </c>
      <c r="B395" t="s">
        <v>423</v>
      </c>
      <c r="C395">
        <v>49.8</v>
      </c>
      <c r="D395">
        <v>49.8</v>
      </c>
      <c r="E395">
        <v>46.2</v>
      </c>
      <c r="F395">
        <v>47.9</v>
      </c>
      <c r="G395">
        <v>48.5</v>
      </c>
      <c r="H395">
        <v>48.55</v>
      </c>
      <c r="I395">
        <v>10382</v>
      </c>
      <c r="J395">
        <v>491878.05</v>
      </c>
      <c r="K395" s="3">
        <v>44442</v>
      </c>
      <c r="L395">
        <v>61</v>
      </c>
      <c r="M395" t="s">
        <v>1119</v>
      </c>
    </row>
    <row r="396" spans="1:13" x14ac:dyDescent="0.3">
      <c r="A396" t="s">
        <v>1120</v>
      </c>
      <c r="B396" t="s">
        <v>423</v>
      </c>
      <c r="C396">
        <v>2.4500000000000002</v>
      </c>
      <c r="D396">
        <v>2.4500000000000002</v>
      </c>
      <c r="E396">
        <v>2.35</v>
      </c>
      <c r="F396">
        <v>2.35</v>
      </c>
      <c r="G396">
        <v>2.35</v>
      </c>
      <c r="H396">
        <v>2.4500000000000002</v>
      </c>
      <c r="I396">
        <v>260</v>
      </c>
      <c r="J396">
        <v>627</v>
      </c>
      <c r="K396" s="3">
        <v>44442</v>
      </c>
      <c r="L396">
        <v>3</v>
      </c>
      <c r="M396" t="s">
        <v>1121</v>
      </c>
    </row>
    <row r="397" spans="1:13" x14ac:dyDescent="0.3">
      <c r="A397" t="s">
        <v>1122</v>
      </c>
      <c r="B397" t="s">
        <v>411</v>
      </c>
      <c r="C397">
        <v>207</v>
      </c>
      <c r="D397">
        <v>210.7</v>
      </c>
      <c r="E397">
        <v>204</v>
      </c>
      <c r="F397">
        <v>206.7</v>
      </c>
      <c r="G397">
        <v>206.75</v>
      </c>
      <c r="H397">
        <v>206.7</v>
      </c>
      <c r="I397">
        <v>60377</v>
      </c>
      <c r="J397">
        <v>12490431.15</v>
      </c>
      <c r="K397" s="3">
        <v>44442</v>
      </c>
      <c r="L397">
        <v>699</v>
      </c>
      <c r="M397" t="s">
        <v>1123</v>
      </c>
    </row>
    <row r="398" spans="1:13" x14ac:dyDescent="0.3">
      <c r="A398" t="s">
        <v>1124</v>
      </c>
      <c r="B398" t="s">
        <v>411</v>
      </c>
      <c r="C398">
        <v>879</v>
      </c>
      <c r="D398">
        <v>916</v>
      </c>
      <c r="E398">
        <v>875</v>
      </c>
      <c r="F398">
        <v>899.05</v>
      </c>
      <c r="G398">
        <v>899.95</v>
      </c>
      <c r="H398">
        <v>872.5</v>
      </c>
      <c r="I398">
        <v>145644</v>
      </c>
      <c r="J398">
        <v>130183692.75</v>
      </c>
      <c r="K398" s="3">
        <v>44442</v>
      </c>
      <c r="L398">
        <v>8676</v>
      </c>
      <c r="M398" t="s">
        <v>1125</v>
      </c>
    </row>
    <row r="399" spans="1:13" x14ac:dyDescent="0.3">
      <c r="A399" t="s">
        <v>1126</v>
      </c>
      <c r="B399" t="s">
        <v>411</v>
      </c>
      <c r="C399">
        <v>35.450000000000003</v>
      </c>
      <c r="D399">
        <v>35.65</v>
      </c>
      <c r="E399">
        <v>35.1</v>
      </c>
      <c r="F399">
        <v>35.200000000000003</v>
      </c>
      <c r="G399">
        <v>35.1</v>
      </c>
      <c r="H399">
        <v>35.15</v>
      </c>
      <c r="I399">
        <v>684156</v>
      </c>
      <c r="J399">
        <v>24224024.5</v>
      </c>
      <c r="K399" s="3">
        <v>44442</v>
      </c>
      <c r="L399">
        <v>2276</v>
      </c>
      <c r="M399" t="s">
        <v>1127</v>
      </c>
    </row>
    <row r="400" spans="1:13" x14ac:dyDescent="0.3">
      <c r="A400" t="s">
        <v>1128</v>
      </c>
      <c r="B400" t="s">
        <v>411</v>
      </c>
      <c r="C400">
        <v>736</v>
      </c>
      <c r="D400">
        <v>737.5</v>
      </c>
      <c r="E400">
        <v>722</v>
      </c>
      <c r="F400">
        <v>731.8</v>
      </c>
      <c r="G400">
        <v>732</v>
      </c>
      <c r="H400">
        <v>730.2</v>
      </c>
      <c r="I400">
        <v>47873</v>
      </c>
      <c r="J400">
        <v>34973227.25</v>
      </c>
      <c r="K400" s="3">
        <v>44442</v>
      </c>
      <c r="L400">
        <v>5173</v>
      </c>
      <c r="M400" t="s">
        <v>1129</v>
      </c>
    </row>
    <row r="401" spans="1:13" x14ac:dyDescent="0.3">
      <c r="A401" t="s">
        <v>1130</v>
      </c>
      <c r="B401" t="s">
        <v>423</v>
      </c>
      <c r="C401">
        <v>429.75</v>
      </c>
      <c r="D401">
        <v>433.8</v>
      </c>
      <c r="E401">
        <v>416.1</v>
      </c>
      <c r="F401">
        <v>421.35</v>
      </c>
      <c r="G401">
        <v>424</v>
      </c>
      <c r="H401">
        <v>427.25</v>
      </c>
      <c r="I401">
        <v>80747</v>
      </c>
      <c r="J401">
        <v>34120594.399999999</v>
      </c>
      <c r="K401" s="3">
        <v>44442</v>
      </c>
      <c r="L401">
        <v>2349</v>
      </c>
      <c r="M401" t="s">
        <v>1131</v>
      </c>
    </row>
    <row r="402" spans="1:13" x14ac:dyDescent="0.3">
      <c r="A402" t="s">
        <v>348</v>
      </c>
      <c r="B402" t="s">
        <v>411</v>
      </c>
      <c r="C402">
        <v>2321.85</v>
      </c>
      <c r="D402">
        <v>2405</v>
      </c>
      <c r="E402">
        <v>2307.9</v>
      </c>
      <c r="F402">
        <v>2348.6999999999998</v>
      </c>
      <c r="G402">
        <v>2341.15</v>
      </c>
      <c r="H402">
        <v>2321.85</v>
      </c>
      <c r="I402">
        <v>1199390</v>
      </c>
      <c r="J402">
        <v>2831882588.8499999</v>
      </c>
      <c r="K402" s="3">
        <v>44442</v>
      </c>
      <c r="L402">
        <v>59137</v>
      </c>
      <c r="M402" t="s">
        <v>1132</v>
      </c>
    </row>
    <row r="403" spans="1:13" x14ac:dyDescent="0.3">
      <c r="A403" t="s">
        <v>1133</v>
      </c>
      <c r="B403" t="s">
        <v>423</v>
      </c>
      <c r="C403">
        <v>41.4</v>
      </c>
      <c r="D403">
        <v>41.4</v>
      </c>
      <c r="E403">
        <v>40.049999999999997</v>
      </c>
      <c r="F403">
        <v>40.35</v>
      </c>
      <c r="G403">
        <v>41</v>
      </c>
      <c r="H403">
        <v>40.9</v>
      </c>
      <c r="I403">
        <v>10692</v>
      </c>
      <c r="J403">
        <v>432722.45</v>
      </c>
      <c r="K403" s="3">
        <v>44442</v>
      </c>
      <c r="L403">
        <v>133</v>
      </c>
      <c r="M403" t="s">
        <v>1134</v>
      </c>
    </row>
    <row r="404" spans="1:13" x14ac:dyDescent="0.3">
      <c r="A404" t="s">
        <v>1135</v>
      </c>
      <c r="B404" t="s">
        <v>411</v>
      </c>
      <c r="C404">
        <v>132</v>
      </c>
      <c r="D404">
        <v>132</v>
      </c>
      <c r="E404">
        <v>128</v>
      </c>
      <c r="F404">
        <v>128.5</v>
      </c>
      <c r="G404">
        <v>129.19999999999999</v>
      </c>
      <c r="H404">
        <v>129.9</v>
      </c>
      <c r="I404">
        <v>47024</v>
      </c>
      <c r="J404">
        <v>6074682</v>
      </c>
      <c r="K404" s="3">
        <v>44442</v>
      </c>
      <c r="L404">
        <v>1193</v>
      </c>
      <c r="M404" t="s">
        <v>1136</v>
      </c>
    </row>
    <row r="405" spans="1:13" x14ac:dyDescent="0.3">
      <c r="A405" t="s">
        <v>4345</v>
      </c>
      <c r="B405" t="s">
        <v>411</v>
      </c>
      <c r="C405">
        <v>627.45000000000005</v>
      </c>
      <c r="D405">
        <v>680</v>
      </c>
      <c r="E405">
        <v>616.65</v>
      </c>
      <c r="F405">
        <v>660.05</v>
      </c>
      <c r="G405">
        <v>660.1</v>
      </c>
      <c r="H405">
        <v>627.45000000000005</v>
      </c>
      <c r="I405">
        <v>18151</v>
      </c>
      <c r="J405">
        <v>11857700.1</v>
      </c>
      <c r="K405" s="3">
        <v>44442</v>
      </c>
      <c r="L405">
        <v>1385</v>
      </c>
      <c r="M405" t="s">
        <v>1268</v>
      </c>
    </row>
    <row r="406" spans="1:13" x14ac:dyDescent="0.3">
      <c r="A406" t="s">
        <v>1137</v>
      </c>
      <c r="B406" t="s">
        <v>411</v>
      </c>
      <c r="C406">
        <v>210.4</v>
      </c>
      <c r="D406">
        <v>214.8</v>
      </c>
      <c r="E406">
        <v>204.2</v>
      </c>
      <c r="F406">
        <v>206.7</v>
      </c>
      <c r="G406">
        <v>207.25</v>
      </c>
      <c r="H406">
        <v>208.9</v>
      </c>
      <c r="I406">
        <v>8994034</v>
      </c>
      <c r="J406">
        <v>1885306733.05</v>
      </c>
      <c r="K406" s="3">
        <v>44442</v>
      </c>
      <c r="L406">
        <v>78199</v>
      </c>
      <c r="M406" t="s">
        <v>1138</v>
      </c>
    </row>
    <row r="407" spans="1:13" x14ac:dyDescent="0.3">
      <c r="A407" t="s">
        <v>1139</v>
      </c>
      <c r="B407" t="s">
        <v>411</v>
      </c>
      <c r="C407">
        <v>55.55</v>
      </c>
      <c r="D407">
        <v>56</v>
      </c>
      <c r="E407">
        <v>54.25</v>
      </c>
      <c r="F407">
        <v>55.8</v>
      </c>
      <c r="G407">
        <v>55.7</v>
      </c>
      <c r="H407">
        <v>55.4</v>
      </c>
      <c r="I407">
        <v>6007</v>
      </c>
      <c r="J407">
        <v>332631.05</v>
      </c>
      <c r="K407" s="3">
        <v>44442</v>
      </c>
      <c r="L407">
        <v>100</v>
      </c>
      <c r="M407" t="s">
        <v>1140</v>
      </c>
    </row>
    <row r="408" spans="1:13" x14ac:dyDescent="0.3">
      <c r="A408" t="s">
        <v>1141</v>
      </c>
      <c r="B408" t="s">
        <v>411</v>
      </c>
      <c r="C408">
        <v>47</v>
      </c>
      <c r="D408">
        <v>49.6</v>
      </c>
      <c r="E408">
        <v>47</v>
      </c>
      <c r="F408">
        <v>48.95</v>
      </c>
      <c r="G408">
        <v>48.9</v>
      </c>
      <c r="H408">
        <v>46.9</v>
      </c>
      <c r="I408">
        <v>1485259</v>
      </c>
      <c r="J408">
        <v>71842550.5</v>
      </c>
      <c r="K408" s="3">
        <v>44442</v>
      </c>
      <c r="L408">
        <v>6166</v>
      </c>
      <c r="M408" t="s">
        <v>1142</v>
      </c>
    </row>
    <row r="409" spans="1:13" x14ac:dyDescent="0.3">
      <c r="A409" t="s">
        <v>1143</v>
      </c>
      <c r="B409" t="s">
        <v>411</v>
      </c>
      <c r="C409">
        <v>330.45</v>
      </c>
      <c r="D409">
        <v>336.65</v>
      </c>
      <c r="E409">
        <v>325.8</v>
      </c>
      <c r="F409">
        <v>328.1</v>
      </c>
      <c r="G409">
        <v>327.9</v>
      </c>
      <c r="H409">
        <v>330.45</v>
      </c>
      <c r="I409">
        <v>13444</v>
      </c>
      <c r="J409">
        <v>4455551.1500000004</v>
      </c>
      <c r="K409" s="3">
        <v>44442</v>
      </c>
      <c r="L409">
        <v>622</v>
      </c>
      <c r="M409" t="s">
        <v>1144</v>
      </c>
    </row>
    <row r="410" spans="1:13" x14ac:dyDescent="0.3">
      <c r="A410" t="s">
        <v>4346</v>
      </c>
      <c r="B410" t="s">
        <v>457</v>
      </c>
      <c r="C410">
        <v>103</v>
      </c>
      <c r="D410">
        <v>104.95</v>
      </c>
      <c r="E410">
        <v>103</v>
      </c>
      <c r="F410">
        <v>104.95</v>
      </c>
      <c r="G410">
        <v>104.95</v>
      </c>
      <c r="H410">
        <v>103.95</v>
      </c>
      <c r="I410">
        <v>3000</v>
      </c>
      <c r="J410">
        <v>311925</v>
      </c>
      <c r="K410" s="3">
        <v>44442</v>
      </c>
      <c r="L410">
        <v>2</v>
      </c>
      <c r="M410" t="s">
        <v>4347</v>
      </c>
    </row>
    <row r="411" spans="1:13" x14ac:dyDescent="0.3">
      <c r="A411" t="s">
        <v>4348</v>
      </c>
      <c r="B411" t="s">
        <v>411</v>
      </c>
      <c r="C411">
        <v>125.25</v>
      </c>
      <c r="D411">
        <v>129.69999999999999</v>
      </c>
      <c r="E411">
        <v>125</v>
      </c>
      <c r="F411">
        <v>126.9</v>
      </c>
      <c r="G411">
        <v>126.5</v>
      </c>
      <c r="H411">
        <v>124.7</v>
      </c>
      <c r="I411">
        <v>8661075</v>
      </c>
      <c r="J411">
        <v>1102888293.3</v>
      </c>
      <c r="K411" s="3">
        <v>44442</v>
      </c>
      <c r="L411">
        <v>74110</v>
      </c>
      <c r="M411" t="s">
        <v>4349</v>
      </c>
    </row>
    <row r="412" spans="1:13" x14ac:dyDescent="0.3">
      <c r="A412" t="s">
        <v>308</v>
      </c>
      <c r="B412" t="s">
        <v>411</v>
      </c>
      <c r="C412">
        <v>346</v>
      </c>
      <c r="D412">
        <v>346</v>
      </c>
      <c r="E412">
        <v>340</v>
      </c>
      <c r="F412">
        <v>340.75</v>
      </c>
      <c r="G412">
        <v>341.3</v>
      </c>
      <c r="H412">
        <v>345.15</v>
      </c>
      <c r="I412">
        <v>31414</v>
      </c>
      <c r="J412">
        <v>10737450.65</v>
      </c>
      <c r="K412" s="3">
        <v>44442</v>
      </c>
      <c r="L412">
        <v>1995</v>
      </c>
      <c r="M412" t="s">
        <v>1145</v>
      </c>
    </row>
    <row r="413" spans="1:13" x14ac:dyDescent="0.3">
      <c r="A413" t="s">
        <v>1146</v>
      </c>
      <c r="B413" t="s">
        <v>423</v>
      </c>
      <c r="C413">
        <v>11.4</v>
      </c>
      <c r="D413">
        <v>12.4</v>
      </c>
      <c r="E413">
        <v>11.4</v>
      </c>
      <c r="F413">
        <v>11.6</v>
      </c>
      <c r="G413">
        <v>12.25</v>
      </c>
      <c r="H413">
        <v>11.9</v>
      </c>
      <c r="I413">
        <v>19711</v>
      </c>
      <c r="J413">
        <v>235863</v>
      </c>
      <c r="K413" s="3">
        <v>44442</v>
      </c>
      <c r="L413">
        <v>67</v>
      </c>
      <c r="M413" t="s">
        <v>1147</v>
      </c>
    </row>
    <row r="414" spans="1:13" x14ac:dyDescent="0.3">
      <c r="A414" t="s">
        <v>1148</v>
      </c>
      <c r="B414" t="s">
        <v>411</v>
      </c>
      <c r="C414">
        <v>310.7</v>
      </c>
      <c r="D414">
        <v>314.39999999999998</v>
      </c>
      <c r="E414">
        <v>308.5</v>
      </c>
      <c r="F414">
        <v>313.35000000000002</v>
      </c>
      <c r="G414">
        <v>313.7</v>
      </c>
      <c r="H414">
        <v>309.75</v>
      </c>
      <c r="I414">
        <v>268717</v>
      </c>
      <c r="J414">
        <v>83735405.400000006</v>
      </c>
      <c r="K414" s="3">
        <v>44442</v>
      </c>
      <c r="L414">
        <v>4941</v>
      </c>
      <c r="M414" t="s">
        <v>1149</v>
      </c>
    </row>
    <row r="415" spans="1:13" x14ac:dyDescent="0.3">
      <c r="A415" t="s">
        <v>1150</v>
      </c>
      <c r="B415" t="s">
        <v>411</v>
      </c>
      <c r="C415">
        <v>16</v>
      </c>
      <c r="D415">
        <v>16.2</v>
      </c>
      <c r="E415">
        <v>15.7</v>
      </c>
      <c r="F415">
        <v>15.85</v>
      </c>
      <c r="G415">
        <v>15.7</v>
      </c>
      <c r="H415">
        <v>15.75</v>
      </c>
      <c r="I415">
        <v>637805</v>
      </c>
      <c r="J415">
        <v>10115878.6</v>
      </c>
      <c r="K415" s="3">
        <v>44442</v>
      </c>
      <c r="L415">
        <v>1421</v>
      </c>
      <c r="M415" t="s">
        <v>1151</v>
      </c>
    </row>
    <row r="416" spans="1:13" x14ac:dyDescent="0.3">
      <c r="A416" t="s">
        <v>1152</v>
      </c>
      <c r="B416" t="s">
        <v>411</v>
      </c>
      <c r="C416">
        <v>199.4</v>
      </c>
      <c r="D416">
        <v>211</v>
      </c>
      <c r="E416">
        <v>194.65</v>
      </c>
      <c r="F416">
        <v>203.05</v>
      </c>
      <c r="G416">
        <v>202.85</v>
      </c>
      <c r="H416">
        <v>197.35</v>
      </c>
      <c r="I416">
        <v>2683738</v>
      </c>
      <c r="J416">
        <v>551908302.54999995</v>
      </c>
      <c r="K416" s="3">
        <v>44442</v>
      </c>
      <c r="L416">
        <v>22105</v>
      </c>
      <c r="M416" t="s">
        <v>1153</v>
      </c>
    </row>
    <row r="417" spans="1:13" x14ac:dyDescent="0.3">
      <c r="A417" t="s">
        <v>1154</v>
      </c>
      <c r="B417" t="s">
        <v>1155</v>
      </c>
      <c r="C417">
        <v>1005</v>
      </c>
      <c r="D417">
        <v>1005.05</v>
      </c>
      <c r="E417">
        <v>1005</v>
      </c>
      <c r="F417">
        <v>1005</v>
      </c>
      <c r="G417">
        <v>1005</v>
      </c>
      <c r="H417">
        <v>1005</v>
      </c>
      <c r="I417">
        <v>117</v>
      </c>
      <c r="J417">
        <v>117585.5</v>
      </c>
      <c r="K417" s="3">
        <v>44442</v>
      </c>
      <c r="L417">
        <v>5</v>
      </c>
      <c r="M417" t="s">
        <v>1156</v>
      </c>
    </row>
    <row r="418" spans="1:13" x14ac:dyDescent="0.3">
      <c r="A418" t="s">
        <v>1154</v>
      </c>
      <c r="B418" t="s">
        <v>1165</v>
      </c>
      <c r="C418">
        <v>988</v>
      </c>
      <c r="D418">
        <v>992</v>
      </c>
      <c r="E418">
        <v>988</v>
      </c>
      <c r="F418">
        <v>992</v>
      </c>
      <c r="G418">
        <v>992</v>
      </c>
      <c r="H418">
        <v>985</v>
      </c>
      <c r="I418">
        <v>15</v>
      </c>
      <c r="J418">
        <v>14850</v>
      </c>
      <c r="K418" s="3">
        <v>44442</v>
      </c>
      <c r="L418">
        <v>3</v>
      </c>
      <c r="M418" t="s">
        <v>1166</v>
      </c>
    </row>
    <row r="419" spans="1:13" x14ac:dyDescent="0.3">
      <c r="A419" t="s">
        <v>1154</v>
      </c>
      <c r="B419" t="s">
        <v>1272</v>
      </c>
      <c r="C419">
        <v>1201</v>
      </c>
      <c r="D419">
        <v>1201</v>
      </c>
      <c r="E419">
        <v>1192</v>
      </c>
      <c r="F419">
        <v>1192</v>
      </c>
      <c r="G419">
        <v>1192</v>
      </c>
      <c r="H419">
        <v>1265.3</v>
      </c>
      <c r="I419">
        <v>40</v>
      </c>
      <c r="J419">
        <v>47860</v>
      </c>
      <c r="K419" s="3">
        <v>44442</v>
      </c>
      <c r="L419">
        <v>2</v>
      </c>
      <c r="M419" t="s">
        <v>4350</v>
      </c>
    </row>
    <row r="420" spans="1:13" x14ac:dyDescent="0.3">
      <c r="A420" t="s">
        <v>1154</v>
      </c>
      <c r="B420" t="s">
        <v>1841</v>
      </c>
      <c r="C420">
        <v>1050</v>
      </c>
      <c r="D420">
        <v>1050</v>
      </c>
      <c r="E420">
        <v>1050</v>
      </c>
      <c r="F420">
        <v>1050</v>
      </c>
      <c r="G420">
        <v>1050</v>
      </c>
      <c r="H420">
        <v>1095</v>
      </c>
      <c r="I420">
        <v>21</v>
      </c>
      <c r="J420">
        <v>22050</v>
      </c>
      <c r="K420" s="3">
        <v>44442</v>
      </c>
      <c r="L420">
        <v>1</v>
      </c>
      <c r="M420" t="s">
        <v>4351</v>
      </c>
    </row>
    <row r="421" spans="1:13" x14ac:dyDescent="0.3">
      <c r="A421" t="s">
        <v>1175</v>
      </c>
      <c r="B421" t="s">
        <v>454</v>
      </c>
      <c r="C421">
        <v>87.1</v>
      </c>
      <c r="D421">
        <v>94.15</v>
      </c>
      <c r="E421">
        <v>86.1</v>
      </c>
      <c r="F421">
        <v>91.25</v>
      </c>
      <c r="G421">
        <v>91.55</v>
      </c>
      <c r="H421">
        <v>87.1</v>
      </c>
      <c r="I421">
        <v>98237</v>
      </c>
      <c r="J421">
        <v>8898079.3000000007</v>
      </c>
      <c r="K421" s="3">
        <v>44442</v>
      </c>
      <c r="L421">
        <v>1073</v>
      </c>
      <c r="M421" t="s">
        <v>1176</v>
      </c>
    </row>
    <row r="422" spans="1:13" x14ac:dyDescent="0.3">
      <c r="A422" t="s">
        <v>1177</v>
      </c>
      <c r="B422" t="s">
        <v>411</v>
      </c>
      <c r="C422">
        <v>841</v>
      </c>
      <c r="D422">
        <v>841</v>
      </c>
      <c r="E422">
        <v>817.7</v>
      </c>
      <c r="F422">
        <v>821</v>
      </c>
      <c r="G422">
        <v>820</v>
      </c>
      <c r="H422">
        <v>826.35</v>
      </c>
      <c r="I422">
        <v>56417</v>
      </c>
      <c r="J422">
        <v>46579572.350000001</v>
      </c>
      <c r="K422" s="3">
        <v>44442</v>
      </c>
      <c r="L422">
        <v>4858</v>
      </c>
      <c r="M422" t="s">
        <v>1178</v>
      </c>
    </row>
    <row r="423" spans="1:13" x14ac:dyDescent="0.3">
      <c r="A423" t="s">
        <v>1179</v>
      </c>
      <c r="B423" t="s">
        <v>423</v>
      </c>
      <c r="C423">
        <v>23.2</v>
      </c>
      <c r="D423">
        <v>23.2</v>
      </c>
      <c r="E423">
        <v>23</v>
      </c>
      <c r="F423">
        <v>23.2</v>
      </c>
      <c r="G423">
        <v>23.2</v>
      </c>
      <c r="H423">
        <v>22.1</v>
      </c>
      <c r="I423">
        <v>82101</v>
      </c>
      <c r="J423">
        <v>1904017.45</v>
      </c>
      <c r="K423" s="3">
        <v>44442</v>
      </c>
      <c r="L423">
        <v>419</v>
      </c>
      <c r="M423" t="s">
        <v>1180</v>
      </c>
    </row>
    <row r="424" spans="1:13" x14ac:dyDescent="0.3">
      <c r="A424" t="s">
        <v>1197</v>
      </c>
      <c r="B424" t="s">
        <v>411</v>
      </c>
      <c r="C424">
        <v>643.70000000000005</v>
      </c>
      <c r="D424">
        <v>645</v>
      </c>
      <c r="E424">
        <v>625.20000000000005</v>
      </c>
      <c r="F424">
        <v>633.04999999999995</v>
      </c>
      <c r="G424">
        <v>626.25</v>
      </c>
      <c r="H424">
        <v>633.5</v>
      </c>
      <c r="I424">
        <v>6140</v>
      </c>
      <c r="J424">
        <v>3906856.45</v>
      </c>
      <c r="K424" s="3">
        <v>44442</v>
      </c>
      <c r="L424">
        <v>498</v>
      </c>
      <c r="M424" t="s">
        <v>1198</v>
      </c>
    </row>
    <row r="425" spans="1:13" x14ac:dyDescent="0.3">
      <c r="A425" t="s">
        <v>1199</v>
      </c>
      <c r="B425" t="s">
        <v>411</v>
      </c>
      <c r="C425">
        <v>665</v>
      </c>
      <c r="D425">
        <v>682.45</v>
      </c>
      <c r="E425">
        <v>655.55</v>
      </c>
      <c r="F425">
        <v>668.35</v>
      </c>
      <c r="G425">
        <v>668</v>
      </c>
      <c r="H425">
        <v>664.85</v>
      </c>
      <c r="I425">
        <v>18705</v>
      </c>
      <c r="J425">
        <v>12493307.35</v>
      </c>
      <c r="K425" s="3">
        <v>44442</v>
      </c>
      <c r="L425">
        <v>2027</v>
      </c>
      <c r="M425" t="s">
        <v>1200</v>
      </c>
    </row>
    <row r="426" spans="1:13" x14ac:dyDescent="0.3">
      <c r="A426" t="s">
        <v>1201</v>
      </c>
      <c r="B426" t="s">
        <v>756</v>
      </c>
      <c r="C426">
        <v>0.95</v>
      </c>
      <c r="D426">
        <v>0.95</v>
      </c>
      <c r="E426">
        <v>0.9</v>
      </c>
      <c r="F426">
        <v>0.95</v>
      </c>
      <c r="G426">
        <v>0.95</v>
      </c>
      <c r="H426">
        <v>0.9</v>
      </c>
      <c r="I426">
        <v>1069484</v>
      </c>
      <c r="J426">
        <v>1015883.8</v>
      </c>
      <c r="K426" s="3">
        <v>44442</v>
      </c>
      <c r="L426">
        <v>121</v>
      </c>
      <c r="M426" t="s">
        <v>1202</v>
      </c>
    </row>
    <row r="427" spans="1:13" x14ac:dyDescent="0.3">
      <c r="A427" t="s">
        <v>1203</v>
      </c>
      <c r="B427" t="s">
        <v>411</v>
      </c>
      <c r="C427">
        <v>459.9</v>
      </c>
      <c r="D427">
        <v>460.95</v>
      </c>
      <c r="E427">
        <v>444.1</v>
      </c>
      <c r="F427">
        <v>445.9</v>
      </c>
      <c r="G427">
        <v>447.75</v>
      </c>
      <c r="H427">
        <v>456.05</v>
      </c>
      <c r="I427">
        <v>4783</v>
      </c>
      <c r="J427">
        <v>2150208.0499999998</v>
      </c>
      <c r="K427" s="3">
        <v>44442</v>
      </c>
      <c r="L427">
        <v>472</v>
      </c>
      <c r="M427" t="s">
        <v>1204</v>
      </c>
    </row>
    <row r="428" spans="1:13" x14ac:dyDescent="0.3">
      <c r="A428" t="s">
        <v>1205</v>
      </c>
      <c r="B428" t="s">
        <v>423</v>
      </c>
      <c r="C428">
        <v>53.05</v>
      </c>
      <c r="D428">
        <v>55.8</v>
      </c>
      <c r="E428">
        <v>53</v>
      </c>
      <c r="F428">
        <v>53.45</v>
      </c>
      <c r="G428">
        <v>53.25</v>
      </c>
      <c r="H428">
        <v>54.35</v>
      </c>
      <c r="I428">
        <v>50103</v>
      </c>
      <c r="J428">
        <v>2691879.6</v>
      </c>
      <c r="K428" s="3">
        <v>44442</v>
      </c>
      <c r="L428">
        <v>274</v>
      </c>
      <c r="M428" t="s">
        <v>1206</v>
      </c>
    </row>
    <row r="429" spans="1:13" x14ac:dyDescent="0.3">
      <c r="A429" t="s">
        <v>1207</v>
      </c>
      <c r="B429" t="s">
        <v>411</v>
      </c>
      <c r="C429">
        <v>13.15</v>
      </c>
      <c r="D429">
        <v>13.5</v>
      </c>
      <c r="E429">
        <v>13.05</v>
      </c>
      <c r="F429">
        <v>13.2</v>
      </c>
      <c r="G429">
        <v>13.25</v>
      </c>
      <c r="H429">
        <v>13.05</v>
      </c>
      <c r="I429">
        <v>5883804</v>
      </c>
      <c r="J429">
        <v>78220082.200000003</v>
      </c>
      <c r="K429" s="3">
        <v>44442</v>
      </c>
      <c r="L429">
        <v>8032</v>
      </c>
      <c r="M429" t="s">
        <v>1208</v>
      </c>
    </row>
    <row r="430" spans="1:13" x14ac:dyDescent="0.3">
      <c r="A430" t="s">
        <v>44</v>
      </c>
      <c r="B430" t="s">
        <v>411</v>
      </c>
      <c r="C430">
        <v>5183</v>
      </c>
      <c r="D430">
        <v>5264.55</v>
      </c>
      <c r="E430">
        <v>5136.3500000000004</v>
      </c>
      <c r="F430">
        <v>5208.3</v>
      </c>
      <c r="G430">
        <v>5195.6000000000004</v>
      </c>
      <c r="H430">
        <v>5165.55</v>
      </c>
      <c r="I430">
        <v>547010</v>
      </c>
      <c r="J430">
        <v>2850222735.6500001</v>
      </c>
      <c r="K430" s="3">
        <v>44442</v>
      </c>
      <c r="L430">
        <v>49193</v>
      </c>
      <c r="M430" t="s">
        <v>1209</v>
      </c>
    </row>
    <row r="431" spans="1:13" x14ac:dyDescent="0.3">
      <c r="A431" t="s">
        <v>258</v>
      </c>
      <c r="B431" t="s">
        <v>411</v>
      </c>
      <c r="C431">
        <v>4312</v>
      </c>
      <c r="D431">
        <v>4337.2</v>
      </c>
      <c r="E431">
        <v>4221.3999999999996</v>
      </c>
      <c r="F431">
        <v>4240.2</v>
      </c>
      <c r="G431">
        <v>4239.95</v>
      </c>
      <c r="H431">
        <v>4294.25</v>
      </c>
      <c r="I431">
        <v>311469</v>
      </c>
      <c r="J431">
        <v>1329937472.55</v>
      </c>
      <c r="K431" s="3">
        <v>44442</v>
      </c>
      <c r="L431">
        <v>43779</v>
      </c>
      <c r="M431" t="s">
        <v>1210</v>
      </c>
    </row>
    <row r="432" spans="1:13" x14ac:dyDescent="0.3">
      <c r="A432" t="s">
        <v>1211</v>
      </c>
      <c r="B432" t="s">
        <v>411</v>
      </c>
      <c r="C432">
        <v>340.85</v>
      </c>
      <c r="D432">
        <v>346.6</v>
      </c>
      <c r="E432">
        <v>338.4</v>
      </c>
      <c r="F432">
        <v>343.7</v>
      </c>
      <c r="G432">
        <v>342.5</v>
      </c>
      <c r="H432">
        <v>338.9</v>
      </c>
      <c r="I432">
        <v>10190223</v>
      </c>
      <c r="J432">
        <v>3499608434.25</v>
      </c>
      <c r="K432" s="3">
        <v>44442</v>
      </c>
      <c r="L432">
        <v>98640</v>
      </c>
      <c r="M432" t="s">
        <v>1212</v>
      </c>
    </row>
    <row r="433" spans="1:13" x14ac:dyDescent="0.3">
      <c r="A433" t="s">
        <v>1213</v>
      </c>
      <c r="B433" t="s">
        <v>411</v>
      </c>
      <c r="C433">
        <v>134.19999999999999</v>
      </c>
      <c r="D433">
        <v>134.35</v>
      </c>
      <c r="E433">
        <v>131.5</v>
      </c>
      <c r="F433">
        <v>131.94999999999999</v>
      </c>
      <c r="G433">
        <v>131.80000000000001</v>
      </c>
      <c r="H433">
        <v>133.19999999999999</v>
      </c>
      <c r="I433">
        <v>186022</v>
      </c>
      <c r="J433">
        <v>24642231.899999999</v>
      </c>
      <c r="K433" s="3">
        <v>44442</v>
      </c>
      <c r="L433">
        <v>5201</v>
      </c>
      <c r="M433" t="s">
        <v>1214</v>
      </c>
    </row>
    <row r="434" spans="1:13" x14ac:dyDescent="0.3">
      <c r="A434" t="s">
        <v>161</v>
      </c>
      <c r="B434" t="s">
        <v>411</v>
      </c>
      <c r="C434">
        <v>3940</v>
      </c>
      <c r="D434">
        <v>3961.7</v>
      </c>
      <c r="E434">
        <v>3925.05</v>
      </c>
      <c r="F434">
        <v>3938.9</v>
      </c>
      <c r="G434">
        <v>3939</v>
      </c>
      <c r="H434">
        <v>3917.65</v>
      </c>
      <c r="I434">
        <v>262989</v>
      </c>
      <c r="J434">
        <v>1036359553.35</v>
      </c>
      <c r="K434" s="3">
        <v>44442</v>
      </c>
      <c r="L434">
        <v>32029</v>
      </c>
      <c r="M434" t="s">
        <v>1215</v>
      </c>
    </row>
    <row r="435" spans="1:13" x14ac:dyDescent="0.3">
      <c r="A435" t="s">
        <v>1216</v>
      </c>
      <c r="B435" t="s">
        <v>411</v>
      </c>
      <c r="C435">
        <v>2.2999999999999998</v>
      </c>
      <c r="D435">
        <v>2.2999999999999998</v>
      </c>
      <c r="E435">
        <v>2.2999999999999998</v>
      </c>
      <c r="F435">
        <v>2.2999999999999998</v>
      </c>
      <c r="G435">
        <v>2.2999999999999998</v>
      </c>
      <c r="H435">
        <v>2.2000000000000002</v>
      </c>
      <c r="I435">
        <v>32315</v>
      </c>
      <c r="J435">
        <v>74324.5</v>
      </c>
      <c r="K435" s="3">
        <v>44442</v>
      </c>
      <c r="L435">
        <v>36</v>
      </c>
      <c r="M435" t="s">
        <v>1217</v>
      </c>
    </row>
    <row r="436" spans="1:13" x14ac:dyDescent="0.3">
      <c r="A436" t="s">
        <v>4352</v>
      </c>
      <c r="B436" t="s">
        <v>411</v>
      </c>
      <c r="C436">
        <v>550.75</v>
      </c>
      <c r="D436">
        <v>550.75</v>
      </c>
      <c r="E436">
        <v>500</v>
      </c>
      <c r="F436">
        <v>534.29999999999995</v>
      </c>
      <c r="G436">
        <v>535</v>
      </c>
      <c r="H436">
        <v>544.70000000000005</v>
      </c>
      <c r="I436">
        <v>100774</v>
      </c>
      <c r="J436">
        <v>54036491.549999997</v>
      </c>
      <c r="K436" s="3">
        <v>44442</v>
      </c>
      <c r="L436">
        <v>6552</v>
      </c>
      <c r="M436" t="s">
        <v>4353</v>
      </c>
    </row>
    <row r="437" spans="1:13" x14ac:dyDescent="0.3">
      <c r="A437" t="s">
        <v>1218</v>
      </c>
      <c r="B437" t="s">
        <v>411</v>
      </c>
      <c r="C437">
        <v>100.5</v>
      </c>
      <c r="D437">
        <v>105</v>
      </c>
      <c r="E437">
        <v>99.65</v>
      </c>
      <c r="F437">
        <v>99.95</v>
      </c>
      <c r="G437">
        <v>99.85</v>
      </c>
      <c r="H437">
        <v>99.1</v>
      </c>
      <c r="I437">
        <v>313026</v>
      </c>
      <c r="J437">
        <v>31774797.050000001</v>
      </c>
      <c r="K437" s="3">
        <v>44442</v>
      </c>
      <c r="L437">
        <v>5304</v>
      </c>
      <c r="M437" t="s">
        <v>1219</v>
      </c>
    </row>
    <row r="438" spans="1:13" x14ac:dyDescent="0.3">
      <c r="A438" t="s">
        <v>1220</v>
      </c>
      <c r="B438" t="s">
        <v>411</v>
      </c>
      <c r="C438">
        <v>362.2</v>
      </c>
      <c r="D438">
        <v>368.1</v>
      </c>
      <c r="E438">
        <v>355</v>
      </c>
      <c r="F438">
        <v>356.9</v>
      </c>
      <c r="G438">
        <v>358</v>
      </c>
      <c r="H438">
        <v>359.1</v>
      </c>
      <c r="I438">
        <v>192448</v>
      </c>
      <c r="J438">
        <v>69772474.049999997</v>
      </c>
      <c r="K438" s="3">
        <v>44442</v>
      </c>
      <c r="L438">
        <v>7541</v>
      </c>
      <c r="M438" t="s">
        <v>1221</v>
      </c>
    </row>
    <row r="439" spans="1:13" x14ac:dyDescent="0.3">
      <c r="A439" t="s">
        <v>1222</v>
      </c>
      <c r="B439" t="s">
        <v>411</v>
      </c>
      <c r="C439">
        <v>58.45</v>
      </c>
      <c r="D439">
        <v>62</v>
      </c>
      <c r="E439">
        <v>57.85</v>
      </c>
      <c r="F439">
        <v>60.7</v>
      </c>
      <c r="G439">
        <v>60.5</v>
      </c>
      <c r="H439">
        <v>58.45</v>
      </c>
      <c r="I439">
        <v>196873</v>
      </c>
      <c r="J439">
        <v>11903108.6</v>
      </c>
      <c r="K439" s="3">
        <v>44442</v>
      </c>
      <c r="L439">
        <v>1703</v>
      </c>
      <c r="M439" t="s">
        <v>1223</v>
      </c>
    </row>
    <row r="440" spans="1:13" x14ac:dyDescent="0.3">
      <c r="A440" t="s">
        <v>1224</v>
      </c>
      <c r="B440" t="s">
        <v>411</v>
      </c>
      <c r="C440">
        <v>201.95</v>
      </c>
      <c r="D440">
        <v>203.6</v>
      </c>
      <c r="E440">
        <v>199.55</v>
      </c>
      <c r="F440">
        <v>201.35</v>
      </c>
      <c r="G440">
        <v>201</v>
      </c>
      <c r="H440">
        <v>201.95</v>
      </c>
      <c r="I440">
        <v>4238</v>
      </c>
      <c r="J440">
        <v>854751.6</v>
      </c>
      <c r="K440" s="3">
        <v>44442</v>
      </c>
      <c r="L440">
        <v>88</v>
      </c>
      <c r="M440" t="s">
        <v>1225</v>
      </c>
    </row>
    <row r="441" spans="1:13" x14ac:dyDescent="0.3">
      <c r="A441" t="s">
        <v>1226</v>
      </c>
      <c r="B441" t="s">
        <v>411</v>
      </c>
      <c r="C441">
        <v>15.7</v>
      </c>
      <c r="D441">
        <v>16</v>
      </c>
      <c r="E441">
        <v>15.3</v>
      </c>
      <c r="F441">
        <v>15.4</v>
      </c>
      <c r="G441">
        <v>15.3</v>
      </c>
      <c r="H441">
        <v>15.45</v>
      </c>
      <c r="I441">
        <v>39545</v>
      </c>
      <c r="J441">
        <v>615327.9</v>
      </c>
      <c r="K441" s="3">
        <v>44442</v>
      </c>
      <c r="L441">
        <v>319</v>
      </c>
      <c r="M441" t="s">
        <v>1227</v>
      </c>
    </row>
    <row r="442" spans="1:13" x14ac:dyDescent="0.3">
      <c r="A442" t="s">
        <v>1228</v>
      </c>
      <c r="B442" t="s">
        <v>411</v>
      </c>
      <c r="C442">
        <v>214</v>
      </c>
      <c r="D442">
        <v>216</v>
      </c>
      <c r="E442">
        <v>211</v>
      </c>
      <c r="F442">
        <v>212.75</v>
      </c>
      <c r="G442">
        <v>212.05</v>
      </c>
      <c r="H442">
        <v>212.85</v>
      </c>
      <c r="I442">
        <v>15030</v>
      </c>
      <c r="J442">
        <v>3208567.2</v>
      </c>
      <c r="K442" s="3">
        <v>44442</v>
      </c>
      <c r="L442">
        <v>541</v>
      </c>
      <c r="M442" t="s">
        <v>1229</v>
      </c>
    </row>
    <row r="443" spans="1:13" x14ac:dyDescent="0.3">
      <c r="A443" t="s">
        <v>1230</v>
      </c>
      <c r="B443" t="s">
        <v>411</v>
      </c>
      <c r="C443">
        <v>282.10000000000002</v>
      </c>
      <c r="D443">
        <v>289</v>
      </c>
      <c r="E443">
        <v>282</v>
      </c>
      <c r="F443">
        <v>287.45</v>
      </c>
      <c r="G443">
        <v>282</v>
      </c>
      <c r="H443">
        <v>283.05</v>
      </c>
      <c r="I443">
        <v>271</v>
      </c>
      <c r="J443">
        <v>77176.850000000006</v>
      </c>
      <c r="K443" s="3">
        <v>44442</v>
      </c>
      <c r="L443">
        <v>31</v>
      </c>
      <c r="M443" t="s">
        <v>1231</v>
      </c>
    </row>
    <row r="444" spans="1:13" x14ac:dyDescent="0.3">
      <c r="A444" t="s">
        <v>1232</v>
      </c>
      <c r="B444" t="s">
        <v>411</v>
      </c>
      <c r="C444">
        <v>354.3</v>
      </c>
      <c r="D444">
        <v>363.15</v>
      </c>
      <c r="E444">
        <v>354.1</v>
      </c>
      <c r="F444">
        <v>355.65</v>
      </c>
      <c r="G444">
        <v>355.8</v>
      </c>
      <c r="H444">
        <v>356.1</v>
      </c>
      <c r="I444">
        <v>82029</v>
      </c>
      <c r="J444">
        <v>29334227.649999999</v>
      </c>
      <c r="K444" s="3">
        <v>44442</v>
      </c>
      <c r="L444">
        <v>7029</v>
      </c>
      <c r="M444" t="s">
        <v>1233</v>
      </c>
    </row>
    <row r="445" spans="1:13" x14ac:dyDescent="0.3">
      <c r="A445" t="s">
        <v>4354</v>
      </c>
      <c r="B445" t="s">
        <v>457</v>
      </c>
      <c r="C445">
        <v>9</v>
      </c>
      <c r="D445">
        <v>9</v>
      </c>
      <c r="E445">
        <v>9</v>
      </c>
      <c r="F445">
        <v>9</v>
      </c>
      <c r="G445">
        <v>9</v>
      </c>
      <c r="H445">
        <v>8.6</v>
      </c>
      <c r="I445">
        <v>6000</v>
      </c>
      <c r="J445">
        <v>54000</v>
      </c>
      <c r="K445" s="3">
        <v>44442</v>
      </c>
      <c r="L445">
        <v>1</v>
      </c>
      <c r="M445" t="s">
        <v>4355</v>
      </c>
    </row>
    <row r="446" spans="1:13" x14ac:dyDescent="0.3">
      <c r="A446" t="s">
        <v>372</v>
      </c>
      <c r="B446" t="s">
        <v>411</v>
      </c>
      <c r="C446">
        <v>4876.2</v>
      </c>
      <c r="D446">
        <v>4909.25</v>
      </c>
      <c r="E446">
        <v>4862.3</v>
      </c>
      <c r="F446">
        <v>4898.55</v>
      </c>
      <c r="G446">
        <v>4899.95</v>
      </c>
      <c r="H446">
        <v>4859.7</v>
      </c>
      <c r="I446">
        <v>431315</v>
      </c>
      <c r="J446">
        <v>2107165370.1500001</v>
      </c>
      <c r="K446" s="3">
        <v>44442</v>
      </c>
      <c r="L446">
        <v>41137</v>
      </c>
      <c r="M446" t="s">
        <v>1234</v>
      </c>
    </row>
    <row r="447" spans="1:13" x14ac:dyDescent="0.3">
      <c r="A447" t="s">
        <v>4356</v>
      </c>
      <c r="B447" t="s">
        <v>457</v>
      </c>
      <c r="C447">
        <v>24.9</v>
      </c>
      <c r="D447">
        <v>24.9</v>
      </c>
      <c r="E447">
        <v>24.8</v>
      </c>
      <c r="F447">
        <v>24.85</v>
      </c>
      <c r="G447">
        <v>24.8</v>
      </c>
      <c r="H447">
        <v>23.75</v>
      </c>
      <c r="I447">
        <v>36000</v>
      </c>
      <c r="J447">
        <v>895500</v>
      </c>
      <c r="K447" s="3">
        <v>44442</v>
      </c>
      <c r="L447">
        <v>6</v>
      </c>
      <c r="M447" t="s">
        <v>4357</v>
      </c>
    </row>
    <row r="448" spans="1:13" x14ac:dyDescent="0.3">
      <c r="A448" t="s">
        <v>1235</v>
      </c>
      <c r="B448" t="s">
        <v>411</v>
      </c>
      <c r="C448">
        <v>124.9</v>
      </c>
      <c r="D448">
        <v>128.9</v>
      </c>
      <c r="E448">
        <v>123.25</v>
      </c>
      <c r="F448">
        <v>125.35</v>
      </c>
      <c r="G448">
        <v>126.4</v>
      </c>
      <c r="H448">
        <v>124.35</v>
      </c>
      <c r="I448">
        <v>16399</v>
      </c>
      <c r="J448">
        <v>2063644.25</v>
      </c>
      <c r="K448" s="3">
        <v>44442</v>
      </c>
      <c r="L448">
        <v>618</v>
      </c>
      <c r="M448" t="s">
        <v>1236</v>
      </c>
    </row>
    <row r="449" spans="1:13" x14ac:dyDescent="0.3">
      <c r="A449" t="s">
        <v>1237</v>
      </c>
      <c r="B449" t="s">
        <v>411</v>
      </c>
      <c r="C449">
        <v>286</v>
      </c>
      <c r="D449">
        <v>286</v>
      </c>
      <c r="E449">
        <v>279</v>
      </c>
      <c r="F449">
        <v>280.2</v>
      </c>
      <c r="G449">
        <v>282.39999999999998</v>
      </c>
      <c r="H449">
        <v>280.39999999999998</v>
      </c>
      <c r="I449">
        <v>5808</v>
      </c>
      <c r="J449">
        <v>1637236.4</v>
      </c>
      <c r="K449" s="3">
        <v>44442</v>
      </c>
      <c r="L449">
        <v>742</v>
      </c>
      <c r="M449" t="s">
        <v>1238</v>
      </c>
    </row>
    <row r="450" spans="1:13" x14ac:dyDescent="0.3">
      <c r="A450" t="s">
        <v>1239</v>
      </c>
      <c r="B450" t="s">
        <v>423</v>
      </c>
      <c r="C450">
        <v>11.65</v>
      </c>
      <c r="D450">
        <v>11.7</v>
      </c>
      <c r="E450">
        <v>10.8</v>
      </c>
      <c r="F450">
        <v>11</v>
      </c>
      <c r="G450">
        <v>11</v>
      </c>
      <c r="H450">
        <v>11.25</v>
      </c>
      <c r="I450">
        <v>54378</v>
      </c>
      <c r="J450">
        <v>614465.30000000005</v>
      </c>
      <c r="K450" s="3">
        <v>44442</v>
      </c>
      <c r="L450">
        <v>184</v>
      </c>
      <c r="M450" t="s">
        <v>1240</v>
      </c>
    </row>
    <row r="451" spans="1:13" x14ac:dyDescent="0.3">
      <c r="A451" t="s">
        <v>4358</v>
      </c>
      <c r="B451" t="s">
        <v>4359</v>
      </c>
      <c r="C451">
        <v>84.3</v>
      </c>
      <c r="D451">
        <v>84.3</v>
      </c>
      <c r="E451">
        <v>84.3</v>
      </c>
      <c r="F451">
        <v>84.3</v>
      </c>
      <c r="G451">
        <v>84.3</v>
      </c>
      <c r="H451">
        <v>80.3</v>
      </c>
      <c r="I451">
        <v>4000</v>
      </c>
      <c r="J451">
        <v>337200</v>
      </c>
      <c r="K451" s="3">
        <v>44442</v>
      </c>
      <c r="L451">
        <v>2</v>
      </c>
      <c r="M451" t="s">
        <v>4360</v>
      </c>
    </row>
    <row r="452" spans="1:13" x14ac:dyDescent="0.3">
      <c r="A452" t="s">
        <v>1241</v>
      </c>
      <c r="B452" t="s">
        <v>411</v>
      </c>
      <c r="C452">
        <v>300</v>
      </c>
      <c r="D452">
        <v>300.89999999999998</v>
      </c>
      <c r="E452">
        <v>281.10000000000002</v>
      </c>
      <c r="F452">
        <v>292.39999999999998</v>
      </c>
      <c r="G452">
        <v>294.39999999999998</v>
      </c>
      <c r="H452">
        <v>297.14999999999998</v>
      </c>
      <c r="I452">
        <v>63033</v>
      </c>
      <c r="J452">
        <v>18448974.050000001</v>
      </c>
      <c r="K452" s="3">
        <v>44442</v>
      </c>
      <c r="L452">
        <v>2713</v>
      </c>
      <c r="M452" t="s">
        <v>1242</v>
      </c>
    </row>
    <row r="453" spans="1:13" x14ac:dyDescent="0.3">
      <c r="A453" t="s">
        <v>1243</v>
      </c>
      <c r="B453" t="s">
        <v>411</v>
      </c>
      <c r="C453">
        <v>70.900000000000006</v>
      </c>
      <c r="D453">
        <v>71.650000000000006</v>
      </c>
      <c r="E453">
        <v>69.7</v>
      </c>
      <c r="F453">
        <v>70.05</v>
      </c>
      <c r="G453">
        <v>70</v>
      </c>
      <c r="H453">
        <v>70.3</v>
      </c>
      <c r="I453">
        <v>817696</v>
      </c>
      <c r="J453">
        <v>57471069.149999999</v>
      </c>
      <c r="K453" s="3">
        <v>44442</v>
      </c>
      <c r="L453">
        <v>6381</v>
      </c>
      <c r="M453" t="s">
        <v>1244</v>
      </c>
    </row>
    <row r="454" spans="1:13" x14ac:dyDescent="0.3">
      <c r="A454" t="s">
        <v>1245</v>
      </c>
      <c r="B454" t="s">
        <v>411</v>
      </c>
      <c r="C454">
        <v>2297</v>
      </c>
      <c r="D454">
        <v>2348.9499999999998</v>
      </c>
      <c r="E454">
        <v>2258.5</v>
      </c>
      <c r="F454">
        <v>2298.8000000000002</v>
      </c>
      <c r="G454">
        <v>2289</v>
      </c>
      <c r="H454">
        <v>2288.9499999999998</v>
      </c>
      <c r="I454">
        <v>28657</v>
      </c>
      <c r="J454">
        <v>65929111</v>
      </c>
      <c r="K454" s="3">
        <v>44442</v>
      </c>
      <c r="L454">
        <v>3388</v>
      </c>
      <c r="M454" t="s">
        <v>1246</v>
      </c>
    </row>
    <row r="455" spans="1:13" x14ac:dyDescent="0.3">
      <c r="A455" t="s">
        <v>1247</v>
      </c>
      <c r="B455" t="s">
        <v>411</v>
      </c>
      <c r="C455">
        <v>555</v>
      </c>
      <c r="D455">
        <v>557.9</v>
      </c>
      <c r="E455">
        <v>541</v>
      </c>
      <c r="F455">
        <v>542.75</v>
      </c>
      <c r="G455">
        <v>543</v>
      </c>
      <c r="H455">
        <v>550.79999999999995</v>
      </c>
      <c r="I455">
        <v>16373</v>
      </c>
      <c r="J455">
        <v>8960311.4499999993</v>
      </c>
      <c r="K455" s="3">
        <v>44442</v>
      </c>
      <c r="L455">
        <v>1254</v>
      </c>
      <c r="M455" t="s">
        <v>1248</v>
      </c>
    </row>
    <row r="456" spans="1:13" x14ac:dyDescent="0.3">
      <c r="A456" t="s">
        <v>1249</v>
      </c>
      <c r="B456" t="s">
        <v>457</v>
      </c>
      <c r="C456">
        <v>49.05</v>
      </c>
      <c r="D456">
        <v>49.5</v>
      </c>
      <c r="E456">
        <v>49.05</v>
      </c>
      <c r="F456">
        <v>49.5</v>
      </c>
      <c r="G456">
        <v>49.5</v>
      </c>
      <c r="H456">
        <v>49.6</v>
      </c>
      <c r="I456">
        <v>4000</v>
      </c>
      <c r="J456">
        <v>197100</v>
      </c>
      <c r="K456" s="3">
        <v>44442</v>
      </c>
      <c r="L456">
        <v>2</v>
      </c>
      <c r="M456" t="s">
        <v>1250</v>
      </c>
    </row>
    <row r="457" spans="1:13" x14ac:dyDescent="0.3">
      <c r="A457" t="s">
        <v>1251</v>
      </c>
      <c r="B457" t="s">
        <v>411</v>
      </c>
      <c r="C457">
        <v>487</v>
      </c>
      <c r="D457">
        <v>495</v>
      </c>
      <c r="E457">
        <v>473</v>
      </c>
      <c r="F457">
        <v>475.95</v>
      </c>
      <c r="G457">
        <v>476</v>
      </c>
      <c r="H457">
        <v>482.15</v>
      </c>
      <c r="I457">
        <v>1928449</v>
      </c>
      <c r="J457">
        <v>933847391.75</v>
      </c>
      <c r="K457" s="3">
        <v>44442</v>
      </c>
      <c r="L457">
        <v>40694</v>
      </c>
      <c r="M457" t="s">
        <v>1252</v>
      </c>
    </row>
    <row r="458" spans="1:13" x14ac:dyDescent="0.3">
      <c r="A458" t="s">
        <v>1253</v>
      </c>
      <c r="B458" t="s">
        <v>411</v>
      </c>
      <c r="C458">
        <v>3.9</v>
      </c>
      <c r="D458">
        <v>3.9</v>
      </c>
      <c r="E458">
        <v>3.7</v>
      </c>
      <c r="F458">
        <v>3.85</v>
      </c>
      <c r="G458">
        <v>3.9</v>
      </c>
      <c r="H458">
        <v>3.85</v>
      </c>
      <c r="I458">
        <v>39240</v>
      </c>
      <c r="J458">
        <v>150808.65</v>
      </c>
      <c r="K458" s="3">
        <v>44442</v>
      </c>
      <c r="L458">
        <v>110</v>
      </c>
      <c r="M458" t="s">
        <v>1254</v>
      </c>
    </row>
    <row r="459" spans="1:13" x14ac:dyDescent="0.3">
      <c r="A459" t="s">
        <v>1255</v>
      </c>
      <c r="B459" t="s">
        <v>756</v>
      </c>
      <c r="C459">
        <v>2.4</v>
      </c>
      <c r="D459">
        <v>2.5</v>
      </c>
      <c r="E459">
        <v>2.2999999999999998</v>
      </c>
      <c r="F459">
        <v>2.4500000000000002</v>
      </c>
      <c r="G459">
        <v>2.5</v>
      </c>
      <c r="H459">
        <v>2.4</v>
      </c>
      <c r="I459">
        <v>54230</v>
      </c>
      <c r="J459">
        <v>125682.8</v>
      </c>
      <c r="K459" s="3">
        <v>44442</v>
      </c>
      <c r="L459">
        <v>80</v>
      </c>
      <c r="M459" t="s">
        <v>1256</v>
      </c>
    </row>
    <row r="460" spans="1:13" x14ac:dyDescent="0.3">
      <c r="A460" t="s">
        <v>1257</v>
      </c>
      <c r="B460" t="s">
        <v>411</v>
      </c>
      <c r="C460">
        <v>4075</v>
      </c>
      <c r="D460">
        <v>4075</v>
      </c>
      <c r="E460">
        <v>3875.27</v>
      </c>
      <c r="F460">
        <v>3991.52</v>
      </c>
      <c r="G460">
        <v>3991.52</v>
      </c>
      <c r="H460">
        <v>4050</v>
      </c>
      <c r="I460">
        <v>45</v>
      </c>
      <c r="J460">
        <v>179585.63</v>
      </c>
      <c r="K460" s="3">
        <v>44442</v>
      </c>
      <c r="L460">
        <v>4</v>
      </c>
      <c r="M460" t="s">
        <v>1258</v>
      </c>
    </row>
    <row r="461" spans="1:13" x14ac:dyDescent="0.3">
      <c r="A461" t="s">
        <v>1259</v>
      </c>
      <c r="B461" t="s">
        <v>411</v>
      </c>
      <c r="C461">
        <v>1148.5</v>
      </c>
      <c r="D461">
        <v>1150.25</v>
      </c>
      <c r="E461">
        <v>1148.5</v>
      </c>
      <c r="F461">
        <v>1149.4100000000001</v>
      </c>
      <c r="G461">
        <v>1149.1500000000001</v>
      </c>
      <c r="H461">
        <v>1148.5</v>
      </c>
      <c r="I461">
        <v>3106</v>
      </c>
      <c r="J461">
        <v>3570599.62</v>
      </c>
      <c r="K461" s="3">
        <v>44442</v>
      </c>
      <c r="L461">
        <v>69</v>
      </c>
      <c r="M461" t="s">
        <v>1260</v>
      </c>
    </row>
    <row r="462" spans="1:13" x14ac:dyDescent="0.3">
      <c r="A462" t="s">
        <v>1261</v>
      </c>
      <c r="B462" t="s">
        <v>411</v>
      </c>
      <c r="C462">
        <v>1072.5</v>
      </c>
      <c r="D462">
        <v>1072.5</v>
      </c>
      <c r="E462">
        <v>1070</v>
      </c>
      <c r="F462">
        <v>1070.45</v>
      </c>
      <c r="G462">
        <v>1072.3499999999999</v>
      </c>
      <c r="H462">
        <v>1068.56</v>
      </c>
      <c r="I462">
        <v>8618</v>
      </c>
      <c r="J462">
        <v>9231122.6199999992</v>
      </c>
      <c r="K462" s="3">
        <v>44442</v>
      </c>
      <c r="L462">
        <v>128</v>
      </c>
      <c r="M462" t="s">
        <v>1262</v>
      </c>
    </row>
    <row r="463" spans="1:13" x14ac:dyDescent="0.3">
      <c r="A463" t="s">
        <v>1263</v>
      </c>
      <c r="B463" t="s">
        <v>411</v>
      </c>
      <c r="C463">
        <v>1174</v>
      </c>
      <c r="D463">
        <v>1175.98</v>
      </c>
      <c r="E463">
        <v>1170.07</v>
      </c>
      <c r="F463">
        <v>1173.95</v>
      </c>
      <c r="G463">
        <v>1173.8900000000001</v>
      </c>
      <c r="H463">
        <v>1169.45</v>
      </c>
      <c r="I463">
        <v>4505</v>
      </c>
      <c r="J463">
        <v>5282579.72</v>
      </c>
      <c r="K463" s="3">
        <v>44442</v>
      </c>
      <c r="L463">
        <v>137</v>
      </c>
      <c r="M463" t="s">
        <v>1264</v>
      </c>
    </row>
    <row r="464" spans="1:13" x14ac:dyDescent="0.3">
      <c r="A464" t="s">
        <v>1265</v>
      </c>
      <c r="B464" t="s">
        <v>411</v>
      </c>
      <c r="C464">
        <v>1055</v>
      </c>
      <c r="D464">
        <v>1055</v>
      </c>
      <c r="E464">
        <v>1050.1099999999999</v>
      </c>
      <c r="F464">
        <v>1054.3900000000001</v>
      </c>
      <c r="G464">
        <v>1054.96</v>
      </c>
      <c r="H464">
        <v>1050.6199999999999</v>
      </c>
      <c r="I464">
        <v>7644</v>
      </c>
      <c r="J464">
        <v>8053687.1799999997</v>
      </c>
      <c r="K464" s="3">
        <v>44442</v>
      </c>
      <c r="L464">
        <v>144</v>
      </c>
      <c r="M464" t="s">
        <v>1266</v>
      </c>
    </row>
    <row r="465" spans="1:13" x14ac:dyDescent="0.3">
      <c r="A465" t="s">
        <v>4361</v>
      </c>
      <c r="B465" t="s">
        <v>466</v>
      </c>
      <c r="C465">
        <v>13.6</v>
      </c>
      <c r="D465">
        <v>13.9</v>
      </c>
      <c r="E465">
        <v>11.64</v>
      </c>
      <c r="F465">
        <v>13.61</v>
      </c>
      <c r="G465">
        <v>13.89</v>
      </c>
      <c r="H465">
        <v>12.68</v>
      </c>
      <c r="I465">
        <v>18</v>
      </c>
      <c r="J465">
        <v>244.92</v>
      </c>
      <c r="K465" s="3">
        <v>44442</v>
      </c>
      <c r="L465">
        <v>5</v>
      </c>
      <c r="M465" t="s">
        <v>4362</v>
      </c>
    </row>
    <row r="466" spans="1:13" x14ac:dyDescent="0.3">
      <c r="A466" t="s">
        <v>4363</v>
      </c>
      <c r="B466" t="s">
        <v>466</v>
      </c>
      <c r="C466">
        <v>11.11</v>
      </c>
      <c r="D466">
        <v>11.11</v>
      </c>
      <c r="E466">
        <v>11.11</v>
      </c>
      <c r="F466">
        <v>11.11</v>
      </c>
      <c r="G466">
        <v>11.11</v>
      </c>
      <c r="H466">
        <v>10.1</v>
      </c>
      <c r="I466">
        <v>100</v>
      </c>
      <c r="J466">
        <v>1111</v>
      </c>
      <c r="K466" s="3">
        <v>44442</v>
      </c>
      <c r="L466">
        <v>1</v>
      </c>
      <c r="M466" t="s">
        <v>4364</v>
      </c>
    </row>
    <row r="467" spans="1:13" x14ac:dyDescent="0.3">
      <c r="A467" t="s">
        <v>1269</v>
      </c>
      <c r="B467" t="s">
        <v>423</v>
      </c>
      <c r="C467">
        <v>2196.4499999999998</v>
      </c>
      <c r="D467">
        <v>2260.4499999999998</v>
      </c>
      <c r="E467">
        <v>2196.4499999999998</v>
      </c>
      <c r="F467">
        <v>2239.9499999999998</v>
      </c>
      <c r="G467">
        <v>2248.9499999999998</v>
      </c>
      <c r="H467">
        <v>2195.4499999999998</v>
      </c>
      <c r="I467">
        <v>31561</v>
      </c>
      <c r="J467">
        <v>70728315.450000003</v>
      </c>
      <c r="K467" s="3">
        <v>44442</v>
      </c>
      <c r="L467">
        <v>1921</v>
      </c>
      <c r="M467" t="s">
        <v>1270</v>
      </c>
    </row>
    <row r="468" spans="1:13" x14ac:dyDescent="0.3">
      <c r="A468" t="s">
        <v>1271</v>
      </c>
      <c r="B468" t="s">
        <v>1862</v>
      </c>
      <c r="C468">
        <v>987.5</v>
      </c>
      <c r="D468">
        <v>988.5</v>
      </c>
      <c r="E468">
        <v>976.04</v>
      </c>
      <c r="F468">
        <v>976.04</v>
      </c>
      <c r="G468">
        <v>976.04</v>
      </c>
      <c r="H468">
        <v>984</v>
      </c>
      <c r="I468">
        <v>2066</v>
      </c>
      <c r="J468">
        <v>2034089.3</v>
      </c>
      <c r="K468" s="3">
        <v>44442</v>
      </c>
      <c r="L468">
        <v>29</v>
      </c>
      <c r="M468" t="s">
        <v>4365</v>
      </c>
    </row>
    <row r="469" spans="1:13" x14ac:dyDescent="0.3">
      <c r="A469" t="s">
        <v>1271</v>
      </c>
      <c r="B469" t="s">
        <v>1274</v>
      </c>
      <c r="C469">
        <v>979.95</v>
      </c>
      <c r="D469">
        <v>979.95</v>
      </c>
      <c r="E469">
        <v>979.95</v>
      </c>
      <c r="F469">
        <v>979.95</v>
      </c>
      <c r="G469">
        <v>979.95</v>
      </c>
      <c r="H469">
        <v>968.5</v>
      </c>
      <c r="I469">
        <v>10</v>
      </c>
      <c r="J469">
        <v>9799.5</v>
      </c>
      <c r="K469" s="3">
        <v>44442</v>
      </c>
      <c r="L469">
        <v>1</v>
      </c>
      <c r="M469" t="s">
        <v>1275</v>
      </c>
    </row>
    <row r="470" spans="1:13" x14ac:dyDescent="0.3">
      <c r="A470" t="s">
        <v>1271</v>
      </c>
      <c r="B470" t="s">
        <v>1169</v>
      </c>
      <c r="C470">
        <v>939</v>
      </c>
      <c r="D470">
        <v>939</v>
      </c>
      <c r="E470">
        <v>931.01</v>
      </c>
      <c r="F470">
        <v>935.71</v>
      </c>
      <c r="G470">
        <v>935</v>
      </c>
      <c r="H470">
        <v>936</v>
      </c>
      <c r="I470">
        <v>237</v>
      </c>
      <c r="J470">
        <v>221730.55</v>
      </c>
      <c r="K470" s="3">
        <v>44442</v>
      </c>
      <c r="L470">
        <v>12</v>
      </c>
      <c r="M470" t="s">
        <v>1276</v>
      </c>
    </row>
    <row r="471" spans="1:13" x14ac:dyDescent="0.3">
      <c r="A471" t="s">
        <v>1271</v>
      </c>
      <c r="B471" t="s">
        <v>1277</v>
      </c>
      <c r="C471">
        <v>889</v>
      </c>
      <c r="D471">
        <v>889</v>
      </c>
      <c r="E471">
        <v>886.31</v>
      </c>
      <c r="F471">
        <v>887.6</v>
      </c>
      <c r="G471">
        <v>888.44</v>
      </c>
      <c r="H471">
        <v>885.15</v>
      </c>
      <c r="I471">
        <v>172</v>
      </c>
      <c r="J471">
        <v>152717.47</v>
      </c>
      <c r="K471" s="3">
        <v>44442</v>
      </c>
      <c r="L471">
        <v>10</v>
      </c>
      <c r="M471" t="s">
        <v>1278</v>
      </c>
    </row>
    <row r="472" spans="1:13" x14ac:dyDescent="0.3">
      <c r="A472" t="s">
        <v>1271</v>
      </c>
      <c r="B472" t="s">
        <v>1279</v>
      </c>
      <c r="C472">
        <v>1055.2</v>
      </c>
      <c r="D472">
        <v>1062.8</v>
      </c>
      <c r="E472">
        <v>1050.31</v>
      </c>
      <c r="F472">
        <v>1059.9000000000001</v>
      </c>
      <c r="G472">
        <v>1059.9000000000001</v>
      </c>
      <c r="H472">
        <v>1055.0999999999999</v>
      </c>
      <c r="I472">
        <v>276</v>
      </c>
      <c r="J472">
        <v>291049.68</v>
      </c>
      <c r="K472" s="3">
        <v>44442</v>
      </c>
      <c r="L472">
        <v>10</v>
      </c>
      <c r="M472" t="s">
        <v>1280</v>
      </c>
    </row>
    <row r="473" spans="1:13" x14ac:dyDescent="0.3">
      <c r="A473" t="s">
        <v>1271</v>
      </c>
      <c r="B473" t="s">
        <v>1186</v>
      </c>
      <c r="C473">
        <v>1274.8</v>
      </c>
      <c r="D473">
        <v>1274.8</v>
      </c>
      <c r="E473">
        <v>1274.8</v>
      </c>
      <c r="F473">
        <v>1274.8</v>
      </c>
      <c r="G473">
        <v>1274.8</v>
      </c>
      <c r="H473">
        <v>1274.8</v>
      </c>
      <c r="I473">
        <v>10</v>
      </c>
      <c r="J473">
        <v>12748</v>
      </c>
      <c r="K473" s="3">
        <v>44442</v>
      </c>
      <c r="L473">
        <v>1</v>
      </c>
      <c r="M473" t="s">
        <v>1281</v>
      </c>
    </row>
    <row r="474" spans="1:13" x14ac:dyDescent="0.3">
      <c r="A474" t="s">
        <v>1271</v>
      </c>
      <c r="B474" t="s">
        <v>1171</v>
      </c>
      <c r="C474">
        <v>991.01</v>
      </c>
      <c r="D474">
        <v>994</v>
      </c>
      <c r="E474">
        <v>989</v>
      </c>
      <c r="F474">
        <v>994</v>
      </c>
      <c r="G474">
        <v>994</v>
      </c>
      <c r="H474">
        <v>995</v>
      </c>
      <c r="I474">
        <v>224</v>
      </c>
      <c r="J474">
        <v>221765.54</v>
      </c>
      <c r="K474" s="3">
        <v>44442</v>
      </c>
      <c r="L474">
        <v>6</v>
      </c>
      <c r="M474" t="s">
        <v>1282</v>
      </c>
    </row>
    <row r="475" spans="1:13" x14ac:dyDescent="0.3">
      <c r="A475" t="s">
        <v>1271</v>
      </c>
      <c r="B475" t="s">
        <v>1173</v>
      </c>
      <c r="C475">
        <v>1051</v>
      </c>
      <c r="D475">
        <v>1051</v>
      </c>
      <c r="E475">
        <v>1045</v>
      </c>
      <c r="F475">
        <v>1045</v>
      </c>
      <c r="G475">
        <v>1045</v>
      </c>
      <c r="H475">
        <v>1050</v>
      </c>
      <c r="I475">
        <v>102</v>
      </c>
      <c r="J475">
        <v>106923</v>
      </c>
      <c r="K475" s="3">
        <v>44442</v>
      </c>
      <c r="L475">
        <v>4</v>
      </c>
      <c r="M475" t="s">
        <v>1283</v>
      </c>
    </row>
    <row r="476" spans="1:13" x14ac:dyDescent="0.3">
      <c r="A476" t="s">
        <v>1271</v>
      </c>
      <c r="B476" t="s">
        <v>1189</v>
      </c>
      <c r="C476">
        <v>1280</v>
      </c>
      <c r="D476">
        <v>1280</v>
      </c>
      <c r="E476">
        <v>1275</v>
      </c>
      <c r="F476">
        <v>1275</v>
      </c>
      <c r="G476">
        <v>1275</v>
      </c>
      <c r="H476">
        <v>1270</v>
      </c>
      <c r="I476">
        <v>210</v>
      </c>
      <c r="J476">
        <v>268549.3</v>
      </c>
      <c r="K476" s="3">
        <v>44442</v>
      </c>
      <c r="L476">
        <v>12</v>
      </c>
      <c r="M476" t="s">
        <v>1284</v>
      </c>
    </row>
    <row r="477" spans="1:13" x14ac:dyDescent="0.3">
      <c r="A477" t="s">
        <v>1271</v>
      </c>
      <c r="B477" t="s">
        <v>1285</v>
      </c>
      <c r="C477">
        <v>1020</v>
      </c>
      <c r="D477">
        <v>1020</v>
      </c>
      <c r="E477">
        <v>1006.35</v>
      </c>
      <c r="F477">
        <v>1006.45</v>
      </c>
      <c r="G477">
        <v>1006.35</v>
      </c>
      <c r="H477">
        <v>1003.05</v>
      </c>
      <c r="I477">
        <v>285</v>
      </c>
      <c r="J477">
        <v>287778.3</v>
      </c>
      <c r="K477" s="3">
        <v>44442</v>
      </c>
      <c r="L477">
        <v>10</v>
      </c>
      <c r="M477" t="s">
        <v>1286</v>
      </c>
    </row>
    <row r="478" spans="1:13" x14ac:dyDescent="0.3">
      <c r="A478" t="s">
        <v>1271</v>
      </c>
      <c r="B478" t="s">
        <v>1191</v>
      </c>
      <c r="C478">
        <v>1028</v>
      </c>
      <c r="D478">
        <v>1028</v>
      </c>
      <c r="E478">
        <v>1015</v>
      </c>
      <c r="F478">
        <v>1015</v>
      </c>
      <c r="G478">
        <v>1015</v>
      </c>
      <c r="H478">
        <v>1025</v>
      </c>
      <c r="I478">
        <v>145</v>
      </c>
      <c r="J478">
        <v>147305</v>
      </c>
      <c r="K478" s="3">
        <v>44442</v>
      </c>
      <c r="L478">
        <v>2</v>
      </c>
      <c r="M478" t="s">
        <v>1287</v>
      </c>
    </row>
    <row r="479" spans="1:13" x14ac:dyDescent="0.3">
      <c r="A479" t="s">
        <v>1288</v>
      </c>
      <c r="B479" t="s">
        <v>411</v>
      </c>
      <c r="C479">
        <v>80.95</v>
      </c>
      <c r="D479">
        <v>82.05</v>
      </c>
      <c r="E479">
        <v>79.55</v>
      </c>
      <c r="F479">
        <v>80.25</v>
      </c>
      <c r="G479">
        <v>80.599999999999994</v>
      </c>
      <c r="H479">
        <v>80.349999999999994</v>
      </c>
      <c r="I479">
        <v>1927540</v>
      </c>
      <c r="J479">
        <v>155385082.44999999</v>
      </c>
      <c r="K479" s="3">
        <v>44442</v>
      </c>
      <c r="L479">
        <v>12036</v>
      </c>
      <c r="M479" t="s">
        <v>1289</v>
      </c>
    </row>
    <row r="480" spans="1:13" x14ac:dyDescent="0.3">
      <c r="A480" t="s">
        <v>1290</v>
      </c>
      <c r="B480" t="s">
        <v>756</v>
      </c>
      <c r="C480">
        <v>3</v>
      </c>
      <c r="D480">
        <v>3.05</v>
      </c>
      <c r="E480">
        <v>3</v>
      </c>
      <c r="F480">
        <v>3</v>
      </c>
      <c r="G480">
        <v>3</v>
      </c>
      <c r="H480">
        <v>3.05</v>
      </c>
      <c r="I480">
        <v>13611</v>
      </c>
      <c r="J480">
        <v>40885.65</v>
      </c>
      <c r="K480" s="3">
        <v>44442</v>
      </c>
      <c r="L480">
        <v>41</v>
      </c>
      <c r="M480" t="s">
        <v>1291</v>
      </c>
    </row>
    <row r="481" spans="1:13" x14ac:dyDescent="0.3">
      <c r="A481" t="s">
        <v>1292</v>
      </c>
      <c r="B481" t="s">
        <v>1159</v>
      </c>
      <c r="C481">
        <v>940</v>
      </c>
      <c r="D481">
        <v>940</v>
      </c>
      <c r="E481">
        <v>939</v>
      </c>
      <c r="F481">
        <v>939</v>
      </c>
      <c r="G481">
        <v>939</v>
      </c>
      <c r="H481">
        <v>943</v>
      </c>
      <c r="I481">
        <v>60</v>
      </c>
      <c r="J481">
        <v>56350</v>
      </c>
      <c r="K481" s="3">
        <v>44442</v>
      </c>
      <c r="L481">
        <v>2</v>
      </c>
      <c r="M481" t="s">
        <v>1296</v>
      </c>
    </row>
    <row r="482" spans="1:13" x14ac:dyDescent="0.3">
      <c r="A482" t="s">
        <v>1298</v>
      </c>
      <c r="B482" t="s">
        <v>411</v>
      </c>
      <c r="C482">
        <v>2738.65</v>
      </c>
      <c r="D482">
        <v>2857</v>
      </c>
      <c r="E482">
        <v>2713</v>
      </c>
      <c r="F482">
        <v>2802.6</v>
      </c>
      <c r="G482">
        <v>2793</v>
      </c>
      <c r="H482">
        <v>2733.2</v>
      </c>
      <c r="I482">
        <v>2305890</v>
      </c>
      <c r="J482">
        <v>6482785606.0500002</v>
      </c>
      <c r="K482" s="3">
        <v>44442</v>
      </c>
      <c r="L482">
        <v>116736</v>
      </c>
      <c r="M482" t="s">
        <v>1299</v>
      </c>
    </row>
    <row r="483" spans="1:13" x14ac:dyDescent="0.3">
      <c r="A483" t="s">
        <v>1300</v>
      </c>
      <c r="B483" t="s">
        <v>411</v>
      </c>
      <c r="C483">
        <v>409.65</v>
      </c>
      <c r="D483">
        <v>411.7</v>
      </c>
      <c r="E483">
        <v>405.4</v>
      </c>
      <c r="F483">
        <v>409.05</v>
      </c>
      <c r="G483">
        <v>410.2</v>
      </c>
      <c r="H483">
        <v>407.7</v>
      </c>
      <c r="I483">
        <v>128560</v>
      </c>
      <c r="J483">
        <v>52530641.600000001</v>
      </c>
      <c r="K483" s="3">
        <v>44442</v>
      </c>
      <c r="L483">
        <v>4601</v>
      </c>
      <c r="M483" t="s">
        <v>1301</v>
      </c>
    </row>
    <row r="484" spans="1:13" x14ac:dyDescent="0.3">
      <c r="A484" t="s">
        <v>1302</v>
      </c>
      <c r="B484" t="s">
        <v>457</v>
      </c>
      <c r="C484">
        <v>82</v>
      </c>
      <c r="D484">
        <v>82</v>
      </c>
      <c r="E484">
        <v>82</v>
      </c>
      <c r="F484">
        <v>82</v>
      </c>
      <c r="G484">
        <v>82</v>
      </c>
      <c r="H484">
        <v>80.5</v>
      </c>
      <c r="I484">
        <v>800</v>
      </c>
      <c r="J484">
        <v>65600</v>
      </c>
      <c r="K484" s="3">
        <v>44442</v>
      </c>
      <c r="L484">
        <v>1</v>
      </c>
      <c r="M484" t="s">
        <v>1303</v>
      </c>
    </row>
    <row r="485" spans="1:13" x14ac:dyDescent="0.3">
      <c r="A485" t="s">
        <v>1304</v>
      </c>
      <c r="B485" t="s">
        <v>411</v>
      </c>
      <c r="C485">
        <v>318.85000000000002</v>
      </c>
      <c r="D485">
        <v>325</v>
      </c>
      <c r="E485">
        <v>318.2</v>
      </c>
      <c r="F485">
        <v>320.45</v>
      </c>
      <c r="G485">
        <v>319.64999999999998</v>
      </c>
      <c r="H485">
        <v>319</v>
      </c>
      <c r="I485">
        <v>14225</v>
      </c>
      <c r="J485">
        <v>4577401.5</v>
      </c>
      <c r="K485" s="3">
        <v>44442</v>
      </c>
      <c r="L485">
        <v>592</v>
      </c>
      <c r="M485" t="s">
        <v>1305</v>
      </c>
    </row>
    <row r="486" spans="1:13" x14ac:dyDescent="0.3">
      <c r="A486" t="s">
        <v>1306</v>
      </c>
      <c r="B486" t="s">
        <v>411</v>
      </c>
      <c r="C486">
        <v>107.9</v>
      </c>
      <c r="D486">
        <v>109.6</v>
      </c>
      <c r="E486">
        <v>105.35</v>
      </c>
      <c r="F486">
        <v>106.2</v>
      </c>
      <c r="G486">
        <v>106.25</v>
      </c>
      <c r="H486">
        <v>107</v>
      </c>
      <c r="I486">
        <v>397563</v>
      </c>
      <c r="J486">
        <v>42832855.100000001</v>
      </c>
      <c r="K486" s="3">
        <v>44442</v>
      </c>
      <c r="L486">
        <v>5681</v>
      </c>
      <c r="M486" t="s">
        <v>1307</v>
      </c>
    </row>
    <row r="487" spans="1:13" x14ac:dyDescent="0.3">
      <c r="A487" t="s">
        <v>1308</v>
      </c>
      <c r="B487" t="s">
        <v>411</v>
      </c>
      <c r="C487">
        <v>410</v>
      </c>
      <c r="D487">
        <v>412.65</v>
      </c>
      <c r="E487">
        <v>403.7</v>
      </c>
      <c r="F487">
        <v>405.8</v>
      </c>
      <c r="G487">
        <v>404.8</v>
      </c>
      <c r="H487">
        <v>409.8</v>
      </c>
      <c r="I487">
        <v>4498</v>
      </c>
      <c r="J487">
        <v>1829814.15</v>
      </c>
      <c r="K487" s="3">
        <v>44442</v>
      </c>
      <c r="L487">
        <v>346</v>
      </c>
      <c r="M487" t="s">
        <v>1309</v>
      </c>
    </row>
    <row r="488" spans="1:13" x14ac:dyDescent="0.3">
      <c r="A488" t="s">
        <v>1310</v>
      </c>
      <c r="B488" t="s">
        <v>423</v>
      </c>
      <c r="C488">
        <v>119</v>
      </c>
      <c r="D488">
        <v>120</v>
      </c>
      <c r="E488">
        <v>116.35</v>
      </c>
      <c r="F488">
        <v>117.3</v>
      </c>
      <c r="G488">
        <v>117</v>
      </c>
      <c r="H488">
        <v>115.1</v>
      </c>
      <c r="I488">
        <v>402688</v>
      </c>
      <c r="J488">
        <v>47588958.600000001</v>
      </c>
      <c r="K488" s="3">
        <v>44442</v>
      </c>
      <c r="L488">
        <v>2132</v>
      </c>
      <c r="M488" t="s">
        <v>1311</v>
      </c>
    </row>
    <row r="489" spans="1:13" x14ac:dyDescent="0.3">
      <c r="A489" t="s">
        <v>1312</v>
      </c>
      <c r="B489" t="s">
        <v>411</v>
      </c>
      <c r="C489">
        <v>171.4</v>
      </c>
      <c r="D489">
        <v>174.75</v>
      </c>
      <c r="E489">
        <v>168.4</v>
      </c>
      <c r="F489">
        <v>169.65</v>
      </c>
      <c r="G489">
        <v>169.5</v>
      </c>
      <c r="H489">
        <v>170.7</v>
      </c>
      <c r="I489">
        <v>698418</v>
      </c>
      <c r="J489">
        <v>119539607.8</v>
      </c>
      <c r="K489" s="3">
        <v>44442</v>
      </c>
      <c r="L489">
        <v>9612</v>
      </c>
      <c r="M489" t="s">
        <v>1313</v>
      </c>
    </row>
    <row r="490" spans="1:13" x14ac:dyDescent="0.3">
      <c r="A490" t="s">
        <v>1314</v>
      </c>
      <c r="B490" t="s">
        <v>411</v>
      </c>
      <c r="C490">
        <v>35.700000000000003</v>
      </c>
      <c r="D490">
        <v>35.9</v>
      </c>
      <c r="E490">
        <v>35.1</v>
      </c>
      <c r="F490">
        <v>35.5</v>
      </c>
      <c r="G490">
        <v>35.65</v>
      </c>
      <c r="H490">
        <v>35.5</v>
      </c>
      <c r="I490">
        <v>273221</v>
      </c>
      <c r="J490">
        <v>9680839.5999999996</v>
      </c>
      <c r="K490" s="3">
        <v>44442</v>
      </c>
      <c r="L490">
        <v>1278</v>
      </c>
      <c r="M490" t="s">
        <v>1315</v>
      </c>
    </row>
    <row r="491" spans="1:13" x14ac:dyDescent="0.3">
      <c r="A491" t="s">
        <v>1316</v>
      </c>
      <c r="B491" t="s">
        <v>411</v>
      </c>
      <c r="C491">
        <v>126.4</v>
      </c>
      <c r="D491">
        <v>128.75</v>
      </c>
      <c r="E491">
        <v>126</v>
      </c>
      <c r="F491">
        <v>126.2</v>
      </c>
      <c r="G491">
        <v>126.7</v>
      </c>
      <c r="H491">
        <v>126.8</v>
      </c>
      <c r="I491">
        <v>9895</v>
      </c>
      <c r="J491">
        <v>1252275.95</v>
      </c>
      <c r="K491" s="3">
        <v>44442</v>
      </c>
      <c r="L491">
        <v>192</v>
      </c>
      <c r="M491" t="s">
        <v>1317</v>
      </c>
    </row>
    <row r="492" spans="1:13" x14ac:dyDescent="0.3">
      <c r="A492" t="s">
        <v>1318</v>
      </c>
      <c r="B492" t="s">
        <v>411</v>
      </c>
      <c r="C492">
        <v>197.4</v>
      </c>
      <c r="D492">
        <v>201.6</v>
      </c>
      <c r="E492">
        <v>196.4</v>
      </c>
      <c r="F492">
        <v>199.35</v>
      </c>
      <c r="G492">
        <v>198.5</v>
      </c>
      <c r="H492">
        <v>197.35</v>
      </c>
      <c r="I492">
        <v>109493</v>
      </c>
      <c r="J492">
        <v>21825196.25</v>
      </c>
      <c r="K492" s="3">
        <v>44442</v>
      </c>
      <c r="L492">
        <v>3110</v>
      </c>
      <c r="M492" t="s">
        <v>1319</v>
      </c>
    </row>
    <row r="493" spans="1:13" x14ac:dyDescent="0.3">
      <c r="A493" t="s">
        <v>1320</v>
      </c>
      <c r="B493" t="s">
        <v>411</v>
      </c>
      <c r="C493">
        <v>39</v>
      </c>
      <c r="D493">
        <v>39.5</v>
      </c>
      <c r="E493">
        <v>38.549999999999997</v>
      </c>
      <c r="F493">
        <v>39.25</v>
      </c>
      <c r="G493">
        <v>39.1</v>
      </c>
      <c r="H493">
        <v>39.15</v>
      </c>
      <c r="I493">
        <v>54798</v>
      </c>
      <c r="J493">
        <v>2141100.4</v>
      </c>
      <c r="K493" s="3">
        <v>44442</v>
      </c>
      <c r="L493">
        <v>513</v>
      </c>
      <c r="M493" t="s">
        <v>1321</v>
      </c>
    </row>
    <row r="494" spans="1:13" x14ac:dyDescent="0.3">
      <c r="A494" t="s">
        <v>1322</v>
      </c>
      <c r="B494" t="s">
        <v>411</v>
      </c>
      <c r="C494">
        <v>599.1</v>
      </c>
      <c r="D494">
        <v>610</v>
      </c>
      <c r="E494">
        <v>598.54999999999995</v>
      </c>
      <c r="F494">
        <v>605.65</v>
      </c>
      <c r="G494">
        <v>604.5</v>
      </c>
      <c r="H494">
        <v>597.04999999999995</v>
      </c>
      <c r="I494">
        <v>509566</v>
      </c>
      <c r="J494">
        <v>309025964.94999999</v>
      </c>
      <c r="K494" s="3">
        <v>44442</v>
      </c>
      <c r="L494">
        <v>13519</v>
      </c>
      <c r="M494" t="s">
        <v>1323</v>
      </c>
    </row>
    <row r="495" spans="1:13" x14ac:dyDescent="0.3">
      <c r="A495" t="s">
        <v>1324</v>
      </c>
      <c r="B495" t="s">
        <v>411</v>
      </c>
      <c r="C495">
        <v>173.9</v>
      </c>
      <c r="D495">
        <v>173.9</v>
      </c>
      <c r="E495">
        <v>171</v>
      </c>
      <c r="F495">
        <v>171.75</v>
      </c>
      <c r="G495">
        <v>172.3</v>
      </c>
      <c r="H495">
        <v>172.3</v>
      </c>
      <c r="I495">
        <v>57934</v>
      </c>
      <c r="J495">
        <v>9967945.0999999996</v>
      </c>
      <c r="K495" s="3">
        <v>44442</v>
      </c>
      <c r="L495">
        <v>2107</v>
      </c>
      <c r="M495" t="s">
        <v>1325</v>
      </c>
    </row>
    <row r="496" spans="1:13" x14ac:dyDescent="0.3">
      <c r="A496" t="s">
        <v>1326</v>
      </c>
      <c r="B496" t="s">
        <v>411</v>
      </c>
      <c r="C496">
        <v>74.95</v>
      </c>
      <c r="D496">
        <v>74.95</v>
      </c>
      <c r="E496">
        <v>72</v>
      </c>
      <c r="F496">
        <v>74.95</v>
      </c>
      <c r="G496">
        <v>74.95</v>
      </c>
      <c r="H496">
        <v>71.400000000000006</v>
      </c>
      <c r="I496">
        <v>211165</v>
      </c>
      <c r="J496">
        <v>15707442.1</v>
      </c>
      <c r="K496" s="3">
        <v>44442</v>
      </c>
      <c r="L496">
        <v>1087</v>
      </c>
      <c r="M496" t="s">
        <v>1327</v>
      </c>
    </row>
    <row r="497" spans="1:13" x14ac:dyDescent="0.3">
      <c r="A497" t="s">
        <v>1328</v>
      </c>
      <c r="B497" t="s">
        <v>856</v>
      </c>
      <c r="C497">
        <v>366</v>
      </c>
      <c r="D497">
        <v>371.7</v>
      </c>
      <c r="E497">
        <v>363.97</v>
      </c>
      <c r="F497">
        <v>368.55</v>
      </c>
      <c r="G497">
        <v>368</v>
      </c>
      <c r="H497">
        <v>366.02</v>
      </c>
      <c r="I497">
        <v>711664</v>
      </c>
      <c r="J497">
        <v>262410467.97</v>
      </c>
      <c r="K497" s="3">
        <v>44442</v>
      </c>
      <c r="L497">
        <v>6609</v>
      </c>
      <c r="M497" t="s">
        <v>1329</v>
      </c>
    </row>
    <row r="498" spans="1:13" x14ac:dyDescent="0.3">
      <c r="A498" t="s">
        <v>1330</v>
      </c>
      <c r="B498" t="s">
        <v>756</v>
      </c>
      <c r="C498">
        <v>2</v>
      </c>
      <c r="D498">
        <v>2</v>
      </c>
      <c r="E498">
        <v>1.9</v>
      </c>
      <c r="F498">
        <v>2</v>
      </c>
      <c r="G498">
        <v>2</v>
      </c>
      <c r="H498">
        <v>2</v>
      </c>
      <c r="I498">
        <v>31263</v>
      </c>
      <c r="J498">
        <v>60092.65</v>
      </c>
      <c r="K498" s="3">
        <v>44442</v>
      </c>
      <c r="L498">
        <v>39</v>
      </c>
      <c r="M498" t="s">
        <v>1331</v>
      </c>
    </row>
    <row r="499" spans="1:13" x14ac:dyDescent="0.3">
      <c r="A499" t="s">
        <v>1332</v>
      </c>
      <c r="B499" t="s">
        <v>411</v>
      </c>
      <c r="C499">
        <v>121.4</v>
      </c>
      <c r="D499">
        <v>124.05</v>
      </c>
      <c r="E499">
        <v>120.4</v>
      </c>
      <c r="F499">
        <v>120.95</v>
      </c>
      <c r="G499">
        <v>121.05</v>
      </c>
      <c r="H499">
        <v>121.15</v>
      </c>
      <c r="I499">
        <v>85219</v>
      </c>
      <c r="J499">
        <v>10409029.050000001</v>
      </c>
      <c r="K499" s="3">
        <v>44442</v>
      </c>
      <c r="L499">
        <v>1553</v>
      </c>
      <c r="M499" t="s">
        <v>1333</v>
      </c>
    </row>
    <row r="500" spans="1:13" x14ac:dyDescent="0.3">
      <c r="A500" t="s">
        <v>4366</v>
      </c>
      <c r="B500" t="s">
        <v>457</v>
      </c>
      <c r="C500">
        <v>160</v>
      </c>
      <c r="D500">
        <v>160</v>
      </c>
      <c r="E500">
        <v>160</v>
      </c>
      <c r="F500">
        <v>160</v>
      </c>
      <c r="G500">
        <v>160</v>
      </c>
      <c r="H500">
        <v>160</v>
      </c>
      <c r="I500">
        <v>600</v>
      </c>
      <c r="J500">
        <v>96000</v>
      </c>
      <c r="K500" s="3">
        <v>44442</v>
      </c>
      <c r="L500">
        <v>1</v>
      </c>
      <c r="M500" t="s">
        <v>4367</v>
      </c>
    </row>
    <row r="501" spans="1:13" x14ac:dyDescent="0.3">
      <c r="A501" t="s">
        <v>1334</v>
      </c>
      <c r="B501" t="s">
        <v>411</v>
      </c>
      <c r="C501">
        <v>107.5</v>
      </c>
      <c r="D501">
        <v>109.9</v>
      </c>
      <c r="E501">
        <v>105.15</v>
      </c>
      <c r="F501">
        <v>106.5</v>
      </c>
      <c r="G501">
        <v>105.4</v>
      </c>
      <c r="H501">
        <v>106.7</v>
      </c>
      <c r="I501">
        <v>61001</v>
      </c>
      <c r="J501">
        <v>6496323</v>
      </c>
      <c r="K501" s="3">
        <v>44442</v>
      </c>
      <c r="L501">
        <v>1184</v>
      </c>
      <c r="M501" t="s">
        <v>1335</v>
      </c>
    </row>
    <row r="502" spans="1:13" x14ac:dyDescent="0.3">
      <c r="A502" t="s">
        <v>152</v>
      </c>
      <c r="B502" t="s">
        <v>411</v>
      </c>
      <c r="C502">
        <v>1653</v>
      </c>
      <c r="D502">
        <v>1655.5</v>
      </c>
      <c r="E502">
        <v>1606</v>
      </c>
      <c r="F502">
        <v>1612.1</v>
      </c>
      <c r="G502">
        <v>1615</v>
      </c>
      <c r="H502">
        <v>1639.3</v>
      </c>
      <c r="I502">
        <v>69134</v>
      </c>
      <c r="J502">
        <v>111854747.34999999</v>
      </c>
      <c r="K502" s="3">
        <v>44442</v>
      </c>
      <c r="L502">
        <v>9919</v>
      </c>
      <c r="M502" t="s">
        <v>1336</v>
      </c>
    </row>
    <row r="503" spans="1:13" x14ac:dyDescent="0.3">
      <c r="A503" t="s">
        <v>1337</v>
      </c>
      <c r="B503" t="s">
        <v>411</v>
      </c>
      <c r="C503">
        <v>9.8000000000000007</v>
      </c>
      <c r="D503">
        <v>9.8000000000000007</v>
      </c>
      <c r="E503">
        <v>9.6</v>
      </c>
      <c r="F503">
        <v>9.65</v>
      </c>
      <c r="G503">
        <v>9.6999999999999993</v>
      </c>
      <c r="H503">
        <v>9.6</v>
      </c>
      <c r="I503">
        <v>14931</v>
      </c>
      <c r="J503">
        <v>144176.75</v>
      </c>
      <c r="K503" s="3">
        <v>44442</v>
      </c>
      <c r="L503">
        <v>122</v>
      </c>
      <c r="M503" t="s">
        <v>1338</v>
      </c>
    </row>
    <row r="504" spans="1:13" x14ac:dyDescent="0.3">
      <c r="A504" t="s">
        <v>1339</v>
      </c>
      <c r="B504" t="s">
        <v>411</v>
      </c>
      <c r="C504">
        <v>72.150000000000006</v>
      </c>
      <c r="D504">
        <v>72.45</v>
      </c>
      <c r="E504">
        <v>71.599999999999994</v>
      </c>
      <c r="F504">
        <v>71.900000000000006</v>
      </c>
      <c r="G504">
        <v>72.150000000000006</v>
      </c>
      <c r="H504">
        <v>71.95</v>
      </c>
      <c r="I504">
        <v>899437</v>
      </c>
      <c r="J504">
        <v>64735931.25</v>
      </c>
      <c r="K504" s="3">
        <v>44442</v>
      </c>
      <c r="L504">
        <v>4920</v>
      </c>
      <c r="M504" t="s">
        <v>1340</v>
      </c>
    </row>
    <row r="505" spans="1:13" x14ac:dyDescent="0.3">
      <c r="A505" t="s">
        <v>1341</v>
      </c>
      <c r="B505" t="s">
        <v>411</v>
      </c>
      <c r="C505">
        <v>196.65</v>
      </c>
      <c r="D505">
        <v>210.5</v>
      </c>
      <c r="E505">
        <v>195.5</v>
      </c>
      <c r="F505">
        <v>202.35</v>
      </c>
      <c r="G505">
        <v>201.1</v>
      </c>
      <c r="H505">
        <v>198.6</v>
      </c>
      <c r="I505">
        <v>79327</v>
      </c>
      <c r="J505">
        <v>16131992.199999999</v>
      </c>
      <c r="K505" s="3">
        <v>44442</v>
      </c>
      <c r="L505">
        <v>3010</v>
      </c>
      <c r="M505" t="s">
        <v>1342</v>
      </c>
    </row>
    <row r="506" spans="1:13" x14ac:dyDescent="0.3">
      <c r="A506" t="s">
        <v>1343</v>
      </c>
      <c r="B506" t="s">
        <v>411</v>
      </c>
      <c r="C506">
        <v>240.5</v>
      </c>
      <c r="D506">
        <v>244</v>
      </c>
      <c r="E506">
        <v>238.65</v>
      </c>
      <c r="F506">
        <v>239.7</v>
      </c>
      <c r="G506">
        <v>239.25</v>
      </c>
      <c r="H506">
        <v>240.9</v>
      </c>
      <c r="I506">
        <v>170770</v>
      </c>
      <c r="J506">
        <v>41023058.350000001</v>
      </c>
      <c r="K506" s="3">
        <v>44442</v>
      </c>
      <c r="L506">
        <v>5718</v>
      </c>
      <c r="M506" t="s">
        <v>1344</v>
      </c>
    </row>
    <row r="507" spans="1:13" x14ac:dyDescent="0.3">
      <c r="A507" t="s">
        <v>1345</v>
      </c>
      <c r="B507" t="s">
        <v>411</v>
      </c>
      <c r="C507">
        <v>446</v>
      </c>
      <c r="D507">
        <v>446</v>
      </c>
      <c r="E507">
        <v>400.2</v>
      </c>
      <c r="F507">
        <v>407.79</v>
      </c>
      <c r="G507">
        <v>407.93</v>
      </c>
      <c r="H507">
        <v>405.72</v>
      </c>
      <c r="I507">
        <v>809</v>
      </c>
      <c r="J507">
        <v>326825.34999999998</v>
      </c>
      <c r="K507" s="3">
        <v>44442</v>
      </c>
      <c r="L507">
        <v>229</v>
      </c>
      <c r="M507" t="s">
        <v>1346</v>
      </c>
    </row>
    <row r="508" spans="1:13" x14ac:dyDescent="0.3">
      <c r="A508" t="s">
        <v>1347</v>
      </c>
      <c r="B508" t="s">
        <v>411</v>
      </c>
      <c r="C508">
        <v>126.65</v>
      </c>
      <c r="D508">
        <v>127.9</v>
      </c>
      <c r="E508">
        <v>122.5</v>
      </c>
      <c r="F508">
        <v>123.5</v>
      </c>
      <c r="G508">
        <v>123.65</v>
      </c>
      <c r="H508">
        <v>126.65</v>
      </c>
      <c r="I508">
        <v>504328</v>
      </c>
      <c r="J508">
        <v>62614708.549999997</v>
      </c>
      <c r="K508" s="3">
        <v>44442</v>
      </c>
      <c r="L508">
        <v>9259</v>
      </c>
      <c r="M508" t="s">
        <v>1348</v>
      </c>
    </row>
    <row r="509" spans="1:13" x14ac:dyDescent="0.3">
      <c r="A509" t="s">
        <v>1349</v>
      </c>
      <c r="B509" t="s">
        <v>411</v>
      </c>
      <c r="C509">
        <v>61.35</v>
      </c>
      <c r="D509">
        <v>61.6</v>
      </c>
      <c r="E509">
        <v>59.5</v>
      </c>
      <c r="F509">
        <v>60.05</v>
      </c>
      <c r="G509">
        <v>60.1</v>
      </c>
      <c r="H509">
        <v>61</v>
      </c>
      <c r="I509">
        <v>525430</v>
      </c>
      <c r="J509">
        <v>31700956.350000001</v>
      </c>
      <c r="K509" s="3">
        <v>44442</v>
      </c>
      <c r="L509">
        <v>5712</v>
      </c>
      <c r="M509" t="s">
        <v>1350</v>
      </c>
    </row>
    <row r="510" spans="1:13" x14ac:dyDescent="0.3">
      <c r="A510" t="s">
        <v>1351</v>
      </c>
      <c r="B510" t="s">
        <v>1157</v>
      </c>
      <c r="C510">
        <v>890</v>
      </c>
      <c r="D510">
        <v>890</v>
      </c>
      <c r="E510">
        <v>881.8</v>
      </c>
      <c r="F510">
        <v>881.8</v>
      </c>
      <c r="G510">
        <v>881.8</v>
      </c>
      <c r="H510">
        <v>890</v>
      </c>
      <c r="I510">
        <v>181</v>
      </c>
      <c r="J510">
        <v>160526.6</v>
      </c>
      <c r="K510" s="3">
        <v>44442</v>
      </c>
      <c r="L510">
        <v>7</v>
      </c>
      <c r="M510" t="s">
        <v>1352</v>
      </c>
    </row>
    <row r="511" spans="1:13" x14ac:dyDescent="0.3">
      <c r="A511" t="s">
        <v>1353</v>
      </c>
      <c r="B511" t="s">
        <v>411</v>
      </c>
      <c r="C511">
        <v>768</v>
      </c>
      <c r="D511">
        <v>768</v>
      </c>
      <c r="E511">
        <v>743.6</v>
      </c>
      <c r="F511">
        <v>765.45</v>
      </c>
      <c r="G511">
        <v>762.35</v>
      </c>
      <c r="H511">
        <v>757.1</v>
      </c>
      <c r="I511">
        <v>89108</v>
      </c>
      <c r="J511">
        <v>67714663.049999997</v>
      </c>
      <c r="K511" s="3">
        <v>44442</v>
      </c>
      <c r="L511">
        <v>8332</v>
      </c>
      <c r="M511" t="s">
        <v>1354</v>
      </c>
    </row>
    <row r="512" spans="1:13" x14ac:dyDescent="0.3">
      <c r="A512" t="s">
        <v>1355</v>
      </c>
      <c r="B512" t="s">
        <v>411</v>
      </c>
      <c r="C512">
        <v>17.7</v>
      </c>
      <c r="D512">
        <v>18</v>
      </c>
      <c r="E512">
        <v>17.399999999999999</v>
      </c>
      <c r="F512">
        <v>17.600000000000001</v>
      </c>
      <c r="G512">
        <v>17.600000000000001</v>
      </c>
      <c r="H512">
        <v>17.7</v>
      </c>
      <c r="I512">
        <v>478911</v>
      </c>
      <c r="J512">
        <v>8475815.9000000004</v>
      </c>
      <c r="K512" s="3">
        <v>44442</v>
      </c>
      <c r="L512">
        <v>1411</v>
      </c>
      <c r="M512" t="s">
        <v>1356</v>
      </c>
    </row>
    <row r="513" spans="1:13" x14ac:dyDescent="0.3">
      <c r="A513" t="s">
        <v>315</v>
      </c>
      <c r="B513" t="s">
        <v>411</v>
      </c>
      <c r="C513">
        <v>2140</v>
      </c>
      <c r="D513">
        <v>2175.35</v>
      </c>
      <c r="E513">
        <v>2101.25</v>
      </c>
      <c r="F513">
        <v>2116.1</v>
      </c>
      <c r="G513">
        <v>2104.9499999999998</v>
      </c>
      <c r="H513">
        <v>2137</v>
      </c>
      <c r="I513">
        <v>8464</v>
      </c>
      <c r="J513">
        <v>17981243.350000001</v>
      </c>
      <c r="K513" s="3">
        <v>44442</v>
      </c>
      <c r="L513">
        <v>1733</v>
      </c>
      <c r="M513" t="s">
        <v>1357</v>
      </c>
    </row>
    <row r="514" spans="1:13" x14ac:dyDescent="0.3">
      <c r="A514" t="s">
        <v>153</v>
      </c>
      <c r="B514" t="s">
        <v>411</v>
      </c>
      <c r="C514">
        <v>1315</v>
      </c>
      <c r="D514">
        <v>1331</v>
      </c>
      <c r="E514">
        <v>1294.9000000000001</v>
      </c>
      <c r="F514">
        <v>1321.7</v>
      </c>
      <c r="G514">
        <v>1322.3</v>
      </c>
      <c r="H514">
        <v>1311.35</v>
      </c>
      <c r="I514">
        <v>1155242</v>
      </c>
      <c r="J514">
        <v>1521253601.2</v>
      </c>
      <c r="K514" s="3">
        <v>44442</v>
      </c>
      <c r="L514">
        <v>43258</v>
      </c>
      <c r="M514" t="s">
        <v>1358</v>
      </c>
    </row>
    <row r="515" spans="1:13" x14ac:dyDescent="0.3">
      <c r="A515" t="s">
        <v>1359</v>
      </c>
      <c r="B515" t="s">
        <v>411</v>
      </c>
      <c r="C515">
        <v>10.199999999999999</v>
      </c>
      <c r="D515">
        <v>10.3</v>
      </c>
      <c r="E515">
        <v>9.9499999999999993</v>
      </c>
      <c r="F515">
        <v>10.1</v>
      </c>
      <c r="G515">
        <v>10.1</v>
      </c>
      <c r="H515">
        <v>10.199999999999999</v>
      </c>
      <c r="I515">
        <v>57209</v>
      </c>
      <c r="J515">
        <v>578077</v>
      </c>
      <c r="K515" s="3">
        <v>44442</v>
      </c>
      <c r="L515">
        <v>304</v>
      </c>
      <c r="M515" t="s">
        <v>1360</v>
      </c>
    </row>
    <row r="516" spans="1:13" x14ac:dyDescent="0.3">
      <c r="A516" t="s">
        <v>1361</v>
      </c>
      <c r="B516" t="s">
        <v>411</v>
      </c>
      <c r="C516">
        <v>135.94999999999999</v>
      </c>
      <c r="D516">
        <v>146.75</v>
      </c>
      <c r="E516">
        <v>135.69999999999999</v>
      </c>
      <c r="F516">
        <v>142.80000000000001</v>
      </c>
      <c r="G516">
        <v>143.9</v>
      </c>
      <c r="H516">
        <v>135.94999999999999</v>
      </c>
      <c r="I516">
        <v>493094</v>
      </c>
      <c r="J516">
        <v>69728630.849999994</v>
      </c>
      <c r="K516" s="3">
        <v>44442</v>
      </c>
      <c r="L516">
        <v>10905</v>
      </c>
      <c r="M516" t="s">
        <v>1362</v>
      </c>
    </row>
    <row r="517" spans="1:13" x14ac:dyDescent="0.3">
      <c r="A517" t="s">
        <v>1365</v>
      </c>
      <c r="B517" t="s">
        <v>411</v>
      </c>
      <c r="C517">
        <v>333</v>
      </c>
      <c r="D517">
        <v>345</v>
      </c>
      <c r="E517">
        <v>333</v>
      </c>
      <c r="F517">
        <v>339</v>
      </c>
      <c r="G517">
        <v>339</v>
      </c>
      <c r="H517">
        <v>332</v>
      </c>
      <c r="I517">
        <v>354769</v>
      </c>
      <c r="J517">
        <v>120581187.95</v>
      </c>
      <c r="K517" s="3">
        <v>44442</v>
      </c>
      <c r="L517">
        <v>6345</v>
      </c>
      <c r="M517" t="s">
        <v>1366</v>
      </c>
    </row>
    <row r="518" spans="1:13" x14ac:dyDescent="0.3">
      <c r="A518" t="s">
        <v>1367</v>
      </c>
      <c r="B518" t="s">
        <v>411</v>
      </c>
      <c r="C518">
        <v>449.65</v>
      </c>
      <c r="D518">
        <v>455.7</v>
      </c>
      <c r="E518">
        <v>445</v>
      </c>
      <c r="F518">
        <v>446.15</v>
      </c>
      <c r="G518">
        <v>446.4</v>
      </c>
      <c r="H518">
        <v>448.3</v>
      </c>
      <c r="I518">
        <v>34467</v>
      </c>
      <c r="J518">
        <v>15477877.449999999</v>
      </c>
      <c r="K518" s="3">
        <v>44442</v>
      </c>
      <c r="L518">
        <v>2370</v>
      </c>
      <c r="M518" t="s">
        <v>1368</v>
      </c>
    </row>
    <row r="519" spans="1:13" x14ac:dyDescent="0.3">
      <c r="A519" t="s">
        <v>1369</v>
      </c>
      <c r="B519" t="s">
        <v>423</v>
      </c>
      <c r="C519">
        <v>3.25</v>
      </c>
      <c r="D519">
        <v>3.3</v>
      </c>
      <c r="E519">
        <v>3</v>
      </c>
      <c r="F519">
        <v>3.3</v>
      </c>
      <c r="G519">
        <v>3.3</v>
      </c>
      <c r="H519">
        <v>3.15</v>
      </c>
      <c r="I519">
        <v>119751</v>
      </c>
      <c r="J519">
        <v>390769.65</v>
      </c>
      <c r="K519" s="3">
        <v>44442</v>
      </c>
      <c r="L519">
        <v>212</v>
      </c>
      <c r="M519" t="s">
        <v>1370</v>
      </c>
    </row>
    <row r="520" spans="1:13" x14ac:dyDescent="0.3">
      <c r="A520" t="s">
        <v>1371</v>
      </c>
      <c r="B520" t="s">
        <v>411</v>
      </c>
      <c r="C520">
        <v>1113.7</v>
      </c>
      <c r="D520">
        <v>1125.3</v>
      </c>
      <c r="E520">
        <v>1045</v>
      </c>
      <c r="F520">
        <v>1091.55</v>
      </c>
      <c r="G520">
        <v>1089.75</v>
      </c>
      <c r="H520">
        <v>1111.6500000000001</v>
      </c>
      <c r="I520">
        <v>27572</v>
      </c>
      <c r="J520">
        <v>30389047.399999999</v>
      </c>
      <c r="K520" s="3">
        <v>44442</v>
      </c>
      <c r="L520">
        <v>5014</v>
      </c>
      <c r="M520" t="s">
        <v>1372</v>
      </c>
    </row>
    <row r="521" spans="1:13" x14ac:dyDescent="0.3">
      <c r="A521" t="s">
        <v>1373</v>
      </c>
      <c r="B521" t="s">
        <v>411</v>
      </c>
      <c r="C521">
        <v>196</v>
      </c>
      <c r="D521">
        <v>204.9</v>
      </c>
      <c r="E521">
        <v>187.4</v>
      </c>
      <c r="F521">
        <v>189.65</v>
      </c>
      <c r="G521">
        <v>188.5</v>
      </c>
      <c r="H521">
        <v>178.2</v>
      </c>
      <c r="I521">
        <v>69816375</v>
      </c>
      <c r="J521">
        <v>13521506243</v>
      </c>
      <c r="K521" s="3">
        <v>44442</v>
      </c>
      <c r="L521">
        <v>385952</v>
      </c>
      <c r="M521" t="s">
        <v>1374</v>
      </c>
    </row>
    <row r="522" spans="1:13" x14ac:dyDescent="0.3">
      <c r="A522" t="s">
        <v>1375</v>
      </c>
      <c r="B522" t="s">
        <v>423</v>
      </c>
      <c r="C522">
        <v>1046</v>
      </c>
      <c r="D522">
        <v>1069.9000000000001</v>
      </c>
      <c r="E522">
        <v>1004</v>
      </c>
      <c r="F522">
        <v>1033.5</v>
      </c>
      <c r="G522">
        <v>1025</v>
      </c>
      <c r="H522">
        <v>1045.2</v>
      </c>
      <c r="I522">
        <v>12479</v>
      </c>
      <c r="J522">
        <v>12829972.65</v>
      </c>
      <c r="K522" s="3">
        <v>44442</v>
      </c>
      <c r="L522">
        <v>584</v>
      </c>
      <c r="M522" t="s">
        <v>1376</v>
      </c>
    </row>
    <row r="523" spans="1:13" x14ac:dyDescent="0.3">
      <c r="A523" t="s">
        <v>4368</v>
      </c>
      <c r="B523" t="s">
        <v>411</v>
      </c>
      <c r="C523">
        <v>132.19999999999999</v>
      </c>
      <c r="D523">
        <v>135</v>
      </c>
      <c r="E523">
        <v>128.9</v>
      </c>
      <c r="F523">
        <v>130.1</v>
      </c>
      <c r="G523">
        <v>129.69999999999999</v>
      </c>
      <c r="H523">
        <v>132.80000000000001</v>
      </c>
      <c r="I523">
        <v>316473</v>
      </c>
      <c r="J523">
        <v>41716225.700000003</v>
      </c>
      <c r="K523" s="3">
        <v>44442</v>
      </c>
      <c r="L523">
        <v>7225</v>
      </c>
      <c r="M523" t="s">
        <v>4369</v>
      </c>
    </row>
    <row r="524" spans="1:13" x14ac:dyDescent="0.3">
      <c r="A524" t="s">
        <v>1377</v>
      </c>
      <c r="B524" t="s">
        <v>411</v>
      </c>
      <c r="C524">
        <v>128.25</v>
      </c>
      <c r="D524">
        <v>128.35</v>
      </c>
      <c r="E524">
        <v>124.3</v>
      </c>
      <c r="F524">
        <v>125.2</v>
      </c>
      <c r="G524">
        <v>125.4</v>
      </c>
      <c r="H524">
        <v>127.7</v>
      </c>
      <c r="I524">
        <v>127209</v>
      </c>
      <c r="J524">
        <v>15966330.9</v>
      </c>
      <c r="K524" s="3">
        <v>44442</v>
      </c>
      <c r="L524">
        <v>3216</v>
      </c>
      <c r="M524" t="s">
        <v>1378</v>
      </c>
    </row>
    <row r="525" spans="1:13" x14ac:dyDescent="0.3">
      <c r="A525" t="s">
        <v>1379</v>
      </c>
      <c r="B525" t="s">
        <v>411</v>
      </c>
      <c r="C525">
        <v>1878</v>
      </c>
      <c r="D525">
        <v>1898</v>
      </c>
      <c r="E525">
        <v>1819</v>
      </c>
      <c r="F525">
        <v>1826.6</v>
      </c>
      <c r="G525">
        <v>1821.1</v>
      </c>
      <c r="H525">
        <v>1860.55</v>
      </c>
      <c r="I525">
        <v>10084</v>
      </c>
      <c r="J525">
        <v>18683473.350000001</v>
      </c>
      <c r="K525" s="3">
        <v>44442</v>
      </c>
      <c r="L525">
        <v>1844</v>
      </c>
      <c r="M525" t="s">
        <v>1380</v>
      </c>
    </row>
    <row r="526" spans="1:13" x14ac:dyDescent="0.3">
      <c r="A526" t="s">
        <v>1381</v>
      </c>
      <c r="B526" t="s">
        <v>411</v>
      </c>
      <c r="C526">
        <v>108.6</v>
      </c>
      <c r="D526">
        <v>114.95</v>
      </c>
      <c r="E526">
        <v>107.5</v>
      </c>
      <c r="F526">
        <v>110.25</v>
      </c>
      <c r="G526">
        <v>110.4</v>
      </c>
      <c r="H526">
        <v>107.75</v>
      </c>
      <c r="I526">
        <v>2041058</v>
      </c>
      <c r="J526">
        <v>225277336.69999999</v>
      </c>
      <c r="K526" s="3">
        <v>44442</v>
      </c>
      <c r="L526">
        <v>23066</v>
      </c>
      <c r="M526" t="s">
        <v>1382</v>
      </c>
    </row>
    <row r="527" spans="1:13" x14ac:dyDescent="0.3">
      <c r="A527" t="s">
        <v>1383</v>
      </c>
      <c r="B527" t="s">
        <v>411</v>
      </c>
      <c r="C527">
        <v>6.8</v>
      </c>
      <c r="D527">
        <v>6.9</v>
      </c>
      <c r="E527">
        <v>6.75</v>
      </c>
      <c r="F527">
        <v>6.75</v>
      </c>
      <c r="G527">
        <v>6.75</v>
      </c>
      <c r="H527">
        <v>6.8</v>
      </c>
      <c r="I527">
        <v>3359307</v>
      </c>
      <c r="J527">
        <v>22885916.300000001</v>
      </c>
      <c r="K527" s="3">
        <v>44442</v>
      </c>
      <c r="L527">
        <v>2936</v>
      </c>
      <c r="M527" t="s">
        <v>1384</v>
      </c>
    </row>
    <row r="528" spans="1:13" x14ac:dyDescent="0.3">
      <c r="A528" t="s">
        <v>1385</v>
      </c>
      <c r="B528" t="s">
        <v>423</v>
      </c>
      <c r="C528">
        <v>1.5</v>
      </c>
      <c r="D528">
        <v>1.55</v>
      </c>
      <c r="E528">
        <v>1.45</v>
      </c>
      <c r="F528">
        <v>1.5</v>
      </c>
      <c r="G528">
        <v>1.55</v>
      </c>
      <c r="H528">
        <v>1.5</v>
      </c>
      <c r="I528">
        <v>4155524</v>
      </c>
      <c r="J528">
        <v>6250279.9000000004</v>
      </c>
      <c r="K528" s="3">
        <v>44442</v>
      </c>
      <c r="L528">
        <v>2801</v>
      </c>
      <c r="M528" t="s">
        <v>1386</v>
      </c>
    </row>
    <row r="529" spans="1:13" x14ac:dyDescent="0.3">
      <c r="A529" t="s">
        <v>1387</v>
      </c>
      <c r="B529" t="s">
        <v>411</v>
      </c>
      <c r="C529">
        <v>342.45</v>
      </c>
      <c r="D529">
        <v>343.5</v>
      </c>
      <c r="E529">
        <v>338.65</v>
      </c>
      <c r="F529">
        <v>340.45</v>
      </c>
      <c r="G529">
        <v>340.3</v>
      </c>
      <c r="H529">
        <v>342.45</v>
      </c>
      <c r="I529">
        <v>75235</v>
      </c>
      <c r="J529">
        <v>25615602.25</v>
      </c>
      <c r="K529" s="3">
        <v>44442</v>
      </c>
      <c r="L529">
        <v>2923</v>
      </c>
      <c r="M529" t="s">
        <v>1388</v>
      </c>
    </row>
    <row r="530" spans="1:13" x14ac:dyDescent="0.3">
      <c r="A530" t="s">
        <v>1389</v>
      </c>
      <c r="B530" t="s">
        <v>411</v>
      </c>
      <c r="C530">
        <v>83.2</v>
      </c>
      <c r="D530">
        <v>84.45</v>
      </c>
      <c r="E530">
        <v>82.1</v>
      </c>
      <c r="F530">
        <v>82.85</v>
      </c>
      <c r="G530">
        <v>82.9</v>
      </c>
      <c r="H530">
        <v>82.8</v>
      </c>
      <c r="I530">
        <v>11703500</v>
      </c>
      <c r="J530">
        <v>972110624.14999998</v>
      </c>
      <c r="K530" s="3">
        <v>44442</v>
      </c>
      <c r="L530">
        <v>38849</v>
      </c>
      <c r="M530" t="s">
        <v>1390</v>
      </c>
    </row>
    <row r="531" spans="1:13" x14ac:dyDescent="0.3">
      <c r="A531" t="s">
        <v>1391</v>
      </c>
      <c r="B531" t="s">
        <v>411</v>
      </c>
      <c r="C531">
        <v>8.6</v>
      </c>
      <c r="D531">
        <v>8.65</v>
      </c>
      <c r="E531">
        <v>8.4499999999999993</v>
      </c>
      <c r="F531">
        <v>8.5</v>
      </c>
      <c r="G531">
        <v>8.5500000000000007</v>
      </c>
      <c r="H531">
        <v>8.4499999999999993</v>
      </c>
      <c r="I531">
        <v>345650</v>
      </c>
      <c r="J531">
        <v>2949586.3</v>
      </c>
      <c r="K531" s="3">
        <v>44442</v>
      </c>
      <c r="L531">
        <v>608</v>
      </c>
      <c r="M531" t="s">
        <v>1392</v>
      </c>
    </row>
    <row r="532" spans="1:13" x14ac:dyDescent="0.3">
      <c r="A532" t="s">
        <v>1393</v>
      </c>
      <c r="B532" t="s">
        <v>411</v>
      </c>
      <c r="C532">
        <v>11.6</v>
      </c>
      <c r="D532">
        <v>11.8</v>
      </c>
      <c r="E532">
        <v>11.25</v>
      </c>
      <c r="F532">
        <v>11.45</v>
      </c>
      <c r="G532">
        <v>11.45</v>
      </c>
      <c r="H532">
        <v>11.6</v>
      </c>
      <c r="I532">
        <v>23047</v>
      </c>
      <c r="J532">
        <v>264642.45</v>
      </c>
      <c r="K532" s="3">
        <v>44442</v>
      </c>
      <c r="L532">
        <v>122</v>
      </c>
      <c r="M532" t="s">
        <v>1394</v>
      </c>
    </row>
    <row r="533" spans="1:13" x14ac:dyDescent="0.3">
      <c r="A533" t="s">
        <v>1395</v>
      </c>
      <c r="B533" t="s">
        <v>411</v>
      </c>
      <c r="C533">
        <v>1128.95</v>
      </c>
      <c r="D533">
        <v>1185</v>
      </c>
      <c r="E533">
        <v>1053.45</v>
      </c>
      <c r="F533">
        <v>1072.3</v>
      </c>
      <c r="G533">
        <v>1076.95</v>
      </c>
      <c r="H533">
        <v>1124.25</v>
      </c>
      <c r="I533">
        <v>466090</v>
      </c>
      <c r="J533">
        <v>517685816</v>
      </c>
      <c r="K533" s="3">
        <v>44442</v>
      </c>
      <c r="L533">
        <v>24517</v>
      </c>
      <c r="M533" t="s">
        <v>1396</v>
      </c>
    </row>
    <row r="534" spans="1:13" x14ac:dyDescent="0.3">
      <c r="A534" t="s">
        <v>1397</v>
      </c>
      <c r="B534" t="s">
        <v>411</v>
      </c>
      <c r="C534">
        <v>88</v>
      </c>
      <c r="D534">
        <v>90.85</v>
      </c>
      <c r="E534">
        <v>83</v>
      </c>
      <c r="F534">
        <v>89.35</v>
      </c>
      <c r="G534">
        <v>90</v>
      </c>
      <c r="H534">
        <v>91.1</v>
      </c>
      <c r="I534">
        <v>3256525</v>
      </c>
      <c r="J534">
        <v>283419925.64999998</v>
      </c>
      <c r="K534" s="3">
        <v>44442</v>
      </c>
      <c r="L534">
        <v>25726</v>
      </c>
      <c r="M534" t="s">
        <v>1398</v>
      </c>
    </row>
    <row r="535" spans="1:13" x14ac:dyDescent="0.3">
      <c r="A535" t="s">
        <v>4258</v>
      </c>
      <c r="B535" t="s">
        <v>466</v>
      </c>
      <c r="C535">
        <v>0.75</v>
      </c>
      <c r="D535">
        <v>0.75</v>
      </c>
      <c r="E535">
        <v>0.69</v>
      </c>
      <c r="F535">
        <v>0.69</v>
      </c>
      <c r="G535">
        <v>0.69</v>
      </c>
      <c r="H535">
        <v>0.75</v>
      </c>
      <c r="I535">
        <v>421</v>
      </c>
      <c r="J535">
        <v>291.45</v>
      </c>
      <c r="K535" s="3">
        <v>44442</v>
      </c>
      <c r="L535">
        <v>4</v>
      </c>
      <c r="M535" t="s">
        <v>4370</v>
      </c>
    </row>
    <row r="536" spans="1:13" x14ac:dyDescent="0.3">
      <c r="A536" t="s">
        <v>4259</v>
      </c>
      <c r="B536" t="s">
        <v>466</v>
      </c>
      <c r="C536">
        <v>0.85</v>
      </c>
      <c r="D536">
        <v>0.85</v>
      </c>
      <c r="E536">
        <v>0.85</v>
      </c>
      <c r="F536">
        <v>0.85</v>
      </c>
      <c r="G536">
        <v>0.85</v>
      </c>
      <c r="H536">
        <v>0.93</v>
      </c>
      <c r="I536">
        <v>10</v>
      </c>
      <c r="J536">
        <v>8.5</v>
      </c>
      <c r="K536" s="3">
        <v>44442</v>
      </c>
      <c r="L536">
        <v>2</v>
      </c>
      <c r="M536" t="s">
        <v>4371</v>
      </c>
    </row>
    <row r="537" spans="1:13" x14ac:dyDescent="0.3">
      <c r="A537" t="s">
        <v>20</v>
      </c>
      <c r="B537" t="s">
        <v>411</v>
      </c>
      <c r="C537">
        <v>477</v>
      </c>
      <c r="D537">
        <v>478.8</v>
      </c>
      <c r="E537">
        <v>468</v>
      </c>
      <c r="F537">
        <v>473.25</v>
      </c>
      <c r="G537">
        <v>473.5</v>
      </c>
      <c r="H537">
        <v>472.2</v>
      </c>
      <c r="I537">
        <v>166072</v>
      </c>
      <c r="J537">
        <v>78327954.299999997</v>
      </c>
      <c r="K537" s="3">
        <v>44442</v>
      </c>
      <c r="L537">
        <v>10684</v>
      </c>
      <c r="M537" t="s">
        <v>1399</v>
      </c>
    </row>
    <row r="538" spans="1:13" x14ac:dyDescent="0.3">
      <c r="A538" t="s">
        <v>238</v>
      </c>
      <c r="B538" t="s">
        <v>411</v>
      </c>
      <c r="C538">
        <v>3049</v>
      </c>
      <c r="D538">
        <v>3172.05</v>
      </c>
      <c r="E538">
        <v>3022.15</v>
      </c>
      <c r="F538">
        <v>3061.1</v>
      </c>
      <c r="G538">
        <v>3049</v>
      </c>
      <c r="H538">
        <v>3022.15</v>
      </c>
      <c r="I538">
        <v>151495</v>
      </c>
      <c r="J538">
        <v>470787683.55000001</v>
      </c>
      <c r="K538" s="3">
        <v>44442</v>
      </c>
      <c r="L538">
        <v>22195</v>
      </c>
      <c r="M538" t="s">
        <v>1400</v>
      </c>
    </row>
    <row r="539" spans="1:13" x14ac:dyDescent="0.3">
      <c r="A539" t="s">
        <v>1401</v>
      </c>
      <c r="B539" t="s">
        <v>411</v>
      </c>
      <c r="C539">
        <v>168.95</v>
      </c>
      <c r="D539">
        <v>172.75</v>
      </c>
      <c r="E539">
        <v>168.4</v>
      </c>
      <c r="F539">
        <v>171.15</v>
      </c>
      <c r="G539">
        <v>171.6</v>
      </c>
      <c r="H539">
        <v>168.1</v>
      </c>
      <c r="I539">
        <v>886537</v>
      </c>
      <c r="J539">
        <v>152092907.09999999</v>
      </c>
      <c r="K539" s="3">
        <v>44442</v>
      </c>
      <c r="L539">
        <v>20902</v>
      </c>
      <c r="M539" t="s">
        <v>1402</v>
      </c>
    </row>
    <row r="540" spans="1:13" x14ac:dyDescent="0.3">
      <c r="A540" t="s">
        <v>1403</v>
      </c>
      <c r="B540" t="s">
        <v>411</v>
      </c>
      <c r="C540">
        <v>18.899999999999999</v>
      </c>
      <c r="D540">
        <v>18.95</v>
      </c>
      <c r="E540">
        <v>17.3</v>
      </c>
      <c r="F540">
        <v>18.350000000000001</v>
      </c>
      <c r="G540">
        <v>18.25</v>
      </c>
      <c r="H540">
        <v>18.05</v>
      </c>
      <c r="I540">
        <v>13528</v>
      </c>
      <c r="J540">
        <v>244452.3</v>
      </c>
      <c r="K540" s="3">
        <v>44442</v>
      </c>
      <c r="L540">
        <v>236</v>
      </c>
      <c r="M540" t="s">
        <v>1404</v>
      </c>
    </row>
    <row r="541" spans="1:13" x14ac:dyDescent="0.3">
      <c r="A541" t="s">
        <v>1405</v>
      </c>
      <c r="B541" t="s">
        <v>411</v>
      </c>
      <c r="C541">
        <v>51.75</v>
      </c>
      <c r="D541">
        <v>52.2</v>
      </c>
      <c r="E541">
        <v>50.5</v>
      </c>
      <c r="F541">
        <v>50.95</v>
      </c>
      <c r="G541">
        <v>50.8</v>
      </c>
      <c r="H541">
        <v>51.5</v>
      </c>
      <c r="I541">
        <v>100189</v>
      </c>
      <c r="J541">
        <v>5125694.3</v>
      </c>
      <c r="K541" s="3">
        <v>44442</v>
      </c>
      <c r="L541">
        <v>916</v>
      </c>
      <c r="M541" t="s">
        <v>1406</v>
      </c>
    </row>
    <row r="542" spans="1:13" x14ac:dyDescent="0.3">
      <c r="A542" t="s">
        <v>1407</v>
      </c>
      <c r="B542" t="s">
        <v>411</v>
      </c>
      <c r="C542">
        <v>1700</v>
      </c>
      <c r="D542">
        <v>1706</v>
      </c>
      <c r="E542">
        <v>1675</v>
      </c>
      <c r="F542">
        <v>1682.8</v>
      </c>
      <c r="G542">
        <v>1682.55</v>
      </c>
      <c r="H542">
        <v>1684.6</v>
      </c>
      <c r="I542">
        <v>76835</v>
      </c>
      <c r="J542">
        <v>129796873</v>
      </c>
      <c r="K542" s="3">
        <v>44442</v>
      </c>
      <c r="L542">
        <v>8521</v>
      </c>
      <c r="M542" t="s">
        <v>1408</v>
      </c>
    </row>
    <row r="543" spans="1:13" x14ac:dyDescent="0.3">
      <c r="A543" t="s">
        <v>307</v>
      </c>
      <c r="B543" t="s">
        <v>411</v>
      </c>
      <c r="C543">
        <v>278.8</v>
      </c>
      <c r="D543">
        <v>285</v>
      </c>
      <c r="E543">
        <v>278.8</v>
      </c>
      <c r="F543">
        <v>280.60000000000002</v>
      </c>
      <c r="G543">
        <v>281</v>
      </c>
      <c r="H543">
        <v>278.8</v>
      </c>
      <c r="I543">
        <v>51387</v>
      </c>
      <c r="J543">
        <v>14509296.6</v>
      </c>
      <c r="K543" s="3">
        <v>44442</v>
      </c>
      <c r="L543">
        <v>1824</v>
      </c>
      <c r="M543" t="s">
        <v>1409</v>
      </c>
    </row>
    <row r="544" spans="1:13" x14ac:dyDescent="0.3">
      <c r="A544" t="s">
        <v>1410</v>
      </c>
      <c r="B544" t="s">
        <v>411</v>
      </c>
      <c r="C544">
        <v>8.0500000000000007</v>
      </c>
      <c r="D544">
        <v>8.0500000000000007</v>
      </c>
      <c r="E544">
        <v>7.9</v>
      </c>
      <c r="F544">
        <v>7.95</v>
      </c>
      <c r="G544">
        <v>7.95</v>
      </c>
      <c r="H544">
        <v>7.9</v>
      </c>
      <c r="I544">
        <v>89643</v>
      </c>
      <c r="J544">
        <v>714532.95</v>
      </c>
      <c r="K544" s="3">
        <v>44442</v>
      </c>
      <c r="L544">
        <v>257</v>
      </c>
      <c r="M544" t="s">
        <v>1411</v>
      </c>
    </row>
    <row r="545" spans="1:13" x14ac:dyDescent="0.3">
      <c r="A545" t="s">
        <v>4260</v>
      </c>
      <c r="B545" t="s">
        <v>457</v>
      </c>
      <c r="C545">
        <v>60.6</v>
      </c>
      <c r="D545">
        <v>62.5</v>
      </c>
      <c r="E545">
        <v>60.6</v>
      </c>
      <c r="F545">
        <v>61</v>
      </c>
      <c r="G545">
        <v>61</v>
      </c>
      <c r="H545">
        <v>61.1</v>
      </c>
      <c r="I545">
        <v>18000</v>
      </c>
      <c r="J545">
        <v>1108800</v>
      </c>
      <c r="K545" s="3">
        <v>44442</v>
      </c>
      <c r="L545">
        <v>6</v>
      </c>
      <c r="M545" t="s">
        <v>4372</v>
      </c>
    </row>
    <row r="546" spans="1:13" x14ac:dyDescent="0.3">
      <c r="A546" t="s">
        <v>1412</v>
      </c>
      <c r="B546" t="s">
        <v>411</v>
      </c>
      <c r="C546">
        <v>1356.2</v>
      </c>
      <c r="D546">
        <v>1407.55</v>
      </c>
      <c r="E546">
        <v>1352</v>
      </c>
      <c r="F546">
        <v>1368.85</v>
      </c>
      <c r="G546">
        <v>1362.3</v>
      </c>
      <c r="H546">
        <v>1349.9</v>
      </c>
      <c r="I546">
        <v>91170</v>
      </c>
      <c r="J546">
        <v>126106352.5</v>
      </c>
      <c r="K546" s="3">
        <v>44442</v>
      </c>
      <c r="L546">
        <v>8111</v>
      </c>
      <c r="M546" t="s">
        <v>1413</v>
      </c>
    </row>
    <row r="547" spans="1:13" x14ac:dyDescent="0.3">
      <c r="A547" t="s">
        <v>1414</v>
      </c>
      <c r="B547" t="s">
        <v>411</v>
      </c>
      <c r="C547">
        <v>278.8</v>
      </c>
      <c r="D547">
        <v>288.85000000000002</v>
      </c>
      <c r="E547">
        <v>278.45</v>
      </c>
      <c r="F547">
        <v>287.3</v>
      </c>
      <c r="G547">
        <v>286.55</v>
      </c>
      <c r="H547">
        <v>277.45</v>
      </c>
      <c r="I547">
        <v>4043787</v>
      </c>
      <c r="J547">
        <v>1154398313.6500001</v>
      </c>
      <c r="K547" s="3">
        <v>44442</v>
      </c>
      <c r="L547">
        <v>41875</v>
      </c>
      <c r="M547" t="s">
        <v>1415</v>
      </c>
    </row>
    <row r="548" spans="1:13" x14ac:dyDescent="0.3">
      <c r="A548" t="s">
        <v>1416</v>
      </c>
      <c r="B548" t="s">
        <v>411</v>
      </c>
      <c r="C548">
        <v>1498.2</v>
      </c>
      <c r="D548">
        <v>1504.8</v>
      </c>
      <c r="E548">
        <v>1483</v>
      </c>
      <c r="F548">
        <v>1496.45</v>
      </c>
      <c r="G548">
        <v>1500</v>
      </c>
      <c r="H548">
        <v>1490.7</v>
      </c>
      <c r="I548">
        <v>551</v>
      </c>
      <c r="J548">
        <v>824066.8</v>
      </c>
      <c r="K548" s="3">
        <v>44442</v>
      </c>
      <c r="L548">
        <v>119</v>
      </c>
      <c r="M548" t="s">
        <v>1417</v>
      </c>
    </row>
    <row r="549" spans="1:13" x14ac:dyDescent="0.3">
      <c r="A549" t="s">
        <v>1418</v>
      </c>
      <c r="B549" t="s">
        <v>411</v>
      </c>
      <c r="C549">
        <v>45.3</v>
      </c>
      <c r="D549">
        <v>45.8</v>
      </c>
      <c r="E549">
        <v>44.8</v>
      </c>
      <c r="F549">
        <v>45.1</v>
      </c>
      <c r="G549">
        <v>45.15</v>
      </c>
      <c r="H549">
        <v>45.35</v>
      </c>
      <c r="I549">
        <v>947199</v>
      </c>
      <c r="J549">
        <v>42877720.200000003</v>
      </c>
      <c r="K549" s="3">
        <v>44442</v>
      </c>
      <c r="L549">
        <v>6531</v>
      </c>
      <c r="M549" t="s">
        <v>1419</v>
      </c>
    </row>
    <row r="550" spans="1:13" x14ac:dyDescent="0.3">
      <c r="A550" t="s">
        <v>1420</v>
      </c>
      <c r="B550" t="s">
        <v>411</v>
      </c>
      <c r="C550">
        <v>66.900000000000006</v>
      </c>
      <c r="D550">
        <v>66.900000000000006</v>
      </c>
      <c r="E550">
        <v>65</v>
      </c>
      <c r="F550">
        <v>65.650000000000006</v>
      </c>
      <c r="G550">
        <v>65.599999999999994</v>
      </c>
      <c r="H550">
        <v>65.7</v>
      </c>
      <c r="I550">
        <v>34097</v>
      </c>
      <c r="J550">
        <v>2253253.2000000002</v>
      </c>
      <c r="K550" s="3">
        <v>44442</v>
      </c>
      <c r="L550">
        <v>685</v>
      </c>
      <c r="M550" t="s">
        <v>1421</v>
      </c>
    </row>
    <row r="551" spans="1:13" x14ac:dyDescent="0.3">
      <c r="A551" t="s">
        <v>1422</v>
      </c>
      <c r="B551" t="s">
        <v>411</v>
      </c>
      <c r="C551">
        <v>192</v>
      </c>
      <c r="D551">
        <v>197.55</v>
      </c>
      <c r="E551">
        <v>189.1</v>
      </c>
      <c r="F551">
        <v>190.4</v>
      </c>
      <c r="G551">
        <v>190.65</v>
      </c>
      <c r="H551">
        <v>190.9</v>
      </c>
      <c r="I551">
        <v>5939265</v>
      </c>
      <c r="J551">
        <v>1149424475.3499999</v>
      </c>
      <c r="K551" s="3">
        <v>44442</v>
      </c>
      <c r="L551">
        <v>50733</v>
      </c>
      <c r="M551" t="s">
        <v>1423</v>
      </c>
    </row>
    <row r="552" spans="1:13" x14ac:dyDescent="0.3">
      <c r="A552" t="s">
        <v>1426</v>
      </c>
      <c r="B552" t="s">
        <v>411</v>
      </c>
      <c r="C552">
        <v>142.30000000000001</v>
      </c>
      <c r="D552">
        <v>144.80000000000001</v>
      </c>
      <c r="E552">
        <v>140.9</v>
      </c>
      <c r="F552">
        <v>142.19999999999999</v>
      </c>
      <c r="G552">
        <v>142.44999999999999</v>
      </c>
      <c r="H552">
        <v>142.25</v>
      </c>
      <c r="I552">
        <v>768006</v>
      </c>
      <c r="J552">
        <v>109580770.95</v>
      </c>
      <c r="K552" s="3">
        <v>44442</v>
      </c>
      <c r="L552">
        <v>11119</v>
      </c>
      <c r="M552" t="s">
        <v>1427</v>
      </c>
    </row>
    <row r="553" spans="1:13" x14ac:dyDescent="0.3">
      <c r="A553" t="s">
        <v>1428</v>
      </c>
      <c r="B553" t="s">
        <v>411</v>
      </c>
      <c r="C553">
        <v>184.8</v>
      </c>
      <c r="D553">
        <v>186.1</v>
      </c>
      <c r="E553">
        <v>179.3</v>
      </c>
      <c r="F553">
        <v>180.05</v>
      </c>
      <c r="G553">
        <v>181</v>
      </c>
      <c r="H553">
        <v>184.8</v>
      </c>
      <c r="I553">
        <v>309832</v>
      </c>
      <c r="J553">
        <v>56315792.25</v>
      </c>
      <c r="K553" s="3">
        <v>44442</v>
      </c>
      <c r="L553">
        <v>9757</v>
      </c>
      <c r="M553" t="s">
        <v>1429</v>
      </c>
    </row>
    <row r="554" spans="1:13" x14ac:dyDescent="0.3">
      <c r="A554" t="s">
        <v>1430</v>
      </c>
      <c r="B554" t="s">
        <v>411</v>
      </c>
      <c r="C554">
        <v>146</v>
      </c>
      <c r="D554">
        <v>149.35</v>
      </c>
      <c r="E554">
        <v>145.1</v>
      </c>
      <c r="F554">
        <v>147.4</v>
      </c>
      <c r="G554">
        <v>147.4</v>
      </c>
      <c r="H554">
        <v>145.1</v>
      </c>
      <c r="I554">
        <v>14252130</v>
      </c>
      <c r="J554">
        <v>2100835032.7</v>
      </c>
      <c r="K554" s="3">
        <v>44442</v>
      </c>
      <c r="L554">
        <v>66204</v>
      </c>
      <c r="M554" t="s">
        <v>1431</v>
      </c>
    </row>
    <row r="555" spans="1:13" x14ac:dyDescent="0.3">
      <c r="A555" t="s">
        <v>1432</v>
      </c>
      <c r="B555" t="s">
        <v>411</v>
      </c>
      <c r="C555">
        <v>2.5</v>
      </c>
      <c r="D555">
        <v>2.5499999999999998</v>
      </c>
      <c r="E555">
        <v>2.35</v>
      </c>
      <c r="F555">
        <v>2.4</v>
      </c>
      <c r="G555">
        <v>2.4</v>
      </c>
      <c r="H555">
        <v>2.5</v>
      </c>
      <c r="I555">
        <v>1822900</v>
      </c>
      <c r="J555">
        <v>4413891.1500000004</v>
      </c>
      <c r="K555" s="3">
        <v>44442</v>
      </c>
      <c r="L555">
        <v>1221</v>
      </c>
      <c r="M555" t="s">
        <v>1433</v>
      </c>
    </row>
    <row r="556" spans="1:13" x14ac:dyDescent="0.3">
      <c r="A556" t="s">
        <v>282</v>
      </c>
      <c r="B556" t="s">
        <v>411</v>
      </c>
      <c r="C556">
        <v>3200</v>
      </c>
      <c r="D556">
        <v>3254</v>
      </c>
      <c r="E556">
        <v>3176</v>
      </c>
      <c r="F556">
        <v>3187.95</v>
      </c>
      <c r="G556">
        <v>3190</v>
      </c>
      <c r="H556">
        <v>3167.05</v>
      </c>
      <c r="I556">
        <v>35842</v>
      </c>
      <c r="J556">
        <v>115236320.05</v>
      </c>
      <c r="K556" s="3">
        <v>44442</v>
      </c>
      <c r="L556">
        <v>6443</v>
      </c>
      <c r="M556" t="s">
        <v>1434</v>
      </c>
    </row>
    <row r="557" spans="1:13" x14ac:dyDescent="0.3">
      <c r="A557" t="s">
        <v>1435</v>
      </c>
      <c r="B557" t="s">
        <v>411</v>
      </c>
      <c r="C557">
        <v>68.5</v>
      </c>
      <c r="D557">
        <v>69.55</v>
      </c>
      <c r="E557">
        <v>67.7</v>
      </c>
      <c r="F557">
        <v>68.45</v>
      </c>
      <c r="G557">
        <v>67.849999999999994</v>
      </c>
      <c r="H557">
        <v>68.95</v>
      </c>
      <c r="I557">
        <v>38280</v>
      </c>
      <c r="J557">
        <v>2637230.65</v>
      </c>
      <c r="K557" s="3">
        <v>44442</v>
      </c>
      <c r="L557">
        <v>641</v>
      </c>
      <c r="M557" t="s">
        <v>1436</v>
      </c>
    </row>
    <row r="558" spans="1:13" x14ac:dyDescent="0.3">
      <c r="A558" t="s">
        <v>1437</v>
      </c>
      <c r="B558" t="s">
        <v>411</v>
      </c>
      <c r="C558">
        <v>54.9</v>
      </c>
      <c r="D558">
        <v>55</v>
      </c>
      <c r="E558">
        <v>53.7</v>
      </c>
      <c r="F558">
        <v>54.75</v>
      </c>
      <c r="G558">
        <v>54.95</v>
      </c>
      <c r="H558">
        <v>53.95</v>
      </c>
      <c r="I558">
        <v>34804</v>
      </c>
      <c r="J558">
        <v>1899262.45</v>
      </c>
      <c r="K558" s="3">
        <v>44442</v>
      </c>
      <c r="L558">
        <v>461</v>
      </c>
      <c r="M558" t="s">
        <v>1438</v>
      </c>
    </row>
    <row r="559" spans="1:13" x14ac:dyDescent="0.3">
      <c r="A559" t="s">
        <v>1441</v>
      </c>
      <c r="B559" t="s">
        <v>411</v>
      </c>
      <c r="C559">
        <v>453.55</v>
      </c>
      <c r="D559">
        <v>464.45</v>
      </c>
      <c r="E559">
        <v>452.3</v>
      </c>
      <c r="F559">
        <v>460.95</v>
      </c>
      <c r="G559">
        <v>462</v>
      </c>
      <c r="H559">
        <v>450.55</v>
      </c>
      <c r="I559">
        <v>8281</v>
      </c>
      <c r="J559">
        <v>3791205.35</v>
      </c>
      <c r="K559" s="3">
        <v>44442</v>
      </c>
      <c r="L559">
        <v>500</v>
      </c>
      <c r="M559" t="s">
        <v>1442</v>
      </c>
    </row>
    <row r="560" spans="1:13" x14ac:dyDescent="0.3">
      <c r="A560" t="s">
        <v>375</v>
      </c>
      <c r="B560" t="s">
        <v>411</v>
      </c>
      <c r="C560">
        <v>512.4</v>
      </c>
      <c r="D560">
        <v>516</v>
      </c>
      <c r="E560">
        <v>510</v>
      </c>
      <c r="F560">
        <v>513.04999999999995</v>
      </c>
      <c r="G560">
        <v>512</v>
      </c>
      <c r="H560">
        <v>514.25</v>
      </c>
      <c r="I560">
        <v>7490</v>
      </c>
      <c r="J560">
        <v>3843640.25</v>
      </c>
      <c r="K560" s="3">
        <v>44442</v>
      </c>
      <c r="L560">
        <v>499</v>
      </c>
      <c r="M560" t="s">
        <v>1443</v>
      </c>
    </row>
    <row r="561" spans="1:13" x14ac:dyDescent="0.3">
      <c r="A561" t="s">
        <v>1444</v>
      </c>
      <c r="B561" t="s">
        <v>411</v>
      </c>
      <c r="C561">
        <v>130</v>
      </c>
      <c r="D561">
        <v>143.05000000000001</v>
      </c>
      <c r="E561">
        <v>128</v>
      </c>
      <c r="F561">
        <v>142.9</v>
      </c>
      <c r="G561">
        <v>143.05000000000001</v>
      </c>
      <c r="H561">
        <v>130.05000000000001</v>
      </c>
      <c r="I561">
        <v>486641</v>
      </c>
      <c r="J561">
        <v>67815951.200000003</v>
      </c>
      <c r="K561" s="3">
        <v>44442</v>
      </c>
      <c r="L561">
        <v>5072</v>
      </c>
      <c r="M561" t="s">
        <v>1445</v>
      </c>
    </row>
    <row r="562" spans="1:13" x14ac:dyDescent="0.3">
      <c r="A562" t="s">
        <v>1446</v>
      </c>
      <c r="B562" t="s">
        <v>411</v>
      </c>
      <c r="C562">
        <v>143</v>
      </c>
      <c r="D562">
        <v>143.1</v>
      </c>
      <c r="E562">
        <v>141.75</v>
      </c>
      <c r="F562">
        <v>142.94999999999999</v>
      </c>
      <c r="G562">
        <v>142.80000000000001</v>
      </c>
      <c r="H562">
        <v>141.94999999999999</v>
      </c>
      <c r="I562">
        <v>101916</v>
      </c>
      <c r="J562">
        <v>14563767.800000001</v>
      </c>
      <c r="K562" s="3">
        <v>44442</v>
      </c>
      <c r="L562">
        <v>780</v>
      </c>
      <c r="M562" t="s">
        <v>1447</v>
      </c>
    </row>
    <row r="563" spans="1:13" x14ac:dyDescent="0.3">
      <c r="A563" t="s">
        <v>1448</v>
      </c>
      <c r="B563" t="s">
        <v>411</v>
      </c>
      <c r="C563">
        <v>89.85</v>
      </c>
      <c r="D563">
        <v>89.9</v>
      </c>
      <c r="E563">
        <v>87.2</v>
      </c>
      <c r="F563">
        <v>89.15</v>
      </c>
      <c r="G563">
        <v>88.6</v>
      </c>
      <c r="H563">
        <v>89</v>
      </c>
      <c r="I563">
        <v>9145</v>
      </c>
      <c r="J563">
        <v>812665.8</v>
      </c>
      <c r="K563" s="3">
        <v>44442</v>
      </c>
      <c r="L563">
        <v>128</v>
      </c>
      <c r="M563" t="s">
        <v>1449</v>
      </c>
    </row>
    <row r="564" spans="1:13" x14ac:dyDescent="0.3">
      <c r="A564" t="s">
        <v>232</v>
      </c>
      <c r="B564" t="s">
        <v>411</v>
      </c>
      <c r="C564">
        <v>3208.75</v>
      </c>
      <c r="D564">
        <v>3290</v>
      </c>
      <c r="E564">
        <v>3185.1</v>
      </c>
      <c r="F564">
        <v>3268</v>
      </c>
      <c r="G564">
        <v>3274</v>
      </c>
      <c r="H564">
        <v>3168.7</v>
      </c>
      <c r="I564">
        <v>28178</v>
      </c>
      <c r="J564">
        <v>91604371.900000006</v>
      </c>
      <c r="K564" s="3">
        <v>44442</v>
      </c>
      <c r="L564">
        <v>6771</v>
      </c>
      <c r="M564" t="s">
        <v>1450</v>
      </c>
    </row>
    <row r="565" spans="1:13" x14ac:dyDescent="0.3">
      <c r="A565" t="s">
        <v>1451</v>
      </c>
      <c r="B565" t="s">
        <v>411</v>
      </c>
      <c r="C565">
        <v>141.75</v>
      </c>
      <c r="D565">
        <v>144.44999999999999</v>
      </c>
      <c r="E565">
        <v>140.5</v>
      </c>
      <c r="F565">
        <v>141.4</v>
      </c>
      <c r="G565">
        <v>141.65</v>
      </c>
      <c r="H565">
        <v>141.75</v>
      </c>
      <c r="I565">
        <v>545279</v>
      </c>
      <c r="J565">
        <v>77776413.099999994</v>
      </c>
      <c r="K565" s="3">
        <v>44442</v>
      </c>
      <c r="L565">
        <v>8611</v>
      </c>
      <c r="M565" t="s">
        <v>1452</v>
      </c>
    </row>
    <row r="566" spans="1:13" x14ac:dyDescent="0.3">
      <c r="A566" t="s">
        <v>1455</v>
      </c>
      <c r="B566" t="s">
        <v>411</v>
      </c>
      <c r="C566">
        <v>50.75</v>
      </c>
      <c r="D566">
        <v>52.95</v>
      </c>
      <c r="E566">
        <v>50.3</v>
      </c>
      <c r="F566">
        <v>51.8</v>
      </c>
      <c r="G566">
        <v>51.65</v>
      </c>
      <c r="H566">
        <v>50.95</v>
      </c>
      <c r="I566">
        <v>3441961</v>
      </c>
      <c r="J566">
        <v>178367267.09999999</v>
      </c>
      <c r="K566" s="3">
        <v>44442</v>
      </c>
      <c r="L566">
        <v>9943</v>
      </c>
      <c r="M566" t="s">
        <v>1456</v>
      </c>
    </row>
    <row r="567" spans="1:13" x14ac:dyDescent="0.3">
      <c r="A567" t="s">
        <v>1457</v>
      </c>
      <c r="B567" t="s">
        <v>423</v>
      </c>
      <c r="C567">
        <v>261.89999999999998</v>
      </c>
      <c r="D567">
        <v>263.7</v>
      </c>
      <c r="E567">
        <v>253.1</v>
      </c>
      <c r="F567">
        <v>256</v>
      </c>
      <c r="G567">
        <v>258.39999999999998</v>
      </c>
      <c r="H567">
        <v>258.95</v>
      </c>
      <c r="I567">
        <v>35480</v>
      </c>
      <c r="J567">
        <v>9112129.6500000004</v>
      </c>
      <c r="K567" s="3">
        <v>44442</v>
      </c>
      <c r="L567">
        <v>1376</v>
      </c>
      <c r="M567" t="s">
        <v>1458</v>
      </c>
    </row>
    <row r="568" spans="1:13" x14ac:dyDescent="0.3">
      <c r="A568" t="s">
        <v>1459</v>
      </c>
      <c r="B568" t="s">
        <v>411</v>
      </c>
      <c r="C568">
        <v>148</v>
      </c>
      <c r="D568">
        <v>148.80000000000001</v>
      </c>
      <c r="E568">
        <v>143.30000000000001</v>
      </c>
      <c r="F568">
        <v>143.9</v>
      </c>
      <c r="G568">
        <v>145.19999999999999</v>
      </c>
      <c r="H568">
        <v>145.80000000000001</v>
      </c>
      <c r="I568">
        <v>11964</v>
      </c>
      <c r="J568">
        <v>1746734.7</v>
      </c>
      <c r="K568" s="3">
        <v>44442</v>
      </c>
      <c r="L568">
        <v>647</v>
      </c>
      <c r="M568" t="s">
        <v>1460</v>
      </c>
    </row>
    <row r="569" spans="1:13" x14ac:dyDescent="0.3">
      <c r="A569" t="s">
        <v>1461</v>
      </c>
      <c r="B569" t="s">
        <v>411</v>
      </c>
      <c r="C569">
        <v>86</v>
      </c>
      <c r="D569">
        <v>86.1</v>
      </c>
      <c r="E569">
        <v>84</v>
      </c>
      <c r="F569">
        <v>85.55</v>
      </c>
      <c r="G569">
        <v>85.95</v>
      </c>
      <c r="H569">
        <v>83.75</v>
      </c>
      <c r="I569">
        <v>4935</v>
      </c>
      <c r="J569">
        <v>422485.15</v>
      </c>
      <c r="K569" s="3">
        <v>44442</v>
      </c>
      <c r="L569">
        <v>146</v>
      </c>
      <c r="M569" t="s">
        <v>1462</v>
      </c>
    </row>
    <row r="570" spans="1:13" x14ac:dyDescent="0.3">
      <c r="A570" t="s">
        <v>1463</v>
      </c>
      <c r="B570" t="s">
        <v>411</v>
      </c>
      <c r="C570">
        <v>44.1</v>
      </c>
      <c r="D570">
        <v>44.8</v>
      </c>
      <c r="E570">
        <v>43.6</v>
      </c>
      <c r="F570">
        <v>43.9</v>
      </c>
      <c r="G570">
        <v>44.1</v>
      </c>
      <c r="H570">
        <v>44.15</v>
      </c>
      <c r="I570">
        <v>6471</v>
      </c>
      <c r="J570">
        <v>285914.8</v>
      </c>
      <c r="K570" s="3">
        <v>44442</v>
      </c>
      <c r="L570">
        <v>103</v>
      </c>
      <c r="M570" t="s">
        <v>1464</v>
      </c>
    </row>
    <row r="571" spans="1:13" x14ac:dyDescent="0.3">
      <c r="A571" t="s">
        <v>1465</v>
      </c>
      <c r="B571" t="s">
        <v>411</v>
      </c>
      <c r="C571">
        <v>145</v>
      </c>
      <c r="D571">
        <v>147.9</v>
      </c>
      <c r="E571">
        <v>140.1</v>
      </c>
      <c r="F571">
        <v>145.35</v>
      </c>
      <c r="G571">
        <v>147.9</v>
      </c>
      <c r="H571">
        <v>142.15</v>
      </c>
      <c r="I571">
        <v>39144</v>
      </c>
      <c r="J571">
        <v>5615695</v>
      </c>
      <c r="K571" s="3">
        <v>44442</v>
      </c>
      <c r="L571">
        <v>426</v>
      </c>
      <c r="M571" t="s">
        <v>1466</v>
      </c>
    </row>
    <row r="572" spans="1:13" x14ac:dyDescent="0.3">
      <c r="A572" t="s">
        <v>1467</v>
      </c>
      <c r="B572" t="s">
        <v>423</v>
      </c>
      <c r="C572">
        <v>9.6999999999999993</v>
      </c>
      <c r="D572">
        <v>10</v>
      </c>
      <c r="E572">
        <v>9.6999999999999993</v>
      </c>
      <c r="F572">
        <v>9.85</v>
      </c>
      <c r="G572">
        <v>9.85</v>
      </c>
      <c r="H572">
        <v>9.85</v>
      </c>
      <c r="I572">
        <v>88650</v>
      </c>
      <c r="J572">
        <v>876039.8</v>
      </c>
      <c r="K572" s="3">
        <v>44442</v>
      </c>
      <c r="L572">
        <v>228</v>
      </c>
      <c r="M572" t="s">
        <v>1468</v>
      </c>
    </row>
    <row r="573" spans="1:13" x14ac:dyDescent="0.3">
      <c r="A573" t="s">
        <v>1469</v>
      </c>
      <c r="B573" t="s">
        <v>411</v>
      </c>
      <c r="C573">
        <v>62.3</v>
      </c>
      <c r="D573">
        <v>67.150000000000006</v>
      </c>
      <c r="E573">
        <v>62.3</v>
      </c>
      <c r="F573">
        <v>66.25</v>
      </c>
      <c r="G573">
        <v>66.8</v>
      </c>
      <c r="H573">
        <v>61.9</v>
      </c>
      <c r="I573">
        <v>1759843</v>
      </c>
      <c r="J573">
        <v>114455678.15000001</v>
      </c>
      <c r="K573" s="3">
        <v>44442</v>
      </c>
      <c r="L573">
        <v>12749</v>
      </c>
      <c r="M573" t="s">
        <v>1470</v>
      </c>
    </row>
    <row r="574" spans="1:13" x14ac:dyDescent="0.3">
      <c r="A574" t="s">
        <v>1471</v>
      </c>
      <c r="B574" t="s">
        <v>411</v>
      </c>
      <c r="C574">
        <v>78.8</v>
      </c>
      <c r="D574">
        <v>80.599999999999994</v>
      </c>
      <c r="E574">
        <v>77.400000000000006</v>
      </c>
      <c r="F574">
        <v>78</v>
      </c>
      <c r="G574">
        <v>78.3</v>
      </c>
      <c r="H574">
        <v>78.8</v>
      </c>
      <c r="I574">
        <v>336400</v>
      </c>
      <c r="J574">
        <v>26565574.25</v>
      </c>
      <c r="K574" s="3">
        <v>44442</v>
      </c>
      <c r="L574">
        <v>5518</v>
      </c>
      <c r="M574" t="s">
        <v>1472</v>
      </c>
    </row>
    <row r="575" spans="1:13" x14ac:dyDescent="0.3">
      <c r="A575" t="s">
        <v>128</v>
      </c>
      <c r="B575" t="s">
        <v>411</v>
      </c>
      <c r="C575">
        <v>332.2</v>
      </c>
      <c r="D575">
        <v>332.2</v>
      </c>
      <c r="E575">
        <v>325</v>
      </c>
      <c r="F575">
        <v>329.25</v>
      </c>
      <c r="G575">
        <v>326.5</v>
      </c>
      <c r="H575">
        <v>329.45</v>
      </c>
      <c r="I575">
        <v>51570</v>
      </c>
      <c r="J575">
        <v>16923519.649999999</v>
      </c>
      <c r="K575" s="3">
        <v>44442</v>
      </c>
      <c r="L575">
        <v>2478</v>
      </c>
      <c r="M575" t="s">
        <v>1473</v>
      </c>
    </row>
    <row r="576" spans="1:13" x14ac:dyDescent="0.3">
      <c r="A576" t="s">
        <v>1474</v>
      </c>
      <c r="B576" t="s">
        <v>411</v>
      </c>
      <c r="C576">
        <v>359.6</v>
      </c>
      <c r="D576">
        <v>363.3</v>
      </c>
      <c r="E576">
        <v>355</v>
      </c>
      <c r="F576">
        <v>359.7</v>
      </c>
      <c r="G576">
        <v>361</v>
      </c>
      <c r="H576">
        <v>357.4</v>
      </c>
      <c r="I576">
        <v>388112</v>
      </c>
      <c r="J576">
        <v>139246754.40000001</v>
      </c>
      <c r="K576" s="3">
        <v>44442</v>
      </c>
      <c r="L576">
        <v>7686</v>
      </c>
      <c r="M576" t="s">
        <v>1475</v>
      </c>
    </row>
    <row r="577" spans="1:13" x14ac:dyDescent="0.3">
      <c r="A577" t="s">
        <v>1476</v>
      </c>
      <c r="B577" t="s">
        <v>411</v>
      </c>
      <c r="C577">
        <v>140.94999999999999</v>
      </c>
      <c r="D577">
        <v>142.4</v>
      </c>
      <c r="E577">
        <v>133.94999999999999</v>
      </c>
      <c r="F577">
        <v>134.5</v>
      </c>
      <c r="G577">
        <v>134.30000000000001</v>
      </c>
      <c r="H577">
        <v>139.25</v>
      </c>
      <c r="I577">
        <v>618919</v>
      </c>
      <c r="J577">
        <v>84910048.650000006</v>
      </c>
      <c r="K577" s="3">
        <v>44442</v>
      </c>
      <c r="L577">
        <v>10983</v>
      </c>
      <c r="M577" t="s">
        <v>1477</v>
      </c>
    </row>
    <row r="578" spans="1:13" x14ac:dyDescent="0.3">
      <c r="A578" t="s">
        <v>1478</v>
      </c>
      <c r="B578" t="s">
        <v>411</v>
      </c>
      <c r="C578">
        <v>65.650000000000006</v>
      </c>
      <c r="D578">
        <v>66</v>
      </c>
      <c r="E578">
        <v>64.45</v>
      </c>
      <c r="F578">
        <v>65.150000000000006</v>
      </c>
      <c r="G578">
        <v>65.05</v>
      </c>
      <c r="H578">
        <v>65.150000000000006</v>
      </c>
      <c r="I578">
        <v>68238</v>
      </c>
      <c r="J578">
        <v>4452845.8</v>
      </c>
      <c r="K578" s="3">
        <v>44442</v>
      </c>
      <c r="L578">
        <v>775</v>
      </c>
      <c r="M578" t="s">
        <v>1479</v>
      </c>
    </row>
    <row r="579" spans="1:13" x14ac:dyDescent="0.3">
      <c r="A579" t="s">
        <v>1480</v>
      </c>
      <c r="B579" t="s">
        <v>423</v>
      </c>
      <c r="C579">
        <v>1.9</v>
      </c>
      <c r="D579">
        <v>1.95</v>
      </c>
      <c r="E579">
        <v>1.9</v>
      </c>
      <c r="F579">
        <v>1.95</v>
      </c>
      <c r="G579">
        <v>1.95</v>
      </c>
      <c r="H579">
        <v>2</v>
      </c>
      <c r="I579">
        <v>3003</v>
      </c>
      <c r="J579">
        <v>5705.85</v>
      </c>
      <c r="K579" s="3">
        <v>44442</v>
      </c>
      <c r="L579">
        <v>4</v>
      </c>
      <c r="M579" t="s">
        <v>1481</v>
      </c>
    </row>
    <row r="580" spans="1:13" x14ac:dyDescent="0.3">
      <c r="A580" t="s">
        <v>1482</v>
      </c>
      <c r="B580" t="s">
        <v>411</v>
      </c>
      <c r="C580">
        <v>372.9</v>
      </c>
      <c r="D580">
        <v>377</v>
      </c>
      <c r="E580">
        <v>369.3</v>
      </c>
      <c r="F580">
        <v>374.85</v>
      </c>
      <c r="G580">
        <v>374.55</v>
      </c>
      <c r="H580">
        <v>370.7</v>
      </c>
      <c r="I580">
        <v>605217</v>
      </c>
      <c r="J580">
        <v>226399021.25</v>
      </c>
      <c r="K580" s="3">
        <v>44442</v>
      </c>
      <c r="L580">
        <v>10753</v>
      </c>
      <c r="M580" t="s">
        <v>1483</v>
      </c>
    </row>
    <row r="581" spans="1:13" x14ac:dyDescent="0.3">
      <c r="A581" t="s">
        <v>1484</v>
      </c>
      <c r="B581" t="s">
        <v>411</v>
      </c>
      <c r="C581">
        <v>151</v>
      </c>
      <c r="D581">
        <v>152.6</v>
      </c>
      <c r="E581">
        <v>148</v>
      </c>
      <c r="F581">
        <v>149.44999999999999</v>
      </c>
      <c r="G581">
        <v>149.55000000000001</v>
      </c>
      <c r="H581">
        <v>150.9</v>
      </c>
      <c r="I581">
        <v>207137</v>
      </c>
      <c r="J581">
        <v>31206411.350000001</v>
      </c>
      <c r="K581" s="3">
        <v>44442</v>
      </c>
      <c r="L581">
        <v>3415</v>
      </c>
      <c r="M581" t="s">
        <v>1485</v>
      </c>
    </row>
    <row r="582" spans="1:13" x14ac:dyDescent="0.3">
      <c r="A582" t="s">
        <v>362</v>
      </c>
      <c r="B582" t="s">
        <v>411</v>
      </c>
      <c r="C582">
        <v>150.19999999999999</v>
      </c>
      <c r="D582">
        <v>151.9</v>
      </c>
      <c r="E582">
        <v>148.19999999999999</v>
      </c>
      <c r="F582">
        <v>149.44999999999999</v>
      </c>
      <c r="G582">
        <v>149.5</v>
      </c>
      <c r="H582">
        <v>149.9</v>
      </c>
      <c r="I582">
        <v>682449</v>
      </c>
      <c r="J582">
        <v>102484758.90000001</v>
      </c>
      <c r="K582" s="3">
        <v>44442</v>
      </c>
      <c r="L582">
        <v>8917</v>
      </c>
      <c r="M582" t="s">
        <v>1486</v>
      </c>
    </row>
    <row r="583" spans="1:13" x14ac:dyDescent="0.3">
      <c r="A583" t="s">
        <v>1487</v>
      </c>
      <c r="B583" t="s">
        <v>423</v>
      </c>
      <c r="C583">
        <v>44.4</v>
      </c>
      <c r="D583">
        <v>47.95</v>
      </c>
      <c r="E583">
        <v>44.4</v>
      </c>
      <c r="F583">
        <v>46.9</v>
      </c>
      <c r="G583">
        <v>46.9</v>
      </c>
      <c r="H583">
        <v>46.25</v>
      </c>
      <c r="I583">
        <v>2168</v>
      </c>
      <c r="J583">
        <v>98641.2</v>
      </c>
      <c r="K583" s="3">
        <v>44442</v>
      </c>
      <c r="L583">
        <v>25</v>
      </c>
      <c r="M583" t="s">
        <v>1488</v>
      </c>
    </row>
    <row r="584" spans="1:13" x14ac:dyDescent="0.3">
      <c r="A584" t="s">
        <v>227</v>
      </c>
      <c r="B584" t="s">
        <v>411</v>
      </c>
      <c r="C584">
        <v>5830</v>
      </c>
      <c r="D584">
        <v>5831.45</v>
      </c>
      <c r="E584">
        <v>5797.55</v>
      </c>
      <c r="F584">
        <v>5823.35</v>
      </c>
      <c r="G584">
        <v>5817.1</v>
      </c>
      <c r="H584">
        <v>5797.55</v>
      </c>
      <c r="I584">
        <v>3874</v>
      </c>
      <c r="J584">
        <v>22524884.600000001</v>
      </c>
      <c r="K584" s="3">
        <v>44442</v>
      </c>
      <c r="L584">
        <v>911</v>
      </c>
      <c r="M584" t="s">
        <v>1489</v>
      </c>
    </row>
    <row r="585" spans="1:13" x14ac:dyDescent="0.3">
      <c r="A585" t="s">
        <v>1490</v>
      </c>
      <c r="B585" t="s">
        <v>411</v>
      </c>
      <c r="C585">
        <v>31.95</v>
      </c>
      <c r="D585">
        <v>32.049999999999997</v>
      </c>
      <c r="E585">
        <v>30.55</v>
      </c>
      <c r="F585">
        <v>31.1</v>
      </c>
      <c r="G585">
        <v>31.4</v>
      </c>
      <c r="H585">
        <v>31.4</v>
      </c>
      <c r="I585">
        <v>59166</v>
      </c>
      <c r="J585">
        <v>1856365.1</v>
      </c>
      <c r="K585" s="3">
        <v>44442</v>
      </c>
      <c r="L585">
        <v>417</v>
      </c>
      <c r="M585" t="s">
        <v>1491</v>
      </c>
    </row>
    <row r="586" spans="1:13" x14ac:dyDescent="0.3">
      <c r="A586" t="s">
        <v>1492</v>
      </c>
      <c r="B586" t="s">
        <v>411</v>
      </c>
      <c r="C586">
        <v>82.25</v>
      </c>
      <c r="D586">
        <v>83.45</v>
      </c>
      <c r="E586">
        <v>81.5</v>
      </c>
      <c r="F586">
        <v>82.05</v>
      </c>
      <c r="G586">
        <v>82.2</v>
      </c>
      <c r="H586">
        <v>81.95</v>
      </c>
      <c r="I586">
        <v>481438</v>
      </c>
      <c r="J586">
        <v>39683469</v>
      </c>
      <c r="K586" s="3">
        <v>44442</v>
      </c>
      <c r="L586">
        <v>4618</v>
      </c>
      <c r="M586" t="s">
        <v>1493</v>
      </c>
    </row>
    <row r="587" spans="1:13" x14ac:dyDescent="0.3">
      <c r="A587" t="s">
        <v>1496</v>
      </c>
      <c r="B587" t="s">
        <v>423</v>
      </c>
      <c r="C587">
        <v>3.25</v>
      </c>
      <c r="D587">
        <v>3.25</v>
      </c>
      <c r="E587">
        <v>3.1</v>
      </c>
      <c r="F587">
        <v>3.1</v>
      </c>
      <c r="G587">
        <v>3.1</v>
      </c>
      <c r="H587">
        <v>3.25</v>
      </c>
      <c r="I587">
        <v>884</v>
      </c>
      <c r="J587">
        <v>2799.4</v>
      </c>
      <c r="K587" s="3">
        <v>44442</v>
      </c>
      <c r="L587">
        <v>6</v>
      </c>
      <c r="M587" t="s">
        <v>1497</v>
      </c>
    </row>
    <row r="588" spans="1:13" x14ac:dyDescent="0.3">
      <c r="A588" t="s">
        <v>1498</v>
      </c>
      <c r="B588" t="s">
        <v>411</v>
      </c>
      <c r="C588">
        <v>688</v>
      </c>
      <c r="D588">
        <v>688</v>
      </c>
      <c r="E588">
        <v>661.3</v>
      </c>
      <c r="F588">
        <v>664.85</v>
      </c>
      <c r="G588">
        <v>661.3</v>
      </c>
      <c r="H588">
        <v>660.25</v>
      </c>
      <c r="I588">
        <v>353</v>
      </c>
      <c r="J588">
        <v>236107.3</v>
      </c>
      <c r="K588" s="3">
        <v>44442</v>
      </c>
      <c r="L588">
        <v>57</v>
      </c>
      <c r="M588" t="s">
        <v>1499</v>
      </c>
    </row>
    <row r="589" spans="1:13" x14ac:dyDescent="0.3">
      <c r="A589" t="s">
        <v>130</v>
      </c>
      <c r="B589" t="s">
        <v>411</v>
      </c>
      <c r="C589">
        <v>3919</v>
      </c>
      <c r="D589">
        <v>4023</v>
      </c>
      <c r="E589">
        <v>3872.8</v>
      </c>
      <c r="F589">
        <v>3989</v>
      </c>
      <c r="G589">
        <v>3989.9</v>
      </c>
      <c r="H589">
        <v>3901.55</v>
      </c>
      <c r="I589">
        <v>681341</v>
      </c>
      <c r="J589">
        <v>2709917496.4499998</v>
      </c>
      <c r="K589" s="3">
        <v>44442</v>
      </c>
      <c r="L589">
        <v>36586</v>
      </c>
      <c r="M589" t="s">
        <v>1500</v>
      </c>
    </row>
    <row r="590" spans="1:13" x14ac:dyDescent="0.3">
      <c r="A590" t="s">
        <v>131</v>
      </c>
      <c r="B590" t="s">
        <v>411</v>
      </c>
      <c r="C590">
        <v>1540</v>
      </c>
      <c r="D590">
        <v>1554</v>
      </c>
      <c r="E590">
        <v>1498</v>
      </c>
      <c r="F590">
        <v>1511.35</v>
      </c>
      <c r="G590">
        <v>1500</v>
      </c>
      <c r="H590">
        <v>1529.25</v>
      </c>
      <c r="I590">
        <v>56927</v>
      </c>
      <c r="J590">
        <v>86792592.75</v>
      </c>
      <c r="K590" s="3">
        <v>44442</v>
      </c>
      <c r="L590">
        <v>5060</v>
      </c>
      <c r="M590" t="s">
        <v>1501</v>
      </c>
    </row>
    <row r="591" spans="1:13" x14ac:dyDescent="0.3">
      <c r="A591" t="s">
        <v>123</v>
      </c>
      <c r="B591" t="s">
        <v>411</v>
      </c>
      <c r="C591">
        <v>541</v>
      </c>
      <c r="D591">
        <v>544</v>
      </c>
      <c r="E591">
        <v>532.25</v>
      </c>
      <c r="F591">
        <v>533.75</v>
      </c>
      <c r="G591">
        <v>533.95000000000005</v>
      </c>
      <c r="H591">
        <v>538.4</v>
      </c>
      <c r="I591">
        <v>827959</v>
      </c>
      <c r="J591">
        <v>444505795.69999999</v>
      </c>
      <c r="K591" s="3">
        <v>44442</v>
      </c>
      <c r="L591">
        <v>16715</v>
      </c>
      <c r="M591" t="s">
        <v>1502</v>
      </c>
    </row>
    <row r="592" spans="1:13" x14ac:dyDescent="0.3">
      <c r="A592" t="s">
        <v>4261</v>
      </c>
      <c r="B592" t="s">
        <v>411</v>
      </c>
      <c r="C592">
        <v>3</v>
      </c>
      <c r="D592">
        <v>3</v>
      </c>
      <c r="E592">
        <v>3</v>
      </c>
      <c r="F592">
        <v>3</v>
      </c>
      <c r="G592">
        <v>3</v>
      </c>
      <c r="H592">
        <v>2.9</v>
      </c>
      <c r="I592">
        <v>14845</v>
      </c>
      <c r="J592">
        <v>44535</v>
      </c>
      <c r="K592" s="3">
        <v>44442</v>
      </c>
      <c r="L592">
        <v>11</v>
      </c>
      <c r="M592" t="s">
        <v>4373</v>
      </c>
    </row>
    <row r="593" spans="1:13" x14ac:dyDescent="0.3">
      <c r="A593" t="s">
        <v>1503</v>
      </c>
      <c r="B593" t="s">
        <v>411</v>
      </c>
      <c r="C593">
        <v>43.8</v>
      </c>
      <c r="D593">
        <v>46</v>
      </c>
      <c r="E593">
        <v>43.3</v>
      </c>
      <c r="F593">
        <v>44.55</v>
      </c>
      <c r="G593">
        <v>44.75</v>
      </c>
      <c r="H593">
        <v>44.7</v>
      </c>
      <c r="I593">
        <v>9364</v>
      </c>
      <c r="J593">
        <v>414223.9</v>
      </c>
      <c r="K593" s="3">
        <v>44442</v>
      </c>
      <c r="L593">
        <v>129</v>
      </c>
      <c r="M593" t="s">
        <v>1504</v>
      </c>
    </row>
    <row r="594" spans="1:13" x14ac:dyDescent="0.3">
      <c r="A594" t="s">
        <v>1505</v>
      </c>
      <c r="B594" t="s">
        <v>411</v>
      </c>
      <c r="C594">
        <v>50.75</v>
      </c>
      <c r="D594">
        <v>50.75</v>
      </c>
      <c r="E594">
        <v>49.5</v>
      </c>
      <c r="F594">
        <v>49.9</v>
      </c>
      <c r="G594">
        <v>50.4</v>
      </c>
      <c r="H594">
        <v>50.45</v>
      </c>
      <c r="I594">
        <v>6838</v>
      </c>
      <c r="J594">
        <v>341915.5</v>
      </c>
      <c r="K594" s="3">
        <v>44442</v>
      </c>
      <c r="L594">
        <v>129</v>
      </c>
      <c r="M594" t="s">
        <v>1506</v>
      </c>
    </row>
    <row r="595" spans="1:13" x14ac:dyDescent="0.3">
      <c r="A595" t="s">
        <v>1507</v>
      </c>
      <c r="B595" t="s">
        <v>423</v>
      </c>
      <c r="C595">
        <v>11.5</v>
      </c>
      <c r="D595">
        <v>12.2</v>
      </c>
      <c r="E595">
        <v>11.4</v>
      </c>
      <c r="F595">
        <v>11.6</v>
      </c>
      <c r="G595">
        <v>11.7</v>
      </c>
      <c r="H595">
        <v>12</v>
      </c>
      <c r="I595">
        <v>290668</v>
      </c>
      <c r="J595">
        <v>3397494.5</v>
      </c>
      <c r="K595" s="3">
        <v>44442</v>
      </c>
      <c r="L595">
        <v>760</v>
      </c>
      <c r="M595" t="s">
        <v>4374</v>
      </c>
    </row>
    <row r="596" spans="1:13" x14ac:dyDescent="0.3">
      <c r="A596" t="s">
        <v>1509</v>
      </c>
      <c r="B596" t="s">
        <v>423</v>
      </c>
      <c r="C596">
        <v>1100</v>
      </c>
      <c r="D596">
        <v>1100</v>
      </c>
      <c r="E596">
        <v>1045</v>
      </c>
      <c r="F596">
        <v>1049.8499999999999</v>
      </c>
      <c r="G596">
        <v>1057.9000000000001</v>
      </c>
      <c r="H596">
        <v>1056.75</v>
      </c>
      <c r="I596">
        <v>137894</v>
      </c>
      <c r="J596">
        <v>147607602.25</v>
      </c>
      <c r="K596" s="3">
        <v>44442</v>
      </c>
      <c r="L596">
        <v>5160</v>
      </c>
      <c r="M596" t="s">
        <v>1510</v>
      </c>
    </row>
    <row r="597" spans="1:13" x14ac:dyDescent="0.3">
      <c r="A597" t="s">
        <v>4375</v>
      </c>
      <c r="B597" t="s">
        <v>411</v>
      </c>
      <c r="C597">
        <v>672</v>
      </c>
      <c r="D597">
        <v>679.9</v>
      </c>
      <c r="E597">
        <v>672</v>
      </c>
      <c r="F597">
        <v>673.95</v>
      </c>
      <c r="G597">
        <v>674</v>
      </c>
      <c r="H597">
        <v>670.8</v>
      </c>
      <c r="I597">
        <v>156097</v>
      </c>
      <c r="J597">
        <v>105501013.15000001</v>
      </c>
      <c r="K597" s="3">
        <v>44442</v>
      </c>
      <c r="L597">
        <v>8360</v>
      </c>
      <c r="M597" t="s">
        <v>4376</v>
      </c>
    </row>
    <row r="598" spans="1:13" x14ac:dyDescent="0.3">
      <c r="A598" t="s">
        <v>1511</v>
      </c>
      <c r="B598" t="s">
        <v>411</v>
      </c>
      <c r="C598">
        <v>594.9</v>
      </c>
      <c r="D598">
        <v>615</v>
      </c>
      <c r="E598">
        <v>581.6</v>
      </c>
      <c r="F598">
        <v>590.4</v>
      </c>
      <c r="G598">
        <v>586.20000000000005</v>
      </c>
      <c r="H598">
        <v>590.70000000000005</v>
      </c>
      <c r="I598">
        <v>244225</v>
      </c>
      <c r="J598">
        <v>147161101.84999999</v>
      </c>
      <c r="K598" s="3">
        <v>44442</v>
      </c>
      <c r="L598">
        <v>17945</v>
      </c>
      <c r="M598" t="s">
        <v>1512</v>
      </c>
    </row>
    <row r="599" spans="1:13" x14ac:dyDescent="0.3">
      <c r="A599" t="s">
        <v>1513</v>
      </c>
      <c r="B599" t="s">
        <v>411</v>
      </c>
      <c r="C599">
        <v>68.05</v>
      </c>
      <c r="D599">
        <v>69.349999999999994</v>
      </c>
      <c r="E599">
        <v>67.650000000000006</v>
      </c>
      <c r="F599">
        <v>67.95</v>
      </c>
      <c r="G599">
        <v>68.2</v>
      </c>
      <c r="H599">
        <v>68.2</v>
      </c>
      <c r="I599">
        <v>529222</v>
      </c>
      <c r="J599">
        <v>36186495.549999997</v>
      </c>
      <c r="K599" s="3">
        <v>44442</v>
      </c>
      <c r="L599">
        <v>3812</v>
      </c>
      <c r="M599" t="s">
        <v>1514</v>
      </c>
    </row>
    <row r="600" spans="1:13" x14ac:dyDescent="0.3">
      <c r="A600" t="s">
        <v>125</v>
      </c>
      <c r="B600" t="s">
        <v>411</v>
      </c>
      <c r="C600">
        <v>4352</v>
      </c>
      <c r="D600">
        <v>4409.8999999999996</v>
      </c>
      <c r="E600">
        <v>4339.05</v>
      </c>
      <c r="F600">
        <v>4370.1499999999996</v>
      </c>
      <c r="G600">
        <v>4363</v>
      </c>
      <c r="H600">
        <v>4341.1499999999996</v>
      </c>
      <c r="I600">
        <v>23689</v>
      </c>
      <c r="J600">
        <v>103557507.45</v>
      </c>
      <c r="K600" s="3">
        <v>44442</v>
      </c>
      <c r="L600">
        <v>5678</v>
      </c>
      <c r="M600" t="s">
        <v>1515</v>
      </c>
    </row>
    <row r="601" spans="1:13" x14ac:dyDescent="0.3">
      <c r="A601" t="s">
        <v>1516</v>
      </c>
      <c r="B601" t="s">
        <v>411</v>
      </c>
      <c r="C601">
        <v>30.55</v>
      </c>
      <c r="D601">
        <v>30.85</v>
      </c>
      <c r="E601">
        <v>30.1</v>
      </c>
      <c r="F601">
        <v>30.45</v>
      </c>
      <c r="G601">
        <v>30.35</v>
      </c>
      <c r="H601">
        <v>30.45</v>
      </c>
      <c r="I601">
        <v>7256786</v>
      </c>
      <c r="J601">
        <v>221325291.75</v>
      </c>
      <c r="K601" s="3">
        <v>44442</v>
      </c>
      <c r="L601">
        <v>39748</v>
      </c>
      <c r="M601" t="s">
        <v>1517</v>
      </c>
    </row>
    <row r="602" spans="1:13" x14ac:dyDescent="0.3">
      <c r="A602" t="s">
        <v>1518</v>
      </c>
      <c r="B602" t="s">
        <v>411</v>
      </c>
      <c r="C602">
        <v>744</v>
      </c>
      <c r="D602">
        <v>747.95</v>
      </c>
      <c r="E602">
        <v>725</v>
      </c>
      <c r="F602">
        <v>734.25</v>
      </c>
      <c r="G602">
        <v>733.95</v>
      </c>
      <c r="H602">
        <v>729.45</v>
      </c>
      <c r="I602">
        <v>77208</v>
      </c>
      <c r="J602">
        <v>57004427.75</v>
      </c>
      <c r="K602" s="3">
        <v>44442</v>
      </c>
      <c r="L602">
        <v>5188</v>
      </c>
      <c r="M602" t="s">
        <v>1519</v>
      </c>
    </row>
    <row r="603" spans="1:13" x14ac:dyDescent="0.3">
      <c r="A603" t="s">
        <v>1520</v>
      </c>
      <c r="B603" t="s">
        <v>411</v>
      </c>
      <c r="C603">
        <v>339</v>
      </c>
      <c r="D603">
        <v>340.05</v>
      </c>
      <c r="E603">
        <v>334</v>
      </c>
      <c r="F603">
        <v>335.9</v>
      </c>
      <c r="G603">
        <v>336.55</v>
      </c>
      <c r="H603">
        <v>337.2</v>
      </c>
      <c r="I603">
        <v>201271</v>
      </c>
      <c r="J603">
        <v>67655184.450000003</v>
      </c>
      <c r="K603" s="3">
        <v>44442</v>
      </c>
      <c r="L603">
        <v>5154</v>
      </c>
      <c r="M603" t="s">
        <v>1521</v>
      </c>
    </row>
    <row r="604" spans="1:13" x14ac:dyDescent="0.3">
      <c r="A604" t="s">
        <v>1522</v>
      </c>
      <c r="B604" t="s">
        <v>411</v>
      </c>
      <c r="C604">
        <v>376.7</v>
      </c>
      <c r="D604">
        <v>397</v>
      </c>
      <c r="E604">
        <v>375.05</v>
      </c>
      <c r="F604">
        <v>387.35</v>
      </c>
      <c r="G604">
        <v>382</v>
      </c>
      <c r="H604">
        <v>374.3</v>
      </c>
      <c r="I604">
        <v>56009</v>
      </c>
      <c r="J604">
        <v>21571450.949999999</v>
      </c>
      <c r="K604" s="3">
        <v>44442</v>
      </c>
      <c r="L604">
        <v>2317</v>
      </c>
      <c r="M604" t="s">
        <v>1523</v>
      </c>
    </row>
    <row r="605" spans="1:13" x14ac:dyDescent="0.3">
      <c r="A605" t="s">
        <v>1524</v>
      </c>
      <c r="B605" t="s">
        <v>411</v>
      </c>
      <c r="C605">
        <v>278.95</v>
      </c>
      <c r="D605">
        <v>278.95</v>
      </c>
      <c r="E605">
        <v>271.60000000000002</v>
      </c>
      <c r="F605">
        <v>273.25</v>
      </c>
      <c r="G605">
        <v>274</v>
      </c>
      <c r="H605">
        <v>271.39999999999998</v>
      </c>
      <c r="I605">
        <v>18432</v>
      </c>
      <c r="J605">
        <v>5077095.9000000004</v>
      </c>
      <c r="K605" s="3">
        <v>44442</v>
      </c>
      <c r="L605">
        <v>1237</v>
      </c>
      <c r="M605" t="s">
        <v>1525</v>
      </c>
    </row>
    <row r="606" spans="1:13" x14ac:dyDescent="0.3">
      <c r="A606" t="s">
        <v>1526</v>
      </c>
      <c r="B606" t="s">
        <v>411</v>
      </c>
      <c r="C606">
        <v>989</v>
      </c>
      <c r="D606">
        <v>989</v>
      </c>
      <c r="E606">
        <v>972.8</v>
      </c>
      <c r="F606">
        <v>978.95</v>
      </c>
      <c r="G606">
        <v>980.65</v>
      </c>
      <c r="H606">
        <v>981.7</v>
      </c>
      <c r="I606">
        <v>20686</v>
      </c>
      <c r="J606">
        <v>20260233.050000001</v>
      </c>
      <c r="K606" s="3">
        <v>44442</v>
      </c>
      <c r="L606">
        <v>2014</v>
      </c>
      <c r="M606" t="s">
        <v>1527</v>
      </c>
    </row>
    <row r="607" spans="1:13" x14ac:dyDescent="0.3">
      <c r="A607" t="s">
        <v>1528</v>
      </c>
      <c r="B607" t="s">
        <v>423</v>
      </c>
      <c r="C607">
        <v>32.799999999999997</v>
      </c>
      <c r="D607">
        <v>36</v>
      </c>
      <c r="E607">
        <v>32.799999999999997</v>
      </c>
      <c r="F607">
        <v>35.9</v>
      </c>
      <c r="G607">
        <v>35.9</v>
      </c>
      <c r="H607">
        <v>34.5</v>
      </c>
      <c r="I607">
        <v>1225</v>
      </c>
      <c r="J607">
        <v>42932.95</v>
      </c>
      <c r="K607" s="3">
        <v>44442</v>
      </c>
      <c r="L607">
        <v>24</v>
      </c>
      <c r="M607" t="s">
        <v>1529</v>
      </c>
    </row>
    <row r="608" spans="1:13" x14ac:dyDescent="0.3">
      <c r="A608" t="s">
        <v>264</v>
      </c>
      <c r="B608" t="s">
        <v>411</v>
      </c>
      <c r="C608">
        <v>636.25</v>
      </c>
      <c r="D608">
        <v>644</v>
      </c>
      <c r="E608">
        <v>632.9</v>
      </c>
      <c r="F608">
        <v>635.75</v>
      </c>
      <c r="G608">
        <v>636.70000000000005</v>
      </c>
      <c r="H608">
        <v>636.25</v>
      </c>
      <c r="I608">
        <v>70093</v>
      </c>
      <c r="J608">
        <v>44739541.950000003</v>
      </c>
      <c r="K608" s="3">
        <v>44442</v>
      </c>
      <c r="L608">
        <v>3997</v>
      </c>
      <c r="M608" t="s">
        <v>1530</v>
      </c>
    </row>
    <row r="609" spans="1:13" x14ac:dyDescent="0.3">
      <c r="A609" t="s">
        <v>371</v>
      </c>
      <c r="B609" t="s">
        <v>411</v>
      </c>
      <c r="C609">
        <v>1135.5</v>
      </c>
      <c r="D609">
        <v>1135.5</v>
      </c>
      <c r="E609">
        <v>1108.6500000000001</v>
      </c>
      <c r="F609">
        <v>1119.3499999999999</v>
      </c>
      <c r="G609">
        <v>1119.5</v>
      </c>
      <c r="H609">
        <v>1125.5</v>
      </c>
      <c r="I609">
        <v>1255070</v>
      </c>
      <c r="J609">
        <v>1406456634.9000001</v>
      </c>
      <c r="K609" s="3">
        <v>44442</v>
      </c>
      <c r="L609">
        <v>42133</v>
      </c>
      <c r="M609" t="s">
        <v>1531</v>
      </c>
    </row>
    <row r="610" spans="1:13" x14ac:dyDescent="0.3">
      <c r="A610" t="s">
        <v>1532</v>
      </c>
      <c r="B610" t="s">
        <v>411</v>
      </c>
      <c r="C610">
        <v>564</v>
      </c>
      <c r="D610">
        <v>586</v>
      </c>
      <c r="E610">
        <v>560.9</v>
      </c>
      <c r="F610">
        <v>571.29999999999995</v>
      </c>
      <c r="G610">
        <v>570</v>
      </c>
      <c r="H610">
        <v>560.9</v>
      </c>
      <c r="I610">
        <v>1062002</v>
      </c>
      <c r="J610">
        <v>612286725.10000002</v>
      </c>
      <c r="K610" s="3">
        <v>44442</v>
      </c>
      <c r="L610">
        <v>22058</v>
      </c>
      <c r="M610" t="s">
        <v>1533</v>
      </c>
    </row>
    <row r="611" spans="1:13" x14ac:dyDescent="0.3">
      <c r="A611" t="s">
        <v>217</v>
      </c>
      <c r="B611" t="s">
        <v>411</v>
      </c>
      <c r="C611">
        <v>1603</v>
      </c>
      <c r="D611">
        <v>1616</v>
      </c>
      <c r="E611">
        <v>1566</v>
      </c>
      <c r="F611">
        <v>1580.4</v>
      </c>
      <c r="G611">
        <v>1575</v>
      </c>
      <c r="H611">
        <v>1595.4</v>
      </c>
      <c r="I611">
        <v>772024</v>
      </c>
      <c r="J611">
        <v>1227532482.2</v>
      </c>
      <c r="K611" s="3">
        <v>44442</v>
      </c>
      <c r="L611">
        <v>50900</v>
      </c>
      <c r="M611" t="s">
        <v>1534</v>
      </c>
    </row>
    <row r="612" spans="1:13" x14ac:dyDescent="0.3">
      <c r="A612" t="s">
        <v>1535</v>
      </c>
      <c r="B612" t="s">
        <v>756</v>
      </c>
      <c r="C612">
        <v>1.1000000000000001</v>
      </c>
      <c r="D612">
        <v>1.1000000000000001</v>
      </c>
      <c r="E612">
        <v>1.05</v>
      </c>
      <c r="F612">
        <v>1.1000000000000001</v>
      </c>
      <c r="G612">
        <v>1.1000000000000001</v>
      </c>
      <c r="H612">
        <v>1.1000000000000001</v>
      </c>
      <c r="I612">
        <v>128350</v>
      </c>
      <c r="J612">
        <v>136572.9</v>
      </c>
      <c r="K612" s="3">
        <v>44442</v>
      </c>
      <c r="L612">
        <v>68</v>
      </c>
      <c r="M612" t="s">
        <v>1536</v>
      </c>
    </row>
    <row r="613" spans="1:13" x14ac:dyDescent="0.3">
      <c r="A613" t="s">
        <v>1537</v>
      </c>
      <c r="B613" t="s">
        <v>411</v>
      </c>
      <c r="C613">
        <v>194.8</v>
      </c>
      <c r="D613">
        <v>198.2</v>
      </c>
      <c r="E613">
        <v>186.05</v>
      </c>
      <c r="F613">
        <v>198.2</v>
      </c>
      <c r="G613">
        <v>198.2</v>
      </c>
      <c r="H613">
        <v>188.8</v>
      </c>
      <c r="I613">
        <v>439870</v>
      </c>
      <c r="J613">
        <v>85637100.25</v>
      </c>
      <c r="K613" s="3">
        <v>44442</v>
      </c>
      <c r="L613">
        <v>6539</v>
      </c>
      <c r="M613" t="s">
        <v>1538</v>
      </c>
    </row>
    <row r="614" spans="1:13" x14ac:dyDescent="0.3">
      <c r="A614" t="s">
        <v>1539</v>
      </c>
      <c r="B614" t="s">
        <v>411</v>
      </c>
      <c r="C614">
        <v>28.45</v>
      </c>
      <c r="D614">
        <v>28.5</v>
      </c>
      <c r="E614">
        <v>27.8</v>
      </c>
      <c r="F614">
        <v>28</v>
      </c>
      <c r="G614">
        <v>28</v>
      </c>
      <c r="H614">
        <v>28.05</v>
      </c>
      <c r="I614">
        <v>20584</v>
      </c>
      <c r="J614">
        <v>578320.4</v>
      </c>
      <c r="K614" s="3">
        <v>44442</v>
      </c>
      <c r="L614">
        <v>328</v>
      </c>
      <c r="M614" t="s">
        <v>1540</v>
      </c>
    </row>
    <row r="615" spans="1:13" x14ac:dyDescent="0.3">
      <c r="A615" t="s">
        <v>1541</v>
      </c>
      <c r="B615" t="s">
        <v>411</v>
      </c>
      <c r="C615">
        <v>38.85</v>
      </c>
      <c r="D615">
        <v>39.6</v>
      </c>
      <c r="E615">
        <v>38.200000000000003</v>
      </c>
      <c r="F615">
        <v>38.65</v>
      </c>
      <c r="G615">
        <v>38.75</v>
      </c>
      <c r="H615">
        <v>38.5</v>
      </c>
      <c r="I615">
        <v>66238</v>
      </c>
      <c r="J615">
        <v>2572771.6</v>
      </c>
      <c r="K615" s="3">
        <v>44442</v>
      </c>
      <c r="L615">
        <v>743</v>
      </c>
      <c r="M615" t="s">
        <v>1542</v>
      </c>
    </row>
    <row r="616" spans="1:13" x14ac:dyDescent="0.3">
      <c r="A616" t="s">
        <v>1543</v>
      </c>
      <c r="B616" t="s">
        <v>411</v>
      </c>
      <c r="C616">
        <v>40.659999999999997</v>
      </c>
      <c r="D616">
        <v>40.98</v>
      </c>
      <c r="E616">
        <v>40.659999999999997</v>
      </c>
      <c r="F616">
        <v>40.92</v>
      </c>
      <c r="G616">
        <v>40.93</v>
      </c>
      <c r="H616">
        <v>40.92</v>
      </c>
      <c r="I616">
        <v>2236960</v>
      </c>
      <c r="J616">
        <v>91513581.109999999</v>
      </c>
      <c r="K616" s="3">
        <v>44442</v>
      </c>
      <c r="L616">
        <v>15732</v>
      </c>
      <c r="M616" t="s">
        <v>1544</v>
      </c>
    </row>
    <row r="617" spans="1:13" x14ac:dyDescent="0.3">
      <c r="A617" t="s">
        <v>1545</v>
      </c>
      <c r="B617" t="s">
        <v>411</v>
      </c>
      <c r="C617">
        <v>101.7</v>
      </c>
      <c r="D617">
        <v>102.25</v>
      </c>
      <c r="E617">
        <v>95.6</v>
      </c>
      <c r="F617">
        <v>102.25</v>
      </c>
      <c r="G617">
        <v>102.25</v>
      </c>
      <c r="H617">
        <v>97.4</v>
      </c>
      <c r="I617">
        <v>119523</v>
      </c>
      <c r="J617">
        <v>12021716.75</v>
      </c>
      <c r="K617" s="3">
        <v>44442</v>
      </c>
      <c r="L617">
        <v>1825</v>
      </c>
      <c r="M617" t="s">
        <v>1546</v>
      </c>
    </row>
    <row r="618" spans="1:13" x14ac:dyDescent="0.3">
      <c r="A618" t="s">
        <v>1547</v>
      </c>
      <c r="B618" t="s">
        <v>411</v>
      </c>
      <c r="C618">
        <v>732.9</v>
      </c>
      <c r="D618">
        <v>735.9</v>
      </c>
      <c r="E618">
        <v>715</v>
      </c>
      <c r="F618">
        <v>719.4</v>
      </c>
      <c r="G618">
        <v>720.8</v>
      </c>
      <c r="H618">
        <v>724.6</v>
      </c>
      <c r="I618">
        <v>30230</v>
      </c>
      <c r="J618">
        <v>21854148.800000001</v>
      </c>
      <c r="K618" s="3">
        <v>44442</v>
      </c>
      <c r="L618">
        <v>1980</v>
      </c>
      <c r="M618" t="s">
        <v>1548</v>
      </c>
    </row>
    <row r="619" spans="1:13" x14ac:dyDescent="0.3">
      <c r="A619" t="s">
        <v>1549</v>
      </c>
      <c r="B619" t="s">
        <v>411</v>
      </c>
      <c r="C619">
        <v>41.2</v>
      </c>
      <c r="D619">
        <v>41.25</v>
      </c>
      <c r="E619">
        <v>40.950000000000003</v>
      </c>
      <c r="F619">
        <v>41.05</v>
      </c>
      <c r="G619">
        <v>41.1</v>
      </c>
      <c r="H619">
        <v>41.1</v>
      </c>
      <c r="I619">
        <v>68532</v>
      </c>
      <c r="J619">
        <v>2812526.05</v>
      </c>
      <c r="K619" s="3">
        <v>44442</v>
      </c>
      <c r="L619">
        <v>536</v>
      </c>
      <c r="M619" t="s">
        <v>1550</v>
      </c>
    </row>
    <row r="620" spans="1:13" x14ac:dyDescent="0.3">
      <c r="A620" t="s">
        <v>1551</v>
      </c>
      <c r="B620" t="s">
        <v>457</v>
      </c>
      <c r="C620">
        <v>22.1</v>
      </c>
      <c r="D620">
        <v>22.1</v>
      </c>
      <c r="E620">
        <v>22.05</v>
      </c>
      <c r="F620">
        <v>22.05</v>
      </c>
      <c r="G620">
        <v>22.05</v>
      </c>
      <c r="H620">
        <v>22.05</v>
      </c>
      <c r="I620">
        <v>96000</v>
      </c>
      <c r="J620">
        <v>2119200</v>
      </c>
      <c r="K620" s="3">
        <v>44442</v>
      </c>
      <c r="L620">
        <v>16</v>
      </c>
      <c r="M620" t="s">
        <v>1552</v>
      </c>
    </row>
    <row r="621" spans="1:13" x14ac:dyDescent="0.3">
      <c r="A621" t="s">
        <v>1553</v>
      </c>
      <c r="B621" t="s">
        <v>411</v>
      </c>
      <c r="C621">
        <v>20.3</v>
      </c>
      <c r="D621">
        <v>20.3</v>
      </c>
      <c r="E621">
        <v>18.399999999999999</v>
      </c>
      <c r="F621">
        <v>20.3</v>
      </c>
      <c r="G621">
        <v>20.3</v>
      </c>
      <c r="H621">
        <v>19.350000000000001</v>
      </c>
      <c r="I621">
        <v>1102462</v>
      </c>
      <c r="J621">
        <v>21987995.949999999</v>
      </c>
      <c r="K621" s="3">
        <v>44442</v>
      </c>
      <c r="L621">
        <v>1825</v>
      </c>
      <c r="M621" t="s">
        <v>1554</v>
      </c>
    </row>
    <row r="622" spans="1:13" x14ac:dyDescent="0.3">
      <c r="A622" t="s">
        <v>1555</v>
      </c>
      <c r="B622" t="s">
        <v>411</v>
      </c>
      <c r="C622">
        <v>306</v>
      </c>
      <c r="D622">
        <v>309.8</v>
      </c>
      <c r="E622">
        <v>298.8</v>
      </c>
      <c r="F622">
        <v>301.5</v>
      </c>
      <c r="G622">
        <v>302.55</v>
      </c>
      <c r="H622">
        <v>302.45</v>
      </c>
      <c r="I622">
        <v>73611</v>
      </c>
      <c r="J622">
        <v>22393685.899999999</v>
      </c>
      <c r="K622" s="3">
        <v>44442</v>
      </c>
      <c r="L622">
        <v>2372</v>
      </c>
      <c r="M622" t="s">
        <v>1556</v>
      </c>
    </row>
    <row r="623" spans="1:13" x14ac:dyDescent="0.3">
      <c r="A623" t="s">
        <v>1557</v>
      </c>
      <c r="B623" t="s">
        <v>411</v>
      </c>
      <c r="C623">
        <v>1048</v>
      </c>
      <c r="D623">
        <v>1053</v>
      </c>
      <c r="E623">
        <v>1035</v>
      </c>
      <c r="F623">
        <v>1048.45</v>
      </c>
      <c r="G623">
        <v>1045.4000000000001</v>
      </c>
      <c r="H623">
        <v>1038.75</v>
      </c>
      <c r="I623">
        <v>17510</v>
      </c>
      <c r="J623">
        <v>18280789.649999999</v>
      </c>
      <c r="K623" s="3">
        <v>44442</v>
      </c>
      <c r="L623">
        <v>2488</v>
      </c>
      <c r="M623" t="s">
        <v>1558</v>
      </c>
    </row>
    <row r="624" spans="1:13" x14ac:dyDescent="0.3">
      <c r="A624" t="s">
        <v>1559</v>
      </c>
      <c r="B624" t="s">
        <v>423</v>
      </c>
      <c r="C624">
        <v>1110.0999999999999</v>
      </c>
      <c r="D624">
        <v>1162</v>
      </c>
      <c r="E624">
        <v>1103</v>
      </c>
      <c r="F624">
        <v>1149.75</v>
      </c>
      <c r="G624">
        <v>1144.8499999999999</v>
      </c>
      <c r="H624">
        <v>1153.3499999999999</v>
      </c>
      <c r="I624">
        <v>70262</v>
      </c>
      <c r="J624">
        <v>80306163.5</v>
      </c>
      <c r="K624" s="3">
        <v>44442</v>
      </c>
      <c r="L624">
        <v>2327</v>
      </c>
      <c r="M624" t="s">
        <v>1560</v>
      </c>
    </row>
    <row r="625" spans="1:13" x14ac:dyDescent="0.3">
      <c r="A625" t="s">
        <v>1561</v>
      </c>
      <c r="B625" t="s">
        <v>411</v>
      </c>
      <c r="C625">
        <v>101.6</v>
      </c>
      <c r="D625">
        <v>102.05</v>
      </c>
      <c r="E625">
        <v>101.25</v>
      </c>
      <c r="F625">
        <v>101.65</v>
      </c>
      <c r="G625">
        <v>101.8</v>
      </c>
      <c r="H625">
        <v>101.9</v>
      </c>
      <c r="I625">
        <v>540735</v>
      </c>
      <c r="J625">
        <v>55006037.799999997</v>
      </c>
      <c r="K625" s="3">
        <v>44442</v>
      </c>
      <c r="L625">
        <v>4548</v>
      </c>
      <c r="M625" t="s">
        <v>1562</v>
      </c>
    </row>
    <row r="626" spans="1:13" x14ac:dyDescent="0.3">
      <c r="A626" t="s">
        <v>1563</v>
      </c>
      <c r="B626" t="s">
        <v>411</v>
      </c>
      <c r="C626">
        <v>88</v>
      </c>
      <c r="D626">
        <v>91</v>
      </c>
      <c r="E626">
        <v>86.8</v>
      </c>
      <c r="F626">
        <v>88.05</v>
      </c>
      <c r="G626">
        <v>88</v>
      </c>
      <c r="H626">
        <v>89</v>
      </c>
      <c r="I626">
        <v>18285</v>
      </c>
      <c r="J626">
        <v>1635484</v>
      </c>
      <c r="K626" s="3">
        <v>44442</v>
      </c>
      <c r="L626">
        <v>569</v>
      </c>
      <c r="M626" t="s">
        <v>1564</v>
      </c>
    </row>
    <row r="627" spans="1:13" x14ac:dyDescent="0.3">
      <c r="A627" t="s">
        <v>1565</v>
      </c>
      <c r="B627" t="s">
        <v>411</v>
      </c>
      <c r="C627">
        <v>350</v>
      </c>
      <c r="D627">
        <v>352.85</v>
      </c>
      <c r="E627">
        <v>338.85</v>
      </c>
      <c r="F627">
        <v>340.7</v>
      </c>
      <c r="G627">
        <v>340</v>
      </c>
      <c r="H627">
        <v>343.8</v>
      </c>
      <c r="I627">
        <v>4191370</v>
      </c>
      <c r="J627">
        <v>1446784892.8</v>
      </c>
      <c r="K627" s="3">
        <v>44442</v>
      </c>
      <c r="L627">
        <v>44920</v>
      </c>
      <c r="M627" t="s">
        <v>1566</v>
      </c>
    </row>
    <row r="628" spans="1:13" x14ac:dyDescent="0.3">
      <c r="A628" t="s">
        <v>1567</v>
      </c>
      <c r="B628" t="s">
        <v>411</v>
      </c>
      <c r="C628">
        <v>646</v>
      </c>
      <c r="D628">
        <v>649.9</v>
      </c>
      <c r="E628">
        <v>637.6</v>
      </c>
      <c r="F628">
        <v>640.75</v>
      </c>
      <c r="G628">
        <v>638</v>
      </c>
      <c r="H628">
        <v>643.85</v>
      </c>
      <c r="I628">
        <v>220883</v>
      </c>
      <c r="J628">
        <v>142158844.90000001</v>
      </c>
      <c r="K628" s="3">
        <v>44442</v>
      </c>
      <c r="L628">
        <v>8143</v>
      </c>
      <c r="M628" t="s">
        <v>1568</v>
      </c>
    </row>
    <row r="629" spans="1:13" x14ac:dyDescent="0.3">
      <c r="A629" t="s">
        <v>331</v>
      </c>
      <c r="B629" t="s">
        <v>411</v>
      </c>
      <c r="C629">
        <v>1510</v>
      </c>
      <c r="D629">
        <v>1519.95</v>
      </c>
      <c r="E629">
        <v>1492.5</v>
      </c>
      <c r="F629">
        <v>1510.45</v>
      </c>
      <c r="G629">
        <v>1511.65</v>
      </c>
      <c r="H629">
        <v>1499.25</v>
      </c>
      <c r="I629">
        <v>1135652</v>
      </c>
      <c r="J629">
        <v>1713311172.25</v>
      </c>
      <c r="K629" s="3">
        <v>44442</v>
      </c>
      <c r="L629">
        <v>39622</v>
      </c>
      <c r="M629" t="s">
        <v>1569</v>
      </c>
    </row>
    <row r="630" spans="1:13" x14ac:dyDescent="0.3">
      <c r="A630" t="s">
        <v>4377</v>
      </c>
      <c r="B630" t="s">
        <v>411</v>
      </c>
      <c r="C630">
        <v>59.9</v>
      </c>
      <c r="D630">
        <v>60</v>
      </c>
      <c r="E630">
        <v>58.2</v>
      </c>
      <c r="F630">
        <v>59.1</v>
      </c>
      <c r="G630">
        <v>59.35</v>
      </c>
      <c r="H630">
        <v>58.7</v>
      </c>
      <c r="I630">
        <v>98231</v>
      </c>
      <c r="J630">
        <v>5813559.9000000004</v>
      </c>
      <c r="K630" s="3">
        <v>44442</v>
      </c>
      <c r="L630">
        <v>1210</v>
      </c>
      <c r="M630" t="s">
        <v>4378</v>
      </c>
    </row>
    <row r="631" spans="1:13" x14ac:dyDescent="0.3">
      <c r="A631" t="s">
        <v>1570</v>
      </c>
      <c r="B631" t="s">
        <v>411</v>
      </c>
      <c r="C631">
        <v>198</v>
      </c>
      <c r="D631">
        <v>205.9</v>
      </c>
      <c r="E631">
        <v>194.2</v>
      </c>
      <c r="F631">
        <v>197.4</v>
      </c>
      <c r="G631">
        <v>197.7</v>
      </c>
      <c r="H631">
        <v>197.95</v>
      </c>
      <c r="I631">
        <v>492411</v>
      </c>
      <c r="J631">
        <v>98139781.049999997</v>
      </c>
      <c r="K631" s="3">
        <v>44442</v>
      </c>
      <c r="L631">
        <v>11296</v>
      </c>
      <c r="M631" t="s">
        <v>1571</v>
      </c>
    </row>
    <row r="632" spans="1:13" x14ac:dyDescent="0.3">
      <c r="A632" t="s">
        <v>1572</v>
      </c>
      <c r="B632" t="s">
        <v>411</v>
      </c>
      <c r="C632">
        <v>142.4</v>
      </c>
      <c r="D632">
        <v>145.4</v>
      </c>
      <c r="E632">
        <v>140.4</v>
      </c>
      <c r="F632">
        <v>141.85</v>
      </c>
      <c r="G632">
        <v>142.19999999999999</v>
      </c>
      <c r="H632">
        <v>141.69999999999999</v>
      </c>
      <c r="I632">
        <v>1584704</v>
      </c>
      <c r="J632">
        <v>226543545.69999999</v>
      </c>
      <c r="K632" s="3">
        <v>44442</v>
      </c>
      <c r="L632">
        <v>22539</v>
      </c>
      <c r="M632" t="s">
        <v>1573</v>
      </c>
    </row>
    <row r="633" spans="1:13" x14ac:dyDescent="0.3">
      <c r="A633" t="s">
        <v>294</v>
      </c>
      <c r="B633" t="s">
        <v>411</v>
      </c>
      <c r="C633">
        <v>1351.65</v>
      </c>
      <c r="D633">
        <v>1369.1</v>
      </c>
      <c r="E633">
        <v>1349.45</v>
      </c>
      <c r="F633">
        <v>1362.95</v>
      </c>
      <c r="G633">
        <v>1365</v>
      </c>
      <c r="H633">
        <v>1350.85</v>
      </c>
      <c r="I633">
        <v>1637</v>
      </c>
      <c r="J633">
        <v>2230810.7999999998</v>
      </c>
      <c r="K633" s="3">
        <v>44442</v>
      </c>
      <c r="L633">
        <v>389</v>
      </c>
      <c r="M633" t="s">
        <v>1574</v>
      </c>
    </row>
    <row r="634" spans="1:13" x14ac:dyDescent="0.3">
      <c r="A634" t="s">
        <v>1575</v>
      </c>
      <c r="B634" t="s">
        <v>423</v>
      </c>
      <c r="C634">
        <v>253.05</v>
      </c>
      <c r="D634">
        <v>260.45</v>
      </c>
      <c r="E634">
        <v>246.05</v>
      </c>
      <c r="F634">
        <v>258.75</v>
      </c>
      <c r="G634">
        <v>257.95</v>
      </c>
      <c r="H634">
        <v>253.05</v>
      </c>
      <c r="I634">
        <v>352906</v>
      </c>
      <c r="J634">
        <v>91276573.049999997</v>
      </c>
      <c r="K634" s="3">
        <v>44442</v>
      </c>
      <c r="L634">
        <v>1823</v>
      </c>
      <c r="M634" t="s">
        <v>1576</v>
      </c>
    </row>
    <row r="635" spans="1:13" x14ac:dyDescent="0.3">
      <c r="A635" t="s">
        <v>306</v>
      </c>
      <c r="B635" t="s">
        <v>411</v>
      </c>
      <c r="C635">
        <v>181.35</v>
      </c>
      <c r="D635">
        <v>185</v>
      </c>
      <c r="E635">
        <v>177.35</v>
      </c>
      <c r="F635">
        <v>178.45</v>
      </c>
      <c r="G635">
        <v>178.5</v>
      </c>
      <c r="H635">
        <v>179.3</v>
      </c>
      <c r="I635">
        <v>867213</v>
      </c>
      <c r="J635">
        <v>154922321.55000001</v>
      </c>
      <c r="K635" s="3">
        <v>44442</v>
      </c>
      <c r="L635">
        <v>7023</v>
      </c>
      <c r="M635" t="s">
        <v>1577</v>
      </c>
    </row>
    <row r="636" spans="1:13" x14ac:dyDescent="0.3">
      <c r="A636" t="s">
        <v>1578</v>
      </c>
      <c r="B636" t="s">
        <v>411</v>
      </c>
      <c r="C636">
        <v>3</v>
      </c>
      <c r="D636">
        <v>3</v>
      </c>
      <c r="E636">
        <v>2.9</v>
      </c>
      <c r="F636">
        <v>2.95</v>
      </c>
      <c r="G636">
        <v>2.95</v>
      </c>
      <c r="H636">
        <v>2.95</v>
      </c>
      <c r="I636">
        <v>1588980</v>
      </c>
      <c r="J636">
        <v>4719266.9000000004</v>
      </c>
      <c r="K636" s="3">
        <v>44442</v>
      </c>
      <c r="L636">
        <v>3058</v>
      </c>
      <c r="M636" t="s">
        <v>1579</v>
      </c>
    </row>
    <row r="637" spans="1:13" x14ac:dyDescent="0.3">
      <c r="A637" t="s">
        <v>164</v>
      </c>
      <c r="B637" t="s">
        <v>411</v>
      </c>
      <c r="C637">
        <v>1340</v>
      </c>
      <c r="D637">
        <v>1410</v>
      </c>
      <c r="E637">
        <v>1326.65</v>
      </c>
      <c r="F637">
        <v>1370.8</v>
      </c>
      <c r="G637">
        <v>1366.4</v>
      </c>
      <c r="H637">
        <v>1309.55</v>
      </c>
      <c r="I637">
        <v>546592</v>
      </c>
      <c r="J637">
        <v>750594339.04999995</v>
      </c>
      <c r="K637" s="3">
        <v>44442</v>
      </c>
      <c r="L637">
        <v>46659</v>
      </c>
      <c r="M637" t="s">
        <v>1580</v>
      </c>
    </row>
    <row r="638" spans="1:13" x14ac:dyDescent="0.3">
      <c r="A638" t="s">
        <v>4379</v>
      </c>
      <c r="B638" t="s">
        <v>411</v>
      </c>
      <c r="C638">
        <v>1584</v>
      </c>
      <c r="D638">
        <v>1644.9</v>
      </c>
      <c r="E638">
        <v>1578.55</v>
      </c>
      <c r="F638">
        <v>1639.85</v>
      </c>
      <c r="G638">
        <v>1641.5</v>
      </c>
      <c r="H638">
        <v>1580.8</v>
      </c>
      <c r="I638">
        <v>66117</v>
      </c>
      <c r="J638">
        <v>107270276.95</v>
      </c>
      <c r="K638" s="3">
        <v>44442</v>
      </c>
      <c r="L638">
        <v>7564</v>
      </c>
      <c r="M638" t="s">
        <v>4380</v>
      </c>
    </row>
    <row r="639" spans="1:13" x14ac:dyDescent="0.3">
      <c r="A639" t="s">
        <v>1581</v>
      </c>
      <c r="B639" t="s">
        <v>411</v>
      </c>
      <c r="C639">
        <v>1012.6</v>
      </c>
      <c r="D639">
        <v>1092.45</v>
      </c>
      <c r="E639">
        <v>982.3</v>
      </c>
      <c r="F639">
        <v>1051.55</v>
      </c>
      <c r="G639">
        <v>1049</v>
      </c>
      <c r="H639">
        <v>1012.6</v>
      </c>
      <c r="I639">
        <v>2745</v>
      </c>
      <c r="J639">
        <v>2877535.65</v>
      </c>
      <c r="K639" s="3">
        <v>44442</v>
      </c>
      <c r="L639">
        <v>327</v>
      </c>
      <c r="M639" t="s">
        <v>1582</v>
      </c>
    </row>
    <row r="640" spans="1:13" x14ac:dyDescent="0.3">
      <c r="A640" t="s">
        <v>1583</v>
      </c>
      <c r="B640" t="s">
        <v>411</v>
      </c>
      <c r="C640">
        <v>940</v>
      </c>
      <c r="D640">
        <v>1036.05</v>
      </c>
      <c r="E640">
        <v>940</v>
      </c>
      <c r="F640">
        <v>974.25</v>
      </c>
      <c r="G640">
        <v>960</v>
      </c>
      <c r="H640">
        <v>950.95</v>
      </c>
      <c r="I640">
        <v>1969</v>
      </c>
      <c r="J640">
        <v>1913292.5</v>
      </c>
      <c r="K640" s="3">
        <v>44442</v>
      </c>
      <c r="L640">
        <v>294</v>
      </c>
      <c r="M640" t="s">
        <v>1584</v>
      </c>
    </row>
    <row r="641" spans="1:13" x14ac:dyDescent="0.3">
      <c r="A641" t="s">
        <v>1585</v>
      </c>
      <c r="B641" t="s">
        <v>411</v>
      </c>
      <c r="C641">
        <v>194.4</v>
      </c>
      <c r="D641">
        <v>197.35</v>
      </c>
      <c r="E641">
        <v>190</v>
      </c>
      <c r="F641">
        <v>194.85</v>
      </c>
      <c r="G641">
        <v>194.5</v>
      </c>
      <c r="H641">
        <v>193.25</v>
      </c>
      <c r="I641">
        <v>185519</v>
      </c>
      <c r="J641">
        <v>35957781.5</v>
      </c>
      <c r="K641" s="3">
        <v>44442</v>
      </c>
      <c r="L641">
        <v>4708</v>
      </c>
      <c r="M641" t="s">
        <v>1586</v>
      </c>
    </row>
    <row r="642" spans="1:13" x14ac:dyDescent="0.3">
      <c r="A642" t="s">
        <v>1587</v>
      </c>
      <c r="B642" t="s">
        <v>411</v>
      </c>
      <c r="C642">
        <v>55</v>
      </c>
      <c r="D642">
        <v>55.1</v>
      </c>
      <c r="E642">
        <v>52.65</v>
      </c>
      <c r="F642">
        <v>53.3</v>
      </c>
      <c r="G642">
        <v>53.55</v>
      </c>
      <c r="H642">
        <v>55.35</v>
      </c>
      <c r="I642">
        <v>554222</v>
      </c>
      <c r="J642">
        <v>29728665.850000001</v>
      </c>
      <c r="K642" s="3">
        <v>44442</v>
      </c>
      <c r="L642">
        <v>4615</v>
      </c>
      <c r="M642" t="s">
        <v>1588</v>
      </c>
    </row>
    <row r="643" spans="1:13" x14ac:dyDescent="0.3">
      <c r="A643" t="s">
        <v>1589</v>
      </c>
      <c r="B643" t="s">
        <v>411</v>
      </c>
      <c r="C643">
        <v>106.3</v>
      </c>
      <c r="D643">
        <v>106.65</v>
      </c>
      <c r="E643">
        <v>104.8</v>
      </c>
      <c r="F643">
        <v>105.3</v>
      </c>
      <c r="G643">
        <v>105.2</v>
      </c>
      <c r="H643">
        <v>105.8</v>
      </c>
      <c r="I643">
        <v>1020003</v>
      </c>
      <c r="J643">
        <v>107759438.84999999</v>
      </c>
      <c r="K643" s="3">
        <v>44442</v>
      </c>
      <c r="L643">
        <v>10132</v>
      </c>
      <c r="M643" t="s">
        <v>1590</v>
      </c>
    </row>
    <row r="644" spans="1:13" x14ac:dyDescent="0.3">
      <c r="A644" t="s">
        <v>34</v>
      </c>
      <c r="B644" t="s">
        <v>411</v>
      </c>
      <c r="C644">
        <v>352.6</v>
      </c>
      <c r="D644">
        <v>354.95</v>
      </c>
      <c r="E644">
        <v>349</v>
      </c>
      <c r="F644">
        <v>350.4</v>
      </c>
      <c r="G644">
        <v>349</v>
      </c>
      <c r="H644">
        <v>350.6</v>
      </c>
      <c r="I644">
        <v>1715291</v>
      </c>
      <c r="J644">
        <v>604064758.39999998</v>
      </c>
      <c r="K644" s="3">
        <v>44442</v>
      </c>
      <c r="L644">
        <v>9899</v>
      </c>
      <c r="M644" t="s">
        <v>1591</v>
      </c>
    </row>
    <row r="645" spans="1:13" x14ac:dyDescent="0.3">
      <c r="A645" t="s">
        <v>1592</v>
      </c>
      <c r="B645" t="s">
        <v>411</v>
      </c>
      <c r="C645">
        <v>73.150000000000006</v>
      </c>
      <c r="D645">
        <v>78.2</v>
      </c>
      <c r="E645">
        <v>72.5</v>
      </c>
      <c r="F645">
        <v>76.45</v>
      </c>
      <c r="G645">
        <v>76</v>
      </c>
      <c r="H645">
        <v>72.8</v>
      </c>
      <c r="I645">
        <v>646533</v>
      </c>
      <c r="J645">
        <v>49102333.950000003</v>
      </c>
      <c r="K645" s="3">
        <v>44442</v>
      </c>
      <c r="L645">
        <v>4382</v>
      </c>
      <c r="M645" t="s">
        <v>1593</v>
      </c>
    </row>
    <row r="646" spans="1:13" x14ac:dyDescent="0.3">
      <c r="A646" t="s">
        <v>1594</v>
      </c>
      <c r="B646" t="s">
        <v>423</v>
      </c>
      <c r="C646">
        <v>15.35</v>
      </c>
      <c r="D646">
        <v>15.4</v>
      </c>
      <c r="E646">
        <v>14.25</v>
      </c>
      <c r="F646">
        <v>14.25</v>
      </c>
      <c r="G646">
        <v>14.3</v>
      </c>
      <c r="H646">
        <v>14.95</v>
      </c>
      <c r="I646">
        <v>305931</v>
      </c>
      <c r="J646">
        <v>4423603.25</v>
      </c>
      <c r="K646" s="3">
        <v>44442</v>
      </c>
      <c r="L646">
        <v>1086</v>
      </c>
      <c r="M646" t="s">
        <v>1595</v>
      </c>
    </row>
    <row r="647" spans="1:13" x14ac:dyDescent="0.3">
      <c r="A647" t="s">
        <v>1596</v>
      </c>
      <c r="B647" t="s">
        <v>423</v>
      </c>
      <c r="C647">
        <v>1.6</v>
      </c>
      <c r="D647">
        <v>1.6</v>
      </c>
      <c r="E647">
        <v>1.6</v>
      </c>
      <c r="F647">
        <v>1.6</v>
      </c>
      <c r="G647">
        <v>1.6</v>
      </c>
      <c r="H647">
        <v>1.65</v>
      </c>
      <c r="I647">
        <v>3991622</v>
      </c>
      <c r="J647">
        <v>6386595.2000000002</v>
      </c>
      <c r="K647" s="3">
        <v>44442</v>
      </c>
      <c r="L647">
        <v>4186</v>
      </c>
      <c r="M647" t="s">
        <v>1597</v>
      </c>
    </row>
    <row r="648" spans="1:13" x14ac:dyDescent="0.3">
      <c r="A648" t="s">
        <v>1598</v>
      </c>
      <c r="B648" t="s">
        <v>411</v>
      </c>
      <c r="C648">
        <v>7.2</v>
      </c>
      <c r="D648">
        <v>7.2</v>
      </c>
      <c r="E648">
        <v>7.2</v>
      </c>
      <c r="F648">
        <v>7.2</v>
      </c>
      <c r="G648">
        <v>7.2</v>
      </c>
      <c r="H648">
        <v>7.2</v>
      </c>
      <c r="I648">
        <v>64</v>
      </c>
      <c r="J648">
        <v>460.8</v>
      </c>
      <c r="K648" s="3">
        <v>44442</v>
      </c>
      <c r="L648">
        <v>2</v>
      </c>
      <c r="M648" t="s">
        <v>1599</v>
      </c>
    </row>
    <row r="649" spans="1:13" x14ac:dyDescent="0.3">
      <c r="A649" t="s">
        <v>1600</v>
      </c>
      <c r="B649" t="s">
        <v>411</v>
      </c>
      <c r="C649">
        <v>221.15</v>
      </c>
      <c r="D649">
        <v>225.3</v>
      </c>
      <c r="E649">
        <v>219.4</v>
      </c>
      <c r="F649">
        <v>220.45</v>
      </c>
      <c r="G649">
        <v>221.3</v>
      </c>
      <c r="H649">
        <v>219.85</v>
      </c>
      <c r="I649">
        <v>64061</v>
      </c>
      <c r="J649">
        <v>14184984.300000001</v>
      </c>
      <c r="K649" s="3">
        <v>44442</v>
      </c>
      <c r="L649">
        <v>2083</v>
      </c>
      <c r="M649" t="s">
        <v>1601</v>
      </c>
    </row>
    <row r="650" spans="1:13" x14ac:dyDescent="0.3">
      <c r="A650" t="s">
        <v>1602</v>
      </c>
      <c r="B650" t="s">
        <v>411</v>
      </c>
      <c r="C650">
        <v>190</v>
      </c>
      <c r="D650">
        <v>194.2</v>
      </c>
      <c r="E650">
        <v>188.25</v>
      </c>
      <c r="F650">
        <v>192.65</v>
      </c>
      <c r="G650">
        <v>192.55</v>
      </c>
      <c r="H650">
        <v>188.1</v>
      </c>
      <c r="I650">
        <v>206243</v>
      </c>
      <c r="J650">
        <v>39680855.450000003</v>
      </c>
      <c r="K650" s="3">
        <v>44442</v>
      </c>
      <c r="L650">
        <v>5058</v>
      </c>
      <c r="M650" t="s">
        <v>1603</v>
      </c>
    </row>
    <row r="651" spans="1:13" x14ac:dyDescent="0.3">
      <c r="A651" t="s">
        <v>1604</v>
      </c>
      <c r="B651" t="s">
        <v>411</v>
      </c>
      <c r="C651">
        <v>457.6</v>
      </c>
      <c r="D651">
        <v>462.6</v>
      </c>
      <c r="E651">
        <v>451.5</v>
      </c>
      <c r="F651">
        <v>454</v>
      </c>
      <c r="G651">
        <v>453.25</v>
      </c>
      <c r="H651">
        <v>457.45</v>
      </c>
      <c r="I651">
        <v>136198</v>
      </c>
      <c r="J651">
        <v>62140215.149999999</v>
      </c>
      <c r="K651" s="3">
        <v>44442</v>
      </c>
      <c r="L651">
        <v>4759</v>
      </c>
      <c r="M651" t="s">
        <v>1605</v>
      </c>
    </row>
    <row r="652" spans="1:13" x14ac:dyDescent="0.3">
      <c r="A652" t="s">
        <v>1606</v>
      </c>
      <c r="B652" t="s">
        <v>411</v>
      </c>
      <c r="C652">
        <v>227.95</v>
      </c>
      <c r="D652">
        <v>227.95</v>
      </c>
      <c r="E652">
        <v>218.25</v>
      </c>
      <c r="F652">
        <v>219.4</v>
      </c>
      <c r="G652">
        <v>220</v>
      </c>
      <c r="H652">
        <v>224</v>
      </c>
      <c r="I652">
        <v>5603</v>
      </c>
      <c r="J652">
        <v>1235908</v>
      </c>
      <c r="K652" s="3">
        <v>44442</v>
      </c>
      <c r="L652">
        <v>180</v>
      </c>
      <c r="M652" t="s">
        <v>1607</v>
      </c>
    </row>
    <row r="653" spans="1:13" x14ac:dyDescent="0.3">
      <c r="A653" t="s">
        <v>101</v>
      </c>
      <c r="B653" t="s">
        <v>411</v>
      </c>
      <c r="C653">
        <v>709</v>
      </c>
      <c r="D653">
        <v>710.9</v>
      </c>
      <c r="E653">
        <v>696</v>
      </c>
      <c r="F653">
        <v>700.55</v>
      </c>
      <c r="G653">
        <v>700</v>
      </c>
      <c r="H653">
        <v>704.5</v>
      </c>
      <c r="I653">
        <v>1076758</v>
      </c>
      <c r="J653">
        <v>757198558.70000005</v>
      </c>
      <c r="K653" s="3">
        <v>44442</v>
      </c>
      <c r="L653">
        <v>31943</v>
      </c>
      <c r="M653" t="s">
        <v>1608</v>
      </c>
    </row>
    <row r="654" spans="1:13" x14ac:dyDescent="0.3">
      <c r="A654" t="s">
        <v>1609</v>
      </c>
      <c r="B654" t="s">
        <v>423</v>
      </c>
      <c r="C654">
        <v>37.9</v>
      </c>
      <c r="D654">
        <v>38.700000000000003</v>
      </c>
      <c r="E654">
        <v>37.9</v>
      </c>
      <c r="F654">
        <v>38.700000000000003</v>
      </c>
      <c r="G654">
        <v>38.700000000000003</v>
      </c>
      <c r="H654">
        <v>36.9</v>
      </c>
      <c r="I654">
        <v>3559</v>
      </c>
      <c r="J654">
        <v>137593.29999999999</v>
      </c>
      <c r="K654" s="3">
        <v>44442</v>
      </c>
      <c r="L654">
        <v>37</v>
      </c>
      <c r="M654" t="s">
        <v>1610</v>
      </c>
    </row>
    <row r="655" spans="1:13" x14ac:dyDescent="0.3">
      <c r="A655" t="s">
        <v>1611</v>
      </c>
      <c r="B655" t="s">
        <v>411</v>
      </c>
      <c r="C655">
        <v>609</v>
      </c>
      <c r="D655">
        <v>612.35</v>
      </c>
      <c r="E655">
        <v>604</v>
      </c>
      <c r="F655">
        <v>608.79999999999995</v>
      </c>
      <c r="G655">
        <v>609</v>
      </c>
      <c r="H655">
        <v>605.70000000000005</v>
      </c>
      <c r="I655">
        <v>39596</v>
      </c>
      <c r="J655">
        <v>24077340.350000001</v>
      </c>
      <c r="K655" s="3">
        <v>44442</v>
      </c>
      <c r="L655">
        <v>2522</v>
      </c>
      <c r="M655" t="s">
        <v>1612</v>
      </c>
    </row>
    <row r="656" spans="1:13" x14ac:dyDescent="0.3">
      <c r="A656" t="s">
        <v>1613</v>
      </c>
      <c r="B656" t="s">
        <v>411</v>
      </c>
      <c r="C656">
        <v>57.6</v>
      </c>
      <c r="D656">
        <v>59.65</v>
      </c>
      <c r="E656">
        <v>57.05</v>
      </c>
      <c r="F656">
        <v>57.75</v>
      </c>
      <c r="G656">
        <v>57.55</v>
      </c>
      <c r="H656">
        <v>57.3</v>
      </c>
      <c r="I656">
        <v>124055</v>
      </c>
      <c r="J656">
        <v>7237996.5</v>
      </c>
      <c r="K656" s="3">
        <v>44442</v>
      </c>
      <c r="L656">
        <v>2806</v>
      </c>
      <c r="M656" t="s">
        <v>1614</v>
      </c>
    </row>
    <row r="657" spans="1:13" x14ac:dyDescent="0.3">
      <c r="A657" t="s">
        <v>1615</v>
      </c>
      <c r="B657" t="s">
        <v>423</v>
      </c>
      <c r="C657">
        <v>241.35</v>
      </c>
      <c r="D657">
        <v>241.35</v>
      </c>
      <c r="E657">
        <v>234</v>
      </c>
      <c r="F657">
        <v>237.6</v>
      </c>
      <c r="G657">
        <v>237</v>
      </c>
      <c r="H657">
        <v>237.9</v>
      </c>
      <c r="I657">
        <v>21539</v>
      </c>
      <c r="J657">
        <v>5094639.05</v>
      </c>
      <c r="K657" s="3">
        <v>44442</v>
      </c>
      <c r="L657">
        <v>443</v>
      </c>
      <c r="M657" t="s">
        <v>1616</v>
      </c>
    </row>
    <row r="658" spans="1:13" x14ac:dyDescent="0.3">
      <c r="A658" t="s">
        <v>77</v>
      </c>
      <c r="B658" t="s">
        <v>411</v>
      </c>
      <c r="C658">
        <v>1430</v>
      </c>
      <c r="D658">
        <v>1430</v>
      </c>
      <c r="E658">
        <v>1385.5</v>
      </c>
      <c r="F658">
        <v>1394.55</v>
      </c>
      <c r="G658">
        <v>1394</v>
      </c>
      <c r="H658">
        <v>1379.85</v>
      </c>
      <c r="I658">
        <v>2403207</v>
      </c>
      <c r="J658">
        <v>3360798717.4000001</v>
      </c>
      <c r="K658" s="3">
        <v>44442</v>
      </c>
      <c r="L658">
        <v>55817</v>
      </c>
      <c r="M658" t="s">
        <v>1617</v>
      </c>
    </row>
    <row r="659" spans="1:13" x14ac:dyDescent="0.3">
      <c r="A659" t="s">
        <v>1618</v>
      </c>
      <c r="B659" t="s">
        <v>411</v>
      </c>
      <c r="C659">
        <v>1500</v>
      </c>
      <c r="D659">
        <v>1537</v>
      </c>
      <c r="E659">
        <v>1490</v>
      </c>
      <c r="F659">
        <v>1503.05</v>
      </c>
      <c r="G659">
        <v>1495</v>
      </c>
      <c r="H659">
        <v>1488.1</v>
      </c>
      <c r="I659">
        <v>2092303</v>
      </c>
      <c r="J659">
        <v>3166880147.8000002</v>
      </c>
      <c r="K659" s="3">
        <v>44442</v>
      </c>
      <c r="L659">
        <v>100588</v>
      </c>
      <c r="M659" t="s">
        <v>1619</v>
      </c>
    </row>
    <row r="660" spans="1:13" x14ac:dyDescent="0.3">
      <c r="A660" t="s">
        <v>1620</v>
      </c>
      <c r="B660" t="s">
        <v>411</v>
      </c>
      <c r="C660">
        <v>202.8</v>
      </c>
      <c r="D660">
        <v>204</v>
      </c>
      <c r="E660">
        <v>196.35</v>
      </c>
      <c r="F660">
        <v>198.55</v>
      </c>
      <c r="G660">
        <v>199.8</v>
      </c>
      <c r="H660">
        <v>201.6</v>
      </c>
      <c r="I660">
        <v>139578</v>
      </c>
      <c r="J660">
        <v>27911634.050000001</v>
      </c>
      <c r="K660" s="3">
        <v>44442</v>
      </c>
      <c r="L660">
        <v>4998</v>
      </c>
      <c r="M660" t="s">
        <v>1621</v>
      </c>
    </row>
    <row r="661" spans="1:13" x14ac:dyDescent="0.3">
      <c r="A661" t="s">
        <v>1622</v>
      </c>
      <c r="B661" t="s">
        <v>411</v>
      </c>
      <c r="C661">
        <v>23.4</v>
      </c>
      <c r="D661">
        <v>24.15</v>
      </c>
      <c r="E661">
        <v>23.25</v>
      </c>
      <c r="F661">
        <v>23.75</v>
      </c>
      <c r="G661">
        <v>23.75</v>
      </c>
      <c r="H661">
        <v>23.25</v>
      </c>
      <c r="I661">
        <v>3187493</v>
      </c>
      <c r="J661">
        <v>75693744.299999997</v>
      </c>
      <c r="K661" s="3">
        <v>44442</v>
      </c>
      <c r="L661">
        <v>5134</v>
      </c>
      <c r="M661" t="s">
        <v>1623</v>
      </c>
    </row>
    <row r="662" spans="1:13" x14ac:dyDescent="0.3">
      <c r="A662" t="s">
        <v>1624</v>
      </c>
      <c r="B662" t="s">
        <v>411</v>
      </c>
      <c r="C662">
        <v>1085</v>
      </c>
      <c r="D662">
        <v>1099</v>
      </c>
      <c r="E662">
        <v>1046.5</v>
      </c>
      <c r="F662">
        <v>1057.9000000000001</v>
      </c>
      <c r="G662">
        <v>1074.9000000000001</v>
      </c>
      <c r="H662">
        <v>1077.3499999999999</v>
      </c>
      <c r="I662">
        <v>140736</v>
      </c>
      <c r="J662">
        <v>152023674.5</v>
      </c>
      <c r="K662" s="3">
        <v>44442</v>
      </c>
      <c r="L662">
        <v>13600</v>
      </c>
      <c r="M662" t="s">
        <v>1625</v>
      </c>
    </row>
    <row r="663" spans="1:13" x14ac:dyDescent="0.3">
      <c r="A663" t="s">
        <v>59</v>
      </c>
      <c r="B663" t="s">
        <v>411</v>
      </c>
      <c r="C663">
        <v>1399</v>
      </c>
      <c r="D663">
        <v>1434.65</v>
      </c>
      <c r="E663">
        <v>1387</v>
      </c>
      <c r="F663">
        <v>1430.45</v>
      </c>
      <c r="G663">
        <v>1429.5</v>
      </c>
      <c r="H663">
        <v>1392.25</v>
      </c>
      <c r="I663">
        <v>2720191</v>
      </c>
      <c r="J663">
        <v>3833923042.0500002</v>
      </c>
      <c r="K663" s="3">
        <v>44442</v>
      </c>
      <c r="L663">
        <v>79093</v>
      </c>
      <c r="M663" t="s">
        <v>1626</v>
      </c>
    </row>
    <row r="664" spans="1:13" x14ac:dyDescent="0.3">
      <c r="A664" t="s">
        <v>1627</v>
      </c>
      <c r="B664" t="s">
        <v>423</v>
      </c>
      <c r="C664">
        <v>1.45</v>
      </c>
      <c r="D664">
        <v>1.45</v>
      </c>
      <c r="E664">
        <v>1.4</v>
      </c>
      <c r="F664">
        <v>1.45</v>
      </c>
      <c r="G664">
        <v>1.45</v>
      </c>
      <c r="H664">
        <v>1.4</v>
      </c>
      <c r="I664">
        <v>20263</v>
      </c>
      <c r="J664">
        <v>29356.3</v>
      </c>
      <c r="K664" s="3">
        <v>44442</v>
      </c>
      <c r="L664">
        <v>57</v>
      </c>
      <c r="M664" t="s">
        <v>1628</v>
      </c>
    </row>
    <row r="665" spans="1:13" x14ac:dyDescent="0.3">
      <c r="A665" t="s">
        <v>1629</v>
      </c>
      <c r="B665" t="s">
        <v>411</v>
      </c>
      <c r="C665">
        <v>368.5</v>
      </c>
      <c r="D665">
        <v>370</v>
      </c>
      <c r="E665">
        <v>365</v>
      </c>
      <c r="F665">
        <v>366.09</v>
      </c>
      <c r="G665">
        <v>367</v>
      </c>
      <c r="H665">
        <v>366.59</v>
      </c>
      <c r="I665">
        <v>1613</v>
      </c>
      <c r="J665">
        <v>593456.81999999995</v>
      </c>
      <c r="K665" s="3">
        <v>44442</v>
      </c>
      <c r="L665">
        <v>107</v>
      </c>
      <c r="M665" t="s">
        <v>1630</v>
      </c>
    </row>
    <row r="666" spans="1:13" x14ac:dyDescent="0.3">
      <c r="A666" t="s">
        <v>1631</v>
      </c>
      <c r="B666" t="s">
        <v>411</v>
      </c>
      <c r="C666">
        <v>51.4</v>
      </c>
      <c r="D666">
        <v>52.35</v>
      </c>
      <c r="E666">
        <v>50.1</v>
      </c>
      <c r="F666">
        <v>50.55</v>
      </c>
      <c r="G666">
        <v>50.6</v>
      </c>
      <c r="H666">
        <v>51</v>
      </c>
      <c r="I666">
        <v>852553</v>
      </c>
      <c r="J666">
        <v>43545377.25</v>
      </c>
      <c r="K666" s="3">
        <v>44442</v>
      </c>
      <c r="L666">
        <v>6117</v>
      </c>
      <c r="M666" t="s">
        <v>1632</v>
      </c>
    </row>
    <row r="667" spans="1:13" x14ac:dyDescent="0.3">
      <c r="A667" t="s">
        <v>1633</v>
      </c>
      <c r="B667" t="s">
        <v>411</v>
      </c>
      <c r="C667">
        <v>42.7</v>
      </c>
      <c r="D667">
        <v>42.9</v>
      </c>
      <c r="E667">
        <v>40.9</v>
      </c>
      <c r="F667">
        <v>41.05</v>
      </c>
      <c r="G667">
        <v>41.2</v>
      </c>
      <c r="H667">
        <v>40.9</v>
      </c>
      <c r="I667">
        <v>14184</v>
      </c>
      <c r="J667">
        <v>592871.35</v>
      </c>
      <c r="K667" s="3">
        <v>44442</v>
      </c>
      <c r="L667">
        <v>241</v>
      </c>
      <c r="M667" t="s">
        <v>1634</v>
      </c>
    </row>
    <row r="668" spans="1:13" x14ac:dyDescent="0.3">
      <c r="A668" t="s">
        <v>1635</v>
      </c>
      <c r="B668" t="s">
        <v>411</v>
      </c>
      <c r="C668">
        <v>10.050000000000001</v>
      </c>
      <c r="D668">
        <v>10.15</v>
      </c>
      <c r="E668">
        <v>9.85</v>
      </c>
      <c r="F668">
        <v>9.9</v>
      </c>
      <c r="G668">
        <v>9.9</v>
      </c>
      <c r="H668">
        <v>10</v>
      </c>
      <c r="I668">
        <v>1621153</v>
      </c>
      <c r="J668">
        <v>16184649.300000001</v>
      </c>
      <c r="K668" s="3">
        <v>44442</v>
      </c>
      <c r="L668">
        <v>2759</v>
      </c>
      <c r="M668" t="s">
        <v>1636</v>
      </c>
    </row>
    <row r="669" spans="1:13" x14ac:dyDescent="0.3">
      <c r="A669" t="s">
        <v>1637</v>
      </c>
      <c r="B669" t="s">
        <v>411</v>
      </c>
      <c r="C669">
        <v>236.4</v>
      </c>
      <c r="D669">
        <v>240</v>
      </c>
      <c r="E669">
        <v>233.2</v>
      </c>
      <c r="F669">
        <v>236.8</v>
      </c>
      <c r="G669">
        <v>237.3</v>
      </c>
      <c r="H669">
        <v>234.6</v>
      </c>
      <c r="I669">
        <v>132330</v>
      </c>
      <c r="J669">
        <v>31307154.699999999</v>
      </c>
      <c r="K669" s="3">
        <v>44442</v>
      </c>
      <c r="L669">
        <v>4578</v>
      </c>
      <c r="M669" t="s">
        <v>1638</v>
      </c>
    </row>
    <row r="670" spans="1:13" x14ac:dyDescent="0.3">
      <c r="A670" t="s">
        <v>1639</v>
      </c>
      <c r="B670" t="s">
        <v>411</v>
      </c>
      <c r="C670">
        <v>12.9</v>
      </c>
      <c r="D670">
        <v>13.1</v>
      </c>
      <c r="E670">
        <v>12.85</v>
      </c>
      <c r="F670">
        <v>12.9</v>
      </c>
      <c r="G670">
        <v>13</v>
      </c>
      <c r="H670">
        <v>12.95</v>
      </c>
      <c r="I670">
        <v>310511</v>
      </c>
      <c r="J670">
        <v>4016096.3</v>
      </c>
      <c r="K670" s="3">
        <v>44442</v>
      </c>
      <c r="L670">
        <v>1443</v>
      </c>
      <c r="M670" t="s">
        <v>1640</v>
      </c>
    </row>
    <row r="671" spans="1:13" x14ac:dyDescent="0.3">
      <c r="A671" t="s">
        <v>252</v>
      </c>
      <c r="B671" t="s">
        <v>411</v>
      </c>
      <c r="C671">
        <v>1173.5</v>
      </c>
      <c r="D671">
        <v>1180.5999999999999</v>
      </c>
      <c r="E671">
        <v>1158.25</v>
      </c>
      <c r="F671">
        <v>1174.75</v>
      </c>
      <c r="G671">
        <v>1174.5999999999999</v>
      </c>
      <c r="H671">
        <v>1172.75</v>
      </c>
      <c r="I671">
        <v>4533364</v>
      </c>
      <c r="J671">
        <v>5303902851.4499998</v>
      </c>
      <c r="K671" s="3">
        <v>44442</v>
      </c>
      <c r="L671">
        <v>106635</v>
      </c>
      <c r="M671" t="s">
        <v>1641</v>
      </c>
    </row>
    <row r="672" spans="1:13" x14ac:dyDescent="0.3">
      <c r="A672" t="s">
        <v>1642</v>
      </c>
      <c r="B672" t="s">
        <v>411</v>
      </c>
      <c r="C672">
        <v>2768.1</v>
      </c>
      <c r="D672">
        <v>2784.15</v>
      </c>
      <c r="E672">
        <v>2742.1</v>
      </c>
      <c r="F672">
        <v>2758.6</v>
      </c>
      <c r="G672">
        <v>2755.5</v>
      </c>
      <c r="H672">
        <v>2777.7</v>
      </c>
      <c r="I672">
        <v>1914438</v>
      </c>
      <c r="J672">
        <v>5283434525.6499996</v>
      </c>
      <c r="K672" s="3">
        <v>44442</v>
      </c>
      <c r="L672">
        <v>102751</v>
      </c>
      <c r="M672" t="s">
        <v>1643</v>
      </c>
    </row>
    <row r="673" spans="1:13" x14ac:dyDescent="0.3">
      <c r="A673" t="s">
        <v>1642</v>
      </c>
      <c r="B673" t="s">
        <v>1644</v>
      </c>
      <c r="C673">
        <v>838</v>
      </c>
      <c r="D673">
        <v>838</v>
      </c>
      <c r="E673">
        <v>816</v>
      </c>
      <c r="F673">
        <v>830.95</v>
      </c>
      <c r="G673">
        <v>830</v>
      </c>
      <c r="H673">
        <v>826</v>
      </c>
      <c r="I673">
        <v>9600</v>
      </c>
      <c r="J673">
        <v>7947480</v>
      </c>
      <c r="K673" s="3">
        <v>44442</v>
      </c>
      <c r="L673">
        <v>16</v>
      </c>
      <c r="M673" t="s">
        <v>1645</v>
      </c>
    </row>
    <row r="674" spans="1:13" x14ac:dyDescent="0.3">
      <c r="A674" t="s">
        <v>12</v>
      </c>
      <c r="B674" t="s">
        <v>411</v>
      </c>
      <c r="C674">
        <v>3109</v>
      </c>
      <c r="D674">
        <v>3199</v>
      </c>
      <c r="E674">
        <v>3082.05</v>
      </c>
      <c r="F674">
        <v>3164.15</v>
      </c>
      <c r="G674">
        <v>3197</v>
      </c>
      <c r="H674">
        <v>3111.1</v>
      </c>
      <c r="I674">
        <v>429455</v>
      </c>
      <c r="J674">
        <v>1348031617.6500001</v>
      </c>
      <c r="K674" s="3">
        <v>44442</v>
      </c>
      <c r="L674">
        <v>27078</v>
      </c>
      <c r="M674" t="s">
        <v>1646</v>
      </c>
    </row>
    <row r="675" spans="1:13" x14ac:dyDescent="0.3">
      <c r="A675" t="s">
        <v>1647</v>
      </c>
      <c r="B675" t="s">
        <v>411</v>
      </c>
      <c r="C675">
        <v>1586.1</v>
      </c>
      <c r="D675">
        <v>1598</v>
      </c>
      <c r="E675">
        <v>1568.3</v>
      </c>
      <c r="F675">
        <v>1576.05</v>
      </c>
      <c r="G675">
        <v>1576.55</v>
      </c>
      <c r="H675">
        <v>1589</v>
      </c>
      <c r="I675">
        <v>5367667</v>
      </c>
      <c r="J675">
        <v>8493328640.8999996</v>
      </c>
      <c r="K675" s="3">
        <v>44442</v>
      </c>
      <c r="L675">
        <v>200088</v>
      </c>
      <c r="M675" t="s">
        <v>1648</v>
      </c>
    </row>
    <row r="676" spans="1:13" x14ac:dyDescent="0.3">
      <c r="A676" t="s">
        <v>1649</v>
      </c>
      <c r="B676" t="s">
        <v>411</v>
      </c>
      <c r="C676">
        <v>738.95</v>
      </c>
      <c r="D676">
        <v>747.75</v>
      </c>
      <c r="E676">
        <v>727.2</v>
      </c>
      <c r="F676">
        <v>734.4</v>
      </c>
      <c r="G676">
        <v>734</v>
      </c>
      <c r="H676">
        <v>759</v>
      </c>
      <c r="I676">
        <v>15600504</v>
      </c>
      <c r="J676">
        <v>11496176594</v>
      </c>
      <c r="K676" s="3">
        <v>44442</v>
      </c>
      <c r="L676">
        <v>312853</v>
      </c>
      <c r="M676" t="s">
        <v>1650</v>
      </c>
    </row>
    <row r="677" spans="1:13" x14ac:dyDescent="0.3">
      <c r="A677" t="s">
        <v>1651</v>
      </c>
      <c r="B677" t="s">
        <v>411</v>
      </c>
      <c r="C677">
        <v>42.24</v>
      </c>
      <c r="D677">
        <v>42.24</v>
      </c>
      <c r="E677">
        <v>41.9</v>
      </c>
      <c r="F677">
        <v>41.94</v>
      </c>
      <c r="G677">
        <v>41.93</v>
      </c>
      <c r="H677">
        <v>41.95</v>
      </c>
      <c r="I677">
        <v>272190</v>
      </c>
      <c r="J677">
        <v>11419477.51</v>
      </c>
      <c r="K677" s="3">
        <v>44442</v>
      </c>
      <c r="L677">
        <v>923</v>
      </c>
      <c r="M677" t="s">
        <v>1652</v>
      </c>
    </row>
    <row r="678" spans="1:13" x14ac:dyDescent="0.3">
      <c r="A678" t="s">
        <v>1653</v>
      </c>
      <c r="B678" t="s">
        <v>411</v>
      </c>
      <c r="C678">
        <v>183.12</v>
      </c>
      <c r="D678">
        <v>186</v>
      </c>
      <c r="E678">
        <v>183.12</v>
      </c>
      <c r="F678">
        <v>183.73</v>
      </c>
      <c r="G678">
        <v>184.39</v>
      </c>
      <c r="H678">
        <v>183.12</v>
      </c>
      <c r="I678">
        <v>20216</v>
      </c>
      <c r="J678">
        <v>3723538.77</v>
      </c>
      <c r="K678" s="3">
        <v>44442</v>
      </c>
      <c r="L678">
        <v>378</v>
      </c>
      <c r="M678" t="s">
        <v>1654</v>
      </c>
    </row>
    <row r="679" spans="1:13" x14ac:dyDescent="0.3">
      <c r="A679" t="s">
        <v>1655</v>
      </c>
      <c r="B679" t="s">
        <v>411</v>
      </c>
      <c r="C679">
        <v>623.99</v>
      </c>
      <c r="D679">
        <v>625</v>
      </c>
      <c r="E679">
        <v>612.1</v>
      </c>
      <c r="F679">
        <v>617.30999999999995</v>
      </c>
      <c r="G679">
        <v>624.70000000000005</v>
      </c>
      <c r="H679">
        <v>617.22</v>
      </c>
      <c r="I679">
        <v>4636</v>
      </c>
      <c r="J679">
        <v>2875229.49</v>
      </c>
      <c r="K679" s="3">
        <v>44442</v>
      </c>
      <c r="L679">
        <v>345</v>
      </c>
      <c r="M679" t="s">
        <v>1656</v>
      </c>
    </row>
    <row r="680" spans="1:13" x14ac:dyDescent="0.3">
      <c r="A680" t="s">
        <v>1657</v>
      </c>
      <c r="B680" t="s">
        <v>756</v>
      </c>
      <c r="C680">
        <v>4.4000000000000004</v>
      </c>
      <c r="D680">
        <v>4.4000000000000004</v>
      </c>
      <c r="E680">
        <v>4.1500000000000004</v>
      </c>
      <c r="F680">
        <v>4.2</v>
      </c>
      <c r="G680">
        <v>4.1500000000000004</v>
      </c>
      <c r="H680">
        <v>4.3</v>
      </c>
      <c r="I680">
        <v>272245</v>
      </c>
      <c r="J680">
        <v>1149749.1499999999</v>
      </c>
      <c r="K680" s="3">
        <v>44442</v>
      </c>
      <c r="L680">
        <v>419</v>
      </c>
      <c r="M680" t="s">
        <v>1658</v>
      </c>
    </row>
    <row r="681" spans="1:13" x14ac:dyDescent="0.3">
      <c r="A681" t="s">
        <v>4381</v>
      </c>
      <c r="B681" t="s">
        <v>457</v>
      </c>
      <c r="C681">
        <v>101.4</v>
      </c>
      <c r="D681">
        <v>101.4</v>
      </c>
      <c r="E681">
        <v>101.4</v>
      </c>
      <c r="F681">
        <v>101.4</v>
      </c>
      <c r="G681">
        <v>101.4</v>
      </c>
      <c r="H681">
        <v>96.6</v>
      </c>
      <c r="I681">
        <v>3600</v>
      </c>
      <c r="J681">
        <v>365040</v>
      </c>
      <c r="K681" s="3">
        <v>44442</v>
      </c>
      <c r="L681">
        <v>3</v>
      </c>
      <c r="M681" t="s">
        <v>4382</v>
      </c>
    </row>
    <row r="682" spans="1:13" x14ac:dyDescent="0.3">
      <c r="A682" t="s">
        <v>23</v>
      </c>
      <c r="B682" t="s">
        <v>411</v>
      </c>
      <c r="C682">
        <v>2235.5500000000002</v>
      </c>
      <c r="D682">
        <v>2263.9</v>
      </c>
      <c r="E682">
        <v>2230</v>
      </c>
      <c r="F682">
        <v>2254.15</v>
      </c>
      <c r="G682">
        <v>2250</v>
      </c>
      <c r="H682">
        <v>2235.5500000000002</v>
      </c>
      <c r="I682">
        <v>74398</v>
      </c>
      <c r="J682">
        <v>167377723.19999999</v>
      </c>
      <c r="K682" s="3">
        <v>44442</v>
      </c>
      <c r="L682">
        <v>7784</v>
      </c>
      <c r="M682" t="s">
        <v>1659</v>
      </c>
    </row>
    <row r="683" spans="1:13" x14ac:dyDescent="0.3">
      <c r="A683" t="s">
        <v>1660</v>
      </c>
      <c r="B683" t="s">
        <v>411</v>
      </c>
      <c r="C683">
        <v>265</v>
      </c>
      <c r="D683">
        <v>266.8</v>
      </c>
      <c r="E683">
        <v>262.10000000000002</v>
      </c>
      <c r="F683">
        <v>263.55</v>
      </c>
      <c r="G683">
        <v>262.10000000000002</v>
      </c>
      <c r="H683">
        <v>265.14999999999998</v>
      </c>
      <c r="I683">
        <v>124813</v>
      </c>
      <c r="J683">
        <v>33005514.100000001</v>
      </c>
      <c r="K683" s="3">
        <v>44442</v>
      </c>
      <c r="L683">
        <v>5175</v>
      </c>
      <c r="M683" t="s">
        <v>1661</v>
      </c>
    </row>
    <row r="684" spans="1:13" x14ac:dyDescent="0.3">
      <c r="A684" t="s">
        <v>1662</v>
      </c>
      <c r="B684" t="s">
        <v>411</v>
      </c>
      <c r="C684">
        <v>135.9</v>
      </c>
      <c r="D684">
        <v>139.9</v>
      </c>
      <c r="E684">
        <v>135.1</v>
      </c>
      <c r="F684">
        <v>135.75</v>
      </c>
      <c r="G684">
        <v>136.15</v>
      </c>
      <c r="H684">
        <v>135.30000000000001</v>
      </c>
      <c r="I684">
        <v>768015</v>
      </c>
      <c r="J684">
        <v>105422967.8</v>
      </c>
      <c r="K684" s="3">
        <v>44442</v>
      </c>
      <c r="L684">
        <v>10317</v>
      </c>
      <c r="M684" t="s">
        <v>1663</v>
      </c>
    </row>
    <row r="685" spans="1:13" x14ac:dyDescent="0.3">
      <c r="A685" t="s">
        <v>4383</v>
      </c>
      <c r="B685" t="s">
        <v>466</v>
      </c>
      <c r="C685">
        <v>12.4</v>
      </c>
      <c r="D685">
        <v>12.9</v>
      </c>
      <c r="E685">
        <v>12.4</v>
      </c>
      <c r="F685">
        <v>12.89</v>
      </c>
      <c r="G685">
        <v>12.9</v>
      </c>
      <c r="H685">
        <v>12.51</v>
      </c>
      <c r="I685">
        <v>21000</v>
      </c>
      <c r="J685">
        <v>270350</v>
      </c>
      <c r="K685" s="3">
        <v>44442</v>
      </c>
      <c r="L685">
        <v>3</v>
      </c>
      <c r="M685" t="s">
        <v>4384</v>
      </c>
    </row>
    <row r="686" spans="1:13" x14ac:dyDescent="0.3">
      <c r="A686" t="s">
        <v>1664</v>
      </c>
      <c r="B686" t="s">
        <v>411</v>
      </c>
      <c r="C686">
        <v>805.3</v>
      </c>
      <c r="D686">
        <v>809.25</v>
      </c>
      <c r="E686">
        <v>788.7</v>
      </c>
      <c r="F686">
        <v>793.1</v>
      </c>
      <c r="G686">
        <v>792.6</v>
      </c>
      <c r="H686">
        <v>801.45</v>
      </c>
      <c r="I686">
        <v>169344</v>
      </c>
      <c r="J686">
        <v>135086671.55000001</v>
      </c>
      <c r="K686" s="3">
        <v>44442</v>
      </c>
      <c r="L686">
        <v>9923</v>
      </c>
      <c r="M686" t="s">
        <v>1665</v>
      </c>
    </row>
    <row r="687" spans="1:13" x14ac:dyDescent="0.3">
      <c r="A687" t="s">
        <v>1666</v>
      </c>
      <c r="B687" t="s">
        <v>411</v>
      </c>
      <c r="C687">
        <v>149</v>
      </c>
      <c r="D687">
        <v>151.44999999999999</v>
      </c>
      <c r="E687">
        <v>145.25</v>
      </c>
      <c r="F687">
        <v>147.55000000000001</v>
      </c>
      <c r="G687">
        <v>146.75</v>
      </c>
      <c r="H687">
        <v>148.30000000000001</v>
      </c>
      <c r="I687">
        <v>169619</v>
      </c>
      <c r="J687">
        <v>25403033.300000001</v>
      </c>
      <c r="K687" s="3">
        <v>44442</v>
      </c>
      <c r="L687">
        <v>8657</v>
      </c>
      <c r="M687" t="s">
        <v>1667</v>
      </c>
    </row>
    <row r="688" spans="1:13" x14ac:dyDescent="0.3">
      <c r="A688" t="s">
        <v>1668</v>
      </c>
      <c r="B688" t="s">
        <v>411</v>
      </c>
      <c r="C688">
        <v>458</v>
      </c>
      <c r="D688">
        <v>463.15</v>
      </c>
      <c r="E688">
        <v>444.95</v>
      </c>
      <c r="F688">
        <v>449.8</v>
      </c>
      <c r="G688">
        <v>449.35</v>
      </c>
      <c r="H688">
        <v>456.95</v>
      </c>
      <c r="I688">
        <v>94021</v>
      </c>
      <c r="J688">
        <v>42459753.75</v>
      </c>
      <c r="K688" s="3">
        <v>44442</v>
      </c>
      <c r="L688">
        <v>4329</v>
      </c>
      <c r="M688" t="s">
        <v>1669</v>
      </c>
    </row>
    <row r="689" spans="1:13" x14ac:dyDescent="0.3">
      <c r="A689" t="s">
        <v>11</v>
      </c>
      <c r="B689" t="s">
        <v>411</v>
      </c>
      <c r="C689">
        <v>2732</v>
      </c>
      <c r="D689">
        <v>2813.95</v>
      </c>
      <c r="E689">
        <v>2732</v>
      </c>
      <c r="F689">
        <v>2799.45</v>
      </c>
      <c r="G689">
        <v>2799</v>
      </c>
      <c r="H689">
        <v>2730.35</v>
      </c>
      <c r="I689">
        <v>981491</v>
      </c>
      <c r="J689">
        <v>2739821273.8499999</v>
      </c>
      <c r="K689" s="3">
        <v>44442</v>
      </c>
      <c r="L689">
        <v>54378</v>
      </c>
      <c r="M689" t="s">
        <v>1670</v>
      </c>
    </row>
    <row r="690" spans="1:13" x14ac:dyDescent="0.3">
      <c r="A690" t="s">
        <v>220</v>
      </c>
      <c r="B690" t="s">
        <v>411</v>
      </c>
      <c r="C690">
        <v>2403.8000000000002</v>
      </c>
      <c r="D690">
        <v>2428</v>
      </c>
      <c r="E690">
        <v>2359.85</v>
      </c>
      <c r="F690">
        <v>2374.6</v>
      </c>
      <c r="G690">
        <v>2389.65</v>
      </c>
      <c r="H690">
        <v>2392.1</v>
      </c>
      <c r="I690">
        <v>9263</v>
      </c>
      <c r="J690">
        <v>22145663.300000001</v>
      </c>
      <c r="K690" s="3">
        <v>44442</v>
      </c>
      <c r="L690">
        <v>1774</v>
      </c>
      <c r="M690" t="s">
        <v>1671</v>
      </c>
    </row>
    <row r="691" spans="1:13" x14ac:dyDescent="0.3">
      <c r="A691" t="s">
        <v>1672</v>
      </c>
      <c r="B691" t="s">
        <v>423</v>
      </c>
      <c r="C691">
        <v>209</v>
      </c>
      <c r="D691">
        <v>209.1</v>
      </c>
      <c r="E691">
        <v>194</v>
      </c>
      <c r="F691">
        <v>205.8</v>
      </c>
      <c r="G691">
        <v>209.1</v>
      </c>
      <c r="H691">
        <v>199.15</v>
      </c>
      <c r="I691">
        <v>12696</v>
      </c>
      <c r="J691">
        <v>2583959.9500000002</v>
      </c>
      <c r="K691" s="3">
        <v>44442</v>
      </c>
      <c r="L691">
        <v>168</v>
      </c>
      <c r="M691" t="s">
        <v>1673</v>
      </c>
    </row>
    <row r="692" spans="1:13" x14ac:dyDescent="0.3">
      <c r="A692" t="s">
        <v>1674</v>
      </c>
      <c r="B692" t="s">
        <v>423</v>
      </c>
      <c r="C692">
        <v>69.400000000000006</v>
      </c>
      <c r="D692">
        <v>69.95</v>
      </c>
      <c r="E692">
        <v>66.150000000000006</v>
      </c>
      <c r="F692">
        <v>68.8</v>
      </c>
      <c r="G692">
        <v>69</v>
      </c>
      <c r="H692">
        <v>68.599999999999994</v>
      </c>
      <c r="I692">
        <v>2102786</v>
      </c>
      <c r="J692">
        <v>144939030.25</v>
      </c>
      <c r="K692" s="3">
        <v>44442</v>
      </c>
      <c r="L692">
        <v>11837</v>
      </c>
      <c r="M692" t="s">
        <v>1675</v>
      </c>
    </row>
    <row r="693" spans="1:13" x14ac:dyDescent="0.3">
      <c r="A693" t="s">
        <v>1676</v>
      </c>
      <c r="B693" t="s">
        <v>411</v>
      </c>
      <c r="C693">
        <v>578.85</v>
      </c>
      <c r="D693">
        <v>582.5</v>
      </c>
      <c r="E693">
        <v>568</v>
      </c>
      <c r="F693">
        <v>571.15</v>
      </c>
      <c r="G693">
        <v>572</v>
      </c>
      <c r="H693">
        <v>574.95000000000005</v>
      </c>
      <c r="I693">
        <v>84089</v>
      </c>
      <c r="J693">
        <v>48291903.950000003</v>
      </c>
      <c r="K693" s="3">
        <v>44442</v>
      </c>
      <c r="L693">
        <v>4693</v>
      </c>
      <c r="M693" t="s">
        <v>1677</v>
      </c>
    </row>
    <row r="694" spans="1:13" x14ac:dyDescent="0.3">
      <c r="A694" t="s">
        <v>1678</v>
      </c>
      <c r="B694" t="s">
        <v>423</v>
      </c>
      <c r="C694">
        <v>2731.9</v>
      </c>
      <c r="D694">
        <v>2765</v>
      </c>
      <c r="E694">
        <v>2700</v>
      </c>
      <c r="F694">
        <v>2749.35</v>
      </c>
      <c r="G694">
        <v>2754</v>
      </c>
      <c r="H694">
        <v>2712.7</v>
      </c>
      <c r="I694">
        <v>23302</v>
      </c>
      <c r="J694">
        <v>63893988.5</v>
      </c>
      <c r="K694" s="3">
        <v>44442</v>
      </c>
      <c r="L694">
        <v>1363</v>
      </c>
      <c r="M694" t="s">
        <v>1679</v>
      </c>
    </row>
    <row r="695" spans="1:13" x14ac:dyDescent="0.3">
      <c r="A695" t="s">
        <v>1680</v>
      </c>
      <c r="B695" t="s">
        <v>411</v>
      </c>
      <c r="C695">
        <v>635</v>
      </c>
      <c r="D695">
        <v>650</v>
      </c>
      <c r="E695">
        <v>626.1</v>
      </c>
      <c r="F695">
        <v>628.45000000000005</v>
      </c>
      <c r="G695">
        <v>629</v>
      </c>
      <c r="H695">
        <v>634.1</v>
      </c>
      <c r="I695">
        <v>544848</v>
      </c>
      <c r="J695">
        <v>348597030.25</v>
      </c>
      <c r="K695" s="3">
        <v>44442</v>
      </c>
      <c r="L695">
        <v>9266</v>
      </c>
      <c r="M695" t="s">
        <v>1681</v>
      </c>
    </row>
    <row r="696" spans="1:13" x14ac:dyDescent="0.3">
      <c r="A696" t="s">
        <v>1682</v>
      </c>
      <c r="B696" t="s">
        <v>411</v>
      </c>
      <c r="C696">
        <v>5508</v>
      </c>
      <c r="D696">
        <v>5640</v>
      </c>
      <c r="E696">
        <v>5420</v>
      </c>
      <c r="F696">
        <v>5445.1</v>
      </c>
      <c r="G696">
        <v>5450</v>
      </c>
      <c r="H696">
        <v>5501.4</v>
      </c>
      <c r="I696">
        <v>9918</v>
      </c>
      <c r="J696">
        <v>54695135.299999997</v>
      </c>
      <c r="K696" s="3">
        <v>44442</v>
      </c>
      <c r="L696">
        <v>2285</v>
      </c>
      <c r="M696" t="s">
        <v>1683</v>
      </c>
    </row>
    <row r="697" spans="1:13" x14ac:dyDescent="0.3">
      <c r="A697" t="s">
        <v>1684</v>
      </c>
      <c r="B697" t="s">
        <v>411</v>
      </c>
      <c r="C697">
        <v>14.5</v>
      </c>
      <c r="D697">
        <v>14.5</v>
      </c>
      <c r="E697">
        <v>14.5</v>
      </c>
      <c r="F697">
        <v>14.5</v>
      </c>
      <c r="G697">
        <v>14.5</v>
      </c>
      <c r="H697">
        <v>13.85</v>
      </c>
      <c r="I697">
        <v>17779</v>
      </c>
      <c r="J697">
        <v>257795.5</v>
      </c>
      <c r="K697" s="3">
        <v>44442</v>
      </c>
      <c r="L697">
        <v>48</v>
      </c>
      <c r="M697" t="s">
        <v>1685</v>
      </c>
    </row>
    <row r="698" spans="1:13" x14ac:dyDescent="0.3">
      <c r="A698" t="s">
        <v>1686</v>
      </c>
      <c r="B698" t="s">
        <v>423</v>
      </c>
      <c r="C698">
        <v>252</v>
      </c>
      <c r="D698">
        <v>255.85</v>
      </c>
      <c r="E698">
        <v>247.2</v>
      </c>
      <c r="F698">
        <v>248.95</v>
      </c>
      <c r="G698">
        <v>249</v>
      </c>
      <c r="H698">
        <v>251.3</v>
      </c>
      <c r="I698">
        <v>62585</v>
      </c>
      <c r="J698">
        <v>15681517.949999999</v>
      </c>
      <c r="K698" s="3">
        <v>44442</v>
      </c>
      <c r="L698">
        <v>551</v>
      </c>
      <c r="M698" t="s">
        <v>1687</v>
      </c>
    </row>
    <row r="699" spans="1:13" x14ac:dyDescent="0.3">
      <c r="A699" t="s">
        <v>46</v>
      </c>
      <c r="B699" t="s">
        <v>411</v>
      </c>
      <c r="C699">
        <v>457.25</v>
      </c>
      <c r="D699">
        <v>464.5</v>
      </c>
      <c r="E699">
        <v>450</v>
      </c>
      <c r="F699">
        <v>461.3</v>
      </c>
      <c r="G699">
        <v>461</v>
      </c>
      <c r="H699">
        <v>456.95</v>
      </c>
      <c r="I699">
        <v>8516918</v>
      </c>
      <c r="J699">
        <v>3903150066.1500001</v>
      </c>
      <c r="K699" s="3">
        <v>44442</v>
      </c>
      <c r="L699">
        <v>97727</v>
      </c>
      <c r="M699" t="s">
        <v>1688</v>
      </c>
    </row>
    <row r="700" spans="1:13" x14ac:dyDescent="0.3">
      <c r="A700" t="s">
        <v>1689</v>
      </c>
      <c r="B700" t="s">
        <v>411</v>
      </c>
      <c r="C700">
        <v>300</v>
      </c>
      <c r="D700">
        <v>306</v>
      </c>
      <c r="E700">
        <v>300</v>
      </c>
      <c r="F700">
        <v>303.25</v>
      </c>
      <c r="G700">
        <v>302.3</v>
      </c>
      <c r="H700">
        <v>302.2</v>
      </c>
      <c r="I700">
        <v>3815</v>
      </c>
      <c r="J700">
        <v>1158912.1499999999</v>
      </c>
      <c r="K700" s="3">
        <v>44442</v>
      </c>
      <c r="L700">
        <v>334</v>
      </c>
      <c r="M700" t="s">
        <v>1690</v>
      </c>
    </row>
    <row r="701" spans="1:13" x14ac:dyDescent="0.3">
      <c r="A701" t="s">
        <v>1691</v>
      </c>
      <c r="B701" t="s">
        <v>411</v>
      </c>
      <c r="C701">
        <v>63.9</v>
      </c>
      <c r="D701">
        <v>64</v>
      </c>
      <c r="E701">
        <v>62.6</v>
      </c>
      <c r="F701">
        <v>63.9</v>
      </c>
      <c r="G701">
        <v>64</v>
      </c>
      <c r="H701">
        <v>63.55</v>
      </c>
      <c r="I701">
        <v>13565</v>
      </c>
      <c r="J701">
        <v>862167.15</v>
      </c>
      <c r="K701" s="3">
        <v>44442</v>
      </c>
      <c r="L701">
        <v>185</v>
      </c>
      <c r="M701" t="s">
        <v>1692</v>
      </c>
    </row>
    <row r="702" spans="1:13" x14ac:dyDescent="0.3">
      <c r="A702" t="s">
        <v>1693</v>
      </c>
      <c r="B702" t="s">
        <v>411</v>
      </c>
      <c r="C702">
        <v>119.55</v>
      </c>
      <c r="D702">
        <v>121.3</v>
      </c>
      <c r="E702">
        <v>118.5</v>
      </c>
      <c r="F702">
        <v>119.1</v>
      </c>
      <c r="G702">
        <v>118.7</v>
      </c>
      <c r="H702">
        <v>119.4</v>
      </c>
      <c r="I702">
        <v>2368562</v>
      </c>
      <c r="J702">
        <v>283770588.25</v>
      </c>
      <c r="K702" s="3">
        <v>44442</v>
      </c>
      <c r="L702">
        <v>16207</v>
      </c>
      <c r="M702" t="s">
        <v>1694</v>
      </c>
    </row>
    <row r="703" spans="1:13" x14ac:dyDescent="0.3">
      <c r="A703" t="s">
        <v>1695</v>
      </c>
      <c r="B703" t="s">
        <v>411</v>
      </c>
      <c r="C703">
        <v>7.8</v>
      </c>
      <c r="D703">
        <v>7.85</v>
      </c>
      <c r="E703">
        <v>7.65</v>
      </c>
      <c r="F703">
        <v>7.8</v>
      </c>
      <c r="G703">
        <v>7.85</v>
      </c>
      <c r="H703">
        <v>7.75</v>
      </c>
      <c r="I703">
        <v>101195</v>
      </c>
      <c r="J703">
        <v>788607.65</v>
      </c>
      <c r="K703" s="3">
        <v>44442</v>
      </c>
      <c r="L703">
        <v>453</v>
      </c>
      <c r="M703" t="s">
        <v>1696</v>
      </c>
    </row>
    <row r="704" spans="1:13" x14ac:dyDescent="0.3">
      <c r="A704" t="s">
        <v>1697</v>
      </c>
      <c r="B704" t="s">
        <v>423</v>
      </c>
      <c r="C704">
        <v>36</v>
      </c>
      <c r="D704">
        <v>37.549999999999997</v>
      </c>
      <c r="E704">
        <v>36</v>
      </c>
      <c r="F704">
        <v>37.4</v>
      </c>
      <c r="G704">
        <v>37.450000000000003</v>
      </c>
      <c r="H704">
        <v>35.799999999999997</v>
      </c>
      <c r="I704">
        <v>16388</v>
      </c>
      <c r="J704">
        <v>605690.15</v>
      </c>
      <c r="K704" s="3">
        <v>44442</v>
      </c>
      <c r="L704">
        <v>95</v>
      </c>
      <c r="M704" t="s">
        <v>1698</v>
      </c>
    </row>
    <row r="705" spans="1:13" x14ac:dyDescent="0.3">
      <c r="A705" t="s">
        <v>1699</v>
      </c>
      <c r="B705" t="s">
        <v>411</v>
      </c>
      <c r="C705">
        <v>165.95</v>
      </c>
      <c r="D705">
        <v>180.85</v>
      </c>
      <c r="E705">
        <v>164.85</v>
      </c>
      <c r="F705">
        <v>180.85</v>
      </c>
      <c r="G705">
        <v>180.85</v>
      </c>
      <c r="H705">
        <v>164.45</v>
      </c>
      <c r="I705">
        <v>3151234</v>
      </c>
      <c r="J705">
        <v>557728673.20000005</v>
      </c>
      <c r="K705" s="3">
        <v>44442</v>
      </c>
      <c r="L705">
        <v>23186</v>
      </c>
      <c r="M705" t="s">
        <v>1700</v>
      </c>
    </row>
    <row r="706" spans="1:13" x14ac:dyDescent="0.3">
      <c r="A706" t="s">
        <v>133</v>
      </c>
      <c r="B706" t="s">
        <v>411</v>
      </c>
      <c r="C706">
        <v>267.2</v>
      </c>
      <c r="D706">
        <v>276.64999999999998</v>
      </c>
      <c r="E706">
        <v>266.3</v>
      </c>
      <c r="F706">
        <v>275.95</v>
      </c>
      <c r="G706">
        <v>276.10000000000002</v>
      </c>
      <c r="H706">
        <v>266.7</v>
      </c>
      <c r="I706">
        <v>5925615</v>
      </c>
      <c r="J706">
        <v>1621453698</v>
      </c>
      <c r="K706" s="3">
        <v>44442</v>
      </c>
      <c r="L706">
        <v>67599</v>
      </c>
      <c r="M706" t="s">
        <v>1701</v>
      </c>
    </row>
    <row r="707" spans="1:13" x14ac:dyDescent="0.3">
      <c r="A707" t="s">
        <v>173</v>
      </c>
      <c r="B707" t="s">
        <v>411</v>
      </c>
      <c r="C707">
        <v>2802.2</v>
      </c>
      <c r="D707">
        <v>2808.75</v>
      </c>
      <c r="E707">
        <v>2756</v>
      </c>
      <c r="F707">
        <v>2766.7</v>
      </c>
      <c r="G707">
        <v>2772</v>
      </c>
      <c r="H707">
        <v>2801.05</v>
      </c>
      <c r="I707">
        <v>1561823</v>
      </c>
      <c r="J707">
        <v>4326523987.6999998</v>
      </c>
      <c r="K707" s="3">
        <v>44442</v>
      </c>
      <c r="L707">
        <v>93275</v>
      </c>
      <c r="M707" t="s">
        <v>1702</v>
      </c>
    </row>
    <row r="708" spans="1:13" x14ac:dyDescent="0.3">
      <c r="A708" t="s">
        <v>140</v>
      </c>
      <c r="B708" t="s">
        <v>411</v>
      </c>
      <c r="C708">
        <v>324.05</v>
      </c>
      <c r="D708">
        <v>326.89999999999998</v>
      </c>
      <c r="E708">
        <v>322.2</v>
      </c>
      <c r="F708">
        <v>325.05</v>
      </c>
      <c r="G708">
        <v>325</v>
      </c>
      <c r="H708">
        <v>325.2</v>
      </c>
      <c r="I708">
        <v>635352</v>
      </c>
      <c r="J708">
        <v>206384819.59999999</v>
      </c>
      <c r="K708" s="3">
        <v>44442</v>
      </c>
      <c r="L708">
        <v>10954</v>
      </c>
      <c r="M708" t="s">
        <v>1703</v>
      </c>
    </row>
    <row r="709" spans="1:13" x14ac:dyDescent="0.3">
      <c r="A709" t="s">
        <v>1704</v>
      </c>
      <c r="B709" t="s">
        <v>411</v>
      </c>
      <c r="C709">
        <v>194.5</v>
      </c>
      <c r="D709">
        <v>194.5</v>
      </c>
      <c r="E709">
        <v>185.1</v>
      </c>
      <c r="F709">
        <v>188.4</v>
      </c>
      <c r="G709">
        <v>188.5</v>
      </c>
      <c r="H709">
        <v>192.15</v>
      </c>
      <c r="I709">
        <v>67288</v>
      </c>
      <c r="J709">
        <v>12733857.800000001</v>
      </c>
      <c r="K709" s="3">
        <v>44442</v>
      </c>
      <c r="L709">
        <v>3276</v>
      </c>
      <c r="M709" t="s">
        <v>1705</v>
      </c>
    </row>
    <row r="710" spans="1:13" x14ac:dyDescent="0.3">
      <c r="A710" t="s">
        <v>1706</v>
      </c>
      <c r="B710" t="s">
        <v>411</v>
      </c>
      <c r="C710">
        <v>130.9</v>
      </c>
      <c r="D710">
        <v>133</v>
      </c>
      <c r="E710">
        <v>129</v>
      </c>
      <c r="F710">
        <v>130.9</v>
      </c>
      <c r="G710">
        <v>130.80000000000001</v>
      </c>
      <c r="H710">
        <v>130.15</v>
      </c>
      <c r="I710">
        <v>29598</v>
      </c>
      <c r="J710">
        <v>3892086.9</v>
      </c>
      <c r="K710" s="3">
        <v>44442</v>
      </c>
      <c r="L710">
        <v>1121</v>
      </c>
      <c r="M710" t="s">
        <v>1707</v>
      </c>
    </row>
    <row r="711" spans="1:13" x14ac:dyDescent="0.3">
      <c r="A711" t="s">
        <v>1708</v>
      </c>
      <c r="B711" t="s">
        <v>411</v>
      </c>
      <c r="C711">
        <v>568</v>
      </c>
      <c r="D711">
        <v>655.55</v>
      </c>
      <c r="E711">
        <v>554.5</v>
      </c>
      <c r="F711">
        <v>557.25</v>
      </c>
      <c r="G711">
        <v>555.54999999999995</v>
      </c>
      <c r="H711">
        <v>564.79999999999995</v>
      </c>
      <c r="I711">
        <v>45618</v>
      </c>
      <c r="J711">
        <v>25695340.300000001</v>
      </c>
      <c r="K711" s="3">
        <v>44442</v>
      </c>
      <c r="L711">
        <v>1814</v>
      </c>
      <c r="M711" t="s">
        <v>1709</v>
      </c>
    </row>
    <row r="712" spans="1:13" x14ac:dyDescent="0.3">
      <c r="A712" t="s">
        <v>1710</v>
      </c>
      <c r="B712" t="s">
        <v>411</v>
      </c>
      <c r="C712">
        <v>208.5</v>
      </c>
      <c r="D712">
        <v>208.95</v>
      </c>
      <c r="E712">
        <v>201.25</v>
      </c>
      <c r="F712">
        <v>202.9</v>
      </c>
      <c r="G712">
        <v>201.25</v>
      </c>
      <c r="H712">
        <v>206.35</v>
      </c>
      <c r="I712">
        <v>6502</v>
      </c>
      <c r="J712">
        <v>1321836.75</v>
      </c>
      <c r="K712" s="3">
        <v>44442</v>
      </c>
      <c r="L712">
        <v>295</v>
      </c>
      <c r="M712" t="s">
        <v>1711</v>
      </c>
    </row>
    <row r="713" spans="1:13" x14ac:dyDescent="0.3">
      <c r="A713" t="s">
        <v>1712</v>
      </c>
      <c r="B713" t="s">
        <v>411</v>
      </c>
      <c r="C713">
        <v>250.9</v>
      </c>
      <c r="D713">
        <v>251</v>
      </c>
      <c r="E713">
        <v>241.25</v>
      </c>
      <c r="F713">
        <v>244.9</v>
      </c>
      <c r="G713">
        <v>245</v>
      </c>
      <c r="H713">
        <v>245.35</v>
      </c>
      <c r="I713">
        <v>5644</v>
      </c>
      <c r="J713">
        <v>1395809.5</v>
      </c>
      <c r="K713" s="3">
        <v>44442</v>
      </c>
      <c r="L713">
        <v>208</v>
      </c>
      <c r="M713" t="s">
        <v>1713</v>
      </c>
    </row>
    <row r="714" spans="1:13" x14ac:dyDescent="0.3">
      <c r="A714" t="s">
        <v>1714</v>
      </c>
      <c r="B714" t="s">
        <v>411</v>
      </c>
      <c r="C714">
        <v>4887</v>
      </c>
      <c r="D714">
        <v>4990</v>
      </c>
      <c r="E714">
        <v>4602.6499999999996</v>
      </c>
      <c r="F714">
        <v>4805.8999999999996</v>
      </c>
      <c r="G714">
        <v>4800.05</v>
      </c>
      <c r="H714">
        <v>4869.6499999999996</v>
      </c>
      <c r="I714">
        <v>49454</v>
      </c>
      <c r="J714">
        <v>237690161.25</v>
      </c>
      <c r="K714" s="3">
        <v>44442</v>
      </c>
      <c r="L714">
        <v>9469</v>
      </c>
      <c r="M714" t="s">
        <v>1715</v>
      </c>
    </row>
    <row r="715" spans="1:13" x14ac:dyDescent="0.3">
      <c r="A715" t="s">
        <v>1716</v>
      </c>
      <c r="B715" t="s">
        <v>411</v>
      </c>
      <c r="C715">
        <v>8.3000000000000007</v>
      </c>
      <c r="D715">
        <v>8.35</v>
      </c>
      <c r="E715">
        <v>8.1</v>
      </c>
      <c r="F715">
        <v>8.25</v>
      </c>
      <c r="G715">
        <v>8.3000000000000007</v>
      </c>
      <c r="H715">
        <v>8.15</v>
      </c>
      <c r="I715">
        <v>148006</v>
      </c>
      <c r="J715">
        <v>1222219.6499999999</v>
      </c>
      <c r="K715" s="3">
        <v>44442</v>
      </c>
      <c r="L715">
        <v>433</v>
      </c>
      <c r="M715" t="s">
        <v>1717</v>
      </c>
    </row>
    <row r="716" spans="1:13" x14ac:dyDescent="0.3">
      <c r="A716" t="s">
        <v>1718</v>
      </c>
      <c r="B716" t="s">
        <v>756</v>
      </c>
      <c r="C716">
        <v>29</v>
      </c>
      <c r="D716">
        <v>29.25</v>
      </c>
      <c r="E716">
        <v>28.55</v>
      </c>
      <c r="F716">
        <v>28.6</v>
      </c>
      <c r="G716">
        <v>28.55</v>
      </c>
      <c r="H716">
        <v>28.55</v>
      </c>
      <c r="I716">
        <v>6686</v>
      </c>
      <c r="J716">
        <v>192397</v>
      </c>
      <c r="K716" s="3">
        <v>44442</v>
      </c>
      <c r="L716">
        <v>49</v>
      </c>
      <c r="M716" t="s">
        <v>1719</v>
      </c>
    </row>
    <row r="717" spans="1:13" x14ac:dyDescent="0.3">
      <c r="A717" t="s">
        <v>1720</v>
      </c>
      <c r="B717" t="s">
        <v>411</v>
      </c>
      <c r="C717">
        <v>76.8</v>
      </c>
      <c r="D717">
        <v>77.8</v>
      </c>
      <c r="E717">
        <v>76.25</v>
      </c>
      <c r="F717">
        <v>76.5</v>
      </c>
      <c r="G717">
        <v>76.599999999999994</v>
      </c>
      <c r="H717">
        <v>76.599999999999994</v>
      </c>
      <c r="I717">
        <v>90488</v>
      </c>
      <c r="J717">
        <v>6949975.0999999996</v>
      </c>
      <c r="K717" s="3">
        <v>44442</v>
      </c>
      <c r="L717">
        <v>1339</v>
      </c>
      <c r="M717" t="s">
        <v>1721</v>
      </c>
    </row>
    <row r="718" spans="1:13" x14ac:dyDescent="0.3">
      <c r="A718" t="s">
        <v>1722</v>
      </c>
      <c r="B718" t="s">
        <v>423</v>
      </c>
      <c r="C718">
        <v>2120</v>
      </c>
      <c r="D718">
        <v>2120</v>
      </c>
      <c r="E718">
        <v>2005</v>
      </c>
      <c r="F718">
        <v>2026.7</v>
      </c>
      <c r="G718">
        <v>2043</v>
      </c>
      <c r="H718">
        <v>2106.1999999999998</v>
      </c>
      <c r="I718">
        <v>16127</v>
      </c>
      <c r="J718">
        <v>33165535.850000001</v>
      </c>
      <c r="K718" s="3">
        <v>44442</v>
      </c>
      <c r="L718">
        <v>2418</v>
      </c>
      <c r="M718" t="s">
        <v>1723</v>
      </c>
    </row>
    <row r="719" spans="1:13" x14ac:dyDescent="0.3">
      <c r="A719" t="s">
        <v>1724</v>
      </c>
      <c r="B719" t="s">
        <v>411</v>
      </c>
      <c r="C719">
        <v>332.2</v>
      </c>
      <c r="D719">
        <v>334.48</v>
      </c>
      <c r="E719">
        <v>326.01</v>
      </c>
      <c r="F719">
        <v>329.57</v>
      </c>
      <c r="G719">
        <v>329</v>
      </c>
      <c r="H719">
        <v>334.08</v>
      </c>
      <c r="I719">
        <v>3810</v>
      </c>
      <c r="J719">
        <v>1256240.24</v>
      </c>
      <c r="K719" s="3">
        <v>44442</v>
      </c>
      <c r="L719">
        <v>306</v>
      </c>
      <c r="M719" t="s">
        <v>1725</v>
      </c>
    </row>
    <row r="720" spans="1:13" x14ac:dyDescent="0.3">
      <c r="A720" t="s">
        <v>1726</v>
      </c>
      <c r="B720" t="s">
        <v>411</v>
      </c>
      <c r="C720">
        <v>571.1</v>
      </c>
      <c r="D720">
        <v>591.9</v>
      </c>
      <c r="E720">
        <v>571</v>
      </c>
      <c r="F720">
        <v>579.70000000000005</v>
      </c>
      <c r="G720">
        <v>579</v>
      </c>
      <c r="H720">
        <v>573.54999999999995</v>
      </c>
      <c r="I720">
        <v>392731</v>
      </c>
      <c r="J720">
        <v>226211952.09999999</v>
      </c>
      <c r="K720" s="3">
        <v>44442</v>
      </c>
      <c r="L720">
        <v>5621</v>
      </c>
      <c r="M720" t="s">
        <v>1727</v>
      </c>
    </row>
    <row r="721" spans="1:13" x14ac:dyDescent="0.3">
      <c r="A721" t="s">
        <v>76</v>
      </c>
      <c r="B721" t="s">
        <v>411</v>
      </c>
      <c r="C721">
        <v>40599.9</v>
      </c>
      <c r="D721">
        <v>40603.050000000003</v>
      </c>
      <c r="E721">
        <v>40084.050000000003</v>
      </c>
      <c r="F721">
        <v>40161.599999999999</v>
      </c>
      <c r="G721">
        <v>40175</v>
      </c>
      <c r="H721">
        <v>40517.35</v>
      </c>
      <c r="I721">
        <v>3233</v>
      </c>
      <c r="J721">
        <v>130760787</v>
      </c>
      <c r="K721" s="3">
        <v>44442</v>
      </c>
      <c r="L721">
        <v>1132</v>
      </c>
      <c r="M721" t="s">
        <v>1728</v>
      </c>
    </row>
    <row r="722" spans="1:13" x14ac:dyDescent="0.3">
      <c r="A722" t="s">
        <v>191</v>
      </c>
      <c r="B722" t="s">
        <v>411</v>
      </c>
      <c r="C722">
        <v>1228.95</v>
      </c>
      <c r="D722">
        <v>1237</v>
      </c>
      <c r="E722">
        <v>1212.7</v>
      </c>
      <c r="F722">
        <v>1217</v>
      </c>
      <c r="G722">
        <v>1217.6500000000001</v>
      </c>
      <c r="H722">
        <v>1222.8</v>
      </c>
      <c r="I722">
        <v>5916</v>
      </c>
      <c r="J722">
        <v>7223261</v>
      </c>
      <c r="K722" s="3">
        <v>44442</v>
      </c>
      <c r="L722">
        <v>996</v>
      </c>
      <c r="M722" t="s">
        <v>1729</v>
      </c>
    </row>
    <row r="723" spans="1:13" x14ac:dyDescent="0.3">
      <c r="A723" t="s">
        <v>1732</v>
      </c>
      <c r="B723" t="s">
        <v>423</v>
      </c>
      <c r="C723">
        <v>59</v>
      </c>
      <c r="D723">
        <v>60.75</v>
      </c>
      <c r="E723">
        <v>56</v>
      </c>
      <c r="F723">
        <v>58.25</v>
      </c>
      <c r="G723">
        <v>58.2</v>
      </c>
      <c r="H723">
        <v>58.6</v>
      </c>
      <c r="I723">
        <v>16907</v>
      </c>
      <c r="J723">
        <v>987852.2</v>
      </c>
      <c r="K723" s="3">
        <v>44442</v>
      </c>
      <c r="L723">
        <v>132</v>
      </c>
      <c r="M723" t="s">
        <v>1733</v>
      </c>
    </row>
    <row r="724" spans="1:13" x14ac:dyDescent="0.3">
      <c r="A724" t="s">
        <v>1736</v>
      </c>
      <c r="B724" t="s">
        <v>411</v>
      </c>
      <c r="C724">
        <v>70</v>
      </c>
      <c r="D724">
        <v>72</v>
      </c>
      <c r="E724">
        <v>68.849999999999994</v>
      </c>
      <c r="F724">
        <v>72</v>
      </c>
      <c r="G724">
        <v>72</v>
      </c>
      <c r="H724">
        <v>68.599999999999994</v>
      </c>
      <c r="I724">
        <v>164786</v>
      </c>
      <c r="J724">
        <v>11760641.800000001</v>
      </c>
      <c r="K724" s="3">
        <v>44442</v>
      </c>
      <c r="L724">
        <v>1064</v>
      </c>
      <c r="M724" t="s">
        <v>1737</v>
      </c>
    </row>
    <row r="725" spans="1:13" x14ac:dyDescent="0.3">
      <c r="A725" t="s">
        <v>1738</v>
      </c>
      <c r="B725" t="s">
        <v>411</v>
      </c>
      <c r="C725">
        <v>47.4</v>
      </c>
      <c r="D725">
        <v>47.45</v>
      </c>
      <c r="E725">
        <v>46.7</v>
      </c>
      <c r="F725">
        <v>46.85</v>
      </c>
      <c r="G725">
        <v>46.85</v>
      </c>
      <c r="H725">
        <v>47.2</v>
      </c>
      <c r="I725">
        <v>2158764</v>
      </c>
      <c r="J725">
        <v>101573031.15000001</v>
      </c>
      <c r="K725" s="3">
        <v>44442</v>
      </c>
      <c r="L725">
        <v>10664</v>
      </c>
      <c r="M725" t="s">
        <v>1739</v>
      </c>
    </row>
    <row r="726" spans="1:13" x14ac:dyDescent="0.3">
      <c r="A726" t="s">
        <v>1740</v>
      </c>
      <c r="B726" t="s">
        <v>411</v>
      </c>
      <c r="C726">
        <v>227.95</v>
      </c>
      <c r="D726">
        <v>227.95</v>
      </c>
      <c r="E726">
        <v>222</v>
      </c>
      <c r="F726">
        <v>223.5</v>
      </c>
      <c r="G726">
        <v>223</v>
      </c>
      <c r="H726">
        <v>224.05</v>
      </c>
      <c r="I726">
        <v>128655</v>
      </c>
      <c r="J726">
        <v>28830623.899999999</v>
      </c>
      <c r="K726" s="3">
        <v>44442</v>
      </c>
      <c r="L726">
        <v>4735</v>
      </c>
      <c r="M726" t="s">
        <v>1741</v>
      </c>
    </row>
    <row r="727" spans="1:13" x14ac:dyDescent="0.3">
      <c r="A727" t="s">
        <v>1742</v>
      </c>
      <c r="B727" t="s">
        <v>411</v>
      </c>
      <c r="C727">
        <v>24.3</v>
      </c>
      <c r="D727">
        <v>24.4</v>
      </c>
      <c r="E727">
        <v>23.75</v>
      </c>
      <c r="F727">
        <v>23.95</v>
      </c>
      <c r="G727">
        <v>24</v>
      </c>
      <c r="H727">
        <v>23.8</v>
      </c>
      <c r="I727">
        <v>174711</v>
      </c>
      <c r="J727">
        <v>4188064.95</v>
      </c>
      <c r="K727" s="3">
        <v>44442</v>
      </c>
      <c r="L727">
        <v>712</v>
      </c>
      <c r="M727" t="s">
        <v>1743</v>
      </c>
    </row>
    <row r="728" spans="1:13" x14ac:dyDescent="0.3">
      <c r="A728" t="s">
        <v>1744</v>
      </c>
      <c r="B728" t="s">
        <v>423</v>
      </c>
      <c r="C728">
        <v>34.049999999999997</v>
      </c>
      <c r="D728">
        <v>34.049999999999997</v>
      </c>
      <c r="E728">
        <v>31</v>
      </c>
      <c r="F728">
        <v>32.450000000000003</v>
      </c>
      <c r="G728">
        <v>32.15</v>
      </c>
      <c r="H728">
        <v>32.450000000000003</v>
      </c>
      <c r="I728">
        <v>68476</v>
      </c>
      <c r="J728">
        <v>2275383.1</v>
      </c>
      <c r="K728" s="3">
        <v>44442</v>
      </c>
      <c r="L728">
        <v>334</v>
      </c>
      <c r="M728" t="s">
        <v>1745</v>
      </c>
    </row>
    <row r="729" spans="1:13" x14ac:dyDescent="0.3">
      <c r="A729" t="s">
        <v>1746</v>
      </c>
      <c r="B729" t="s">
        <v>411</v>
      </c>
      <c r="C729">
        <v>43.55</v>
      </c>
      <c r="D729">
        <v>44.1</v>
      </c>
      <c r="E729">
        <v>43.05</v>
      </c>
      <c r="F729">
        <v>43.35</v>
      </c>
      <c r="G729">
        <v>43.35</v>
      </c>
      <c r="H729">
        <v>43.35</v>
      </c>
      <c r="I729">
        <v>1072729</v>
      </c>
      <c r="J729">
        <v>46699460.799999997</v>
      </c>
      <c r="K729" s="3">
        <v>44442</v>
      </c>
      <c r="L729">
        <v>4258</v>
      </c>
      <c r="M729" t="s">
        <v>1747</v>
      </c>
    </row>
    <row r="730" spans="1:13" x14ac:dyDescent="0.3">
      <c r="A730" t="s">
        <v>1746</v>
      </c>
      <c r="B730" t="s">
        <v>900</v>
      </c>
      <c r="C730">
        <v>1214</v>
      </c>
      <c r="D730">
        <v>1215</v>
      </c>
      <c r="E730">
        <v>1210.0999999999999</v>
      </c>
      <c r="F730">
        <v>1213.28</v>
      </c>
      <c r="G730">
        <v>1213.5</v>
      </c>
      <c r="H730">
        <v>1213.07</v>
      </c>
      <c r="I730">
        <v>1127</v>
      </c>
      <c r="J730">
        <v>1367140.85</v>
      </c>
      <c r="K730" s="3">
        <v>44442</v>
      </c>
      <c r="L730">
        <v>27</v>
      </c>
      <c r="M730" t="s">
        <v>1748</v>
      </c>
    </row>
    <row r="731" spans="1:13" x14ac:dyDescent="0.3">
      <c r="A731" t="s">
        <v>1746</v>
      </c>
      <c r="B731" t="s">
        <v>1155</v>
      </c>
      <c r="C731">
        <v>1058</v>
      </c>
      <c r="D731">
        <v>1058</v>
      </c>
      <c r="E731">
        <v>1058</v>
      </c>
      <c r="F731">
        <v>1058</v>
      </c>
      <c r="G731">
        <v>1058</v>
      </c>
      <c r="H731">
        <v>1058</v>
      </c>
      <c r="I731">
        <v>100</v>
      </c>
      <c r="J731">
        <v>105800</v>
      </c>
      <c r="K731" s="3">
        <v>44442</v>
      </c>
      <c r="L731">
        <v>6</v>
      </c>
      <c r="M731" t="s">
        <v>1749</v>
      </c>
    </row>
    <row r="732" spans="1:13" x14ac:dyDescent="0.3">
      <c r="A732" t="s">
        <v>1746</v>
      </c>
      <c r="B732" t="s">
        <v>1293</v>
      </c>
      <c r="C732">
        <v>1085</v>
      </c>
      <c r="D732">
        <v>1085</v>
      </c>
      <c r="E732">
        <v>1084.99</v>
      </c>
      <c r="F732">
        <v>1084.99</v>
      </c>
      <c r="G732">
        <v>1084.99</v>
      </c>
      <c r="H732">
        <v>1084.3599999999999</v>
      </c>
      <c r="I732">
        <v>55</v>
      </c>
      <c r="J732">
        <v>59674.95</v>
      </c>
      <c r="K732" s="3">
        <v>44442</v>
      </c>
      <c r="L732">
        <v>3</v>
      </c>
      <c r="M732" t="s">
        <v>1750</v>
      </c>
    </row>
    <row r="733" spans="1:13" x14ac:dyDescent="0.3">
      <c r="A733" t="s">
        <v>1746</v>
      </c>
      <c r="B733" t="s">
        <v>1163</v>
      </c>
      <c r="C733">
        <v>1250</v>
      </c>
      <c r="D733">
        <v>1250</v>
      </c>
      <c r="E733">
        <v>1243</v>
      </c>
      <c r="F733">
        <v>1243</v>
      </c>
      <c r="G733">
        <v>1243</v>
      </c>
      <c r="H733">
        <v>1250</v>
      </c>
      <c r="I733">
        <v>252</v>
      </c>
      <c r="J733">
        <v>313245</v>
      </c>
      <c r="K733" s="3">
        <v>44442</v>
      </c>
      <c r="L733">
        <v>6</v>
      </c>
      <c r="M733" t="s">
        <v>4385</v>
      </c>
    </row>
    <row r="734" spans="1:13" x14ac:dyDescent="0.3">
      <c r="A734" t="s">
        <v>1746</v>
      </c>
      <c r="B734" t="s">
        <v>1165</v>
      </c>
      <c r="C734">
        <v>1319.99</v>
      </c>
      <c r="D734">
        <v>1319.99</v>
      </c>
      <c r="E734">
        <v>1309</v>
      </c>
      <c r="F734">
        <v>1314</v>
      </c>
      <c r="G734">
        <v>1314</v>
      </c>
      <c r="H734">
        <v>1315</v>
      </c>
      <c r="I734">
        <v>1506</v>
      </c>
      <c r="J734">
        <v>1976352.59</v>
      </c>
      <c r="K734" s="3">
        <v>44442</v>
      </c>
      <c r="L734">
        <v>25</v>
      </c>
      <c r="M734" t="s">
        <v>1752</v>
      </c>
    </row>
    <row r="735" spans="1:13" x14ac:dyDescent="0.3">
      <c r="A735" t="s">
        <v>1746</v>
      </c>
      <c r="B735" t="s">
        <v>1272</v>
      </c>
      <c r="C735">
        <v>1447</v>
      </c>
      <c r="D735">
        <v>1450</v>
      </c>
      <c r="E735">
        <v>1444</v>
      </c>
      <c r="F735">
        <v>1444.11</v>
      </c>
      <c r="G735">
        <v>1444</v>
      </c>
      <c r="H735">
        <v>1447.2</v>
      </c>
      <c r="I735">
        <v>284</v>
      </c>
      <c r="J735">
        <v>411076.6</v>
      </c>
      <c r="K735" s="3">
        <v>44442</v>
      </c>
      <c r="L735">
        <v>39</v>
      </c>
      <c r="M735" t="s">
        <v>1753</v>
      </c>
    </row>
    <row r="736" spans="1:13" x14ac:dyDescent="0.3">
      <c r="A736" t="s">
        <v>1754</v>
      </c>
      <c r="B736" t="s">
        <v>411</v>
      </c>
      <c r="C736">
        <v>274.95</v>
      </c>
      <c r="D736">
        <v>275.2</v>
      </c>
      <c r="E736">
        <v>267.89999999999998</v>
      </c>
      <c r="F736">
        <v>269.60000000000002</v>
      </c>
      <c r="G736">
        <v>270</v>
      </c>
      <c r="H736">
        <v>272.64999999999998</v>
      </c>
      <c r="I736">
        <v>65132</v>
      </c>
      <c r="J736">
        <v>17619986.399999999</v>
      </c>
      <c r="K736" s="3">
        <v>44442</v>
      </c>
      <c r="L736">
        <v>2635</v>
      </c>
      <c r="M736" t="s">
        <v>1755</v>
      </c>
    </row>
    <row r="737" spans="1:13" x14ac:dyDescent="0.3">
      <c r="A737" t="s">
        <v>1758</v>
      </c>
      <c r="B737" t="s">
        <v>411</v>
      </c>
      <c r="C737">
        <v>161.13</v>
      </c>
      <c r="D737">
        <v>164</v>
      </c>
      <c r="E737">
        <v>161.13</v>
      </c>
      <c r="F737">
        <v>163.25</v>
      </c>
      <c r="G737">
        <v>162.65</v>
      </c>
      <c r="H737">
        <v>162</v>
      </c>
      <c r="I737">
        <v>2240</v>
      </c>
      <c r="J737">
        <v>364496.32</v>
      </c>
      <c r="K737" s="3">
        <v>44442</v>
      </c>
      <c r="L737">
        <v>82</v>
      </c>
      <c r="M737" t="s">
        <v>1759</v>
      </c>
    </row>
    <row r="738" spans="1:13" x14ac:dyDescent="0.3">
      <c r="A738" t="s">
        <v>1760</v>
      </c>
      <c r="B738" t="s">
        <v>411</v>
      </c>
      <c r="C738">
        <v>145.5</v>
      </c>
      <c r="D738">
        <v>151.5</v>
      </c>
      <c r="E738">
        <v>144.19999999999999</v>
      </c>
      <c r="F738">
        <v>145.94999999999999</v>
      </c>
      <c r="G738">
        <v>146.19999999999999</v>
      </c>
      <c r="H738">
        <v>145.05000000000001</v>
      </c>
      <c r="I738">
        <v>9860764</v>
      </c>
      <c r="J738">
        <v>1457455777.9000001</v>
      </c>
      <c r="K738" s="3">
        <v>44442</v>
      </c>
      <c r="L738">
        <v>64087</v>
      </c>
      <c r="M738" t="s">
        <v>1761</v>
      </c>
    </row>
    <row r="739" spans="1:13" x14ac:dyDescent="0.3">
      <c r="A739" t="s">
        <v>1762</v>
      </c>
      <c r="B739" t="s">
        <v>1159</v>
      </c>
      <c r="C739">
        <v>1078</v>
      </c>
      <c r="D739">
        <v>1078</v>
      </c>
      <c r="E739">
        <v>1078</v>
      </c>
      <c r="F739">
        <v>1078</v>
      </c>
      <c r="G739">
        <v>1078</v>
      </c>
      <c r="H739">
        <v>1075</v>
      </c>
      <c r="I739">
        <v>10</v>
      </c>
      <c r="J739">
        <v>10780</v>
      </c>
      <c r="K739" s="3">
        <v>44442</v>
      </c>
      <c r="L739">
        <v>1</v>
      </c>
      <c r="M739" t="s">
        <v>4386</v>
      </c>
    </row>
    <row r="740" spans="1:13" x14ac:dyDescent="0.3">
      <c r="A740" t="s">
        <v>1762</v>
      </c>
      <c r="B740" t="s">
        <v>1764</v>
      </c>
      <c r="C740">
        <v>1014.1</v>
      </c>
      <c r="D740">
        <v>1015</v>
      </c>
      <c r="E740">
        <v>1014.1</v>
      </c>
      <c r="F740">
        <v>1014.8</v>
      </c>
      <c r="G740">
        <v>1014.8</v>
      </c>
      <c r="H740">
        <v>1024.8</v>
      </c>
      <c r="I740">
        <v>110</v>
      </c>
      <c r="J740">
        <v>111625</v>
      </c>
      <c r="K740" s="3">
        <v>44442</v>
      </c>
      <c r="L740">
        <v>4</v>
      </c>
      <c r="M740" t="s">
        <v>1765</v>
      </c>
    </row>
    <row r="741" spans="1:13" x14ac:dyDescent="0.3">
      <c r="A741" t="s">
        <v>1762</v>
      </c>
      <c r="B741" t="s">
        <v>1773</v>
      </c>
      <c r="C741">
        <v>900</v>
      </c>
      <c r="D741">
        <v>909.2</v>
      </c>
      <c r="E741">
        <v>900</v>
      </c>
      <c r="F741">
        <v>904</v>
      </c>
      <c r="G741">
        <v>904</v>
      </c>
      <c r="H741">
        <v>904</v>
      </c>
      <c r="I741">
        <v>98</v>
      </c>
      <c r="J741">
        <v>88853.6</v>
      </c>
      <c r="K741" s="3">
        <v>44442</v>
      </c>
      <c r="L741">
        <v>4</v>
      </c>
      <c r="M741" t="s">
        <v>4387</v>
      </c>
    </row>
    <row r="742" spans="1:13" x14ac:dyDescent="0.3">
      <c r="A742" t="s">
        <v>1767</v>
      </c>
      <c r="B742" t="s">
        <v>411</v>
      </c>
      <c r="C742">
        <v>232.7</v>
      </c>
      <c r="D742">
        <v>234.6</v>
      </c>
      <c r="E742">
        <v>229.4</v>
      </c>
      <c r="F742">
        <v>230.65</v>
      </c>
      <c r="G742">
        <v>230</v>
      </c>
      <c r="H742">
        <v>232.8</v>
      </c>
      <c r="I742">
        <v>8513837</v>
      </c>
      <c r="J742">
        <v>1973522747.45</v>
      </c>
      <c r="K742" s="3">
        <v>44442</v>
      </c>
      <c r="L742">
        <v>56852</v>
      </c>
      <c r="M742" t="s">
        <v>1768</v>
      </c>
    </row>
    <row r="743" spans="1:13" x14ac:dyDescent="0.3">
      <c r="A743" t="s">
        <v>1767</v>
      </c>
      <c r="B743" t="s">
        <v>1159</v>
      </c>
      <c r="C743">
        <v>1078</v>
      </c>
      <c r="D743">
        <v>1078</v>
      </c>
      <c r="E743">
        <v>1075</v>
      </c>
      <c r="F743">
        <v>1075.68</v>
      </c>
      <c r="G743">
        <v>1078</v>
      </c>
      <c r="H743">
        <v>1076</v>
      </c>
      <c r="I743">
        <v>867</v>
      </c>
      <c r="J743">
        <v>932733.3</v>
      </c>
      <c r="K743" s="3">
        <v>44442</v>
      </c>
      <c r="L743">
        <v>14</v>
      </c>
      <c r="M743" t="s">
        <v>1769</v>
      </c>
    </row>
    <row r="744" spans="1:13" x14ac:dyDescent="0.3">
      <c r="A744" t="s">
        <v>1767</v>
      </c>
      <c r="B744" t="s">
        <v>1163</v>
      </c>
      <c r="C744">
        <v>975</v>
      </c>
      <c r="D744">
        <v>975</v>
      </c>
      <c r="E744">
        <v>965</v>
      </c>
      <c r="F744">
        <v>965</v>
      </c>
      <c r="G744">
        <v>965</v>
      </c>
      <c r="H744">
        <v>979</v>
      </c>
      <c r="I744">
        <v>8</v>
      </c>
      <c r="J744">
        <v>7750</v>
      </c>
      <c r="K744" s="3">
        <v>44442</v>
      </c>
      <c r="L744">
        <v>2</v>
      </c>
      <c r="M744" t="s">
        <v>4388</v>
      </c>
    </row>
    <row r="745" spans="1:13" x14ac:dyDescent="0.3">
      <c r="A745" t="s">
        <v>1767</v>
      </c>
      <c r="B745" t="s">
        <v>1771</v>
      </c>
      <c r="C745">
        <v>1003.99</v>
      </c>
      <c r="D745">
        <v>1005</v>
      </c>
      <c r="E745">
        <v>1003.99</v>
      </c>
      <c r="F745">
        <v>1005</v>
      </c>
      <c r="G745">
        <v>1005</v>
      </c>
      <c r="H745">
        <v>1005</v>
      </c>
      <c r="I745">
        <v>176</v>
      </c>
      <c r="J745">
        <v>176773.04</v>
      </c>
      <c r="K745" s="3">
        <v>44442</v>
      </c>
      <c r="L745">
        <v>6</v>
      </c>
      <c r="M745" t="s">
        <v>1772</v>
      </c>
    </row>
    <row r="746" spans="1:13" x14ac:dyDescent="0.3">
      <c r="A746" t="s">
        <v>4389</v>
      </c>
      <c r="B746" t="s">
        <v>423</v>
      </c>
      <c r="C746">
        <v>120.4</v>
      </c>
      <c r="D746">
        <v>120.4</v>
      </c>
      <c r="E746">
        <v>120.4</v>
      </c>
      <c r="F746">
        <v>120.4</v>
      </c>
      <c r="G746">
        <v>120.4</v>
      </c>
      <c r="H746">
        <v>114.7</v>
      </c>
      <c r="I746">
        <v>21742</v>
      </c>
      <c r="J746">
        <v>2617736.7999999998</v>
      </c>
      <c r="K746" s="3">
        <v>44442</v>
      </c>
      <c r="L746">
        <v>500</v>
      </c>
      <c r="M746" t="s">
        <v>4390</v>
      </c>
    </row>
    <row r="747" spans="1:13" x14ac:dyDescent="0.3">
      <c r="A747" t="s">
        <v>1775</v>
      </c>
      <c r="B747" t="s">
        <v>411</v>
      </c>
      <c r="C747">
        <v>74.349999999999994</v>
      </c>
      <c r="D747">
        <v>77</v>
      </c>
      <c r="E747">
        <v>72.099999999999994</v>
      </c>
      <c r="F747">
        <v>76.150000000000006</v>
      </c>
      <c r="G747">
        <v>76.5</v>
      </c>
      <c r="H747">
        <v>73.95</v>
      </c>
      <c r="I747">
        <v>25009</v>
      </c>
      <c r="J747">
        <v>1885475.9</v>
      </c>
      <c r="K747" s="3">
        <v>44442</v>
      </c>
      <c r="L747">
        <v>193</v>
      </c>
      <c r="M747" t="s">
        <v>1776</v>
      </c>
    </row>
    <row r="748" spans="1:13" x14ac:dyDescent="0.3">
      <c r="A748" t="s">
        <v>1777</v>
      </c>
      <c r="B748" t="s">
        <v>411</v>
      </c>
      <c r="C748">
        <v>245.1</v>
      </c>
      <c r="D748">
        <v>245.1</v>
      </c>
      <c r="E748">
        <v>241.5</v>
      </c>
      <c r="F748">
        <v>243.8</v>
      </c>
      <c r="G748">
        <v>244</v>
      </c>
      <c r="H748">
        <v>241.5</v>
      </c>
      <c r="I748">
        <v>1776</v>
      </c>
      <c r="J748">
        <v>432261.11</v>
      </c>
      <c r="K748" s="3">
        <v>44442</v>
      </c>
      <c r="L748">
        <v>179</v>
      </c>
      <c r="M748" t="s">
        <v>1778</v>
      </c>
    </row>
    <row r="749" spans="1:13" x14ac:dyDescent="0.3">
      <c r="A749" t="s">
        <v>1779</v>
      </c>
      <c r="B749" t="s">
        <v>411</v>
      </c>
      <c r="C749">
        <v>183.7</v>
      </c>
      <c r="D749">
        <v>183.7</v>
      </c>
      <c r="E749">
        <v>176.2</v>
      </c>
      <c r="F749">
        <v>178.91</v>
      </c>
      <c r="G749">
        <v>179</v>
      </c>
      <c r="H749">
        <v>178.68</v>
      </c>
      <c r="I749">
        <v>9258</v>
      </c>
      <c r="J749">
        <v>1655654.96</v>
      </c>
      <c r="K749" s="3">
        <v>44442</v>
      </c>
      <c r="L749">
        <v>282</v>
      </c>
      <c r="M749" t="s">
        <v>1780</v>
      </c>
    </row>
    <row r="750" spans="1:13" x14ac:dyDescent="0.3">
      <c r="A750" t="s">
        <v>1781</v>
      </c>
      <c r="B750" t="s">
        <v>411</v>
      </c>
      <c r="C750">
        <v>41.65</v>
      </c>
      <c r="D750">
        <v>42.08</v>
      </c>
      <c r="E750">
        <v>41.27</v>
      </c>
      <c r="F750">
        <v>41.99</v>
      </c>
      <c r="G750">
        <v>41.98</v>
      </c>
      <c r="H750">
        <v>41.46</v>
      </c>
      <c r="I750">
        <v>1005587</v>
      </c>
      <c r="J750">
        <v>42100505.469999999</v>
      </c>
      <c r="K750" s="3">
        <v>44442</v>
      </c>
      <c r="L750">
        <v>3398</v>
      </c>
      <c r="M750" t="s">
        <v>1782</v>
      </c>
    </row>
    <row r="751" spans="1:13" x14ac:dyDescent="0.3">
      <c r="A751" t="s">
        <v>1783</v>
      </c>
      <c r="B751" t="s">
        <v>411</v>
      </c>
      <c r="C751">
        <v>724.75</v>
      </c>
      <c r="D751">
        <v>731.8</v>
      </c>
      <c r="E751">
        <v>721.1</v>
      </c>
      <c r="F751">
        <v>724.3</v>
      </c>
      <c r="G751">
        <v>724.25</v>
      </c>
      <c r="H751">
        <v>725.15</v>
      </c>
      <c r="I751">
        <v>8993813</v>
      </c>
      <c r="J751">
        <v>6519953139.6000004</v>
      </c>
      <c r="K751" s="3">
        <v>44442</v>
      </c>
      <c r="L751">
        <v>130793</v>
      </c>
      <c r="M751" t="s">
        <v>1784</v>
      </c>
    </row>
    <row r="752" spans="1:13" x14ac:dyDescent="0.3">
      <c r="A752" t="s">
        <v>1785</v>
      </c>
      <c r="B752" t="s">
        <v>411</v>
      </c>
      <c r="C752">
        <v>377.7</v>
      </c>
      <c r="D752">
        <v>377.7</v>
      </c>
      <c r="E752">
        <v>365.52</v>
      </c>
      <c r="F752">
        <v>366.58</v>
      </c>
      <c r="G752">
        <v>367.88</v>
      </c>
      <c r="H752">
        <v>367.93</v>
      </c>
      <c r="I752">
        <v>5648</v>
      </c>
      <c r="J752">
        <v>2075416.75</v>
      </c>
      <c r="K752" s="3">
        <v>44442</v>
      </c>
      <c r="L752">
        <v>284</v>
      </c>
      <c r="M752" t="s">
        <v>1786</v>
      </c>
    </row>
    <row r="753" spans="1:13" x14ac:dyDescent="0.3">
      <c r="A753" t="s">
        <v>1787</v>
      </c>
      <c r="B753" t="s">
        <v>411</v>
      </c>
      <c r="C753">
        <v>198</v>
      </c>
      <c r="D753">
        <v>198</v>
      </c>
      <c r="E753">
        <v>187</v>
      </c>
      <c r="F753">
        <v>187.32</v>
      </c>
      <c r="G753">
        <v>187.7</v>
      </c>
      <c r="H753">
        <v>187.9</v>
      </c>
      <c r="I753">
        <v>3798</v>
      </c>
      <c r="J753">
        <v>716795.09</v>
      </c>
      <c r="K753" s="3">
        <v>44442</v>
      </c>
      <c r="L753">
        <v>127</v>
      </c>
      <c r="M753" t="s">
        <v>1788</v>
      </c>
    </row>
    <row r="754" spans="1:13" x14ac:dyDescent="0.3">
      <c r="A754" t="s">
        <v>4391</v>
      </c>
      <c r="B754" t="s">
        <v>411</v>
      </c>
      <c r="C754">
        <v>404</v>
      </c>
      <c r="D754">
        <v>407</v>
      </c>
      <c r="E754">
        <v>401.6</v>
      </c>
      <c r="F754">
        <v>403.08</v>
      </c>
      <c r="G754">
        <v>403.15</v>
      </c>
      <c r="H754">
        <v>403.5</v>
      </c>
      <c r="I754">
        <v>4753</v>
      </c>
      <c r="J754">
        <v>1916392.05</v>
      </c>
      <c r="K754" s="3">
        <v>44442</v>
      </c>
      <c r="L754">
        <v>187</v>
      </c>
      <c r="M754" t="s">
        <v>4392</v>
      </c>
    </row>
    <row r="755" spans="1:13" x14ac:dyDescent="0.3">
      <c r="A755" t="s">
        <v>61</v>
      </c>
      <c r="B755" t="s">
        <v>411</v>
      </c>
      <c r="C755">
        <v>1629</v>
      </c>
      <c r="D755">
        <v>1645</v>
      </c>
      <c r="E755">
        <v>1615.3</v>
      </c>
      <c r="F755">
        <v>1629.75</v>
      </c>
      <c r="G755">
        <v>1629.5</v>
      </c>
      <c r="H755">
        <v>1628.9</v>
      </c>
      <c r="I755">
        <v>478721</v>
      </c>
      <c r="J755">
        <v>780292104.39999998</v>
      </c>
      <c r="K755" s="3">
        <v>44442</v>
      </c>
      <c r="L755">
        <v>41315</v>
      </c>
      <c r="M755" t="s">
        <v>1789</v>
      </c>
    </row>
    <row r="756" spans="1:13" x14ac:dyDescent="0.3">
      <c r="A756" t="s">
        <v>1790</v>
      </c>
      <c r="B756" t="s">
        <v>411</v>
      </c>
      <c r="C756">
        <v>42.48</v>
      </c>
      <c r="D756">
        <v>42.48</v>
      </c>
      <c r="E756">
        <v>41.71</v>
      </c>
      <c r="F756">
        <v>41.9</v>
      </c>
      <c r="G756">
        <v>41.94</v>
      </c>
      <c r="H756">
        <v>42.02</v>
      </c>
      <c r="I756">
        <v>83339</v>
      </c>
      <c r="J756">
        <v>3492184.17</v>
      </c>
      <c r="K756" s="3">
        <v>44442</v>
      </c>
      <c r="L756">
        <v>2190</v>
      </c>
      <c r="M756" t="s">
        <v>1791</v>
      </c>
    </row>
    <row r="757" spans="1:13" x14ac:dyDescent="0.3">
      <c r="A757" t="s">
        <v>1792</v>
      </c>
      <c r="B757" t="s">
        <v>411</v>
      </c>
      <c r="C757">
        <v>999.5</v>
      </c>
      <c r="D757">
        <v>1000</v>
      </c>
      <c r="E757">
        <v>990</v>
      </c>
      <c r="F757">
        <v>999.99</v>
      </c>
      <c r="G757">
        <v>1000</v>
      </c>
      <c r="H757">
        <v>999.99</v>
      </c>
      <c r="I757">
        <v>126231</v>
      </c>
      <c r="J757">
        <v>126227046.39</v>
      </c>
      <c r="K757" s="3">
        <v>44442</v>
      </c>
      <c r="L757">
        <v>70</v>
      </c>
      <c r="M757" t="s">
        <v>1793</v>
      </c>
    </row>
    <row r="758" spans="1:13" x14ac:dyDescent="0.3">
      <c r="A758" t="s">
        <v>1794</v>
      </c>
      <c r="B758" t="s">
        <v>411</v>
      </c>
      <c r="C758">
        <v>136.35</v>
      </c>
      <c r="D758">
        <v>143.25</v>
      </c>
      <c r="E758">
        <v>136.35</v>
      </c>
      <c r="F758">
        <v>141.63999999999999</v>
      </c>
      <c r="G758">
        <v>141.65</v>
      </c>
      <c r="H758">
        <v>141.35</v>
      </c>
      <c r="I758">
        <v>141330</v>
      </c>
      <c r="J758">
        <v>19999746.100000001</v>
      </c>
      <c r="K758" s="3">
        <v>44442</v>
      </c>
      <c r="L758">
        <v>1543</v>
      </c>
      <c r="M758" t="s">
        <v>1795</v>
      </c>
    </row>
    <row r="759" spans="1:13" x14ac:dyDescent="0.3">
      <c r="A759" t="s">
        <v>1796</v>
      </c>
      <c r="B759" t="s">
        <v>411</v>
      </c>
      <c r="C759">
        <v>110.65</v>
      </c>
      <c r="D759">
        <v>111</v>
      </c>
      <c r="E759">
        <v>108.61</v>
      </c>
      <c r="F759">
        <v>109.81</v>
      </c>
      <c r="G759">
        <v>110.1</v>
      </c>
      <c r="H759">
        <v>109.55</v>
      </c>
      <c r="I759">
        <v>15501</v>
      </c>
      <c r="J759">
        <v>1708667.93</v>
      </c>
      <c r="K759" s="3">
        <v>44442</v>
      </c>
      <c r="L759">
        <v>449</v>
      </c>
      <c r="M759" t="s">
        <v>1797</v>
      </c>
    </row>
    <row r="760" spans="1:13" x14ac:dyDescent="0.3">
      <c r="A760" t="s">
        <v>1798</v>
      </c>
      <c r="B760" t="s">
        <v>411</v>
      </c>
      <c r="C760">
        <v>104.2</v>
      </c>
      <c r="D760">
        <v>104.2</v>
      </c>
      <c r="E760">
        <v>102.41</v>
      </c>
      <c r="F760">
        <v>103.32</v>
      </c>
      <c r="G760">
        <v>103.4</v>
      </c>
      <c r="H760">
        <v>102.79</v>
      </c>
      <c r="I760">
        <v>4666</v>
      </c>
      <c r="J760">
        <v>482064.35</v>
      </c>
      <c r="K760" s="3">
        <v>44442</v>
      </c>
      <c r="L760">
        <v>294</v>
      </c>
      <c r="M760" t="s">
        <v>1799</v>
      </c>
    </row>
    <row r="761" spans="1:13" x14ac:dyDescent="0.3">
      <c r="A761" t="s">
        <v>1800</v>
      </c>
      <c r="B761" t="s">
        <v>411</v>
      </c>
      <c r="C761">
        <v>189.99</v>
      </c>
      <c r="D761">
        <v>192</v>
      </c>
      <c r="E761">
        <v>187.03</v>
      </c>
      <c r="F761">
        <v>190.19</v>
      </c>
      <c r="G761">
        <v>190.8</v>
      </c>
      <c r="H761">
        <v>188.86</v>
      </c>
      <c r="I761">
        <v>3528</v>
      </c>
      <c r="J761">
        <v>669880.31000000006</v>
      </c>
      <c r="K761" s="3">
        <v>44442</v>
      </c>
      <c r="L761">
        <v>403</v>
      </c>
      <c r="M761" t="s">
        <v>1801</v>
      </c>
    </row>
    <row r="762" spans="1:13" x14ac:dyDescent="0.3">
      <c r="A762" t="s">
        <v>1802</v>
      </c>
      <c r="B762" t="s">
        <v>411</v>
      </c>
      <c r="C762">
        <v>195</v>
      </c>
      <c r="D762">
        <v>195.7</v>
      </c>
      <c r="E762">
        <v>184</v>
      </c>
      <c r="F762">
        <v>185.56</v>
      </c>
      <c r="G762">
        <v>185.63</v>
      </c>
      <c r="H762">
        <v>184.65</v>
      </c>
      <c r="I762">
        <v>175843</v>
      </c>
      <c r="J762">
        <v>32511398.09</v>
      </c>
      <c r="K762" s="3">
        <v>44442</v>
      </c>
      <c r="L762">
        <v>3904</v>
      </c>
      <c r="M762" t="s">
        <v>1803</v>
      </c>
    </row>
    <row r="763" spans="1:13" x14ac:dyDescent="0.3">
      <c r="A763" t="s">
        <v>1804</v>
      </c>
      <c r="B763" t="s">
        <v>411</v>
      </c>
      <c r="C763">
        <v>94.14</v>
      </c>
      <c r="D763">
        <v>94.14</v>
      </c>
      <c r="E763">
        <v>93.07</v>
      </c>
      <c r="F763">
        <v>93.91</v>
      </c>
      <c r="G763">
        <v>93.95</v>
      </c>
      <c r="H763">
        <v>93.47</v>
      </c>
      <c r="I763">
        <v>20682</v>
      </c>
      <c r="J763">
        <v>1938743.02</v>
      </c>
      <c r="K763" s="3">
        <v>44442</v>
      </c>
      <c r="L763">
        <v>1504</v>
      </c>
      <c r="M763" t="s">
        <v>1805</v>
      </c>
    </row>
    <row r="764" spans="1:13" x14ac:dyDescent="0.3">
      <c r="A764" t="s">
        <v>1806</v>
      </c>
      <c r="B764" t="s">
        <v>411</v>
      </c>
      <c r="C764">
        <v>43.6</v>
      </c>
      <c r="D764">
        <v>43.67</v>
      </c>
      <c r="E764">
        <v>42.81</v>
      </c>
      <c r="F764">
        <v>43.11</v>
      </c>
      <c r="G764">
        <v>43.18</v>
      </c>
      <c r="H764">
        <v>43.1</v>
      </c>
      <c r="I764">
        <v>33216</v>
      </c>
      <c r="J764">
        <v>1436496.39</v>
      </c>
      <c r="K764" s="3">
        <v>44442</v>
      </c>
      <c r="L764">
        <v>1030</v>
      </c>
      <c r="M764" t="s">
        <v>1807</v>
      </c>
    </row>
    <row r="765" spans="1:13" x14ac:dyDescent="0.3">
      <c r="A765" t="s">
        <v>1808</v>
      </c>
      <c r="B765" t="s">
        <v>411</v>
      </c>
      <c r="C765">
        <v>92.24</v>
      </c>
      <c r="D765">
        <v>92.8</v>
      </c>
      <c r="E765">
        <v>92.24</v>
      </c>
      <c r="F765">
        <v>92.61</v>
      </c>
      <c r="G765">
        <v>92.55</v>
      </c>
      <c r="H765">
        <v>92.24</v>
      </c>
      <c r="I765">
        <v>7340</v>
      </c>
      <c r="J765">
        <v>679344.43</v>
      </c>
      <c r="K765" s="3">
        <v>44442</v>
      </c>
      <c r="L765">
        <v>172</v>
      </c>
      <c r="M765" t="s">
        <v>1809</v>
      </c>
    </row>
    <row r="766" spans="1:13" x14ac:dyDescent="0.3">
      <c r="A766" t="s">
        <v>17</v>
      </c>
      <c r="B766" t="s">
        <v>411</v>
      </c>
      <c r="C766">
        <v>681.7</v>
      </c>
      <c r="D766">
        <v>708</v>
      </c>
      <c r="E766">
        <v>679.05</v>
      </c>
      <c r="F766">
        <v>697.75</v>
      </c>
      <c r="G766">
        <v>698.9</v>
      </c>
      <c r="H766">
        <v>676.1</v>
      </c>
      <c r="I766">
        <v>5187411</v>
      </c>
      <c r="J766">
        <v>3604223315.25</v>
      </c>
      <c r="K766" s="3">
        <v>44442</v>
      </c>
      <c r="L766">
        <v>109903</v>
      </c>
      <c r="M766" t="s">
        <v>1810</v>
      </c>
    </row>
    <row r="767" spans="1:13" x14ac:dyDescent="0.3">
      <c r="A767" t="s">
        <v>1811</v>
      </c>
      <c r="B767" t="s">
        <v>411</v>
      </c>
      <c r="C767">
        <v>631.99</v>
      </c>
      <c r="D767">
        <v>632.5</v>
      </c>
      <c r="E767">
        <v>626.5</v>
      </c>
      <c r="F767">
        <v>632.08000000000004</v>
      </c>
      <c r="G767">
        <v>632.5</v>
      </c>
      <c r="H767">
        <v>629</v>
      </c>
      <c r="I767">
        <v>952</v>
      </c>
      <c r="J767">
        <v>599565.93999999994</v>
      </c>
      <c r="K767" s="3">
        <v>44442</v>
      </c>
      <c r="L767">
        <v>69</v>
      </c>
      <c r="M767" t="s">
        <v>1812</v>
      </c>
    </row>
    <row r="768" spans="1:13" x14ac:dyDescent="0.3">
      <c r="A768" t="s">
        <v>1813</v>
      </c>
      <c r="B768" t="s">
        <v>411</v>
      </c>
      <c r="C768">
        <v>359.7</v>
      </c>
      <c r="D768">
        <v>359.7</v>
      </c>
      <c r="E768">
        <v>347.3</v>
      </c>
      <c r="F768">
        <v>354.33</v>
      </c>
      <c r="G768">
        <v>354.42</v>
      </c>
      <c r="H768">
        <v>352.55</v>
      </c>
      <c r="I768">
        <v>9116</v>
      </c>
      <c r="J768">
        <v>3219222.71</v>
      </c>
      <c r="K768" s="3">
        <v>44442</v>
      </c>
      <c r="L768">
        <v>483</v>
      </c>
      <c r="M768" t="s">
        <v>1814</v>
      </c>
    </row>
    <row r="769" spans="1:13" x14ac:dyDescent="0.3">
      <c r="A769" t="s">
        <v>1815</v>
      </c>
      <c r="B769" t="s">
        <v>411</v>
      </c>
      <c r="C769">
        <v>247</v>
      </c>
      <c r="D769">
        <v>253.25</v>
      </c>
      <c r="E769">
        <v>242.2</v>
      </c>
      <c r="F769">
        <v>246.45</v>
      </c>
      <c r="G769">
        <v>245.2</v>
      </c>
      <c r="H769">
        <v>236.35</v>
      </c>
      <c r="I769">
        <v>738091</v>
      </c>
      <c r="J769">
        <v>182658437.69999999</v>
      </c>
      <c r="K769" s="3">
        <v>44442</v>
      </c>
      <c r="L769">
        <v>18241</v>
      </c>
      <c r="M769" t="s">
        <v>1816</v>
      </c>
    </row>
    <row r="770" spans="1:13" x14ac:dyDescent="0.3">
      <c r="A770" t="s">
        <v>1817</v>
      </c>
      <c r="B770" t="s">
        <v>411</v>
      </c>
      <c r="C770">
        <v>3589.3</v>
      </c>
      <c r="D770">
        <v>3640</v>
      </c>
      <c r="E770">
        <v>3561.15</v>
      </c>
      <c r="F770">
        <v>3574.05</v>
      </c>
      <c r="G770">
        <v>3574</v>
      </c>
      <c r="H770">
        <v>3571.8</v>
      </c>
      <c r="I770">
        <v>3308</v>
      </c>
      <c r="J770">
        <v>11875639.65</v>
      </c>
      <c r="K770" s="3">
        <v>44442</v>
      </c>
      <c r="L770">
        <v>562</v>
      </c>
      <c r="M770" t="s">
        <v>1818</v>
      </c>
    </row>
    <row r="771" spans="1:13" x14ac:dyDescent="0.3">
      <c r="A771" t="s">
        <v>1819</v>
      </c>
      <c r="B771" t="s">
        <v>411</v>
      </c>
      <c r="C771">
        <v>38.85</v>
      </c>
      <c r="D771">
        <v>39</v>
      </c>
      <c r="E771">
        <v>37.799999999999997</v>
      </c>
      <c r="F771">
        <v>38.15</v>
      </c>
      <c r="G771">
        <v>38</v>
      </c>
      <c r="H771">
        <v>38.700000000000003</v>
      </c>
      <c r="I771">
        <v>12292860</v>
      </c>
      <c r="J771">
        <v>475595960.75</v>
      </c>
      <c r="K771" s="3">
        <v>44442</v>
      </c>
      <c r="L771">
        <v>36746</v>
      </c>
      <c r="M771" t="s">
        <v>1820</v>
      </c>
    </row>
    <row r="772" spans="1:13" x14ac:dyDescent="0.3">
      <c r="A772" t="s">
        <v>1821</v>
      </c>
      <c r="B772" t="s">
        <v>411</v>
      </c>
      <c r="C772">
        <v>4326.45</v>
      </c>
      <c r="D772">
        <v>4344</v>
      </c>
      <c r="E772">
        <v>4316.6000000000004</v>
      </c>
      <c r="F772">
        <v>4333</v>
      </c>
      <c r="G772">
        <v>4333</v>
      </c>
      <c r="H772">
        <v>4344</v>
      </c>
      <c r="I772">
        <v>24</v>
      </c>
      <c r="J772">
        <v>103933.65</v>
      </c>
      <c r="K772" s="3">
        <v>44442</v>
      </c>
      <c r="L772">
        <v>12</v>
      </c>
      <c r="M772" t="s">
        <v>1822</v>
      </c>
    </row>
    <row r="773" spans="1:13" x14ac:dyDescent="0.3">
      <c r="A773" t="s">
        <v>1823</v>
      </c>
      <c r="B773" t="s">
        <v>411</v>
      </c>
      <c r="C773">
        <v>7.3</v>
      </c>
      <c r="D773">
        <v>8.1</v>
      </c>
      <c r="E773">
        <v>6.9</v>
      </c>
      <c r="F773">
        <v>7.25</v>
      </c>
      <c r="G773">
        <v>7.2</v>
      </c>
      <c r="H773">
        <v>7.15</v>
      </c>
      <c r="I773">
        <v>964239433</v>
      </c>
      <c r="J773">
        <v>7261788432.0500002</v>
      </c>
      <c r="K773" s="3">
        <v>44442</v>
      </c>
      <c r="L773">
        <v>370298</v>
      </c>
      <c r="M773" t="s">
        <v>1824</v>
      </c>
    </row>
    <row r="774" spans="1:13" x14ac:dyDescent="0.3">
      <c r="A774" t="s">
        <v>1825</v>
      </c>
      <c r="B774" t="s">
        <v>411</v>
      </c>
      <c r="C774">
        <v>51.3</v>
      </c>
      <c r="D774">
        <v>52.1</v>
      </c>
      <c r="E774">
        <v>50.25</v>
      </c>
      <c r="F774">
        <v>51.6</v>
      </c>
      <c r="G774">
        <v>51.7</v>
      </c>
      <c r="H774">
        <v>51.15</v>
      </c>
      <c r="I774">
        <v>4556253</v>
      </c>
      <c r="J774">
        <v>233660182.40000001</v>
      </c>
      <c r="K774" s="3">
        <v>44442</v>
      </c>
      <c r="L774">
        <v>10614</v>
      </c>
      <c r="M774" t="s">
        <v>1826</v>
      </c>
    </row>
    <row r="775" spans="1:13" x14ac:dyDescent="0.3">
      <c r="A775" t="s">
        <v>277</v>
      </c>
      <c r="B775" t="s">
        <v>411</v>
      </c>
      <c r="C775">
        <v>45.3</v>
      </c>
      <c r="D775">
        <v>46.35</v>
      </c>
      <c r="E775">
        <v>45.1</v>
      </c>
      <c r="F775">
        <v>45.65</v>
      </c>
      <c r="G775">
        <v>45.6</v>
      </c>
      <c r="H775">
        <v>44.9</v>
      </c>
      <c r="I775">
        <v>32446332</v>
      </c>
      <c r="J775">
        <v>1485489959.05</v>
      </c>
      <c r="K775" s="3">
        <v>44442</v>
      </c>
      <c r="L775">
        <v>54623</v>
      </c>
      <c r="M775" t="s">
        <v>1827</v>
      </c>
    </row>
    <row r="776" spans="1:13" x14ac:dyDescent="0.3">
      <c r="A776" t="s">
        <v>277</v>
      </c>
      <c r="B776" t="s">
        <v>1771</v>
      </c>
      <c r="C776">
        <v>11500</v>
      </c>
      <c r="D776">
        <v>11500</v>
      </c>
      <c r="E776">
        <v>11500</v>
      </c>
      <c r="F776">
        <v>11500</v>
      </c>
      <c r="G776">
        <v>11500</v>
      </c>
      <c r="H776">
        <v>11466.22</v>
      </c>
      <c r="I776">
        <v>1</v>
      </c>
      <c r="J776">
        <v>11500</v>
      </c>
      <c r="K776" s="3">
        <v>44442</v>
      </c>
      <c r="L776">
        <v>1</v>
      </c>
      <c r="M776" t="s">
        <v>1828</v>
      </c>
    </row>
    <row r="777" spans="1:13" x14ac:dyDescent="0.3">
      <c r="A777" t="s">
        <v>277</v>
      </c>
      <c r="B777" t="s">
        <v>1773</v>
      </c>
      <c r="C777">
        <v>5190</v>
      </c>
      <c r="D777">
        <v>5190</v>
      </c>
      <c r="E777">
        <v>5190</v>
      </c>
      <c r="F777">
        <v>5190</v>
      </c>
      <c r="G777">
        <v>5190</v>
      </c>
      <c r="H777">
        <v>5190</v>
      </c>
      <c r="I777">
        <v>4</v>
      </c>
      <c r="J777">
        <v>20760</v>
      </c>
      <c r="K777" s="3">
        <v>44442</v>
      </c>
      <c r="L777">
        <v>1</v>
      </c>
      <c r="M777" t="s">
        <v>4393</v>
      </c>
    </row>
    <row r="778" spans="1:13" x14ac:dyDescent="0.3">
      <c r="A778" t="s">
        <v>277</v>
      </c>
      <c r="B778" t="s">
        <v>1184</v>
      </c>
      <c r="C778">
        <v>10955</v>
      </c>
      <c r="D778">
        <v>10970</v>
      </c>
      <c r="E778">
        <v>10952.5</v>
      </c>
      <c r="F778">
        <v>10960</v>
      </c>
      <c r="G778">
        <v>10960</v>
      </c>
      <c r="H778">
        <v>10953.23</v>
      </c>
      <c r="I778">
        <v>20</v>
      </c>
      <c r="J778">
        <v>219247.05</v>
      </c>
      <c r="K778" s="3">
        <v>44442</v>
      </c>
      <c r="L778">
        <v>8</v>
      </c>
      <c r="M778" t="s">
        <v>1829</v>
      </c>
    </row>
    <row r="779" spans="1:13" x14ac:dyDescent="0.3">
      <c r="A779" t="s">
        <v>1831</v>
      </c>
      <c r="B779" t="s">
        <v>411</v>
      </c>
      <c r="C779">
        <v>181.03</v>
      </c>
      <c r="D779">
        <v>181.51</v>
      </c>
      <c r="E779">
        <v>177.95</v>
      </c>
      <c r="F779">
        <v>180.81</v>
      </c>
      <c r="G779">
        <v>180.81</v>
      </c>
      <c r="H779">
        <v>180.81</v>
      </c>
      <c r="I779">
        <v>323</v>
      </c>
      <c r="J779">
        <v>58349.5</v>
      </c>
      <c r="K779" s="3">
        <v>44442</v>
      </c>
      <c r="L779">
        <v>23</v>
      </c>
      <c r="M779" t="s">
        <v>1832</v>
      </c>
    </row>
    <row r="780" spans="1:13" x14ac:dyDescent="0.3">
      <c r="A780" t="s">
        <v>186</v>
      </c>
      <c r="B780" t="s">
        <v>411</v>
      </c>
      <c r="C780">
        <v>564</v>
      </c>
      <c r="D780">
        <v>564</v>
      </c>
      <c r="E780">
        <v>536.85</v>
      </c>
      <c r="F780">
        <v>539.25</v>
      </c>
      <c r="G780">
        <v>540.5</v>
      </c>
      <c r="H780">
        <v>566.6</v>
      </c>
      <c r="I780">
        <v>10984126</v>
      </c>
      <c r="J780">
        <v>6024586254.6499996</v>
      </c>
      <c r="K780" s="3">
        <v>44442</v>
      </c>
      <c r="L780">
        <v>182107</v>
      </c>
      <c r="M780" t="s">
        <v>1833</v>
      </c>
    </row>
    <row r="781" spans="1:13" x14ac:dyDescent="0.3">
      <c r="A781" t="s">
        <v>1834</v>
      </c>
      <c r="B781" t="s">
        <v>411</v>
      </c>
      <c r="C781">
        <v>570</v>
      </c>
      <c r="D781">
        <v>581.04999999999995</v>
      </c>
      <c r="E781">
        <v>557.15</v>
      </c>
      <c r="F781">
        <v>561.4</v>
      </c>
      <c r="G781">
        <v>562.04999999999995</v>
      </c>
      <c r="H781">
        <v>568.29999999999995</v>
      </c>
      <c r="I781">
        <v>10598</v>
      </c>
      <c r="J781">
        <v>6012553.4500000002</v>
      </c>
      <c r="K781" s="3">
        <v>44442</v>
      </c>
      <c r="L781">
        <v>1012</v>
      </c>
      <c r="M781" t="s">
        <v>1835</v>
      </c>
    </row>
    <row r="782" spans="1:13" x14ac:dyDescent="0.3">
      <c r="A782" t="s">
        <v>1836</v>
      </c>
      <c r="B782" t="s">
        <v>411</v>
      </c>
      <c r="C782">
        <v>1025.95</v>
      </c>
      <c r="D782">
        <v>1077.45</v>
      </c>
      <c r="E782">
        <v>1011.7</v>
      </c>
      <c r="F782">
        <v>1061.5</v>
      </c>
      <c r="G782">
        <v>1075</v>
      </c>
      <c r="H782">
        <v>1011.5</v>
      </c>
      <c r="I782">
        <v>239367</v>
      </c>
      <c r="J782">
        <v>249887688.05000001</v>
      </c>
      <c r="K782" s="3">
        <v>44442</v>
      </c>
      <c r="L782">
        <v>15041</v>
      </c>
      <c r="M782" t="s">
        <v>1837</v>
      </c>
    </row>
    <row r="783" spans="1:13" x14ac:dyDescent="0.3">
      <c r="A783" t="s">
        <v>1838</v>
      </c>
      <c r="B783" t="s">
        <v>411</v>
      </c>
      <c r="C783">
        <v>11.45</v>
      </c>
      <c r="D783">
        <v>11.8</v>
      </c>
      <c r="E783">
        <v>11.35</v>
      </c>
      <c r="F783">
        <v>11.5</v>
      </c>
      <c r="G783">
        <v>11.5</v>
      </c>
      <c r="H783">
        <v>11.4</v>
      </c>
      <c r="I783">
        <v>2520227</v>
      </c>
      <c r="J783">
        <v>29077923.550000001</v>
      </c>
      <c r="K783" s="3">
        <v>44442</v>
      </c>
      <c r="L783">
        <v>5023</v>
      </c>
      <c r="M783" t="s">
        <v>1839</v>
      </c>
    </row>
    <row r="784" spans="1:13" x14ac:dyDescent="0.3">
      <c r="A784" t="s">
        <v>1838</v>
      </c>
      <c r="B784" t="s">
        <v>1167</v>
      </c>
      <c r="C784">
        <v>1084.95</v>
      </c>
      <c r="D784">
        <v>1084.95</v>
      </c>
      <c r="E784">
        <v>1084.95</v>
      </c>
      <c r="F784">
        <v>1084.95</v>
      </c>
      <c r="G784">
        <v>1084.95</v>
      </c>
      <c r="H784">
        <v>1065</v>
      </c>
      <c r="I784">
        <v>25</v>
      </c>
      <c r="J784">
        <v>27123.75</v>
      </c>
      <c r="K784" s="3">
        <v>44442</v>
      </c>
      <c r="L784">
        <v>1</v>
      </c>
      <c r="M784" t="s">
        <v>1840</v>
      </c>
    </row>
    <row r="785" spans="1:13" x14ac:dyDescent="0.3">
      <c r="A785" t="s">
        <v>1838</v>
      </c>
      <c r="B785" t="s">
        <v>1841</v>
      </c>
      <c r="C785">
        <v>1052</v>
      </c>
      <c r="D785">
        <v>1090</v>
      </c>
      <c r="E785">
        <v>1052</v>
      </c>
      <c r="F785">
        <v>1089.52</v>
      </c>
      <c r="G785">
        <v>1090</v>
      </c>
      <c r="H785">
        <v>1090</v>
      </c>
      <c r="I785">
        <v>1069</v>
      </c>
      <c r="J785">
        <v>1157437</v>
      </c>
      <c r="K785" s="3">
        <v>44442</v>
      </c>
      <c r="L785">
        <v>25</v>
      </c>
      <c r="M785" t="s">
        <v>1842</v>
      </c>
    </row>
    <row r="786" spans="1:13" x14ac:dyDescent="0.3">
      <c r="A786" t="s">
        <v>1838</v>
      </c>
      <c r="B786" t="s">
        <v>1844</v>
      </c>
      <c r="C786">
        <v>1064.95</v>
      </c>
      <c r="D786">
        <v>1065</v>
      </c>
      <c r="E786">
        <v>1064.92</v>
      </c>
      <c r="F786">
        <v>1064.95</v>
      </c>
      <c r="G786">
        <v>1065</v>
      </c>
      <c r="H786">
        <v>1064.7</v>
      </c>
      <c r="I786">
        <v>332</v>
      </c>
      <c r="J786">
        <v>353563.75</v>
      </c>
      <c r="K786" s="3">
        <v>44442</v>
      </c>
      <c r="L786">
        <v>5</v>
      </c>
      <c r="M786" t="s">
        <v>1845</v>
      </c>
    </row>
    <row r="787" spans="1:13" x14ac:dyDescent="0.3">
      <c r="A787" t="s">
        <v>1846</v>
      </c>
      <c r="B787" t="s">
        <v>411</v>
      </c>
      <c r="C787">
        <v>335</v>
      </c>
      <c r="D787">
        <v>344</v>
      </c>
      <c r="E787">
        <v>333</v>
      </c>
      <c r="F787">
        <v>334.9</v>
      </c>
      <c r="G787">
        <v>337</v>
      </c>
      <c r="H787">
        <v>329.4</v>
      </c>
      <c r="I787">
        <v>63592</v>
      </c>
      <c r="J787">
        <v>21534763.699999999</v>
      </c>
      <c r="K787" s="3">
        <v>44442</v>
      </c>
      <c r="L787">
        <v>3826</v>
      </c>
      <c r="M787" t="s">
        <v>1847</v>
      </c>
    </row>
    <row r="788" spans="1:13" x14ac:dyDescent="0.3">
      <c r="A788" t="s">
        <v>314</v>
      </c>
      <c r="B788" t="s">
        <v>411</v>
      </c>
      <c r="C788">
        <v>512.5</v>
      </c>
      <c r="D788">
        <v>517.85</v>
      </c>
      <c r="E788">
        <v>503</v>
      </c>
      <c r="F788">
        <v>505.9</v>
      </c>
      <c r="G788">
        <v>507.6</v>
      </c>
      <c r="H788">
        <v>511</v>
      </c>
      <c r="I788">
        <v>49159</v>
      </c>
      <c r="J788">
        <v>25011074.399999999</v>
      </c>
      <c r="K788" s="3">
        <v>44442</v>
      </c>
      <c r="L788">
        <v>3383</v>
      </c>
      <c r="M788" t="s">
        <v>1848</v>
      </c>
    </row>
    <row r="789" spans="1:13" x14ac:dyDescent="0.3">
      <c r="A789" t="s">
        <v>99</v>
      </c>
      <c r="B789" t="s">
        <v>411</v>
      </c>
      <c r="C789">
        <v>559.75</v>
      </c>
      <c r="D789">
        <v>565.20000000000005</v>
      </c>
      <c r="E789">
        <v>555.25</v>
      </c>
      <c r="F789">
        <v>558.15</v>
      </c>
      <c r="G789">
        <v>558.20000000000005</v>
      </c>
      <c r="H789">
        <v>558.4</v>
      </c>
      <c r="I789">
        <v>1444074</v>
      </c>
      <c r="J789">
        <v>810575871.04999995</v>
      </c>
      <c r="K789" s="3">
        <v>44442</v>
      </c>
      <c r="L789">
        <v>33747</v>
      </c>
      <c r="M789" t="s">
        <v>1849</v>
      </c>
    </row>
    <row r="790" spans="1:13" x14ac:dyDescent="0.3">
      <c r="A790" t="s">
        <v>1850</v>
      </c>
      <c r="B790" t="s">
        <v>411</v>
      </c>
      <c r="C790">
        <v>668.95</v>
      </c>
      <c r="D790">
        <v>678</v>
      </c>
      <c r="E790">
        <v>653.20000000000005</v>
      </c>
      <c r="F790">
        <v>658.15</v>
      </c>
      <c r="G790">
        <v>662</v>
      </c>
      <c r="H790">
        <v>662.75</v>
      </c>
      <c r="I790">
        <v>66137</v>
      </c>
      <c r="J790">
        <v>44048499</v>
      </c>
      <c r="K790" s="3">
        <v>44442</v>
      </c>
      <c r="L790">
        <v>3864</v>
      </c>
      <c r="M790" t="s">
        <v>1851</v>
      </c>
    </row>
    <row r="791" spans="1:13" x14ac:dyDescent="0.3">
      <c r="A791" t="s">
        <v>1852</v>
      </c>
      <c r="B791" t="s">
        <v>1983</v>
      </c>
      <c r="C791">
        <v>1268</v>
      </c>
      <c r="D791">
        <v>1268</v>
      </c>
      <c r="E791">
        <v>1268</v>
      </c>
      <c r="F791">
        <v>1268</v>
      </c>
      <c r="G791">
        <v>1268</v>
      </c>
      <c r="H791">
        <v>1268.4000000000001</v>
      </c>
      <c r="I791">
        <v>200</v>
      </c>
      <c r="J791">
        <v>253600</v>
      </c>
      <c r="K791" s="3">
        <v>44442</v>
      </c>
      <c r="L791">
        <v>1</v>
      </c>
      <c r="M791" t="s">
        <v>4394</v>
      </c>
    </row>
    <row r="792" spans="1:13" x14ac:dyDescent="0.3">
      <c r="A792" t="s">
        <v>1852</v>
      </c>
      <c r="B792" t="s">
        <v>1293</v>
      </c>
      <c r="C792">
        <v>1424.99</v>
      </c>
      <c r="D792">
        <v>1428</v>
      </c>
      <c r="E792">
        <v>1422</v>
      </c>
      <c r="F792">
        <v>1426.93</v>
      </c>
      <c r="G792">
        <v>1426.93</v>
      </c>
      <c r="H792">
        <v>1420.5</v>
      </c>
      <c r="I792">
        <v>950</v>
      </c>
      <c r="J792">
        <v>1356089.3</v>
      </c>
      <c r="K792" s="3">
        <v>44442</v>
      </c>
      <c r="L792">
        <v>11</v>
      </c>
      <c r="M792" t="s">
        <v>1853</v>
      </c>
    </row>
    <row r="793" spans="1:13" x14ac:dyDescent="0.3">
      <c r="A793" t="s">
        <v>28</v>
      </c>
      <c r="B793" t="s">
        <v>423</v>
      </c>
      <c r="C793">
        <v>277.25</v>
      </c>
      <c r="D793">
        <v>284</v>
      </c>
      <c r="E793">
        <v>270</v>
      </c>
      <c r="F793">
        <v>277.25</v>
      </c>
      <c r="G793">
        <v>279.5</v>
      </c>
      <c r="H793">
        <v>277.25</v>
      </c>
      <c r="I793">
        <v>62021</v>
      </c>
      <c r="J793">
        <v>17379914.399999999</v>
      </c>
      <c r="K793" s="3">
        <v>44442</v>
      </c>
      <c r="L793">
        <v>793</v>
      </c>
      <c r="M793" t="s">
        <v>1854</v>
      </c>
    </row>
    <row r="794" spans="1:13" x14ac:dyDescent="0.3">
      <c r="A794" t="s">
        <v>28</v>
      </c>
      <c r="B794" t="s">
        <v>1293</v>
      </c>
      <c r="C794">
        <v>1030</v>
      </c>
      <c r="D794">
        <v>1030</v>
      </c>
      <c r="E794">
        <v>1030</v>
      </c>
      <c r="F794">
        <v>1030</v>
      </c>
      <c r="G794">
        <v>1030</v>
      </c>
      <c r="H794">
        <v>1035</v>
      </c>
      <c r="I794">
        <v>90</v>
      </c>
      <c r="J794">
        <v>92700</v>
      </c>
      <c r="K794" s="3">
        <v>44442</v>
      </c>
      <c r="L794">
        <v>4</v>
      </c>
      <c r="M794" t="s">
        <v>1857</v>
      </c>
    </row>
    <row r="795" spans="1:13" x14ac:dyDescent="0.3">
      <c r="A795" t="s">
        <v>28</v>
      </c>
      <c r="B795" t="s">
        <v>1157</v>
      </c>
      <c r="C795">
        <v>1056</v>
      </c>
      <c r="D795">
        <v>1070</v>
      </c>
      <c r="E795">
        <v>1056</v>
      </c>
      <c r="F795">
        <v>1060</v>
      </c>
      <c r="G795">
        <v>1060</v>
      </c>
      <c r="H795">
        <v>1056.76</v>
      </c>
      <c r="I795">
        <v>244</v>
      </c>
      <c r="J795">
        <v>259380</v>
      </c>
      <c r="K795" s="3">
        <v>44442</v>
      </c>
      <c r="L795">
        <v>6</v>
      </c>
      <c r="M795" t="s">
        <v>4395</v>
      </c>
    </row>
    <row r="796" spans="1:13" x14ac:dyDescent="0.3">
      <c r="A796" t="s">
        <v>28</v>
      </c>
      <c r="B796" t="s">
        <v>1159</v>
      </c>
      <c r="C796">
        <v>1016.1</v>
      </c>
      <c r="D796">
        <v>1016.1</v>
      </c>
      <c r="E796">
        <v>1014</v>
      </c>
      <c r="F796">
        <v>1015.3</v>
      </c>
      <c r="G796">
        <v>1014</v>
      </c>
      <c r="H796">
        <v>1010.17</v>
      </c>
      <c r="I796">
        <v>200</v>
      </c>
      <c r="J796">
        <v>203061</v>
      </c>
      <c r="K796" s="3">
        <v>44442</v>
      </c>
      <c r="L796">
        <v>3</v>
      </c>
      <c r="M796" t="s">
        <v>1858</v>
      </c>
    </row>
    <row r="797" spans="1:13" x14ac:dyDescent="0.3">
      <c r="A797" t="s">
        <v>28</v>
      </c>
      <c r="B797" t="s">
        <v>1771</v>
      </c>
      <c r="C797">
        <v>1210.9000000000001</v>
      </c>
      <c r="D797">
        <v>1210.9000000000001</v>
      </c>
      <c r="E797">
        <v>1210.9000000000001</v>
      </c>
      <c r="F797">
        <v>1210.9000000000001</v>
      </c>
      <c r="G797">
        <v>1210.9000000000001</v>
      </c>
      <c r="H797">
        <v>1210</v>
      </c>
      <c r="I797">
        <v>100</v>
      </c>
      <c r="J797">
        <v>121090</v>
      </c>
      <c r="K797" s="3">
        <v>44442</v>
      </c>
      <c r="L797">
        <v>1</v>
      </c>
      <c r="M797" t="s">
        <v>4396</v>
      </c>
    </row>
    <row r="798" spans="1:13" x14ac:dyDescent="0.3">
      <c r="A798" t="s">
        <v>28</v>
      </c>
      <c r="B798" t="s">
        <v>1272</v>
      </c>
      <c r="C798">
        <v>995</v>
      </c>
      <c r="D798">
        <v>995.26</v>
      </c>
      <c r="E798">
        <v>995</v>
      </c>
      <c r="F798">
        <v>995.26</v>
      </c>
      <c r="G798">
        <v>995.26</v>
      </c>
      <c r="H798">
        <v>994.11</v>
      </c>
      <c r="I798">
        <v>155</v>
      </c>
      <c r="J798">
        <v>154244.29999999999</v>
      </c>
      <c r="K798" s="3">
        <v>44442</v>
      </c>
      <c r="L798">
        <v>3</v>
      </c>
      <c r="M798" t="s">
        <v>1860</v>
      </c>
    </row>
    <row r="799" spans="1:13" x14ac:dyDescent="0.3">
      <c r="A799" t="s">
        <v>28</v>
      </c>
      <c r="B799" t="s">
        <v>1167</v>
      </c>
      <c r="C799">
        <v>991.25</v>
      </c>
      <c r="D799">
        <v>995</v>
      </c>
      <c r="E799">
        <v>991.25</v>
      </c>
      <c r="F799">
        <v>992.9</v>
      </c>
      <c r="G799">
        <v>993</v>
      </c>
      <c r="H799">
        <v>993</v>
      </c>
      <c r="I799">
        <v>811</v>
      </c>
      <c r="J799">
        <v>805312.4</v>
      </c>
      <c r="K799" s="3">
        <v>44442</v>
      </c>
      <c r="L799">
        <v>18</v>
      </c>
      <c r="M799" t="s">
        <v>1861</v>
      </c>
    </row>
    <row r="800" spans="1:13" x14ac:dyDescent="0.3">
      <c r="A800" t="s">
        <v>1864</v>
      </c>
      <c r="B800" t="s">
        <v>411</v>
      </c>
      <c r="C800">
        <v>94.05</v>
      </c>
      <c r="D800">
        <v>97.9</v>
      </c>
      <c r="E800">
        <v>94</v>
      </c>
      <c r="F800">
        <v>94.8</v>
      </c>
      <c r="G800">
        <v>94.95</v>
      </c>
      <c r="H800">
        <v>94.05</v>
      </c>
      <c r="I800">
        <v>338461</v>
      </c>
      <c r="J800">
        <v>32420747</v>
      </c>
      <c r="K800" s="3">
        <v>44442</v>
      </c>
      <c r="L800">
        <v>3094</v>
      </c>
      <c r="M800" t="s">
        <v>1865</v>
      </c>
    </row>
    <row r="801" spans="1:13" x14ac:dyDescent="0.3">
      <c r="A801" t="s">
        <v>1866</v>
      </c>
      <c r="B801" t="s">
        <v>411</v>
      </c>
      <c r="C801">
        <v>1602</v>
      </c>
      <c r="D801">
        <v>1605</v>
      </c>
      <c r="E801">
        <v>1561.05</v>
      </c>
      <c r="F801">
        <v>1581.45</v>
      </c>
      <c r="G801">
        <v>1583</v>
      </c>
      <c r="H801">
        <v>1601.05</v>
      </c>
      <c r="I801">
        <v>28843</v>
      </c>
      <c r="J801">
        <v>45747172.649999999</v>
      </c>
      <c r="K801" s="3">
        <v>44442</v>
      </c>
      <c r="L801">
        <v>5799</v>
      </c>
      <c r="M801" t="s">
        <v>1867</v>
      </c>
    </row>
    <row r="802" spans="1:13" x14ac:dyDescent="0.3">
      <c r="A802" t="s">
        <v>4397</v>
      </c>
      <c r="B802" t="s">
        <v>1293</v>
      </c>
      <c r="C802">
        <v>990</v>
      </c>
      <c r="D802">
        <v>996</v>
      </c>
      <c r="E802">
        <v>990</v>
      </c>
      <c r="F802">
        <v>990</v>
      </c>
      <c r="G802">
        <v>990</v>
      </c>
      <c r="H802">
        <v>987</v>
      </c>
      <c r="I802">
        <v>361</v>
      </c>
      <c r="J802">
        <v>357696.5</v>
      </c>
      <c r="K802" s="3">
        <v>44442</v>
      </c>
      <c r="L802">
        <v>7</v>
      </c>
      <c r="M802" t="s">
        <v>4398</v>
      </c>
    </row>
    <row r="803" spans="1:13" x14ac:dyDescent="0.3">
      <c r="A803" t="s">
        <v>4397</v>
      </c>
      <c r="B803" t="s">
        <v>1157</v>
      </c>
      <c r="C803">
        <v>990</v>
      </c>
      <c r="D803">
        <v>990</v>
      </c>
      <c r="E803">
        <v>986.5</v>
      </c>
      <c r="F803">
        <v>987.04</v>
      </c>
      <c r="G803">
        <v>986.51</v>
      </c>
      <c r="H803">
        <v>987.48</v>
      </c>
      <c r="I803">
        <v>10642</v>
      </c>
      <c r="J803">
        <v>10508065.82</v>
      </c>
      <c r="K803" s="3">
        <v>44442</v>
      </c>
      <c r="L803">
        <v>53</v>
      </c>
      <c r="M803" t="s">
        <v>4399</v>
      </c>
    </row>
    <row r="804" spans="1:13" x14ac:dyDescent="0.3">
      <c r="A804" t="s">
        <v>4397</v>
      </c>
      <c r="B804" t="s">
        <v>1159</v>
      </c>
      <c r="C804">
        <v>960</v>
      </c>
      <c r="D804">
        <v>960</v>
      </c>
      <c r="E804">
        <v>935</v>
      </c>
      <c r="F804">
        <v>935</v>
      </c>
      <c r="G804">
        <v>935</v>
      </c>
      <c r="H804">
        <v>939.6</v>
      </c>
      <c r="I804">
        <v>70</v>
      </c>
      <c r="J804">
        <v>65475</v>
      </c>
      <c r="K804" s="3">
        <v>44442</v>
      </c>
      <c r="L804">
        <v>6</v>
      </c>
      <c r="M804" t="s">
        <v>4400</v>
      </c>
    </row>
    <row r="805" spans="1:13" x14ac:dyDescent="0.3">
      <c r="A805" t="s">
        <v>1868</v>
      </c>
      <c r="B805" t="s">
        <v>411</v>
      </c>
      <c r="C805">
        <v>62.8</v>
      </c>
      <c r="D805">
        <v>63.75</v>
      </c>
      <c r="E805">
        <v>62.8</v>
      </c>
      <c r="F805">
        <v>63.75</v>
      </c>
      <c r="G805">
        <v>63.75</v>
      </c>
      <c r="H805">
        <v>60.75</v>
      </c>
      <c r="I805">
        <v>3850</v>
      </c>
      <c r="J805">
        <v>244370.2</v>
      </c>
      <c r="K805" s="3">
        <v>44442</v>
      </c>
      <c r="L805">
        <v>19</v>
      </c>
      <c r="M805" t="s">
        <v>1869</v>
      </c>
    </row>
    <row r="806" spans="1:13" x14ac:dyDescent="0.3">
      <c r="A806" t="s">
        <v>1870</v>
      </c>
      <c r="B806" t="s">
        <v>756</v>
      </c>
      <c r="C806">
        <v>4.45</v>
      </c>
      <c r="D806">
        <v>4.6500000000000004</v>
      </c>
      <c r="E806">
        <v>4.3</v>
      </c>
      <c r="F806">
        <v>4.3</v>
      </c>
      <c r="G806">
        <v>4.3</v>
      </c>
      <c r="H806">
        <v>4.5</v>
      </c>
      <c r="I806">
        <v>52604</v>
      </c>
      <c r="J806">
        <v>227275.2</v>
      </c>
      <c r="K806" s="3">
        <v>44442</v>
      </c>
      <c r="L806">
        <v>59</v>
      </c>
      <c r="M806" t="s">
        <v>1871</v>
      </c>
    </row>
    <row r="807" spans="1:13" x14ac:dyDescent="0.3">
      <c r="A807" t="s">
        <v>1872</v>
      </c>
      <c r="B807" t="s">
        <v>756</v>
      </c>
      <c r="C807">
        <v>3.95</v>
      </c>
      <c r="D807">
        <v>3.95</v>
      </c>
      <c r="E807">
        <v>3.7</v>
      </c>
      <c r="F807">
        <v>3.7</v>
      </c>
      <c r="G807">
        <v>3.7</v>
      </c>
      <c r="H807">
        <v>3.85</v>
      </c>
      <c r="I807">
        <v>69562</v>
      </c>
      <c r="J807">
        <v>259271.5</v>
      </c>
      <c r="K807" s="3">
        <v>44442</v>
      </c>
      <c r="L807">
        <v>59</v>
      </c>
      <c r="M807" t="s">
        <v>1873</v>
      </c>
    </row>
    <row r="808" spans="1:13" x14ac:dyDescent="0.3">
      <c r="A808" t="s">
        <v>1874</v>
      </c>
      <c r="B808" t="s">
        <v>411</v>
      </c>
      <c r="C808">
        <v>7.75</v>
      </c>
      <c r="D808">
        <v>8</v>
      </c>
      <c r="E808">
        <v>7.7</v>
      </c>
      <c r="F808">
        <v>7.8</v>
      </c>
      <c r="G808">
        <v>7.75</v>
      </c>
      <c r="H808">
        <v>7.9</v>
      </c>
      <c r="I808">
        <v>62659</v>
      </c>
      <c r="J808">
        <v>491270.85</v>
      </c>
      <c r="K808" s="3">
        <v>44442</v>
      </c>
      <c r="L808">
        <v>226</v>
      </c>
      <c r="M808" t="s">
        <v>1875</v>
      </c>
    </row>
    <row r="809" spans="1:13" x14ac:dyDescent="0.3">
      <c r="A809" t="s">
        <v>1876</v>
      </c>
      <c r="B809" t="s">
        <v>423</v>
      </c>
      <c r="C809">
        <v>697</v>
      </c>
      <c r="D809">
        <v>708</v>
      </c>
      <c r="E809">
        <v>685</v>
      </c>
      <c r="F809">
        <v>699.45</v>
      </c>
      <c r="G809">
        <v>702</v>
      </c>
      <c r="H809">
        <v>679.2</v>
      </c>
      <c r="I809">
        <v>19660</v>
      </c>
      <c r="J809">
        <v>13644448.25</v>
      </c>
      <c r="K809" s="3">
        <v>44442</v>
      </c>
      <c r="L809">
        <v>444</v>
      </c>
      <c r="M809" t="s">
        <v>1877</v>
      </c>
    </row>
    <row r="810" spans="1:13" x14ac:dyDescent="0.3">
      <c r="A810" t="s">
        <v>1878</v>
      </c>
      <c r="B810" t="s">
        <v>411</v>
      </c>
      <c r="C810">
        <v>764.2</v>
      </c>
      <c r="D810">
        <v>770.25</v>
      </c>
      <c r="E810">
        <v>743.95</v>
      </c>
      <c r="F810">
        <v>764.15</v>
      </c>
      <c r="G810">
        <v>763.05</v>
      </c>
      <c r="H810">
        <v>764.2</v>
      </c>
      <c r="I810">
        <v>5025</v>
      </c>
      <c r="J810">
        <v>3801227.2</v>
      </c>
      <c r="K810" s="3">
        <v>44442</v>
      </c>
      <c r="L810">
        <v>339</v>
      </c>
      <c r="M810" t="s">
        <v>1879</v>
      </c>
    </row>
    <row r="811" spans="1:13" x14ac:dyDescent="0.3">
      <c r="A811" t="s">
        <v>1882</v>
      </c>
      <c r="B811" t="s">
        <v>423</v>
      </c>
      <c r="C811">
        <v>27.05</v>
      </c>
      <c r="D811">
        <v>28.1</v>
      </c>
      <c r="E811">
        <v>27.05</v>
      </c>
      <c r="F811">
        <v>27.85</v>
      </c>
      <c r="G811">
        <v>27.2</v>
      </c>
      <c r="H811">
        <v>27.7</v>
      </c>
      <c r="I811">
        <v>2985</v>
      </c>
      <c r="J811">
        <v>82446.850000000006</v>
      </c>
      <c r="K811" s="3">
        <v>44442</v>
      </c>
      <c r="L811">
        <v>38</v>
      </c>
      <c r="M811" t="s">
        <v>1883</v>
      </c>
    </row>
    <row r="812" spans="1:13" x14ac:dyDescent="0.3">
      <c r="A812" t="s">
        <v>1884</v>
      </c>
      <c r="B812" t="s">
        <v>411</v>
      </c>
      <c r="C812">
        <v>23.4</v>
      </c>
      <c r="D812">
        <v>23.4</v>
      </c>
      <c r="E812">
        <v>22.7</v>
      </c>
      <c r="F812">
        <v>23.1</v>
      </c>
      <c r="G812">
        <v>23</v>
      </c>
      <c r="H812">
        <v>23</v>
      </c>
      <c r="I812">
        <v>61670</v>
      </c>
      <c r="J812">
        <v>1428283.25</v>
      </c>
      <c r="K812" s="3">
        <v>44442</v>
      </c>
      <c r="L812">
        <v>395</v>
      </c>
      <c r="M812" t="s">
        <v>1885</v>
      </c>
    </row>
    <row r="813" spans="1:13" x14ac:dyDescent="0.3">
      <c r="A813" t="s">
        <v>90</v>
      </c>
      <c r="B813" t="s">
        <v>411</v>
      </c>
      <c r="C813">
        <v>150</v>
      </c>
      <c r="D813">
        <v>151.44999999999999</v>
      </c>
      <c r="E813">
        <v>146</v>
      </c>
      <c r="F813">
        <v>147</v>
      </c>
      <c r="G813">
        <v>146.94999999999999</v>
      </c>
      <c r="H813">
        <v>149.5</v>
      </c>
      <c r="I813">
        <v>3086174</v>
      </c>
      <c r="J813">
        <v>457790702.14999998</v>
      </c>
      <c r="K813" s="3">
        <v>44442</v>
      </c>
      <c r="L813">
        <v>30722</v>
      </c>
      <c r="M813" t="s">
        <v>1886</v>
      </c>
    </row>
    <row r="814" spans="1:13" x14ac:dyDescent="0.3">
      <c r="A814" t="s">
        <v>1887</v>
      </c>
      <c r="B814" t="s">
        <v>411</v>
      </c>
      <c r="C814">
        <v>181.25</v>
      </c>
      <c r="D814">
        <v>182.9</v>
      </c>
      <c r="E814">
        <v>177.7</v>
      </c>
      <c r="F814">
        <v>179.75</v>
      </c>
      <c r="G814">
        <v>179</v>
      </c>
      <c r="H814">
        <v>180.45</v>
      </c>
      <c r="I814">
        <v>3121994</v>
      </c>
      <c r="J814">
        <v>562950219.5</v>
      </c>
      <c r="K814" s="3">
        <v>44442</v>
      </c>
      <c r="L814">
        <v>26524</v>
      </c>
      <c r="M814" t="s">
        <v>1888</v>
      </c>
    </row>
    <row r="815" spans="1:13" x14ac:dyDescent="0.3">
      <c r="A815" t="s">
        <v>1889</v>
      </c>
      <c r="B815" t="s">
        <v>411</v>
      </c>
      <c r="C815">
        <v>719.95</v>
      </c>
      <c r="D815">
        <v>732.3</v>
      </c>
      <c r="E815">
        <v>709.3</v>
      </c>
      <c r="F815">
        <v>712.4</v>
      </c>
      <c r="G815">
        <v>713.5</v>
      </c>
      <c r="H815">
        <v>713.75</v>
      </c>
      <c r="I815">
        <v>185732</v>
      </c>
      <c r="J815">
        <v>133773874.09999999</v>
      </c>
      <c r="K815" s="3">
        <v>44442</v>
      </c>
      <c r="L815">
        <v>8695</v>
      </c>
      <c r="M815" t="s">
        <v>1890</v>
      </c>
    </row>
    <row r="816" spans="1:13" x14ac:dyDescent="0.3">
      <c r="A816" t="s">
        <v>147</v>
      </c>
      <c r="B816" t="s">
        <v>411</v>
      </c>
      <c r="C816">
        <v>8179</v>
      </c>
      <c r="D816">
        <v>8249</v>
      </c>
      <c r="E816">
        <v>8011.15</v>
      </c>
      <c r="F816">
        <v>8137.5</v>
      </c>
      <c r="G816">
        <v>8133.05</v>
      </c>
      <c r="H816">
        <v>8152.9</v>
      </c>
      <c r="I816">
        <v>194741</v>
      </c>
      <c r="J816">
        <v>1583969587.6500001</v>
      </c>
      <c r="K816" s="3">
        <v>44442</v>
      </c>
      <c r="L816">
        <v>31424</v>
      </c>
      <c r="M816" t="s">
        <v>1891</v>
      </c>
    </row>
    <row r="817" spans="1:13" x14ac:dyDescent="0.3">
      <c r="A817" t="s">
        <v>1892</v>
      </c>
      <c r="B817" t="s">
        <v>411</v>
      </c>
      <c r="C817">
        <v>125.5</v>
      </c>
      <c r="D817">
        <v>129.5</v>
      </c>
      <c r="E817">
        <v>124.2</v>
      </c>
      <c r="F817">
        <v>125.45</v>
      </c>
      <c r="G817">
        <v>125.55</v>
      </c>
      <c r="H817">
        <v>125.5</v>
      </c>
      <c r="I817">
        <v>2218270</v>
      </c>
      <c r="J817">
        <v>280214986.35000002</v>
      </c>
      <c r="K817" s="3">
        <v>44442</v>
      </c>
      <c r="L817">
        <v>14357</v>
      </c>
      <c r="M817" t="s">
        <v>1893</v>
      </c>
    </row>
    <row r="818" spans="1:13" x14ac:dyDescent="0.3">
      <c r="A818" t="s">
        <v>1894</v>
      </c>
      <c r="B818" t="s">
        <v>423</v>
      </c>
      <c r="C818">
        <v>164.5</v>
      </c>
      <c r="D818">
        <v>173.5</v>
      </c>
      <c r="E818">
        <v>164.5</v>
      </c>
      <c r="F818">
        <v>168</v>
      </c>
      <c r="G818">
        <v>168</v>
      </c>
      <c r="H818">
        <v>165.35</v>
      </c>
      <c r="I818">
        <v>244</v>
      </c>
      <c r="J818">
        <v>40877.800000000003</v>
      </c>
      <c r="K818" s="3">
        <v>44442</v>
      </c>
      <c r="L818">
        <v>21</v>
      </c>
      <c r="M818" t="s">
        <v>1895</v>
      </c>
    </row>
    <row r="819" spans="1:13" x14ac:dyDescent="0.3">
      <c r="A819" t="s">
        <v>1896</v>
      </c>
      <c r="B819" t="s">
        <v>411</v>
      </c>
      <c r="C819">
        <v>211.9</v>
      </c>
      <c r="D819">
        <v>214</v>
      </c>
      <c r="E819">
        <v>206.5</v>
      </c>
      <c r="F819">
        <v>208.6</v>
      </c>
      <c r="G819">
        <v>208</v>
      </c>
      <c r="H819">
        <v>209.55</v>
      </c>
      <c r="I819">
        <v>46219</v>
      </c>
      <c r="J819">
        <v>9733155</v>
      </c>
      <c r="K819" s="3">
        <v>44442</v>
      </c>
      <c r="L819">
        <v>1910</v>
      </c>
      <c r="M819" t="s">
        <v>1897</v>
      </c>
    </row>
    <row r="820" spans="1:13" x14ac:dyDescent="0.3">
      <c r="A820" t="s">
        <v>1898</v>
      </c>
      <c r="B820" t="s">
        <v>411</v>
      </c>
      <c r="C820">
        <v>1944.7</v>
      </c>
      <c r="D820">
        <v>1986.5</v>
      </c>
      <c r="E820">
        <v>1927.1</v>
      </c>
      <c r="F820">
        <v>1965.65</v>
      </c>
      <c r="G820">
        <v>1963</v>
      </c>
      <c r="H820">
        <v>1944.05</v>
      </c>
      <c r="I820">
        <v>734991</v>
      </c>
      <c r="J820">
        <v>1437623980.75</v>
      </c>
      <c r="K820" s="3">
        <v>44442</v>
      </c>
      <c r="L820">
        <v>37697</v>
      </c>
      <c r="M820" t="s">
        <v>1899</v>
      </c>
    </row>
    <row r="821" spans="1:13" x14ac:dyDescent="0.3">
      <c r="A821" t="s">
        <v>49</v>
      </c>
      <c r="B821" t="s">
        <v>411</v>
      </c>
      <c r="C821">
        <v>2576</v>
      </c>
      <c r="D821">
        <v>2650</v>
      </c>
      <c r="E821">
        <v>2563.5500000000002</v>
      </c>
      <c r="F821">
        <v>2626.05</v>
      </c>
      <c r="G821">
        <v>2630</v>
      </c>
      <c r="H821">
        <v>2594</v>
      </c>
      <c r="I821">
        <v>29824</v>
      </c>
      <c r="J821">
        <v>78059459.099999994</v>
      </c>
      <c r="K821" s="3">
        <v>44442</v>
      </c>
      <c r="L821">
        <v>6995</v>
      </c>
      <c r="M821" t="s">
        <v>1900</v>
      </c>
    </row>
    <row r="822" spans="1:13" x14ac:dyDescent="0.3">
      <c r="A822" t="s">
        <v>1901</v>
      </c>
      <c r="B822" t="s">
        <v>1902</v>
      </c>
      <c r="C822">
        <v>134.88999999999999</v>
      </c>
      <c r="D822">
        <v>134.88999999999999</v>
      </c>
      <c r="E822">
        <v>133.80000000000001</v>
      </c>
      <c r="F822">
        <v>133.99</v>
      </c>
      <c r="G822">
        <v>134</v>
      </c>
      <c r="H822">
        <v>133.99</v>
      </c>
      <c r="I822">
        <v>163699</v>
      </c>
      <c r="J822">
        <v>21936085.030000001</v>
      </c>
      <c r="K822" s="3">
        <v>44442</v>
      </c>
      <c r="L822">
        <v>408</v>
      </c>
      <c r="M822" t="s">
        <v>1903</v>
      </c>
    </row>
    <row r="823" spans="1:13" x14ac:dyDescent="0.3">
      <c r="A823" t="s">
        <v>1901</v>
      </c>
      <c r="B823" t="s">
        <v>1169</v>
      </c>
      <c r="C823">
        <v>1070</v>
      </c>
      <c r="D823">
        <v>1070</v>
      </c>
      <c r="E823">
        <v>1061</v>
      </c>
      <c r="F823">
        <v>1061</v>
      </c>
      <c r="G823">
        <v>1061</v>
      </c>
      <c r="H823">
        <v>1064.96</v>
      </c>
      <c r="I823">
        <v>4460</v>
      </c>
      <c r="J823">
        <v>4767736.3</v>
      </c>
      <c r="K823" s="3">
        <v>44442</v>
      </c>
      <c r="L823">
        <v>7</v>
      </c>
      <c r="M823" t="s">
        <v>1906</v>
      </c>
    </row>
    <row r="824" spans="1:13" x14ac:dyDescent="0.3">
      <c r="A824" t="s">
        <v>1901</v>
      </c>
      <c r="B824" t="s">
        <v>1844</v>
      </c>
      <c r="C824">
        <v>1050</v>
      </c>
      <c r="D824">
        <v>1060</v>
      </c>
      <c r="E824">
        <v>1050</v>
      </c>
      <c r="F824">
        <v>1059.99</v>
      </c>
      <c r="G824">
        <v>1060</v>
      </c>
      <c r="H824">
        <v>1055</v>
      </c>
      <c r="I824">
        <v>556</v>
      </c>
      <c r="J824">
        <v>586201.29</v>
      </c>
      <c r="K824" s="3">
        <v>44442</v>
      </c>
      <c r="L824">
        <v>23</v>
      </c>
      <c r="M824" t="s">
        <v>1907</v>
      </c>
    </row>
    <row r="825" spans="1:13" x14ac:dyDescent="0.3">
      <c r="A825" t="s">
        <v>1908</v>
      </c>
      <c r="B825" t="s">
        <v>411</v>
      </c>
      <c r="C825">
        <v>11.95</v>
      </c>
      <c r="D825">
        <v>12.5</v>
      </c>
      <c r="E825">
        <v>11.65</v>
      </c>
      <c r="F825">
        <v>11.9</v>
      </c>
      <c r="G825">
        <v>12</v>
      </c>
      <c r="H825">
        <v>11.95</v>
      </c>
      <c r="I825">
        <v>31860</v>
      </c>
      <c r="J825">
        <v>386304.7</v>
      </c>
      <c r="K825" s="3">
        <v>44442</v>
      </c>
      <c r="L825">
        <v>213</v>
      </c>
      <c r="M825" t="s">
        <v>1909</v>
      </c>
    </row>
    <row r="826" spans="1:13" x14ac:dyDescent="0.3">
      <c r="A826" t="s">
        <v>1910</v>
      </c>
      <c r="B826" t="s">
        <v>411</v>
      </c>
      <c r="C826">
        <v>367</v>
      </c>
      <c r="D826">
        <v>367</v>
      </c>
      <c r="E826">
        <v>358.15</v>
      </c>
      <c r="F826">
        <v>362.65</v>
      </c>
      <c r="G826">
        <v>363.4</v>
      </c>
      <c r="H826">
        <v>366.05</v>
      </c>
      <c r="I826">
        <v>10666</v>
      </c>
      <c r="J826">
        <v>3865179.35</v>
      </c>
      <c r="K826" s="3">
        <v>44442</v>
      </c>
      <c r="L826">
        <v>580</v>
      </c>
      <c r="M826" t="s">
        <v>1911</v>
      </c>
    </row>
    <row r="827" spans="1:13" x14ac:dyDescent="0.3">
      <c r="A827" t="s">
        <v>1912</v>
      </c>
      <c r="B827" t="s">
        <v>411</v>
      </c>
      <c r="C827">
        <v>489.9</v>
      </c>
      <c r="D827">
        <v>490.5</v>
      </c>
      <c r="E827">
        <v>476.25</v>
      </c>
      <c r="F827">
        <v>478.95</v>
      </c>
      <c r="G827">
        <v>478</v>
      </c>
      <c r="H827">
        <v>486.3</v>
      </c>
      <c r="I827">
        <v>171350</v>
      </c>
      <c r="J827">
        <v>82587505.5</v>
      </c>
      <c r="K827" s="3">
        <v>44442</v>
      </c>
      <c r="L827">
        <v>6824</v>
      </c>
      <c r="M827" t="s">
        <v>1913</v>
      </c>
    </row>
    <row r="828" spans="1:13" x14ac:dyDescent="0.3">
      <c r="A828" t="s">
        <v>1914</v>
      </c>
      <c r="B828" t="s">
        <v>423</v>
      </c>
      <c r="C828">
        <v>51.2</v>
      </c>
      <c r="D828">
        <v>51.2</v>
      </c>
      <c r="E828">
        <v>49.2</v>
      </c>
      <c r="F828">
        <v>49.8</v>
      </c>
      <c r="G828">
        <v>49.7</v>
      </c>
      <c r="H828">
        <v>49.85</v>
      </c>
      <c r="I828">
        <v>20215</v>
      </c>
      <c r="J828">
        <v>1010333.6</v>
      </c>
      <c r="K828" s="3">
        <v>44442</v>
      </c>
      <c r="L828">
        <v>211</v>
      </c>
      <c r="M828" t="s">
        <v>1915</v>
      </c>
    </row>
    <row r="829" spans="1:13" x14ac:dyDescent="0.3">
      <c r="A829" t="s">
        <v>1916</v>
      </c>
      <c r="B829" t="s">
        <v>756</v>
      </c>
      <c r="C829">
        <v>2.4</v>
      </c>
      <c r="D829">
        <v>2.4</v>
      </c>
      <c r="E829">
        <v>2.25</v>
      </c>
      <c r="F829">
        <v>2.4</v>
      </c>
      <c r="G829">
        <v>2.4</v>
      </c>
      <c r="H829">
        <v>2.35</v>
      </c>
      <c r="I829">
        <v>53746</v>
      </c>
      <c r="J829">
        <v>126296.6</v>
      </c>
      <c r="K829" s="3">
        <v>44442</v>
      </c>
      <c r="L829">
        <v>104</v>
      </c>
      <c r="M829" t="s">
        <v>1917</v>
      </c>
    </row>
    <row r="830" spans="1:13" x14ac:dyDescent="0.3">
      <c r="A830" t="s">
        <v>1918</v>
      </c>
      <c r="B830" t="s">
        <v>411</v>
      </c>
      <c r="C830">
        <v>289.89999999999998</v>
      </c>
      <c r="D830">
        <v>295</v>
      </c>
      <c r="E830">
        <v>286.95</v>
      </c>
      <c r="F830">
        <v>290</v>
      </c>
      <c r="G830">
        <v>291.85000000000002</v>
      </c>
      <c r="H830">
        <v>288.05</v>
      </c>
      <c r="I830">
        <v>69377</v>
      </c>
      <c r="J830">
        <v>20148019.699999999</v>
      </c>
      <c r="K830" s="3">
        <v>44442</v>
      </c>
      <c r="L830">
        <v>2490</v>
      </c>
      <c r="M830" t="s">
        <v>1919</v>
      </c>
    </row>
    <row r="831" spans="1:13" x14ac:dyDescent="0.3">
      <c r="A831" t="s">
        <v>1920</v>
      </c>
      <c r="B831" t="s">
        <v>423</v>
      </c>
      <c r="C831">
        <v>167.5</v>
      </c>
      <c r="D831">
        <v>169.8</v>
      </c>
      <c r="E831">
        <v>167.05</v>
      </c>
      <c r="F831">
        <v>168.85</v>
      </c>
      <c r="G831">
        <v>169</v>
      </c>
      <c r="H831">
        <v>167.2</v>
      </c>
      <c r="I831">
        <v>15498</v>
      </c>
      <c r="J831">
        <v>2615501.25</v>
      </c>
      <c r="K831" s="3">
        <v>44442</v>
      </c>
      <c r="L831">
        <v>297</v>
      </c>
      <c r="M831" t="s">
        <v>1921</v>
      </c>
    </row>
    <row r="832" spans="1:13" x14ac:dyDescent="0.3">
      <c r="A832" t="s">
        <v>1922</v>
      </c>
      <c r="B832" t="s">
        <v>411</v>
      </c>
      <c r="C832">
        <v>82</v>
      </c>
      <c r="D832">
        <v>82</v>
      </c>
      <c r="E832">
        <v>80.05</v>
      </c>
      <c r="F832">
        <v>80.599999999999994</v>
      </c>
      <c r="G832">
        <v>80.849999999999994</v>
      </c>
      <c r="H832">
        <v>81.05</v>
      </c>
      <c r="I832">
        <v>3700</v>
      </c>
      <c r="J832">
        <v>298588.09999999998</v>
      </c>
      <c r="K832" s="3">
        <v>44442</v>
      </c>
      <c r="L832">
        <v>50</v>
      </c>
      <c r="M832" t="s">
        <v>1923</v>
      </c>
    </row>
    <row r="833" spans="1:13" x14ac:dyDescent="0.3">
      <c r="A833" t="s">
        <v>1924</v>
      </c>
      <c r="B833" t="s">
        <v>423</v>
      </c>
      <c r="C833">
        <v>6.95</v>
      </c>
      <c r="D833">
        <v>6.95</v>
      </c>
      <c r="E833">
        <v>6.55</v>
      </c>
      <c r="F833">
        <v>6.55</v>
      </c>
      <c r="G833">
        <v>6.55</v>
      </c>
      <c r="H833">
        <v>6.85</v>
      </c>
      <c r="I833">
        <v>113297</v>
      </c>
      <c r="J833">
        <v>750155.3</v>
      </c>
      <c r="K833" s="3">
        <v>44442</v>
      </c>
      <c r="L833">
        <v>340</v>
      </c>
      <c r="M833" t="s">
        <v>1925</v>
      </c>
    </row>
    <row r="834" spans="1:13" x14ac:dyDescent="0.3">
      <c r="A834" t="s">
        <v>1926</v>
      </c>
      <c r="B834" t="s">
        <v>411</v>
      </c>
      <c r="C834">
        <v>83.1</v>
      </c>
      <c r="D834">
        <v>83.4</v>
      </c>
      <c r="E834">
        <v>80</v>
      </c>
      <c r="F834">
        <v>80.400000000000006</v>
      </c>
      <c r="G834">
        <v>80.3</v>
      </c>
      <c r="H834">
        <v>82.6</v>
      </c>
      <c r="I834">
        <v>307507</v>
      </c>
      <c r="J834">
        <v>25131596.350000001</v>
      </c>
      <c r="K834" s="3">
        <v>44442</v>
      </c>
      <c r="L834">
        <v>5064</v>
      </c>
      <c r="M834" t="s">
        <v>1927</v>
      </c>
    </row>
    <row r="835" spans="1:13" x14ac:dyDescent="0.3">
      <c r="A835" t="s">
        <v>1928</v>
      </c>
      <c r="B835" t="s">
        <v>411</v>
      </c>
      <c r="C835">
        <v>70.400000000000006</v>
      </c>
      <c r="D835">
        <v>70.400000000000006</v>
      </c>
      <c r="E835">
        <v>68.45</v>
      </c>
      <c r="F835">
        <v>70.400000000000006</v>
      </c>
      <c r="G835">
        <v>70.400000000000006</v>
      </c>
      <c r="H835">
        <v>67.05</v>
      </c>
      <c r="I835">
        <v>276823</v>
      </c>
      <c r="J835">
        <v>19380597.199999999</v>
      </c>
      <c r="K835" s="3">
        <v>44442</v>
      </c>
      <c r="L835">
        <v>2431</v>
      </c>
      <c r="M835" t="s">
        <v>1929</v>
      </c>
    </row>
    <row r="836" spans="1:13" x14ac:dyDescent="0.3">
      <c r="A836" t="s">
        <v>4401</v>
      </c>
      <c r="B836" t="s">
        <v>423</v>
      </c>
      <c r="C836">
        <v>9.8000000000000007</v>
      </c>
      <c r="D836">
        <v>10.15</v>
      </c>
      <c r="E836">
        <v>9.6</v>
      </c>
      <c r="F836">
        <v>10.1</v>
      </c>
      <c r="G836">
        <v>10.1</v>
      </c>
      <c r="H836">
        <v>10.1</v>
      </c>
      <c r="I836">
        <v>78279</v>
      </c>
      <c r="J836">
        <v>784895.35</v>
      </c>
      <c r="K836" s="3">
        <v>44442</v>
      </c>
      <c r="L836">
        <v>121</v>
      </c>
      <c r="M836" t="s">
        <v>4402</v>
      </c>
    </row>
    <row r="837" spans="1:13" x14ac:dyDescent="0.3">
      <c r="A837" t="s">
        <v>1930</v>
      </c>
      <c r="B837" t="s">
        <v>411</v>
      </c>
      <c r="C837">
        <v>38.85</v>
      </c>
      <c r="D837">
        <v>41.85</v>
      </c>
      <c r="E837">
        <v>38.049999999999997</v>
      </c>
      <c r="F837">
        <v>41.45</v>
      </c>
      <c r="G837">
        <v>41.85</v>
      </c>
      <c r="H837">
        <v>38.049999999999997</v>
      </c>
      <c r="I837">
        <v>370565</v>
      </c>
      <c r="J837">
        <v>15177837.949999999</v>
      </c>
      <c r="K837" s="3">
        <v>44442</v>
      </c>
      <c r="L837">
        <v>1162</v>
      </c>
      <c r="M837" t="s">
        <v>1931</v>
      </c>
    </row>
    <row r="838" spans="1:13" x14ac:dyDescent="0.3">
      <c r="A838" t="s">
        <v>1932</v>
      </c>
      <c r="B838" t="s">
        <v>411</v>
      </c>
      <c r="C838">
        <v>1010</v>
      </c>
      <c r="D838">
        <v>1028.6500000000001</v>
      </c>
      <c r="E838">
        <v>996.55</v>
      </c>
      <c r="F838">
        <v>1003.75</v>
      </c>
      <c r="G838">
        <v>1005.1</v>
      </c>
      <c r="H838">
        <v>1010.1</v>
      </c>
      <c r="I838">
        <v>5363972</v>
      </c>
      <c r="J838">
        <v>5434132025.8500004</v>
      </c>
      <c r="K838" s="3">
        <v>44442</v>
      </c>
      <c r="L838">
        <v>103943</v>
      </c>
      <c r="M838" t="s">
        <v>1933</v>
      </c>
    </row>
    <row r="839" spans="1:13" x14ac:dyDescent="0.3">
      <c r="A839" t="s">
        <v>111</v>
      </c>
      <c r="B839" t="s">
        <v>411</v>
      </c>
      <c r="C839">
        <v>220.85</v>
      </c>
      <c r="D839">
        <v>230.8</v>
      </c>
      <c r="E839">
        <v>220</v>
      </c>
      <c r="F839">
        <v>225.65</v>
      </c>
      <c r="G839">
        <v>223.8</v>
      </c>
      <c r="H839">
        <v>220.25</v>
      </c>
      <c r="I839">
        <v>5852027</v>
      </c>
      <c r="J839">
        <v>1321725191</v>
      </c>
      <c r="K839" s="3">
        <v>44442</v>
      </c>
      <c r="L839">
        <v>55448</v>
      </c>
      <c r="M839" t="s">
        <v>1934</v>
      </c>
    </row>
    <row r="840" spans="1:13" x14ac:dyDescent="0.3">
      <c r="A840" t="s">
        <v>1935</v>
      </c>
      <c r="B840" t="s">
        <v>411</v>
      </c>
      <c r="C840">
        <v>1329.95</v>
      </c>
      <c r="D840">
        <v>1338.6</v>
      </c>
      <c r="E840">
        <v>1313</v>
      </c>
      <c r="F840">
        <v>1317.65</v>
      </c>
      <c r="G840">
        <v>1318.45</v>
      </c>
      <c r="H840">
        <v>1327.25</v>
      </c>
      <c r="I840">
        <v>15755</v>
      </c>
      <c r="J840">
        <v>20788769</v>
      </c>
      <c r="K840" s="3">
        <v>44442</v>
      </c>
      <c r="L840">
        <v>2014</v>
      </c>
      <c r="M840" t="s">
        <v>1936</v>
      </c>
    </row>
    <row r="841" spans="1:13" x14ac:dyDescent="0.3">
      <c r="A841" t="s">
        <v>1937</v>
      </c>
      <c r="B841" t="s">
        <v>411</v>
      </c>
      <c r="C841">
        <v>46.2</v>
      </c>
      <c r="D841">
        <v>47.5</v>
      </c>
      <c r="E841">
        <v>45.15</v>
      </c>
      <c r="F841">
        <v>45.5</v>
      </c>
      <c r="G841">
        <v>45.35</v>
      </c>
      <c r="H841">
        <v>46</v>
      </c>
      <c r="I841">
        <v>8657532</v>
      </c>
      <c r="J841">
        <v>400431185.39999998</v>
      </c>
      <c r="K841" s="3">
        <v>44442</v>
      </c>
      <c r="L841">
        <v>18751</v>
      </c>
      <c r="M841" t="s">
        <v>1938</v>
      </c>
    </row>
    <row r="842" spans="1:13" x14ac:dyDescent="0.3">
      <c r="A842" t="s">
        <v>1939</v>
      </c>
      <c r="B842" t="s">
        <v>423</v>
      </c>
      <c r="C842">
        <v>390</v>
      </c>
      <c r="D842">
        <v>395</v>
      </c>
      <c r="E842">
        <v>367.1</v>
      </c>
      <c r="F842">
        <v>370.95</v>
      </c>
      <c r="G842">
        <v>374.85</v>
      </c>
      <c r="H842">
        <v>386.4</v>
      </c>
      <c r="I842">
        <v>26954</v>
      </c>
      <c r="J842">
        <v>10029205.199999999</v>
      </c>
      <c r="K842" s="3">
        <v>44442</v>
      </c>
      <c r="L842">
        <v>900</v>
      </c>
      <c r="M842" t="s">
        <v>1940</v>
      </c>
    </row>
    <row r="843" spans="1:13" x14ac:dyDescent="0.3">
      <c r="A843" t="s">
        <v>1943</v>
      </c>
      <c r="B843" t="s">
        <v>411</v>
      </c>
      <c r="C843">
        <v>507.48</v>
      </c>
      <c r="D843">
        <v>507.48</v>
      </c>
      <c r="E843">
        <v>494.24</v>
      </c>
      <c r="F843">
        <v>498.3</v>
      </c>
      <c r="G843">
        <v>498.03</v>
      </c>
      <c r="H843">
        <v>494.76</v>
      </c>
      <c r="I843">
        <v>1917</v>
      </c>
      <c r="J843">
        <v>955853.76</v>
      </c>
      <c r="K843" s="3">
        <v>44442</v>
      </c>
      <c r="L843">
        <v>148</v>
      </c>
      <c r="M843" t="s">
        <v>1944</v>
      </c>
    </row>
    <row r="844" spans="1:13" x14ac:dyDescent="0.3">
      <c r="A844" t="s">
        <v>1945</v>
      </c>
      <c r="B844" t="s">
        <v>411</v>
      </c>
      <c r="C844">
        <v>1696.05</v>
      </c>
      <c r="D844">
        <v>1705.95</v>
      </c>
      <c r="E844">
        <v>1684.4</v>
      </c>
      <c r="F844">
        <v>1700.65</v>
      </c>
      <c r="G844">
        <v>1700.5</v>
      </c>
      <c r="H844">
        <v>1689.1</v>
      </c>
      <c r="I844">
        <v>5339139</v>
      </c>
      <c r="J844">
        <v>9066475360.5</v>
      </c>
      <c r="K844" s="3">
        <v>44442</v>
      </c>
      <c r="L844">
        <v>210049</v>
      </c>
      <c r="M844" t="s">
        <v>1946</v>
      </c>
    </row>
    <row r="845" spans="1:13" x14ac:dyDescent="0.3">
      <c r="A845" t="s">
        <v>1947</v>
      </c>
      <c r="B845" t="s">
        <v>411</v>
      </c>
      <c r="C845">
        <v>917.6</v>
      </c>
      <c r="D845">
        <v>928.75</v>
      </c>
      <c r="E845">
        <v>911.35</v>
      </c>
      <c r="F845">
        <v>920.1</v>
      </c>
      <c r="G845">
        <v>920</v>
      </c>
      <c r="H845">
        <v>917.4</v>
      </c>
      <c r="I845">
        <v>32949</v>
      </c>
      <c r="J845">
        <v>30372786.649999999</v>
      </c>
      <c r="K845" s="3">
        <v>44442</v>
      </c>
      <c r="L845">
        <v>2007</v>
      </c>
      <c r="M845" t="s">
        <v>1948</v>
      </c>
    </row>
    <row r="846" spans="1:13" x14ac:dyDescent="0.3">
      <c r="A846" t="s">
        <v>1949</v>
      </c>
      <c r="B846" t="s">
        <v>457</v>
      </c>
      <c r="C846">
        <v>136.25</v>
      </c>
      <c r="D846">
        <v>148.5</v>
      </c>
      <c r="E846">
        <v>136.25</v>
      </c>
      <c r="F846">
        <v>148.5</v>
      </c>
      <c r="G846">
        <v>148.5</v>
      </c>
      <c r="H846">
        <v>141.44999999999999</v>
      </c>
      <c r="I846">
        <v>15000</v>
      </c>
      <c r="J846">
        <v>2103900</v>
      </c>
      <c r="K846" s="3">
        <v>44442</v>
      </c>
      <c r="L846">
        <v>5</v>
      </c>
      <c r="M846" t="s">
        <v>1950</v>
      </c>
    </row>
    <row r="847" spans="1:13" x14ac:dyDescent="0.3">
      <c r="A847" t="s">
        <v>4263</v>
      </c>
      <c r="B847" t="s">
        <v>457</v>
      </c>
      <c r="C847">
        <v>12.45</v>
      </c>
      <c r="D847">
        <v>12.45</v>
      </c>
      <c r="E847">
        <v>12.45</v>
      </c>
      <c r="F847">
        <v>12.45</v>
      </c>
      <c r="G847">
        <v>12.45</v>
      </c>
      <c r="H847">
        <v>13.1</v>
      </c>
      <c r="I847">
        <v>6000</v>
      </c>
      <c r="J847">
        <v>74700</v>
      </c>
      <c r="K847" s="3">
        <v>44442</v>
      </c>
      <c r="L847">
        <v>2</v>
      </c>
      <c r="M847" t="s">
        <v>4403</v>
      </c>
    </row>
    <row r="848" spans="1:13" x14ac:dyDescent="0.3">
      <c r="A848" t="s">
        <v>1951</v>
      </c>
      <c r="B848" t="s">
        <v>411</v>
      </c>
      <c r="C848">
        <v>307.89999999999998</v>
      </c>
      <c r="D848">
        <v>313</v>
      </c>
      <c r="E848">
        <v>306.89999999999998</v>
      </c>
      <c r="F848">
        <v>307.3</v>
      </c>
      <c r="G848">
        <v>307</v>
      </c>
      <c r="H848">
        <v>306.60000000000002</v>
      </c>
      <c r="I848">
        <v>156572</v>
      </c>
      <c r="J848">
        <v>48341870</v>
      </c>
      <c r="K848" s="3">
        <v>44442</v>
      </c>
      <c r="L848">
        <v>6538</v>
      </c>
      <c r="M848" t="s">
        <v>1952</v>
      </c>
    </row>
    <row r="849" spans="1:13" x14ac:dyDescent="0.3">
      <c r="A849" t="s">
        <v>1953</v>
      </c>
      <c r="B849" t="s">
        <v>411</v>
      </c>
      <c r="C849">
        <v>108.5</v>
      </c>
      <c r="D849">
        <v>116.75</v>
      </c>
      <c r="E849">
        <v>107.8</v>
      </c>
      <c r="F849">
        <v>112.2</v>
      </c>
      <c r="G849">
        <v>112.05</v>
      </c>
      <c r="H849">
        <v>107.8</v>
      </c>
      <c r="I849">
        <v>514362</v>
      </c>
      <c r="J849">
        <v>57870547.950000003</v>
      </c>
      <c r="K849" s="3">
        <v>44442</v>
      </c>
      <c r="L849">
        <v>10091</v>
      </c>
      <c r="M849" t="s">
        <v>1954</v>
      </c>
    </row>
    <row r="850" spans="1:13" x14ac:dyDescent="0.3">
      <c r="A850" t="s">
        <v>1955</v>
      </c>
      <c r="B850" t="s">
        <v>411</v>
      </c>
      <c r="C850">
        <v>774</v>
      </c>
      <c r="D850">
        <v>774</v>
      </c>
      <c r="E850">
        <v>747.05</v>
      </c>
      <c r="F850">
        <v>752.7</v>
      </c>
      <c r="G850">
        <v>754</v>
      </c>
      <c r="H850">
        <v>760.65</v>
      </c>
      <c r="I850">
        <v>16193</v>
      </c>
      <c r="J850">
        <v>12237623.449999999</v>
      </c>
      <c r="K850" s="3">
        <v>44442</v>
      </c>
      <c r="L850">
        <v>1493</v>
      </c>
      <c r="M850" t="s">
        <v>1956</v>
      </c>
    </row>
    <row r="851" spans="1:13" x14ac:dyDescent="0.3">
      <c r="A851" t="s">
        <v>1957</v>
      </c>
      <c r="B851" t="s">
        <v>423</v>
      </c>
      <c r="C851">
        <v>48.95</v>
      </c>
      <c r="D851">
        <v>49.65</v>
      </c>
      <c r="E851">
        <v>46.5</v>
      </c>
      <c r="F851">
        <v>47.15</v>
      </c>
      <c r="G851">
        <v>47.7</v>
      </c>
      <c r="H851">
        <v>47.75</v>
      </c>
      <c r="I851">
        <v>7273</v>
      </c>
      <c r="J851">
        <v>346707.4</v>
      </c>
      <c r="K851" s="3">
        <v>44442</v>
      </c>
      <c r="L851">
        <v>71</v>
      </c>
      <c r="M851" t="s">
        <v>1958</v>
      </c>
    </row>
    <row r="852" spans="1:13" x14ac:dyDescent="0.3">
      <c r="A852" t="s">
        <v>1959</v>
      </c>
      <c r="B852" t="s">
        <v>411</v>
      </c>
      <c r="C852">
        <v>660</v>
      </c>
      <c r="D852">
        <v>665</v>
      </c>
      <c r="E852">
        <v>646</v>
      </c>
      <c r="F852">
        <v>650.25</v>
      </c>
      <c r="G852">
        <v>648.4</v>
      </c>
      <c r="H852">
        <v>662.25</v>
      </c>
      <c r="I852">
        <v>163084</v>
      </c>
      <c r="J852">
        <v>106453041.5</v>
      </c>
      <c r="K852" s="3">
        <v>44442</v>
      </c>
      <c r="L852">
        <v>8153</v>
      </c>
      <c r="M852" t="s">
        <v>1960</v>
      </c>
    </row>
    <row r="853" spans="1:13" x14ac:dyDescent="0.3">
      <c r="A853" t="s">
        <v>1961</v>
      </c>
      <c r="B853" t="s">
        <v>411</v>
      </c>
      <c r="C853">
        <v>74</v>
      </c>
      <c r="D853">
        <v>75.95</v>
      </c>
      <c r="E853">
        <v>72.7</v>
      </c>
      <c r="F853">
        <v>75.95</v>
      </c>
      <c r="G853">
        <v>75.95</v>
      </c>
      <c r="H853">
        <v>72.349999999999994</v>
      </c>
      <c r="I853">
        <v>171824</v>
      </c>
      <c r="J853">
        <v>12977995.4</v>
      </c>
      <c r="K853" s="3">
        <v>44442</v>
      </c>
      <c r="L853">
        <v>1567</v>
      </c>
      <c r="M853" t="s">
        <v>1962</v>
      </c>
    </row>
    <row r="854" spans="1:13" x14ac:dyDescent="0.3">
      <c r="A854" t="s">
        <v>1963</v>
      </c>
      <c r="B854" t="s">
        <v>411</v>
      </c>
      <c r="C854">
        <v>2.95</v>
      </c>
      <c r="D854">
        <v>3</v>
      </c>
      <c r="E854">
        <v>2.9</v>
      </c>
      <c r="F854">
        <v>2.9</v>
      </c>
      <c r="G854">
        <v>2.9</v>
      </c>
      <c r="H854">
        <v>2.95</v>
      </c>
      <c r="I854">
        <v>784389</v>
      </c>
      <c r="J854">
        <v>2296652.75</v>
      </c>
      <c r="K854" s="3">
        <v>44442</v>
      </c>
      <c r="L854">
        <v>985</v>
      </c>
      <c r="M854" t="s">
        <v>4404</v>
      </c>
    </row>
    <row r="855" spans="1:13" x14ac:dyDescent="0.3">
      <c r="A855" t="s">
        <v>1965</v>
      </c>
      <c r="B855" t="s">
        <v>411</v>
      </c>
      <c r="C855">
        <v>19.600000000000001</v>
      </c>
      <c r="D855">
        <v>20.2</v>
      </c>
      <c r="E855">
        <v>19.600000000000001</v>
      </c>
      <c r="F855">
        <v>19.75</v>
      </c>
      <c r="G855">
        <v>19.7</v>
      </c>
      <c r="H855">
        <v>19.55</v>
      </c>
      <c r="I855">
        <v>5532394</v>
      </c>
      <c r="J855">
        <v>109880398.15000001</v>
      </c>
      <c r="K855" s="3">
        <v>44442</v>
      </c>
      <c r="L855">
        <v>8659</v>
      </c>
      <c r="M855" t="s">
        <v>1966</v>
      </c>
    </row>
    <row r="856" spans="1:13" x14ac:dyDescent="0.3">
      <c r="A856" t="s">
        <v>141</v>
      </c>
      <c r="B856" t="s">
        <v>411</v>
      </c>
      <c r="C856">
        <v>110.7</v>
      </c>
      <c r="D856">
        <v>113.5</v>
      </c>
      <c r="E856">
        <v>110.1</v>
      </c>
      <c r="F856">
        <v>113.1</v>
      </c>
      <c r="G856">
        <v>112.95</v>
      </c>
      <c r="H856">
        <v>110.15</v>
      </c>
      <c r="I856">
        <v>15271194</v>
      </c>
      <c r="J856">
        <v>1715873945.8</v>
      </c>
      <c r="K856" s="3">
        <v>44442</v>
      </c>
      <c r="L856">
        <v>71313</v>
      </c>
      <c r="M856" t="s">
        <v>1967</v>
      </c>
    </row>
    <row r="857" spans="1:13" x14ac:dyDescent="0.3">
      <c r="A857" t="s">
        <v>1968</v>
      </c>
      <c r="B857" t="s">
        <v>411</v>
      </c>
      <c r="C857">
        <v>560</v>
      </c>
      <c r="D857">
        <v>565.85</v>
      </c>
      <c r="E857">
        <v>547.5</v>
      </c>
      <c r="F857">
        <v>550.04999999999995</v>
      </c>
      <c r="G857">
        <v>549</v>
      </c>
      <c r="H857">
        <v>557.20000000000005</v>
      </c>
      <c r="I857">
        <v>511973</v>
      </c>
      <c r="J857">
        <v>284389572.85000002</v>
      </c>
      <c r="K857" s="3">
        <v>44442</v>
      </c>
      <c r="L857">
        <v>18316</v>
      </c>
      <c r="M857" t="s">
        <v>1969</v>
      </c>
    </row>
    <row r="858" spans="1:13" x14ac:dyDescent="0.3">
      <c r="A858" t="s">
        <v>98</v>
      </c>
      <c r="B858" t="s">
        <v>411</v>
      </c>
      <c r="C858">
        <v>2501</v>
      </c>
      <c r="D858">
        <v>2556.6</v>
      </c>
      <c r="E858">
        <v>2495.0500000000002</v>
      </c>
      <c r="F858">
        <v>2536.35</v>
      </c>
      <c r="G858">
        <v>2530</v>
      </c>
      <c r="H858">
        <v>2489.6999999999998</v>
      </c>
      <c r="I858">
        <v>189923</v>
      </c>
      <c r="J858">
        <v>480747845.75</v>
      </c>
      <c r="K858" s="3">
        <v>44442</v>
      </c>
      <c r="L858">
        <v>20261</v>
      </c>
      <c r="M858" t="s">
        <v>1970</v>
      </c>
    </row>
    <row r="859" spans="1:13" x14ac:dyDescent="0.3">
      <c r="A859" t="s">
        <v>4405</v>
      </c>
      <c r="B859" t="s">
        <v>411</v>
      </c>
      <c r="C859">
        <v>324</v>
      </c>
      <c r="D859">
        <v>324.55</v>
      </c>
      <c r="E859">
        <v>317.10000000000002</v>
      </c>
      <c r="F859">
        <v>318.05</v>
      </c>
      <c r="G859">
        <v>317.5</v>
      </c>
      <c r="H859">
        <v>322.55</v>
      </c>
      <c r="I859">
        <v>360568</v>
      </c>
      <c r="J859">
        <v>115517569.55</v>
      </c>
      <c r="K859" s="3">
        <v>44442</v>
      </c>
      <c r="L859">
        <v>11868</v>
      </c>
      <c r="M859" t="s">
        <v>4406</v>
      </c>
    </row>
    <row r="860" spans="1:13" x14ac:dyDescent="0.3">
      <c r="A860" t="s">
        <v>1971</v>
      </c>
      <c r="B860" t="s">
        <v>411</v>
      </c>
      <c r="C860">
        <v>172</v>
      </c>
      <c r="D860">
        <v>176.9</v>
      </c>
      <c r="E860">
        <v>171</v>
      </c>
      <c r="F860">
        <v>176.05</v>
      </c>
      <c r="G860">
        <v>175.45</v>
      </c>
      <c r="H860">
        <v>168.05</v>
      </c>
      <c r="I860">
        <v>8617187</v>
      </c>
      <c r="J860">
        <v>1502305965.4000001</v>
      </c>
      <c r="K860" s="3">
        <v>44442</v>
      </c>
      <c r="L860">
        <v>69472</v>
      </c>
      <c r="M860" t="s">
        <v>1972</v>
      </c>
    </row>
    <row r="861" spans="1:13" x14ac:dyDescent="0.3">
      <c r="A861" t="s">
        <v>1973</v>
      </c>
      <c r="B861" t="s">
        <v>1902</v>
      </c>
      <c r="C861">
        <v>56.83</v>
      </c>
      <c r="D861">
        <v>56.83</v>
      </c>
      <c r="E861">
        <v>56.1</v>
      </c>
      <c r="F861">
        <v>56.36</v>
      </c>
      <c r="G861">
        <v>56.3</v>
      </c>
      <c r="H861">
        <v>56.26</v>
      </c>
      <c r="I861">
        <v>52452</v>
      </c>
      <c r="J861">
        <v>2957035.18</v>
      </c>
      <c r="K861" s="3">
        <v>44442</v>
      </c>
      <c r="L861">
        <v>160</v>
      </c>
      <c r="M861" t="s">
        <v>1974</v>
      </c>
    </row>
    <row r="862" spans="1:13" x14ac:dyDescent="0.3">
      <c r="A862" t="s">
        <v>1975</v>
      </c>
      <c r="B862" t="s">
        <v>411</v>
      </c>
      <c r="C862">
        <v>43</v>
      </c>
      <c r="D862">
        <v>43.9</v>
      </c>
      <c r="E862">
        <v>43</v>
      </c>
      <c r="F862">
        <v>43.45</v>
      </c>
      <c r="G862">
        <v>43.45</v>
      </c>
      <c r="H862">
        <v>42.95</v>
      </c>
      <c r="I862">
        <v>1257895</v>
      </c>
      <c r="J862">
        <v>54632083.450000003</v>
      </c>
      <c r="K862" s="3">
        <v>44442</v>
      </c>
      <c r="L862">
        <v>6045</v>
      </c>
      <c r="M862" t="s">
        <v>1976</v>
      </c>
    </row>
    <row r="863" spans="1:13" x14ac:dyDescent="0.3">
      <c r="A863" t="s">
        <v>324</v>
      </c>
      <c r="B863" t="s">
        <v>411</v>
      </c>
      <c r="C863">
        <v>2844</v>
      </c>
      <c r="D863">
        <v>2897.3</v>
      </c>
      <c r="E863">
        <v>2826.5</v>
      </c>
      <c r="F863">
        <v>2869.9</v>
      </c>
      <c r="G863">
        <v>2868</v>
      </c>
      <c r="H863">
        <v>2829.95</v>
      </c>
      <c r="I863">
        <v>1751547</v>
      </c>
      <c r="J863">
        <v>5017102140.5</v>
      </c>
      <c r="K863" s="3">
        <v>44442</v>
      </c>
      <c r="L863">
        <v>91634</v>
      </c>
      <c r="M863" t="s">
        <v>1977</v>
      </c>
    </row>
    <row r="864" spans="1:13" x14ac:dyDescent="0.3">
      <c r="A864" t="s">
        <v>1978</v>
      </c>
      <c r="B864" t="s">
        <v>1293</v>
      </c>
      <c r="C864">
        <v>1194.99</v>
      </c>
      <c r="D864">
        <v>1194.99</v>
      </c>
      <c r="E864">
        <v>1190.9000000000001</v>
      </c>
      <c r="F864">
        <v>1190.9000000000001</v>
      </c>
      <c r="G864">
        <v>1190.9000000000001</v>
      </c>
      <c r="H864">
        <v>1197</v>
      </c>
      <c r="I864">
        <v>140</v>
      </c>
      <c r="J864">
        <v>167074.1</v>
      </c>
      <c r="K864" s="3">
        <v>44442</v>
      </c>
      <c r="L864">
        <v>3</v>
      </c>
      <c r="M864" t="s">
        <v>4407</v>
      </c>
    </row>
    <row r="865" spans="1:13" x14ac:dyDescent="0.3">
      <c r="A865" t="s">
        <v>1978</v>
      </c>
      <c r="B865" t="s">
        <v>1157</v>
      </c>
      <c r="C865">
        <v>1311.59</v>
      </c>
      <c r="D865">
        <v>1311.59</v>
      </c>
      <c r="E865">
        <v>1311.59</v>
      </c>
      <c r="F865">
        <v>1311.59</v>
      </c>
      <c r="G865">
        <v>1311.59</v>
      </c>
      <c r="H865">
        <v>1319.99</v>
      </c>
      <c r="I865">
        <v>10</v>
      </c>
      <c r="J865">
        <v>13115.9</v>
      </c>
      <c r="K865" s="3">
        <v>44442</v>
      </c>
      <c r="L865">
        <v>1</v>
      </c>
      <c r="M865" t="s">
        <v>1979</v>
      </c>
    </row>
    <row r="866" spans="1:13" x14ac:dyDescent="0.3">
      <c r="A866" t="s">
        <v>1978</v>
      </c>
      <c r="B866" t="s">
        <v>1159</v>
      </c>
      <c r="C866">
        <v>1413</v>
      </c>
      <c r="D866">
        <v>1413</v>
      </c>
      <c r="E866">
        <v>1408.5</v>
      </c>
      <c r="F866">
        <v>1408.5</v>
      </c>
      <c r="G866">
        <v>1408.5</v>
      </c>
      <c r="H866">
        <v>1537.99</v>
      </c>
      <c r="I866">
        <v>125</v>
      </c>
      <c r="J866">
        <v>176512.5</v>
      </c>
      <c r="K866" s="3">
        <v>44442</v>
      </c>
      <c r="L866">
        <v>11</v>
      </c>
      <c r="M866" t="s">
        <v>1980</v>
      </c>
    </row>
    <row r="867" spans="1:13" x14ac:dyDescent="0.3">
      <c r="A867" t="s">
        <v>1978</v>
      </c>
      <c r="B867" t="s">
        <v>1161</v>
      </c>
      <c r="C867">
        <v>1269.5899999999999</v>
      </c>
      <c r="D867">
        <v>1269.5899999999999</v>
      </c>
      <c r="E867">
        <v>1269.5899999999999</v>
      </c>
      <c r="F867">
        <v>1269.5899999999999</v>
      </c>
      <c r="G867">
        <v>1269.5899999999999</v>
      </c>
      <c r="H867">
        <v>1255</v>
      </c>
      <c r="I867">
        <v>1</v>
      </c>
      <c r="J867">
        <v>1269.5899999999999</v>
      </c>
      <c r="K867" s="3">
        <v>44442</v>
      </c>
      <c r="L867">
        <v>1</v>
      </c>
      <c r="M867" t="s">
        <v>4408</v>
      </c>
    </row>
    <row r="868" spans="1:13" x14ac:dyDescent="0.3">
      <c r="A868" t="s">
        <v>1981</v>
      </c>
      <c r="B868" t="s">
        <v>411</v>
      </c>
      <c r="C868">
        <v>23</v>
      </c>
      <c r="D868">
        <v>23.15</v>
      </c>
      <c r="E868">
        <v>23</v>
      </c>
      <c r="F868">
        <v>23.05</v>
      </c>
      <c r="G868">
        <v>23.05</v>
      </c>
      <c r="H868">
        <v>23</v>
      </c>
      <c r="I868">
        <v>4485349</v>
      </c>
      <c r="J868">
        <v>103440973.90000001</v>
      </c>
      <c r="K868" s="3">
        <v>44442</v>
      </c>
      <c r="L868">
        <v>12300</v>
      </c>
      <c r="M868" t="s">
        <v>1982</v>
      </c>
    </row>
    <row r="869" spans="1:13" x14ac:dyDescent="0.3">
      <c r="A869" t="s">
        <v>1981</v>
      </c>
      <c r="B869" t="s">
        <v>1983</v>
      </c>
      <c r="C869">
        <v>1088</v>
      </c>
      <c r="D869">
        <v>1088.2</v>
      </c>
      <c r="E869">
        <v>1086.95</v>
      </c>
      <c r="F869">
        <v>1087.1300000000001</v>
      </c>
      <c r="G869">
        <v>1088.2</v>
      </c>
      <c r="H869">
        <v>1086.4100000000001</v>
      </c>
      <c r="I869">
        <v>488</v>
      </c>
      <c r="J869">
        <v>530608.69999999995</v>
      </c>
      <c r="K869" s="3">
        <v>44442</v>
      </c>
      <c r="L869">
        <v>11</v>
      </c>
      <c r="M869" t="s">
        <v>1984</v>
      </c>
    </row>
    <row r="870" spans="1:13" x14ac:dyDescent="0.3">
      <c r="A870" t="s">
        <v>1981</v>
      </c>
      <c r="B870" t="s">
        <v>900</v>
      </c>
      <c r="C870">
        <v>1239</v>
      </c>
      <c r="D870">
        <v>1240</v>
      </c>
      <c r="E870">
        <v>1239</v>
      </c>
      <c r="F870">
        <v>1240</v>
      </c>
      <c r="G870">
        <v>1240</v>
      </c>
      <c r="H870">
        <v>1248</v>
      </c>
      <c r="I870">
        <v>2</v>
      </c>
      <c r="J870">
        <v>2479</v>
      </c>
      <c r="K870" s="3">
        <v>44442</v>
      </c>
      <c r="L870">
        <v>2</v>
      </c>
      <c r="M870" t="s">
        <v>4409</v>
      </c>
    </row>
    <row r="871" spans="1:13" x14ac:dyDescent="0.3">
      <c r="A871" t="s">
        <v>1981</v>
      </c>
      <c r="B871" t="s">
        <v>1155</v>
      </c>
      <c r="C871">
        <v>1097.5</v>
      </c>
      <c r="D871">
        <v>1098.05</v>
      </c>
      <c r="E871">
        <v>1097.5</v>
      </c>
      <c r="F871">
        <v>1098.05</v>
      </c>
      <c r="G871">
        <v>1098.05</v>
      </c>
      <c r="H871">
        <v>1098</v>
      </c>
      <c r="I871">
        <v>50</v>
      </c>
      <c r="J871">
        <v>54888.75</v>
      </c>
      <c r="K871" s="3">
        <v>44442</v>
      </c>
      <c r="L871">
        <v>2</v>
      </c>
      <c r="M871" t="s">
        <v>4410</v>
      </c>
    </row>
    <row r="872" spans="1:13" x14ac:dyDescent="0.3">
      <c r="A872" t="s">
        <v>1981</v>
      </c>
      <c r="B872" t="s">
        <v>1293</v>
      </c>
      <c r="C872">
        <v>1205</v>
      </c>
      <c r="D872">
        <v>1205</v>
      </c>
      <c r="E872">
        <v>1205</v>
      </c>
      <c r="F872">
        <v>1205</v>
      </c>
      <c r="G872">
        <v>1205</v>
      </c>
      <c r="H872">
        <v>1222</v>
      </c>
      <c r="I872">
        <v>70</v>
      </c>
      <c r="J872">
        <v>84350</v>
      </c>
      <c r="K872" s="3">
        <v>44442</v>
      </c>
      <c r="L872">
        <v>1</v>
      </c>
      <c r="M872" t="s">
        <v>1985</v>
      </c>
    </row>
    <row r="873" spans="1:13" x14ac:dyDescent="0.3">
      <c r="A873" t="s">
        <v>1981</v>
      </c>
      <c r="B873" t="s">
        <v>1159</v>
      </c>
      <c r="C873">
        <v>1188</v>
      </c>
      <c r="D873">
        <v>1188</v>
      </c>
      <c r="E873">
        <v>1188</v>
      </c>
      <c r="F873">
        <v>1188</v>
      </c>
      <c r="G873">
        <v>1188</v>
      </c>
      <c r="H873">
        <v>1186</v>
      </c>
      <c r="I873">
        <v>355</v>
      </c>
      <c r="J873">
        <v>421740</v>
      </c>
      <c r="K873" s="3">
        <v>44442</v>
      </c>
      <c r="L873">
        <v>1</v>
      </c>
      <c r="M873" t="s">
        <v>1987</v>
      </c>
    </row>
    <row r="874" spans="1:13" x14ac:dyDescent="0.3">
      <c r="A874" t="s">
        <v>1981</v>
      </c>
      <c r="B874" t="s">
        <v>1161</v>
      </c>
      <c r="C874">
        <v>1150</v>
      </c>
      <c r="D874">
        <v>1150</v>
      </c>
      <c r="E874">
        <v>1140</v>
      </c>
      <c r="F874">
        <v>1140</v>
      </c>
      <c r="G874">
        <v>1140</v>
      </c>
      <c r="H874">
        <v>1126</v>
      </c>
      <c r="I874">
        <v>25</v>
      </c>
      <c r="J874">
        <v>28600</v>
      </c>
      <c r="K874" s="3">
        <v>44442</v>
      </c>
      <c r="L874">
        <v>2</v>
      </c>
      <c r="M874" t="s">
        <v>4411</v>
      </c>
    </row>
    <row r="875" spans="1:13" x14ac:dyDescent="0.3">
      <c r="A875" t="s">
        <v>1981</v>
      </c>
      <c r="B875" t="s">
        <v>1771</v>
      </c>
      <c r="C875">
        <v>1295</v>
      </c>
      <c r="D875">
        <v>1295</v>
      </c>
      <c r="E875">
        <v>1295</v>
      </c>
      <c r="F875">
        <v>1295</v>
      </c>
      <c r="G875">
        <v>1295</v>
      </c>
      <c r="H875">
        <v>1295</v>
      </c>
      <c r="I875">
        <v>56</v>
      </c>
      <c r="J875">
        <v>72520</v>
      </c>
      <c r="K875" s="3">
        <v>44442</v>
      </c>
      <c r="L875">
        <v>5</v>
      </c>
      <c r="M875" t="s">
        <v>1988</v>
      </c>
    </row>
    <row r="876" spans="1:13" x14ac:dyDescent="0.3">
      <c r="A876" t="s">
        <v>1981</v>
      </c>
      <c r="B876" t="s">
        <v>1272</v>
      </c>
      <c r="C876">
        <v>1310</v>
      </c>
      <c r="D876">
        <v>1310</v>
      </c>
      <c r="E876">
        <v>1295.01</v>
      </c>
      <c r="F876">
        <v>1297.46</v>
      </c>
      <c r="G876">
        <v>1299</v>
      </c>
      <c r="H876">
        <v>1300</v>
      </c>
      <c r="I876">
        <v>29</v>
      </c>
      <c r="J876">
        <v>37662.050000000003</v>
      </c>
      <c r="K876" s="3">
        <v>44442</v>
      </c>
      <c r="L876">
        <v>5</v>
      </c>
      <c r="M876" t="s">
        <v>1990</v>
      </c>
    </row>
    <row r="877" spans="1:13" x14ac:dyDescent="0.3">
      <c r="A877" t="s">
        <v>1981</v>
      </c>
      <c r="B877" t="s">
        <v>1169</v>
      </c>
      <c r="C877">
        <v>1274</v>
      </c>
      <c r="D877">
        <v>1274</v>
      </c>
      <c r="E877">
        <v>1265</v>
      </c>
      <c r="F877">
        <v>1266.49</v>
      </c>
      <c r="G877">
        <v>1266.49</v>
      </c>
      <c r="H877">
        <v>1287.53</v>
      </c>
      <c r="I877">
        <v>70</v>
      </c>
      <c r="J877">
        <v>88879.9</v>
      </c>
      <c r="K877" s="3">
        <v>44442</v>
      </c>
      <c r="L877">
        <v>3</v>
      </c>
      <c r="M877" t="s">
        <v>1991</v>
      </c>
    </row>
    <row r="878" spans="1:13" x14ac:dyDescent="0.3">
      <c r="A878" t="s">
        <v>1981</v>
      </c>
      <c r="B878" t="s">
        <v>1171</v>
      </c>
      <c r="C878">
        <v>1270</v>
      </c>
      <c r="D878">
        <v>1270.4000000000001</v>
      </c>
      <c r="E878">
        <v>1270</v>
      </c>
      <c r="F878">
        <v>1270.21</v>
      </c>
      <c r="G878">
        <v>1270</v>
      </c>
      <c r="H878">
        <v>1270.1300000000001</v>
      </c>
      <c r="I878">
        <v>1616</v>
      </c>
      <c r="J878">
        <v>2052698.6</v>
      </c>
      <c r="K878" s="3">
        <v>44442</v>
      </c>
      <c r="L878">
        <v>22</v>
      </c>
      <c r="M878" t="s">
        <v>1994</v>
      </c>
    </row>
    <row r="879" spans="1:13" x14ac:dyDescent="0.3">
      <c r="A879" t="s">
        <v>1995</v>
      </c>
      <c r="B879" t="s">
        <v>423</v>
      </c>
      <c r="C879">
        <v>180</v>
      </c>
      <c r="D879">
        <v>180</v>
      </c>
      <c r="E879">
        <v>175.05</v>
      </c>
      <c r="F879">
        <v>179.1</v>
      </c>
      <c r="G879">
        <v>179.1</v>
      </c>
      <c r="H879">
        <v>177.4</v>
      </c>
      <c r="I879">
        <v>251</v>
      </c>
      <c r="J879">
        <v>44073.35</v>
      </c>
      <c r="K879" s="3">
        <v>44442</v>
      </c>
      <c r="L879">
        <v>12</v>
      </c>
      <c r="M879" t="s">
        <v>1996</v>
      </c>
    </row>
    <row r="880" spans="1:13" x14ac:dyDescent="0.3">
      <c r="A880" t="s">
        <v>247</v>
      </c>
      <c r="B880" t="s">
        <v>411</v>
      </c>
      <c r="C880">
        <v>774.4</v>
      </c>
      <c r="D880">
        <v>788.95</v>
      </c>
      <c r="E880">
        <v>765</v>
      </c>
      <c r="F880">
        <v>772.25</v>
      </c>
      <c r="G880">
        <v>769.75</v>
      </c>
      <c r="H880">
        <v>768.15</v>
      </c>
      <c r="I880">
        <v>1054856</v>
      </c>
      <c r="J880">
        <v>818043642.39999998</v>
      </c>
      <c r="K880" s="3">
        <v>44442</v>
      </c>
      <c r="L880">
        <v>33539</v>
      </c>
      <c r="M880" t="s">
        <v>1997</v>
      </c>
    </row>
    <row r="881" spans="1:13" x14ac:dyDescent="0.3">
      <c r="A881" t="s">
        <v>1998</v>
      </c>
      <c r="B881" t="s">
        <v>411</v>
      </c>
      <c r="C881">
        <v>110</v>
      </c>
      <c r="D881">
        <v>111</v>
      </c>
      <c r="E881">
        <v>107.5</v>
      </c>
      <c r="F881">
        <v>109.5</v>
      </c>
      <c r="G881">
        <v>109.5</v>
      </c>
      <c r="H881">
        <v>109</v>
      </c>
      <c r="I881">
        <v>265144</v>
      </c>
      <c r="J881">
        <v>28979279.899999999</v>
      </c>
      <c r="K881" s="3">
        <v>44442</v>
      </c>
      <c r="L881">
        <v>1312</v>
      </c>
      <c r="M881" t="s">
        <v>1999</v>
      </c>
    </row>
    <row r="882" spans="1:13" x14ac:dyDescent="0.3">
      <c r="A882" t="s">
        <v>2000</v>
      </c>
      <c r="B882" t="s">
        <v>411</v>
      </c>
      <c r="C882">
        <v>725.95</v>
      </c>
      <c r="D882">
        <v>735</v>
      </c>
      <c r="E882">
        <v>720</v>
      </c>
      <c r="F882">
        <v>724.85</v>
      </c>
      <c r="G882">
        <v>722.05</v>
      </c>
      <c r="H882">
        <v>722.8</v>
      </c>
      <c r="I882">
        <v>51760</v>
      </c>
      <c r="J882">
        <v>37735235.799999997</v>
      </c>
      <c r="K882" s="3">
        <v>44442</v>
      </c>
      <c r="L882">
        <v>3077</v>
      </c>
      <c r="M882" t="s">
        <v>2001</v>
      </c>
    </row>
    <row r="883" spans="1:13" x14ac:dyDescent="0.3">
      <c r="A883" t="s">
        <v>2002</v>
      </c>
      <c r="B883" t="s">
        <v>423</v>
      </c>
      <c r="C883">
        <v>27.3</v>
      </c>
      <c r="D883">
        <v>27.3</v>
      </c>
      <c r="E883">
        <v>26.05</v>
      </c>
      <c r="F883">
        <v>26.3</v>
      </c>
      <c r="G883">
        <v>26.35</v>
      </c>
      <c r="H883">
        <v>26.6</v>
      </c>
      <c r="I883">
        <v>24339</v>
      </c>
      <c r="J883">
        <v>639721.69999999995</v>
      </c>
      <c r="K883" s="3">
        <v>44442</v>
      </c>
      <c r="L883">
        <v>96</v>
      </c>
      <c r="M883" t="s">
        <v>2003</v>
      </c>
    </row>
    <row r="884" spans="1:13" x14ac:dyDescent="0.3">
      <c r="A884" t="s">
        <v>56</v>
      </c>
      <c r="B884" t="s">
        <v>411</v>
      </c>
      <c r="C884">
        <v>209.75</v>
      </c>
      <c r="D884">
        <v>211.25</v>
      </c>
      <c r="E884">
        <v>209.75</v>
      </c>
      <c r="F884">
        <v>210.6</v>
      </c>
      <c r="G884">
        <v>210.45</v>
      </c>
      <c r="H884">
        <v>209.75</v>
      </c>
      <c r="I884">
        <v>10228853</v>
      </c>
      <c r="J884">
        <v>2154276776</v>
      </c>
      <c r="K884" s="3">
        <v>44442</v>
      </c>
      <c r="L884">
        <v>72526</v>
      </c>
      <c r="M884" t="s">
        <v>2004</v>
      </c>
    </row>
    <row r="885" spans="1:13" x14ac:dyDescent="0.3">
      <c r="A885" t="s">
        <v>313</v>
      </c>
      <c r="B885" t="s">
        <v>411</v>
      </c>
      <c r="C885">
        <v>373.85</v>
      </c>
      <c r="D885">
        <v>380</v>
      </c>
      <c r="E885">
        <v>373.8</v>
      </c>
      <c r="F885">
        <v>374.95</v>
      </c>
      <c r="G885">
        <v>375.55</v>
      </c>
      <c r="H885">
        <v>372.05</v>
      </c>
      <c r="I885">
        <v>30603</v>
      </c>
      <c r="J885">
        <v>11516364.050000001</v>
      </c>
      <c r="K885" s="3">
        <v>44442</v>
      </c>
      <c r="L885">
        <v>1929</v>
      </c>
      <c r="M885" t="s">
        <v>2005</v>
      </c>
    </row>
    <row r="886" spans="1:13" x14ac:dyDescent="0.3">
      <c r="A886" t="s">
        <v>2006</v>
      </c>
      <c r="B886" t="s">
        <v>411</v>
      </c>
      <c r="C886">
        <v>78.150000000000006</v>
      </c>
      <c r="D886">
        <v>79.099999999999994</v>
      </c>
      <c r="E886">
        <v>76.75</v>
      </c>
      <c r="F886">
        <v>76.900000000000006</v>
      </c>
      <c r="G886">
        <v>76.8</v>
      </c>
      <c r="H886">
        <v>77.849999999999994</v>
      </c>
      <c r="I886">
        <v>1206301</v>
      </c>
      <c r="J886">
        <v>94017300.799999997</v>
      </c>
      <c r="K886" s="3">
        <v>44442</v>
      </c>
      <c r="L886">
        <v>6481</v>
      </c>
      <c r="M886" t="s">
        <v>2007</v>
      </c>
    </row>
    <row r="887" spans="1:13" x14ac:dyDescent="0.3">
      <c r="A887" t="s">
        <v>70</v>
      </c>
      <c r="B887" t="s">
        <v>411</v>
      </c>
      <c r="C887">
        <v>117.55</v>
      </c>
      <c r="D887">
        <v>118.25</v>
      </c>
      <c r="E887">
        <v>116.35</v>
      </c>
      <c r="F887">
        <v>116.7</v>
      </c>
      <c r="G887">
        <v>116.55</v>
      </c>
      <c r="H887">
        <v>117.35</v>
      </c>
      <c r="I887">
        <v>164069</v>
      </c>
      <c r="J887">
        <v>19257173.25</v>
      </c>
      <c r="K887" s="3">
        <v>44442</v>
      </c>
      <c r="L887">
        <v>3074</v>
      </c>
      <c r="M887" t="s">
        <v>2008</v>
      </c>
    </row>
    <row r="888" spans="1:13" x14ac:dyDescent="0.3">
      <c r="A888" t="s">
        <v>2009</v>
      </c>
      <c r="B888" t="s">
        <v>411</v>
      </c>
      <c r="C888">
        <v>6.25</v>
      </c>
      <c r="D888">
        <v>6.35</v>
      </c>
      <c r="E888">
        <v>6.1</v>
      </c>
      <c r="F888">
        <v>6.25</v>
      </c>
      <c r="G888">
        <v>6.35</v>
      </c>
      <c r="H888">
        <v>6.35</v>
      </c>
      <c r="I888">
        <v>147732</v>
      </c>
      <c r="J888">
        <v>918384.25</v>
      </c>
      <c r="K888" s="3">
        <v>44442</v>
      </c>
      <c r="L888">
        <v>386</v>
      </c>
      <c r="M888" t="s">
        <v>2010</v>
      </c>
    </row>
    <row r="889" spans="1:13" x14ac:dyDescent="0.3">
      <c r="A889" t="s">
        <v>2011</v>
      </c>
      <c r="B889" t="s">
        <v>411</v>
      </c>
      <c r="C889">
        <v>125</v>
      </c>
      <c r="D889">
        <v>126.35</v>
      </c>
      <c r="E889">
        <v>118.5</v>
      </c>
      <c r="F889">
        <v>119.3</v>
      </c>
      <c r="G889">
        <v>119</v>
      </c>
      <c r="H889">
        <v>123.5</v>
      </c>
      <c r="I889">
        <v>3760</v>
      </c>
      <c r="J889">
        <v>456052.4</v>
      </c>
      <c r="K889" s="3">
        <v>44442</v>
      </c>
      <c r="L889">
        <v>184</v>
      </c>
      <c r="M889" t="s">
        <v>2012</v>
      </c>
    </row>
    <row r="890" spans="1:13" x14ac:dyDescent="0.3">
      <c r="A890" t="s">
        <v>2013</v>
      </c>
      <c r="B890" t="s">
        <v>411</v>
      </c>
      <c r="C890">
        <v>4309.95</v>
      </c>
      <c r="D890">
        <v>4309.95</v>
      </c>
      <c r="E890">
        <v>4213.8</v>
      </c>
      <c r="F890">
        <v>4247.1000000000004</v>
      </c>
      <c r="G890">
        <v>4250.05</v>
      </c>
      <c r="H890">
        <v>4260</v>
      </c>
      <c r="I890">
        <v>49</v>
      </c>
      <c r="J890">
        <v>207825.55</v>
      </c>
      <c r="K890" s="3">
        <v>44442</v>
      </c>
      <c r="L890">
        <v>29</v>
      </c>
      <c r="M890" t="s">
        <v>2014</v>
      </c>
    </row>
    <row r="891" spans="1:13" x14ac:dyDescent="0.3">
      <c r="A891" t="s">
        <v>2015</v>
      </c>
      <c r="B891" t="s">
        <v>411</v>
      </c>
      <c r="C891">
        <v>1904.35</v>
      </c>
      <c r="D891">
        <v>1904.35</v>
      </c>
      <c r="E891">
        <v>1880</v>
      </c>
      <c r="F891">
        <v>1889.65</v>
      </c>
      <c r="G891">
        <v>1889.65</v>
      </c>
      <c r="H891">
        <v>1867</v>
      </c>
      <c r="I891">
        <v>28</v>
      </c>
      <c r="J891">
        <v>53179.199999999997</v>
      </c>
      <c r="K891" s="3">
        <v>44442</v>
      </c>
      <c r="L891">
        <v>6</v>
      </c>
      <c r="M891" t="s">
        <v>2016</v>
      </c>
    </row>
    <row r="892" spans="1:13" x14ac:dyDescent="0.3">
      <c r="A892" t="s">
        <v>4412</v>
      </c>
      <c r="B892" t="s">
        <v>423</v>
      </c>
      <c r="C892">
        <v>756.1</v>
      </c>
      <c r="D892">
        <v>764.9</v>
      </c>
      <c r="E892">
        <v>716</v>
      </c>
      <c r="F892">
        <v>733.35</v>
      </c>
      <c r="G892">
        <v>742</v>
      </c>
      <c r="H892">
        <v>734.05</v>
      </c>
      <c r="I892">
        <v>1207</v>
      </c>
      <c r="J892">
        <v>882374.45</v>
      </c>
      <c r="K892" s="3">
        <v>44442</v>
      </c>
      <c r="L892">
        <v>84</v>
      </c>
      <c r="M892" t="s">
        <v>4413</v>
      </c>
    </row>
    <row r="893" spans="1:13" x14ac:dyDescent="0.3">
      <c r="A893" t="s">
        <v>2017</v>
      </c>
      <c r="B893" t="s">
        <v>411</v>
      </c>
      <c r="C893">
        <v>101</v>
      </c>
      <c r="D893">
        <v>101.45</v>
      </c>
      <c r="E893">
        <v>97.3</v>
      </c>
      <c r="F893">
        <v>98.45</v>
      </c>
      <c r="G893">
        <v>98.85</v>
      </c>
      <c r="H893">
        <v>100.65</v>
      </c>
      <c r="I893">
        <v>68021</v>
      </c>
      <c r="J893">
        <v>6681092.5999999996</v>
      </c>
      <c r="K893" s="3">
        <v>44442</v>
      </c>
      <c r="L893">
        <v>935</v>
      </c>
      <c r="M893" t="s">
        <v>2018</v>
      </c>
    </row>
    <row r="894" spans="1:13" x14ac:dyDescent="0.3">
      <c r="A894" t="s">
        <v>2019</v>
      </c>
      <c r="B894" t="s">
        <v>411</v>
      </c>
      <c r="C894">
        <v>37.9</v>
      </c>
      <c r="D894">
        <v>38</v>
      </c>
      <c r="E894">
        <v>36.6</v>
      </c>
      <c r="F894">
        <v>36.700000000000003</v>
      </c>
      <c r="G894">
        <v>36.75</v>
      </c>
      <c r="H894">
        <v>36.75</v>
      </c>
      <c r="I894">
        <v>3755342</v>
      </c>
      <c r="J894">
        <v>139930137.59999999</v>
      </c>
      <c r="K894" s="3">
        <v>44442</v>
      </c>
      <c r="L894">
        <v>10539</v>
      </c>
      <c r="M894" t="s">
        <v>2020</v>
      </c>
    </row>
    <row r="895" spans="1:13" x14ac:dyDescent="0.3">
      <c r="A895" t="s">
        <v>2021</v>
      </c>
      <c r="B895" t="s">
        <v>411</v>
      </c>
      <c r="C895">
        <v>57.75</v>
      </c>
      <c r="D895">
        <v>60.1</v>
      </c>
      <c r="E895">
        <v>57.75</v>
      </c>
      <c r="F895">
        <v>58.75</v>
      </c>
      <c r="G895">
        <v>58.95</v>
      </c>
      <c r="H895">
        <v>57.85</v>
      </c>
      <c r="I895">
        <v>319113</v>
      </c>
      <c r="J895">
        <v>18888863.399999999</v>
      </c>
      <c r="K895" s="3">
        <v>44442</v>
      </c>
      <c r="L895">
        <v>2500</v>
      </c>
      <c r="M895" t="s">
        <v>2022</v>
      </c>
    </row>
    <row r="896" spans="1:13" x14ac:dyDescent="0.3">
      <c r="A896" t="s">
        <v>2023</v>
      </c>
      <c r="B896" t="s">
        <v>411</v>
      </c>
      <c r="C896">
        <v>149.44999999999999</v>
      </c>
      <c r="D896">
        <v>149.44999999999999</v>
      </c>
      <c r="E896">
        <v>143.1</v>
      </c>
      <c r="F896">
        <v>144.55000000000001</v>
      </c>
      <c r="G896">
        <v>144.80000000000001</v>
      </c>
      <c r="H896">
        <v>148</v>
      </c>
      <c r="I896">
        <v>63013</v>
      </c>
      <c r="J896">
        <v>9163725.3499999996</v>
      </c>
      <c r="K896" s="3">
        <v>44442</v>
      </c>
      <c r="L896">
        <v>2243</v>
      </c>
      <c r="M896" t="s">
        <v>2024</v>
      </c>
    </row>
    <row r="897" spans="1:13" x14ac:dyDescent="0.3">
      <c r="A897" t="s">
        <v>2025</v>
      </c>
      <c r="B897" t="s">
        <v>411</v>
      </c>
      <c r="C897">
        <v>58.9</v>
      </c>
      <c r="D897">
        <v>58.9</v>
      </c>
      <c r="E897">
        <v>57.5</v>
      </c>
      <c r="F897">
        <v>57.9</v>
      </c>
      <c r="G897">
        <v>57.9</v>
      </c>
      <c r="H897">
        <v>58.05</v>
      </c>
      <c r="I897">
        <v>20459</v>
      </c>
      <c r="J897">
        <v>1186485.2</v>
      </c>
      <c r="K897" s="3">
        <v>44442</v>
      </c>
      <c r="L897">
        <v>233</v>
      </c>
      <c r="M897" t="s">
        <v>2026</v>
      </c>
    </row>
    <row r="898" spans="1:13" x14ac:dyDescent="0.3">
      <c r="A898" t="s">
        <v>2027</v>
      </c>
      <c r="B898" t="s">
        <v>411</v>
      </c>
      <c r="C898">
        <v>134.4</v>
      </c>
      <c r="D898">
        <v>136.69999999999999</v>
      </c>
      <c r="E898">
        <v>132.6</v>
      </c>
      <c r="F898">
        <v>135.4</v>
      </c>
      <c r="G898">
        <v>135.9</v>
      </c>
      <c r="H898">
        <v>133.75</v>
      </c>
      <c r="I898">
        <v>1832894</v>
      </c>
      <c r="J898">
        <v>247224020.80000001</v>
      </c>
      <c r="K898" s="3">
        <v>44442</v>
      </c>
      <c r="L898">
        <v>17168</v>
      </c>
      <c r="M898" t="s">
        <v>2028</v>
      </c>
    </row>
    <row r="899" spans="1:13" x14ac:dyDescent="0.3">
      <c r="A899" t="s">
        <v>2029</v>
      </c>
      <c r="B899" t="s">
        <v>756</v>
      </c>
      <c r="C899">
        <v>1.9</v>
      </c>
      <c r="D899">
        <v>1.9</v>
      </c>
      <c r="E899">
        <v>1.9</v>
      </c>
      <c r="F899">
        <v>1.9</v>
      </c>
      <c r="G899">
        <v>1.9</v>
      </c>
      <c r="H899">
        <v>1.85</v>
      </c>
      <c r="I899">
        <v>15</v>
      </c>
      <c r="J899">
        <v>28.5</v>
      </c>
      <c r="K899" s="3">
        <v>44442</v>
      </c>
      <c r="L899">
        <v>1</v>
      </c>
      <c r="M899" t="s">
        <v>2030</v>
      </c>
    </row>
    <row r="900" spans="1:13" x14ac:dyDescent="0.3">
      <c r="A900" t="s">
        <v>4414</v>
      </c>
      <c r="B900" t="s">
        <v>411</v>
      </c>
      <c r="C900">
        <v>74</v>
      </c>
      <c r="D900">
        <v>74</v>
      </c>
      <c r="E900">
        <v>69.099999999999994</v>
      </c>
      <c r="F900">
        <v>69.099999999999994</v>
      </c>
      <c r="G900">
        <v>69.099999999999994</v>
      </c>
      <c r="H900">
        <v>72.7</v>
      </c>
      <c r="I900">
        <v>14154</v>
      </c>
      <c r="J900">
        <v>985393.85</v>
      </c>
      <c r="K900" s="3">
        <v>44442</v>
      </c>
      <c r="L900">
        <v>201</v>
      </c>
      <c r="M900" t="s">
        <v>4415</v>
      </c>
    </row>
    <row r="901" spans="1:13" x14ac:dyDescent="0.3">
      <c r="A901" t="s">
        <v>4416</v>
      </c>
      <c r="B901" t="s">
        <v>4359</v>
      </c>
      <c r="C901">
        <v>17.149999999999999</v>
      </c>
      <c r="D901">
        <v>17.149999999999999</v>
      </c>
      <c r="E901">
        <v>17.149999999999999</v>
      </c>
      <c r="F901">
        <v>17.149999999999999</v>
      </c>
      <c r="G901">
        <v>17.149999999999999</v>
      </c>
      <c r="H901">
        <v>16.350000000000001</v>
      </c>
      <c r="I901">
        <v>45000</v>
      </c>
      <c r="J901">
        <v>771750</v>
      </c>
      <c r="K901" s="3">
        <v>44442</v>
      </c>
      <c r="L901">
        <v>10</v>
      </c>
      <c r="M901" t="s">
        <v>4417</v>
      </c>
    </row>
    <row r="902" spans="1:13" x14ac:dyDescent="0.3">
      <c r="A902" t="s">
        <v>2031</v>
      </c>
      <c r="B902" t="s">
        <v>411</v>
      </c>
      <c r="C902">
        <v>88</v>
      </c>
      <c r="D902">
        <v>88.7</v>
      </c>
      <c r="E902">
        <v>85.65</v>
      </c>
      <c r="F902">
        <v>86</v>
      </c>
      <c r="G902">
        <v>86.15</v>
      </c>
      <c r="H902">
        <v>87.4</v>
      </c>
      <c r="I902">
        <v>360556</v>
      </c>
      <c r="J902">
        <v>31244025.449999999</v>
      </c>
      <c r="K902" s="3">
        <v>44442</v>
      </c>
      <c r="L902">
        <v>5502</v>
      </c>
      <c r="M902" t="s">
        <v>2032</v>
      </c>
    </row>
    <row r="903" spans="1:13" x14ac:dyDescent="0.3">
      <c r="A903" t="s">
        <v>2033</v>
      </c>
      <c r="B903" t="s">
        <v>411</v>
      </c>
      <c r="C903">
        <v>477.9</v>
      </c>
      <c r="D903">
        <v>481.8</v>
      </c>
      <c r="E903">
        <v>472.05</v>
      </c>
      <c r="F903">
        <v>479.15</v>
      </c>
      <c r="G903">
        <v>480.5</v>
      </c>
      <c r="H903">
        <v>472.55</v>
      </c>
      <c r="I903">
        <v>12632</v>
      </c>
      <c r="J903">
        <v>6010108.0499999998</v>
      </c>
      <c r="K903" s="3">
        <v>44442</v>
      </c>
      <c r="L903">
        <v>756</v>
      </c>
      <c r="M903" t="s">
        <v>2034</v>
      </c>
    </row>
    <row r="904" spans="1:13" x14ac:dyDescent="0.3">
      <c r="A904" t="s">
        <v>2035</v>
      </c>
      <c r="B904" t="s">
        <v>411</v>
      </c>
      <c r="C904">
        <v>254.7</v>
      </c>
      <c r="D904">
        <v>259.45</v>
      </c>
      <c r="E904">
        <v>246.1</v>
      </c>
      <c r="F904">
        <v>249</v>
      </c>
      <c r="G904">
        <v>248.95</v>
      </c>
      <c r="H904">
        <v>251.85</v>
      </c>
      <c r="I904">
        <v>107841</v>
      </c>
      <c r="J904">
        <v>27284442.899999999</v>
      </c>
      <c r="K904" s="3">
        <v>44442</v>
      </c>
      <c r="L904">
        <v>7192</v>
      </c>
      <c r="M904" t="s">
        <v>2036</v>
      </c>
    </row>
    <row r="905" spans="1:13" x14ac:dyDescent="0.3">
      <c r="A905" t="s">
        <v>2037</v>
      </c>
      <c r="B905" t="s">
        <v>411</v>
      </c>
      <c r="C905">
        <v>186</v>
      </c>
      <c r="D905">
        <v>187</v>
      </c>
      <c r="E905">
        <v>182</v>
      </c>
      <c r="F905">
        <v>183.4</v>
      </c>
      <c r="G905">
        <v>184</v>
      </c>
      <c r="H905">
        <v>184.35</v>
      </c>
      <c r="I905">
        <v>15459</v>
      </c>
      <c r="J905">
        <v>2861233.2</v>
      </c>
      <c r="K905" s="3">
        <v>44442</v>
      </c>
      <c r="L905">
        <v>727</v>
      </c>
      <c r="M905" t="s">
        <v>2038</v>
      </c>
    </row>
    <row r="906" spans="1:13" x14ac:dyDescent="0.3">
      <c r="A906" t="s">
        <v>2039</v>
      </c>
      <c r="B906" t="s">
        <v>423</v>
      </c>
      <c r="C906">
        <v>22.25</v>
      </c>
      <c r="D906">
        <v>23.05</v>
      </c>
      <c r="E906">
        <v>21.7</v>
      </c>
      <c r="F906">
        <v>22.95</v>
      </c>
      <c r="G906">
        <v>23</v>
      </c>
      <c r="H906">
        <v>22.45</v>
      </c>
      <c r="I906">
        <v>341305</v>
      </c>
      <c r="J906">
        <v>7718009.2999999998</v>
      </c>
      <c r="K906" s="3">
        <v>44442</v>
      </c>
      <c r="L906">
        <v>451</v>
      </c>
      <c r="M906" t="s">
        <v>2040</v>
      </c>
    </row>
    <row r="907" spans="1:13" x14ac:dyDescent="0.3">
      <c r="A907" t="s">
        <v>2041</v>
      </c>
      <c r="B907" t="s">
        <v>411</v>
      </c>
      <c r="C907">
        <v>108.4</v>
      </c>
      <c r="D907">
        <v>114.5</v>
      </c>
      <c r="E907">
        <v>108</v>
      </c>
      <c r="F907">
        <v>110.55</v>
      </c>
      <c r="G907">
        <v>110.5</v>
      </c>
      <c r="H907">
        <v>108.4</v>
      </c>
      <c r="I907">
        <v>373164</v>
      </c>
      <c r="J907">
        <v>41541671.399999999</v>
      </c>
      <c r="K907" s="3">
        <v>44442</v>
      </c>
      <c r="L907">
        <v>6361</v>
      </c>
      <c r="M907" t="s">
        <v>2042</v>
      </c>
    </row>
    <row r="908" spans="1:13" x14ac:dyDescent="0.3">
      <c r="A908" t="s">
        <v>223</v>
      </c>
      <c r="B908" t="s">
        <v>411</v>
      </c>
      <c r="C908">
        <v>1690</v>
      </c>
      <c r="D908">
        <v>1700.85</v>
      </c>
      <c r="E908">
        <v>1670</v>
      </c>
      <c r="F908">
        <v>1686.2</v>
      </c>
      <c r="G908">
        <v>1680</v>
      </c>
      <c r="H908">
        <v>1690.65</v>
      </c>
      <c r="I908">
        <v>90974</v>
      </c>
      <c r="J908">
        <v>153874416.59999999</v>
      </c>
      <c r="K908" s="3">
        <v>44442</v>
      </c>
      <c r="L908">
        <v>13411</v>
      </c>
      <c r="M908" t="s">
        <v>2043</v>
      </c>
    </row>
    <row r="909" spans="1:13" x14ac:dyDescent="0.3">
      <c r="A909" t="s">
        <v>2044</v>
      </c>
      <c r="B909" t="s">
        <v>423</v>
      </c>
      <c r="C909">
        <v>21.6</v>
      </c>
      <c r="D909">
        <v>22.4</v>
      </c>
      <c r="E909">
        <v>21.05</v>
      </c>
      <c r="F909">
        <v>22.4</v>
      </c>
      <c r="G909">
        <v>22.4</v>
      </c>
      <c r="H909">
        <v>21.35</v>
      </c>
      <c r="I909">
        <v>225471</v>
      </c>
      <c r="J909">
        <v>4890668.75</v>
      </c>
      <c r="K909" s="3">
        <v>44442</v>
      </c>
      <c r="L909">
        <v>506</v>
      </c>
      <c r="M909" t="s">
        <v>2045</v>
      </c>
    </row>
    <row r="910" spans="1:13" x14ac:dyDescent="0.3">
      <c r="A910" t="s">
        <v>2046</v>
      </c>
      <c r="B910" t="s">
        <v>411</v>
      </c>
      <c r="C910">
        <v>462.4</v>
      </c>
      <c r="D910">
        <v>466.9</v>
      </c>
      <c r="E910">
        <v>455.05</v>
      </c>
      <c r="F910">
        <v>456.8</v>
      </c>
      <c r="G910">
        <v>456.85</v>
      </c>
      <c r="H910">
        <v>460.25</v>
      </c>
      <c r="I910">
        <v>22877</v>
      </c>
      <c r="J910">
        <v>10531335.15</v>
      </c>
      <c r="K910" s="3">
        <v>44442</v>
      </c>
      <c r="L910">
        <v>1308</v>
      </c>
      <c r="M910" t="s">
        <v>2047</v>
      </c>
    </row>
    <row r="911" spans="1:13" x14ac:dyDescent="0.3">
      <c r="A911" t="s">
        <v>2048</v>
      </c>
      <c r="B911" t="s">
        <v>411</v>
      </c>
      <c r="C911">
        <v>2234</v>
      </c>
      <c r="D911">
        <v>2246.9499999999998</v>
      </c>
      <c r="E911">
        <v>2191.5</v>
      </c>
      <c r="F911">
        <v>2202.15</v>
      </c>
      <c r="G911">
        <v>2199.5</v>
      </c>
      <c r="H911">
        <v>2224.15</v>
      </c>
      <c r="I911">
        <v>10137</v>
      </c>
      <c r="J911">
        <v>22451486.899999999</v>
      </c>
      <c r="K911" s="3">
        <v>44442</v>
      </c>
      <c r="L911">
        <v>2816</v>
      </c>
      <c r="M911" t="s">
        <v>2049</v>
      </c>
    </row>
    <row r="912" spans="1:13" x14ac:dyDescent="0.3">
      <c r="A912" t="s">
        <v>2050</v>
      </c>
      <c r="B912" t="s">
        <v>756</v>
      </c>
      <c r="C912">
        <v>80.55</v>
      </c>
      <c r="D912">
        <v>80.55</v>
      </c>
      <c r="E912">
        <v>80.55</v>
      </c>
      <c r="F912">
        <v>80.55</v>
      </c>
      <c r="G912">
        <v>80.55</v>
      </c>
      <c r="H912">
        <v>76.75</v>
      </c>
      <c r="I912">
        <v>79274</v>
      </c>
      <c r="J912">
        <v>6385520.7000000002</v>
      </c>
      <c r="K912" s="3">
        <v>44442</v>
      </c>
      <c r="L912">
        <v>981</v>
      </c>
      <c r="M912" t="s">
        <v>2051</v>
      </c>
    </row>
    <row r="913" spans="1:13" x14ac:dyDescent="0.3">
      <c r="A913" t="s">
        <v>4418</v>
      </c>
      <c r="B913" t="s">
        <v>457</v>
      </c>
      <c r="C913">
        <v>32.549999999999997</v>
      </c>
      <c r="D913">
        <v>32.549999999999997</v>
      </c>
      <c r="E913">
        <v>32.549999999999997</v>
      </c>
      <c r="F913">
        <v>32.549999999999997</v>
      </c>
      <c r="G913">
        <v>32.549999999999997</v>
      </c>
      <c r="H913">
        <v>31</v>
      </c>
      <c r="I913">
        <v>8000</v>
      </c>
      <c r="J913">
        <v>260400</v>
      </c>
      <c r="K913" s="3">
        <v>44442</v>
      </c>
      <c r="L913">
        <v>2</v>
      </c>
      <c r="M913" t="s">
        <v>4419</v>
      </c>
    </row>
    <row r="914" spans="1:13" x14ac:dyDescent="0.3">
      <c r="A914" t="s">
        <v>2052</v>
      </c>
      <c r="B914" t="s">
        <v>457</v>
      </c>
      <c r="C914">
        <v>44</v>
      </c>
      <c r="D914">
        <v>44</v>
      </c>
      <c r="E914">
        <v>44</v>
      </c>
      <c r="F914">
        <v>44</v>
      </c>
      <c r="G914">
        <v>44</v>
      </c>
      <c r="H914">
        <v>46</v>
      </c>
      <c r="I914">
        <v>1500</v>
      </c>
      <c r="J914">
        <v>66000</v>
      </c>
      <c r="K914" s="3">
        <v>44442</v>
      </c>
      <c r="L914">
        <v>1</v>
      </c>
      <c r="M914" t="s">
        <v>2053</v>
      </c>
    </row>
    <row r="915" spans="1:13" x14ac:dyDescent="0.3">
      <c r="A915" t="s">
        <v>2054</v>
      </c>
      <c r="B915" t="s">
        <v>411</v>
      </c>
      <c r="C915">
        <v>26</v>
      </c>
      <c r="D915">
        <v>26.5</v>
      </c>
      <c r="E915">
        <v>25.6</v>
      </c>
      <c r="F915">
        <v>26.05</v>
      </c>
      <c r="G915">
        <v>26.15</v>
      </c>
      <c r="H915">
        <v>25.7</v>
      </c>
      <c r="I915">
        <v>132274</v>
      </c>
      <c r="J915">
        <v>3445059.7</v>
      </c>
      <c r="K915" s="3">
        <v>44442</v>
      </c>
      <c r="L915">
        <v>710</v>
      </c>
      <c r="M915" t="s">
        <v>2055</v>
      </c>
    </row>
    <row r="916" spans="1:13" x14ac:dyDescent="0.3">
      <c r="A916" t="s">
        <v>2058</v>
      </c>
      <c r="B916" t="s">
        <v>411</v>
      </c>
      <c r="C916">
        <v>107.8</v>
      </c>
      <c r="D916">
        <v>108</v>
      </c>
      <c r="E916">
        <v>99.35</v>
      </c>
      <c r="F916">
        <v>100.6</v>
      </c>
      <c r="G916">
        <v>100.4</v>
      </c>
      <c r="H916">
        <v>104.55</v>
      </c>
      <c r="I916">
        <v>135875</v>
      </c>
      <c r="J916">
        <v>14209712.85</v>
      </c>
      <c r="K916" s="3">
        <v>44442</v>
      </c>
      <c r="L916">
        <v>2903</v>
      </c>
      <c r="M916" t="s">
        <v>2059</v>
      </c>
    </row>
    <row r="917" spans="1:13" x14ac:dyDescent="0.3">
      <c r="A917" t="s">
        <v>2060</v>
      </c>
      <c r="B917" t="s">
        <v>411</v>
      </c>
      <c r="C917">
        <v>979.4</v>
      </c>
      <c r="D917">
        <v>987.85</v>
      </c>
      <c r="E917">
        <v>960</v>
      </c>
      <c r="F917">
        <v>963.15</v>
      </c>
      <c r="G917">
        <v>963.15</v>
      </c>
      <c r="H917">
        <v>976.45</v>
      </c>
      <c r="I917">
        <v>89814</v>
      </c>
      <c r="J917">
        <v>87182297.599999994</v>
      </c>
      <c r="K917" s="3">
        <v>44442</v>
      </c>
      <c r="L917">
        <v>6204</v>
      </c>
      <c r="M917" t="s">
        <v>2061</v>
      </c>
    </row>
    <row r="918" spans="1:13" x14ac:dyDescent="0.3">
      <c r="A918" t="s">
        <v>2062</v>
      </c>
      <c r="B918" t="s">
        <v>411</v>
      </c>
      <c r="C918">
        <v>119.8</v>
      </c>
      <c r="D918">
        <v>124.6</v>
      </c>
      <c r="E918">
        <v>119.2</v>
      </c>
      <c r="F918">
        <v>122.4</v>
      </c>
      <c r="G918">
        <v>121.95</v>
      </c>
      <c r="H918">
        <v>119.5</v>
      </c>
      <c r="I918">
        <v>2464183</v>
      </c>
      <c r="J918">
        <v>301546077.25</v>
      </c>
      <c r="K918" s="3">
        <v>44442</v>
      </c>
      <c r="L918">
        <v>18851</v>
      </c>
      <c r="M918" t="s">
        <v>2063</v>
      </c>
    </row>
    <row r="919" spans="1:13" x14ac:dyDescent="0.3">
      <c r="A919" t="s">
        <v>95</v>
      </c>
      <c r="B919" t="s">
        <v>411</v>
      </c>
      <c r="C919">
        <v>376</v>
      </c>
      <c r="D919">
        <v>394</v>
      </c>
      <c r="E919">
        <v>375.5</v>
      </c>
      <c r="F919">
        <v>392.6</v>
      </c>
      <c r="G919">
        <v>392.65</v>
      </c>
      <c r="H919">
        <v>377.75</v>
      </c>
      <c r="I919">
        <v>11542927</v>
      </c>
      <c r="J919">
        <v>4455486494.1000004</v>
      </c>
      <c r="K919" s="3">
        <v>44442</v>
      </c>
      <c r="L919">
        <v>87155</v>
      </c>
      <c r="M919" t="s">
        <v>2064</v>
      </c>
    </row>
    <row r="920" spans="1:13" x14ac:dyDescent="0.3">
      <c r="A920" t="s">
        <v>2065</v>
      </c>
      <c r="B920" t="s">
        <v>411</v>
      </c>
      <c r="C920">
        <v>125.3</v>
      </c>
      <c r="D920">
        <v>130.94999999999999</v>
      </c>
      <c r="E920">
        <v>125.3</v>
      </c>
      <c r="F920">
        <v>128</v>
      </c>
      <c r="G920">
        <v>128.30000000000001</v>
      </c>
      <c r="H920">
        <v>124.55</v>
      </c>
      <c r="I920">
        <v>69639</v>
      </c>
      <c r="J920">
        <v>8931418.9000000004</v>
      </c>
      <c r="K920" s="3">
        <v>44442</v>
      </c>
      <c r="L920">
        <v>1652</v>
      </c>
      <c r="M920" t="s">
        <v>2066</v>
      </c>
    </row>
    <row r="921" spans="1:13" x14ac:dyDescent="0.3">
      <c r="A921" t="s">
        <v>2067</v>
      </c>
      <c r="B921" t="s">
        <v>411</v>
      </c>
      <c r="C921">
        <v>64.8</v>
      </c>
      <c r="D921">
        <v>64.8</v>
      </c>
      <c r="E921">
        <v>62</v>
      </c>
      <c r="F921">
        <v>62.5</v>
      </c>
      <c r="G921">
        <v>62.85</v>
      </c>
      <c r="H921">
        <v>63.85</v>
      </c>
      <c r="I921">
        <v>250404</v>
      </c>
      <c r="J921">
        <v>15908326.1</v>
      </c>
      <c r="K921" s="3">
        <v>44442</v>
      </c>
      <c r="L921">
        <v>2645</v>
      </c>
      <c r="M921" t="s">
        <v>2068</v>
      </c>
    </row>
    <row r="922" spans="1:13" x14ac:dyDescent="0.3">
      <c r="A922" t="s">
        <v>2069</v>
      </c>
      <c r="B922" t="s">
        <v>411</v>
      </c>
      <c r="C922">
        <v>20</v>
      </c>
      <c r="D922">
        <v>20</v>
      </c>
      <c r="E922">
        <v>19.399999999999999</v>
      </c>
      <c r="F922">
        <v>20</v>
      </c>
      <c r="G922">
        <v>20</v>
      </c>
      <c r="H922">
        <v>19.05</v>
      </c>
      <c r="I922">
        <v>111630</v>
      </c>
      <c r="J922">
        <v>2232463.4</v>
      </c>
      <c r="K922" s="3">
        <v>44442</v>
      </c>
      <c r="L922">
        <v>155</v>
      </c>
      <c r="M922" t="s">
        <v>2070</v>
      </c>
    </row>
    <row r="923" spans="1:13" x14ac:dyDescent="0.3">
      <c r="A923" t="s">
        <v>2071</v>
      </c>
      <c r="B923" t="s">
        <v>411</v>
      </c>
      <c r="C923">
        <v>31.5</v>
      </c>
      <c r="D923">
        <v>31.85</v>
      </c>
      <c r="E923">
        <v>31.25</v>
      </c>
      <c r="F923">
        <v>31.85</v>
      </c>
      <c r="G923">
        <v>31.85</v>
      </c>
      <c r="H923">
        <v>30.35</v>
      </c>
      <c r="I923">
        <v>2599928</v>
      </c>
      <c r="J923">
        <v>82482632.849999994</v>
      </c>
      <c r="K923" s="3">
        <v>44442</v>
      </c>
      <c r="L923">
        <v>2905</v>
      </c>
      <c r="M923" t="s">
        <v>2072</v>
      </c>
    </row>
    <row r="924" spans="1:13" x14ac:dyDescent="0.3">
      <c r="A924" t="s">
        <v>2073</v>
      </c>
      <c r="B924" t="s">
        <v>423</v>
      </c>
      <c r="C924">
        <v>82.3</v>
      </c>
      <c r="D924">
        <v>82.3</v>
      </c>
      <c r="E924">
        <v>82.3</v>
      </c>
      <c r="F924">
        <v>82.3</v>
      </c>
      <c r="G924">
        <v>82.3</v>
      </c>
      <c r="H924">
        <v>78.400000000000006</v>
      </c>
      <c r="I924">
        <v>94831</v>
      </c>
      <c r="J924">
        <v>7804591.2999999998</v>
      </c>
      <c r="K924" s="3">
        <v>44442</v>
      </c>
      <c r="L924">
        <v>234</v>
      </c>
      <c r="M924" t="s">
        <v>2074</v>
      </c>
    </row>
    <row r="925" spans="1:13" x14ac:dyDescent="0.3">
      <c r="A925" t="s">
        <v>2077</v>
      </c>
      <c r="B925" t="s">
        <v>411</v>
      </c>
      <c r="C925">
        <v>3509.95</v>
      </c>
      <c r="D925">
        <v>3540</v>
      </c>
      <c r="E925">
        <v>3430</v>
      </c>
      <c r="F925">
        <v>3499.85</v>
      </c>
      <c r="G925">
        <v>3500</v>
      </c>
      <c r="H925">
        <v>3464.55</v>
      </c>
      <c r="I925">
        <v>100380</v>
      </c>
      <c r="J925">
        <v>350503860.69999999</v>
      </c>
      <c r="K925" s="3">
        <v>44442</v>
      </c>
      <c r="L925">
        <v>22522</v>
      </c>
      <c r="M925" t="s">
        <v>2078</v>
      </c>
    </row>
    <row r="926" spans="1:13" x14ac:dyDescent="0.3">
      <c r="A926" t="s">
        <v>2079</v>
      </c>
      <c r="B926" t="s">
        <v>411</v>
      </c>
      <c r="C926">
        <v>213.35</v>
      </c>
      <c r="D926">
        <v>215.5</v>
      </c>
      <c r="E926">
        <v>205.15</v>
      </c>
      <c r="F926">
        <v>206.4</v>
      </c>
      <c r="G926">
        <v>206.5</v>
      </c>
      <c r="H926">
        <v>212.7</v>
      </c>
      <c r="I926">
        <v>171701</v>
      </c>
      <c r="J926">
        <v>35946929.700000003</v>
      </c>
      <c r="K926" s="3">
        <v>44442</v>
      </c>
      <c r="L926">
        <v>7826</v>
      </c>
      <c r="M926" t="s">
        <v>2080</v>
      </c>
    </row>
    <row r="927" spans="1:13" x14ac:dyDescent="0.3">
      <c r="A927" t="s">
        <v>2081</v>
      </c>
      <c r="B927" t="s">
        <v>411</v>
      </c>
      <c r="C927">
        <v>703</v>
      </c>
      <c r="D927">
        <v>710.25</v>
      </c>
      <c r="E927">
        <v>703</v>
      </c>
      <c r="F927">
        <v>707.85</v>
      </c>
      <c r="G927">
        <v>707</v>
      </c>
      <c r="H927">
        <v>702.85</v>
      </c>
      <c r="I927">
        <v>366000</v>
      </c>
      <c r="J927">
        <v>258839426.40000001</v>
      </c>
      <c r="K927" s="3">
        <v>44442</v>
      </c>
      <c r="L927">
        <v>16491</v>
      </c>
      <c r="M927" t="s">
        <v>2082</v>
      </c>
    </row>
    <row r="928" spans="1:13" x14ac:dyDescent="0.3">
      <c r="A928" t="s">
        <v>2083</v>
      </c>
      <c r="B928" t="s">
        <v>411</v>
      </c>
      <c r="C928">
        <v>245.45</v>
      </c>
      <c r="D928">
        <v>247.8</v>
      </c>
      <c r="E928">
        <v>242.6</v>
      </c>
      <c r="F928">
        <v>244.4</v>
      </c>
      <c r="G928">
        <v>243.6</v>
      </c>
      <c r="H928">
        <v>245.45</v>
      </c>
      <c r="I928">
        <v>907923</v>
      </c>
      <c r="J928">
        <v>222493705.5</v>
      </c>
      <c r="K928" s="3">
        <v>44442</v>
      </c>
      <c r="L928">
        <v>13081</v>
      </c>
      <c r="M928" t="s">
        <v>2084</v>
      </c>
    </row>
    <row r="929" spans="1:13" x14ac:dyDescent="0.3">
      <c r="A929" t="s">
        <v>2085</v>
      </c>
      <c r="B929" t="s">
        <v>411</v>
      </c>
      <c r="C929">
        <v>145.85</v>
      </c>
      <c r="D929">
        <v>156.69999999999999</v>
      </c>
      <c r="E929">
        <v>145.4</v>
      </c>
      <c r="F929">
        <v>155.35</v>
      </c>
      <c r="G929">
        <v>154.9</v>
      </c>
      <c r="H929">
        <v>145.05000000000001</v>
      </c>
      <c r="I929">
        <v>5063126</v>
      </c>
      <c r="J929">
        <v>777943161.29999995</v>
      </c>
      <c r="K929" s="3">
        <v>44442</v>
      </c>
      <c r="L929">
        <v>44808</v>
      </c>
      <c r="M929" t="s">
        <v>2086</v>
      </c>
    </row>
    <row r="930" spans="1:13" x14ac:dyDescent="0.3">
      <c r="A930" t="s">
        <v>2087</v>
      </c>
      <c r="B930" t="s">
        <v>411</v>
      </c>
      <c r="C930">
        <v>60.25</v>
      </c>
      <c r="D930">
        <v>62.75</v>
      </c>
      <c r="E930">
        <v>60.25</v>
      </c>
      <c r="F930">
        <v>62.35</v>
      </c>
      <c r="G930">
        <v>62.5</v>
      </c>
      <c r="H930">
        <v>62.1</v>
      </c>
      <c r="I930">
        <v>13890</v>
      </c>
      <c r="J930">
        <v>863012.55</v>
      </c>
      <c r="K930" s="3">
        <v>44442</v>
      </c>
      <c r="L930">
        <v>216</v>
      </c>
      <c r="M930" t="s">
        <v>2088</v>
      </c>
    </row>
    <row r="931" spans="1:13" x14ac:dyDescent="0.3">
      <c r="A931" t="s">
        <v>2089</v>
      </c>
      <c r="B931" t="s">
        <v>411</v>
      </c>
      <c r="C931">
        <v>103.8</v>
      </c>
      <c r="D931">
        <v>104</v>
      </c>
      <c r="E931">
        <v>102.05</v>
      </c>
      <c r="F931">
        <v>102.65</v>
      </c>
      <c r="G931">
        <v>103.05</v>
      </c>
      <c r="H931">
        <v>102.7</v>
      </c>
      <c r="I931">
        <v>47365</v>
      </c>
      <c r="J931">
        <v>4885448.95</v>
      </c>
      <c r="K931" s="3">
        <v>44442</v>
      </c>
      <c r="L931">
        <v>1548</v>
      </c>
      <c r="M931" t="s">
        <v>2090</v>
      </c>
    </row>
    <row r="932" spans="1:13" x14ac:dyDescent="0.3">
      <c r="A932" t="s">
        <v>2091</v>
      </c>
      <c r="B932" t="s">
        <v>411</v>
      </c>
      <c r="C932">
        <v>90.4</v>
      </c>
      <c r="D932">
        <v>92.3</v>
      </c>
      <c r="E932">
        <v>90.4</v>
      </c>
      <c r="F932">
        <v>91.25</v>
      </c>
      <c r="G932">
        <v>91.2</v>
      </c>
      <c r="H932">
        <v>90.3</v>
      </c>
      <c r="I932">
        <v>1297717</v>
      </c>
      <c r="J932">
        <v>118481538.90000001</v>
      </c>
      <c r="K932" s="3">
        <v>44442</v>
      </c>
      <c r="L932">
        <v>8568</v>
      </c>
      <c r="M932" t="s">
        <v>2092</v>
      </c>
    </row>
    <row r="933" spans="1:13" x14ac:dyDescent="0.3">
      <c r="A933" t="s">
        <v>2093</v>
      </c>
      <c r="B933" t="s">
        <v>411</v>
      </c>
      <c r="C933">
        <v>2.7</v>
      </c>
      <c r="D933">
        <v>2.7</v>
      </c>
      <c r="E933">
        <v>2.6</v>
      </c>
      <c r="F933">
        <v>2.6</v>
      </c>
      <c r="G933">
        <v>2.65</v>
      </c>
      <c r="H933">
        <v>2.7</v>
      </c>
      <c r="I933">
        <v>263673</v>
      </c>
      <c r="J933">
        <v>695487.5</v>
      </c>
      <c r="K933" s="3">
        <v>44442</v>
      </c>
      <c r="L933">
        <v>330</v>
      </c>
      <c r="M933" t="s">
        <v>2094</v>
      </c>
    </row>
    <row r="934" spans="1:13" x14ac:dyDescent="0.3">
      <c r="A934" t="s">
        <v>4420</v>
      </c>
      <c r="B934" t="s">
        <v>1983</v>
      </c>
      <c r="C934">
        <v>1259.99</v>
      </c>
      <c r="D934">
        <v>1259.99</v>
      </c>
      <c r="E934">
        <v>1001.01</v>
      </c>
      <c r="F934">
        <v>1001.01</v>
      </c>
      <c r="G934">
        <v>1001.01</v>
      </c>
      <c r="H934">
        <v>1055</v>
      </c>
      <c r="I934">
        <v>4</v>
      </c>
      <c r="J934">
        <v>4522</v>
      </c>
      <c r="K934" s="3">
        <v>44442</v>
      </c>
      <c r="L934">
        <v>2</v>
      </c>
      <c r="M934" t="s">
        <v>4421</v>
      </c>
    </row>
    <row r="935" spans="1:13" x14ac:dyDescent="0.3">
      <c r="A935" t="s">
        <v>2095</v>
      </c>
      <c r="B935" t="s">
        <v>411</v>
      </c>
      <c r="C935">
        <v>238.6</v>
      </c>
      <c r="D935">
        <v>250.4</v>
      </c>
      <c r="E935">
        <v>236</v>
      </c>
      <c r="F935">
        <v>244.7</v>
      </c>
      <c r="G935">
        <v>245.05</v>
      </c>
      <c r="H935">
        <v>237.8</v>
      </c>
      <c r="I935">
        <v>54401</v>
      </c>
      <c r="J935">
        <v>13333360.4</v>
      </c>
      <c r="K935" s="3">
        <v>44442</v>
      </c>
      <c r="L935">
        <v>2347</v>
      </c>
      <c r="M935" t="s">
        <v>2096</v>
      </c>
    </row>
    <row r="936" spans="1:13" x14ac:dyDescent="0.3">
      <c r="A936" t="s">
        <v>2097</v>
      </c>
      <c r="B936" t="s">
        <v>423</v>
      </c>
      <c r="C936">
        <v>8.1999999999999993</v>
      </c>
      <c r="D936">
        <v>8.1999999999999993</v>
      </c>
      <c r="E936">
        <v>7.8</v>
      </c>
      <c r="F936">
        <v>7.85</v>
      </c>
      <c r="G936">
        <v>7.85</v>
      </c>
      <c r="H936">
        <v>7.95</v>
      </c>
      <c r="I936">
        <v>3634175</v>
      </c>
      <c r="J936">
        <v>28878137.399999999</v>
      </c>
      <c r="K936" s="3">
        <v>44442</v>
      </c>
      <c r="L936">
        <v>5678</v>
      </c>
      <c r="M936" t="s">
        <v>2098</v>
      </c>
    </row>
    <row r="937" spans="1:13" x14ac:dyDescent="0.3">
      <c r="A937" t="s">
        <v>2099</v>
      </c>
      <c r="B937" t="s">
        <v>411</v>
      </c>
      <c r="C937">
        <v>1.9</v>
      </c>
      <c r="D937">
        <v>1.9</v>
      </c>
      <c r="E937">
        <v>1.85</v>
      </c>
      <c r="F937">
        <v>1.9</v>
      </c>
      <c r="G937">
        <v>1.9</v>
      </c>
      <c r="H937">
        <v>1.85</v>
      </c>
      <c r="I937">
        <v>2144475</v>
      </c>
      <c r="J937">
        <v>4062406.85</v>
      </c>
      <c r="K937" s="3">
        <v>44442</v>
      </c>
      <c r="L937">
        <v>1097</v>
      </c>
      <c r="M937" t="s">
        <v>2100</v>
      </c>
    </row>
    <row r="938" spans="1:13" x14ac:dyDescent="0.3">
      <c r="A938" t="s">
        <v>2101</v>
      </c>
      <c r="B938" t="s">
        <v>411</v>
      </c>
      <c r="C938">
        <v>4.0999999999999996</v>
      </c>
      <c r="D938">
        <v>4.2</v>
      </c>
      <c r="E938">
        <v>3.95</v>
      </c>
      <c r="F938">
        <v>4</v>
      </c>
      <c r="G938">
        <v>4.05</v>
      </c>
      <c r="H938">
        <v>4.0999999999999996</v>
      </c>
      <c r="I938">
        <v>16639766</v>
      </c>
      <c r="J938">
        <v>67367061.700000003</v>
      </c>
      <c r="K938" s="3">
        <v>44442</v>
      </c>
      <c r="L938">
        <v>11545</v>
      </c>
      <c r="M938" t="s">
        <v>2102</v>
      </c>
    </row>
    <row r="939" spans="1:13" x14ac:dyDescent="0.3">
      <c r="A939" t="s">
        <v>2103</v>
      </c>
      <c r="B939" t="s">
        <v>411</v>
      </c>
      <c r="C939">
        <v>149.94999999999999</v>
      </c>
      <c r="D939">
        <v>154.94999999999999</v>
      </c>
      <c r="E939">
        <v>149</v>
      </c>
      <c r="F939">
        <v>151.55000000000001</v>
      </c>
      <c r="G939">
        <v>151.25</v>
      </c>
      <c r="H939">
        <v>149.19999999999999</v>
      </c>
      <c r="I939">
        <v>2253701</v>
      </c>
      <c r="J939">
        <v>342590461.85000002</v>
      </c>
      <c r="K939" s="3">
        <v>44442</v>
      </c>
      <c r="L939">
        <v>18785</v>
      </c>
      <c r="M939" t="s">
        <v>2104</v>
      </c>
    </row>
    <row r="940" spans="1:13" x14ac:dyDescent="0.3">
      <c r="A940" t="s">
        <v>2105</v>
      </c>
      <c r="B940" t="s">
        <v>411</v>
      </c>
      <c r="C940">
        <v>282.3</v>
      </c>
      <c r="D940">
        <v>290.89999999999998</v>
      </c>
      <c r="E940">
        <v>279.60000000000002</v>
      </c>
      <c r="F940">
        <v>281.89999999999998</v>
      </c>
      <c r="G940">
        <v>281.89999999999998</v>
      </c>
      <c r="H940">
        <v>282.25</v>
      </c>
      <c r="I940">
        <v>724690</v>
      </c>
      <c r="J940">
        <v>206358538.05000001</v>
      </c>
      <c r="K940" s="3">
        <v>44442</v>
      </c>
      <c r="L940">
        <v>8956</v>
      </c>
      <c r="M940" t="s">
        <v>2106</v>
      </c>
    </row>
    <row r="941" spans="1:13" x14ac:dyDescent="0.3">
      <c r="A941" t="s">
        <v>154</v>
      </c>
      <c r="B941" t="s">
        <v>423</v>
      </c>
      <c r="C941">
        <v>256</v>
      </c>
      <c r="D941">
        <v>257</v>
      </c>
      <c r="E941">
        <v>250.1</v>
      </c>
      <c r="F941">
        <v>255</v>
      </c>
      <c r="G941">
        <v>255.1</v>
      </c>
      <c r="H941">
        <v>254.15</v>
      </c>
      <c r="I941">
        <v>504476</v>
      </c>
      <c r="J941">
        <v>128441172.8</v>
      </c>
      <c r="K941" s="3">
        <v>44442</v>
      </c>
      <c r="L941">
        <v>4808</v>
      </c>
      <c r="M941" t="s">
        <v>2107</v>
      </c>
    </row>
    <row r="942" spans="1:13" x14ac:dyDescent="0.3">
      <c r="A942" t="s">
        <v>2108</v>
      </c>
      <c r="B942" t="s">
        <v>411</v>
      </c>
      <c r="C942">
        <v>4855.3500000000004</v>
      </c>
      <c r="D942">
        <v>4890.05</v>
      </c>
      <c r="E942">
        <v>4790.2</v>
      </c>
      <c r="F942">
        <v>4805.55</v>
      </c>
      <c r="G942">
        <v>4823</v>
      </c>
      <c r="H942">
        <v>4826.8999999999996</v>
      </c>
      <c r="I942">
        <v>599</v>
      </c>
      <c r="J942">
        <v>2888573.8</v>
      </c>
      <c r="K942" s="3">
        <v>44442</v>
      </c>
      <c r="L942">
        <v>137</v>
      </c>
      <c r="M942" t="s">
        <v>2109</v>
      </c>
    </row>
    <row r="943" spans="1:13" x14ac:dyDescent="0.3">
      <c r="A943" t="s">
        <v>2110</v>
      </c>
      <c r="B943" t="s">
        <v>423</v>
      </c>
      <c r="C943">
        <v>33.15</v>
      </c>
      <c r="D943">
        <v>33.9</v>
      </c>
      <c r="E943">
        <v>31.75</v>
      </c>
      <c r="F943">
        <v>33.85</v>
      </c>
      <c r="G943">
        <v>33.9</v>
      </c>
      <c r="H943">
        <v>32.299999999999997</v>
      </c>
      <c r="I943">
        <v>2402045</v>
      </c>
      <c r="J943">
        <v>79746097.950000003</v>
      </c>
      <c r="K943" s="3">
        <v>44442</v>
      </c>
      <c r="L943">
        <v>3919</v>
      </c>
      <c r="M943" t="s">
        <v>2111</v>
      </c>
    </row>
    <row r="944" spans="1:13" x14ac:dyDescent="0.3">
      <c r="A944" t="s">
        <v>144</v>
      </c>
      <c r="B944" t="s">
        <v>411</v>
      </c>
      <c r="C944">
        <v>686.1</v>
      </c>
      <c r="D944">
        <v>695.25</v>
      </c>
      <c r="E944">
        <v>682.4</v>
      </c>
      <c r="F944">
        <v>690.9</v>
      </c>
      <c r="G944">
        <v>690.3</v>
      </c>
      <c r="H944">
        <v>685.05</v>
      </c>
      <c r="I944">
        <v>4145359</v>
      </c>
      <c r="J944">
        <v>2857381626.6500001</v>
      </c>
      <c r="K944" s="3">
        <v>44442</v>
      </c>
      <c r="L944">
        <v>60512</v>
      </c>
      <c r="M944" t="s">
        <v>2112</v>
      </c>
    </row>
    <row r="945" spans="1:13" x14ac:dyDescent="0.3">
      <c r="A945" t="s">
        <v>2113</v>
      </c>
      <c r="B945" t="s">
        <v>411</v>
      </c>
      <c r="C945">
        <v>103.5</v>
      </c>
      <c r="D945">
        <v>105.05</v>
      </c>
      <c r="E945">
        <v>102.65</v>
      </c>
      <c r="F945">
        <v>103</v>
      </c>
      <c r="G945">
        <v>102.9</v>
      </c>
      <c r="H945">
        <v>103.05</v>
      </c>
      <c r="I945">
        <v>143017</v>
      </c>
      <c r="J945">
        <v>14805571.35</v>
      </c>
      <c r="K945" s="3">
        <v>44442</v>
      </c>
      <c r="L945">
        <v>3220</v>
      </c>
      <c r="M945" t="s">
        <v>2114</v>
      </c>
    </row>
    <row r="946" spans="1:13" x14ac:dyDescent="0.3">
      <c r="A946" t="s">
        <v>168</v>
      </c>
      <c r="B946" t="s">
        <v>411</v>
      </c>
      <c r="C946">
        <v>4128.8500000000004</v>
      </c>
      <c r="D946">
        <v>4175</v>
      </c>
      <c r="E946">
        <v>4051</v>
      </c>
      <c r="F946">
        <v>4113.1000000000004</v>
      </c>
      <c r="G946">
        <v>4100.05</v>
      </c>
      <c r="H946">
        <v>4115.8500000000004</v>
      </c>
      <c r="I946">
        <v>535760</v>
      </c>
      <c r="J946">
        <v>2206608313.5500002</v>
      </c>
      <c r="K946" s="3">
        <v>44442</v>
      </c>
      <c r="L946">
        <v>50309</v>
      </c>
      <c r="M946" t="s">
        <v>2115</v>
      </c>
    </row>
    <row r="947" spans="1:13" x14ac:dyDescent="0.3">
      <c r="A947" t="s">
        <v>2116</v>
      </c>
      <c r="B947" t="s">
        <v>411</v>
      </c>
      <c r="C947">
        <v>541.5</v>
      </c>
      <c r="D947">
        <v>541.5</v>
      </c>
      <c r="E947">
        <v>521.04999999999995</v>
      </c>
      <c r="F947">
        <v>530.65</v>
      </c>
      <c r="G947">
        <v>530.4</v>
      </c>
      <c r="H947">
        <v>531.75</v>
      </c>
      <c r="I947">
        <v>36067</v>
      </c>
      <c r="J947">
        <v>19083944.600000001</v>
      </c>
      <c r="K947" s="3">
        <v>44442</v>
      </c>
      <c r="L947">
        <v>1882</v>
      </c>
      <c r="M947" t="s">
        <v>2117</v>
      </c>
    </row>
    <row r="948" spans="1:13" x14ac:dyDescent="0.3">
      <c r="A948" t="s">
        <v>2118</v>
      </c>
      <c r="B948" t="s">
        <v>411</v>
      </c>
      <c r="C948">
        <v>753.7</v>
      </c>
      <c r="D948">
        <v>754.95</v>
      </c>
      <c r="E948">
        <v>742</v>
      </c>
      <c r="F948">
        <v>751</v>
      </c>
      <c r="G948">
        <v>749.05</v>
      </c>
      <c r="H948">
        <v>751.25</v>
      </c>
      <c r="I948">
        <v>799269</v>
      </c>
      <c r="J948">
        <v>598338105.70000005</v>
      </c>
      <c r="K948" s="3">
        <v>44442</v>
      </c>
      <c r="L948">
        <v>24480</v>
      </c>
      <c r="M948" t="s">
        <v>2119</v>
      </c>
    </row>
    <row r="949" spans="1:13" x14ac:dyDescent="0.3">
      <c r="A949" t="s">
        <v>2120</v>
      </c>
      <c r="B949" t="s">
        <v>411</v>
      </c>
      <c r="C949">
        <v>664</v>
      </c>
      <c r="D949">
        <v>664</v>
      </c>
      <c r="E949">
        <v>644</v>
      </c>
      <c r="F949">
        <v>646.35</v>
      </c>
      <c r="G949">
        <v>646.54999999999995</v>
      </c>
      <c r="H949">
        <v>658.8</v>
      </c>
      <c r="I949">
        <v>240531</v>
      </c>
      <c r="J949">
        <v>156321978.34999999</v>
      </c>
      <c r="K949" s="3">
        <v>44442</v>
      </c>
      <c r="L949">
        <v>10306</v>
      </c>
      <c r="M949" t="s">
        <v>2121</v>
      </c>
    </row>
    <row r="950" spans="1:13" x14ac:dyDescent="0.3">
      <c r="A950" t="s">
        <v>2122</v>
      </c>
      <c r="B950" t="s">
        <v>411</v>
      </c>
      <c r="C950">
        <v>9.1999999999999993</v>
      </c>
      <c r="D950">
        <v>9.6999999999999993</v>
      </c>
      <c r="E950">
        <v>8.9499999999999993</v>
      </c>
      <c r="F950">
        <v>9.5500000000000007</v>
      </c>
      <c r="G950">
        <v>9.6999999999999993</v>
      </c>
      <c r="H950">
        <v>9.25</v>
      </c>
      <c r="I950">
        <v>1323546</v>
      </c>
      <c r="J950">
        <v>12332803.5</v>
      </c>
      <c r="K950" s="3">
        <v>44442</v>
      </c>
      <c r="L950">
        <v>1225</v>
      </c>
      <c r="M950" t="s">
        <v>2123</v>
      </c>
    </row>
    <row r="951" spans="1:13" x14ac:dyDescent="0.3">
      <c r="A951" t="s">
        <v>2124</v>
      </c>
      <c r="B951" t="s">
        <v>411</v>
      </c>
      <c r="C951">
        <v>436.05</v>
      </c>
      <c r="D951">
        <v>446.95</v>
      </c>
      <c r="E951">
        <v>436.05</v>
      </c>
      <c r="F951">
        <v>445.58</v>
      </c>
      <c r="G951">
        <v>445.8</v>
      </c>
      <c r="H951">
        <v>438.75</v>
      </c>
      <c r="I951">
        <v>77487</v>
      </c>
      <c r="J951">
        <v>34446535.539999999</v>
      </c>
      <c r="K951" s="3">
        <v>44442</v>
      </c>
      <c r="L951">
        <v>7001</v>
      </c>
      <c r="M951" t="s">
        <v>2125</v>
      </c>
    </row>
    <row r="952" spans="1:13" x14ac:dyDescent="0.3">
      <c r="A952" t="s">
        <v>2126</v>
      </c>
      <c r="B952" t="s">
        <v>411</v>
      </c>
      <c r="C952">
        <v>992</v>
      </c>
      <c r="D952">
        <v>1007.9</v>
      </c>
      <c r="E952">
        <v>985.1</v>
      </c>
      <c r="F952">
        <v>992.45</v>
      </c>
      <c r="G952">
        <v>992.5</v>
      </c>
      <c r="H952">
        <v>981.75</v>
      </c>
      <c r="I952">
        <v>1956201</v>
      </c>
      <c r="J952">
        <v>1949393955.9000001</v>
      </c>
      <c r="K952" s="3">
        <v>44442</v>
      </c>
      <c r="L952">
        <v>49100</v>
      </c>
      <c r="M952" t="s">
        <v>2127</v>
      </c>
    </row>
    <row r="953" spans="1:13" x14ac:dyDescent="0.3">
      <c r="A953" t="s">
        <v>2128</v>
      </c>
      <c r="B953" t="s">
        <v>411</v>
      </c>
      <c r="C953">
        <v>171.8</v>
      </c>
      <c r="D953">
        <v>173.4</v>
      </c>
      <c r="E953">
        <v>167</v>
      </c>
      <c r="F953">
        <v>168.35</v>
      </c>
      <c r="G953">
        <v>167.6</v>
      </c>
      <c r="H953">
        <v>169.9</v>
      </c>
      <c r="I953">
        <v>759881</v>
      </c>
      <c r="J953">
        <v>129469594.40000001</v>
      </c>
      <c r="K953" s="3">
        <v>44442</v>
      </c>
      <c r="L953">
        <v>11713</v>
      </c>
      <c r="M953" t="s">
        <v>2129</v>
      </c>
    </row>
    <row r="954" spans="1:13" x14ac:dyDescent="0.3">
      <c r="A954" t="s">
        <v>2130</v>
      </c>
      <c r="B954" t="s">
        <v>756</v>
      </c>
      <c r="C954">
        <v>13.45</v>
      </c>
      <c r="D954">
        <v>13.45</v>
      </c>
      <c r="E954">
        <v>12.35</v>
      </c>
      <c r="F954">
        <v>12.5</v>
      </c>
      <c r="G954">
        <v>12.35</v>
      </c>
      <c r="H954">
        <v>12.9</v>
      </c>
      <c r="I954">
        <v>137005</v>
      </c>
      <c r="J954">
        <v>1734052.5</v>
      </c>
      <c r="K954" s="3">
        <v>44442</v>
      </c>
      <c r="L954">
        <v>219</v>
      </c>
      <c r="M954" t="s">
        <v>2131</v>
      </c>
    </row>
    <row r="955" spans="1:13" x14ac:dyDescent="0.3">
      <c r="A955" t="s">
        <v>2132</v>
      </c>
      <c r="B955" t="s">
        <v>411</v>
      </c>
      <c r="C955">
        <v>244.05</v>
      </c>
      <c r="D955">
        <v>247.1</v>
      </c>
      <c r="E955">
        <v>237</v>
      </c>
      <c r="F955">
        <v>239.9</v>
      </c>
      <c r="G955">
        <v>239</v>
      </c>
      <c r="H955">
        <v>243.55</v>
      </c>
      <c r="I955">
        <v>78003</v>
      </c>
      <c r="J955">
        <v>18912484</v>
      </c>
      <c r="K955" s="3">
        <v>44442</v>
      </c>
      <c r="L955">
        <v>3333</v>
      </c>
      <c r="M955" t="s">
        <v>2133</v>
      </c>
    </row>
    <row r="956" spans="1:13" x14ac:dyDescent="0.3">
      <c r="A956" t="s">
        <v>2134</v>
      </c>
      <c r="B956" t="s">
        <v>411</v>
      </c>
      <c r="C956">
        <v>1210.9000000000001</v>
      </c>
      <c r="D956">
        <v>1210.9000000000001</v>
      </c>
      <c r="E956">
        <v>1180.05</v>
      </c>
      <c r="F956">
        <v>1198.25</v>
      </c>
      <c r="G956">
        <v>1208.5</v>
      </c>
      <c r="H956">
        <v>1200.6500000000001</v>
      </c>
      <c r="I956">
        <v>214284</v>
      </c>
      <c r="J956">
        <v>256752680.75</v>
      </c>
      <c r="K956" s="3">
        <v>44442</v>
      </c>
      <c r="L956">
        <v>18205</v>
      </c>
      <c r="M956" t="s">
        <v>2135</v>
      </c>
    </row>
    <row r="957" spans="1:13" x14ac:dyDescent="0.3">
      <c r="A957" t="s">
        <v>2136</v>
      </c>
      <c r="B957" t="s">
        <v>411</v>
      </c>
      <c r="C957">
        <v>254.9</v>
      </c>
      <c r="D957">
        <v>259</v>
      </c>
      <c r="E957">
        <v>252.1</v>
      </c>
      <c r="F957">
        <v>253.55</v>
      </c>
      <c r="G957">
        <v>252.1</v>
      </c>
      <c r="H957">
        <v>253.75</v>
      </c>
      <c r="I957">
        <v>18442</v>
      </c>
      <c r="J957">
        <v>4693281.8499999996</v>
      </c>
      <c r="K957" s="3">
        <v>44442</v>
      </c>
      <c r="L957">
        <v>741</v>
      </c>
      <c r="M957" t="s">
        <v>2137</v>
      </c>
    </row>
    <row r="958" spans="1:13" x14ac:dyDescent="0.3">
      <c r="A958" t="s">
        <v>2138</v>
      </c>
      <c r="B958" t="s">
        <v>411</v>
      </c>
      <c r="C958">
        <v>415</v>
      </c>
      <c r="D958">
        <v>416</v>
      </c>
      <c r="E958">
        <v>410</v>
      </c>
      <c r="F958">
        <v>412.05</v>
      </c>
      <c r="G958">
        <v>412.75</v>
      </c>
      <c r="H958">
        <v>414.2</v>
      </c>
      <c r="I958">
        <v>99805</v>
      </c>
      <c r="J958">
        <v>41129559.799999997</v>
      </c>
      <c r="K958" s="3">
        <v>44442</v>
      </c>
      <c r="L958">
        <v>4070</v>
      </c>
      <c r="M958" t="s">
        <v>2139</v>
      </c>
    </row>
    <row r="959" spans="1:13" x14ac:dyDescent="0.3">
      <c r="A959" t="s">
        <v>2140</v>
      </c>
      <c r="B959" t="s">
        <v>423</v>
      </c>
      <c r="C959">
        <v>202.2</v>
      </c>
      <c r="D959">
        <v>206.9</v>
      </c>
      <c r="E959">
        <v>195.05</v>
      </c>
      <c r="F959">
        <v>206.9</v>
      </c>
      <c r="G959">
        <v>206.9</v>
      </c>
      <c r="H959">
        <v>202.2</v>
      </c>
      <c r="I959">
        <v>735</v>
      </c>
      <c r="J959">
        <v>148745.1</v>
      </c>
      <c r="K959" s="3">
        <v>44442</v>
      </c>
      <c r="L959">
        <v>21</v>
      </c>
      <c r="M959" t="s">
        <v>2141</v>
      </c>
    </row>
    <row r="960" spans="1:13" x14ac:dyDescent="0.3">
      <c r="A960" t="s">
        <v>2142</v>
      </c>
      <c r="B960" t="s">
        <v>411</v>
      </c>
      <c r="C960">
        <v>65.650000000000006</v>
      </c>
      <c r="D960">
        <v>67.3</v>
      </c>
      <c r="E960">
        <v>64.5</v>
      </c>
      <c r="F960">
        <v>66.2</v>
      </c>
      <c r="G960">
        <v>66.099999999999994</v>
      </c>
      <c r="H960">
        <v>64.95</v>
      </c>
      <c r="I960">
        <v>2683374</v>
      </c>
      <c r="J960">
        <v>176753183.5</v>
      </c>
      <c r="K960" s="3">
        <v>44442</v>
      </c>
      <c r="L960">
        <v>13465</v>
      </c>
      <c r="M960" t="s">
        <v>2143</v>
      </c>
    </row>
    <row r="961" spans="1:13" x14ac:dyDescent="0.3">
      <c r="A961" t="s">
        <v>2144</v>
      </c>
      <c r="B961" t="s">
        <v>411</v>
      </c>
      <c r="C961">
        <v>45.8</v>
      </c>
      <c r="D961">
        <v>46.75</v>
      </c>
      <c r="E961">
        <v>45</v>
      </c>
      <c r="F961">
        <v>45.35</v>
      </c>
      <c r="G961">
        <v>45.4</v>
      </c>
      <c r="H961">
        <v>45.5</v>
      </c>
      <c r="I961">
        <v>23621</v>
      </c>
      <c r="J961">
        <v>1079323.5</v>
      </c>
      <c r="K961" s="3">
        <v>44442</v>
      </c>
      <c r="L961">
        <v>422</v>
      </c>
      <c r="M961" t="s">
        <v>2145</v>
      </c>
    </row>
    <row r="962" spans="1:13" x14ac:dyDescent="0.3">
      <c r="A962" t="s">
        <v>2146</v>
      </c>
      <c r="B962" t="s">
        <v>411</v>
      </c>
      <c r="C962">
        <v>178.8</v>
      </c>
      <c r="D962">
        <v>181.75</v>
      </c>
      <c r="E962">
        <v>175.55</v>
      </c>
      <c r="F962">
        <v>177.15</v>
      </c>
      <c r="G962">
        <v>177.25</v>
      </c>
      <c r="H962">
        <v>180.05</v>
      </c>
      <c r="I962">
        <v>65323</v>
      </c>
      <c r="J962">
        <v>11667732.85</v>
      </c>
      <c r="K962" s="3">
        <v>44442</v>
      </c>
      <c r="L962">
        <v>2316</v>
      </c>
      <c r="M962" t="s">
        <v>2147</v>
      </c>
    </row>
    <row r="963" spans="1:13" x14ac:dyDescent="0.3">
      <c r="A963" t="s">
        <v>2148</v>
      </c>
      <c r="B963" t="s">
        <v>423</v>
      </c>
      <c r="C963">
        <v>9.1</v>
      </c>
      <c r="D963">
        <v>9.1</v>
      </c>
      <c r="E963">
        <v>8.35</v>
      </c>
      <c r="F963">
        <v>8.75</v>
      </c>
      <c r="G963">
        <v>8.9499999999999993</v>
      </c>
      <c r="H963">
        <v>8.75</v>
      </c>
      <c r="I963">
        <v>14335</v>
      </c>
      <c r="J963">
        <v>125058.65</v>
      </c>
      <c r="K963" s="3">
        <v>44442</v>
      </c>
      <c r="L963">
        <v>59</v>
      </c>
      <c r="M963" t="s">
        <v>2149</v>
      </c>
    </row>
    <row r="964" spans="1:13" x14ac:dyDescent="0.3">
      <c r="A964" t="s">
        <v>2150</v>
      </c>
      <c r="B964" t="s">
        <v>411</v>
      </c>
      <c r="C964">
        <v>157.75</v>
      </c>
      <c r="D964">
        <v>164.9</v>
      </c>
      <c r="E964">
        <v>157.75</v>
      </c>
      <c r="F964">
        <v>164.9</v>
      </c>
      <c r="G964">
        <v>164.9</v>
      </c>
      <c r="H964">
        <v>157.05000000000001</v>
      </c>
      <c r="I964">
        <v>65177</v>
      </c>
      <c r="J964">
        <v>10647313.6</v>
      </c>
      <c r="K964" s="3">
        <v>44442</v>
      </c>
      <c r="L964">
        <v>536</v>
      </c>
      <c r="M964" t="s">
        <v>2151</v>
      </c>
    </row>
    <row r="965" spans="1:13" x14ac:dyDescent="0.3">
      <c r="A965" t="s">
        <v>2152</v>
      </c>
      <c r="B965" t="s">
        <v>411</v>
      </c>
      <c r="C965">
        <v>254.4</v>
      </c>
      <c r="D965">
        <v>266</v>
      </c>
      <c r="E965">
        <v>248.4</v>
      </c>
      <c r="F965">
        <v>254</v>
      </c>
      <c r="G965">
        <v>255</v>
      </c>
      <c r="H965">
        <v>253.3</v>
      </c>
      <c r="I965">
        <v>38363</v>
      </c>
      <c r="J965">
        <v>9950403.5</v>
      </c>
      <c r="K965" s="3">
        <v>44442</v>
      </c>
      <c r="L965">
        <v>2415</v>
      </c>
      <c r="M965" t="s">
        <v>2153</v>
      </c>
    </row>
    <row r="966" spans="1:13" x14ac:dyDescent="0.3">
      <c r="A966" t="s">
        <v>175</v>
      </c>
      <c r="B966" t="s">
        <v>411</v>
      </c>
      <c r="C966">
        <v>618.25</v>
      </c>
      <c r="D966">
        <v>627</v>
      </c>
      <c r="E966">
        <v>618</v>
      </c>
      <c r="F966">
        <v>619.54999999999995</v>
      </c>
      <c r="G966">
        <v>619</v>
      </c>
      <c r="H966">
        <v>619.45000000000005</v>
      </c>
      <c r="I966">
        <v>125145</v>
      </c>
      <c r="J966">
        <v>77978687.75</v>
      </c>
      <c r="K966" s="3">
        <v>44442</v>
      </c>
      <c r="L966">
        <v>7408</v>
      </c>
      <c r="M966" t="s">
        <v>2154</v>
      </c>
    </row>
    <row r="967" spans="1:13" x14ac:dyDescent="0.3">
      <c r="A967" t="s">
        <v>2155</v>
      </c>
      <c r="B967" t="s">
        <v>423</v>
      </c>
      <c r="C967">
        <v>86</v>
      </c>
      <c r="D967">
        <v>89.95</v>
      </c>
      <c r="E967">
        <v>86</v>
      </c>
      <c r="F967">
        <v>89</v>
      </c>
      <c r="G967">
        <v>89</v>
      </c>
      <c r="H967">
        <v>88</v>
      </c>
      <c r="I967">
        <v>421</v>
      </c>
      <c r="J967">
        <v>37175.949999999997</v>
      </c>
      <c r="K967" s="3">
        <v>44442</v>
      </c>
      <c r="L967">
        <v>11</v>
      </c>
      <c r="M967" t="s">
        <v>2156</v>
      </c>
    </row>
    <row r="968" spans="1:13" x14ac:dyDescent="0.3">
      <c r="A968" t="s">
        <v>2157</v>
      </c>
      <c r="B968" t="s">
        <v>423</v>
      </c>
      <c r="C968">
        <v>19</v>
      </c>
      <c r="D968">
        <v>19.850000000000001</v>
      </c>
      <c r="E968">
        <v>18.899999999999999</v>
      </c>
      <c r="F968">
        <v>19.05</v>
      </c>
      <c r="G968">
        <v>19</v>
      </c>
      <c r="H968">
        <v>19</v>
      </c>
      <c r="I968">
        <v>337712</v>
      </c>
      <c r="J968">
        <v>6494241.5499999998</v>
      </c>
      <c r="K968" s="3">
        <v>44442</v>
      </c>
      <c r="L968">
        <v>1492</v>
      </c>
      <c r="M968" t="s">
        <v>4422</v>
      </c>
    </row>
    <row r="969" spans="1:13" x14ac:dyDescent="0.3">
      <c r="A969" t="s">
        <v>2159</v>
      </c>
      <c r="B969" t="s">
        <v>423</v>
      </c>
      <c r="C969">
        <v>19.95</v>
      </c>
      <c r="D969">
        <v>21.35</v>
      </c>
      <c r="E969">
        <v>19.899999999999999</v>
      </c>
      <c r="F969">
        <v>20.05</v>
      </c>
      <c r="G969">
        <v>20.45</v>
      </c>
      <c r="H969">
        <v>20.9</v>
      </c>
      <c r="I969">
        <v>9937</v>
      </c>
      <c r="J969">
        <v>199259.45</v>
      </c>
      <c r="K969" s="3">
        <v>44442</v>
      </c>
      <c r="L969">
        <v>72</v>
      </c>
      <c r="M969" t="s">
        <v>2160</v>
      </c>
    </row>
    <row r="970" spans="1:13" x14ac:dyDescent="0.3">
      <c r="A970" t="s">
        <v>2161</v>
      </c>
      <c r="B970" t="s">
        <v>411</v>
      </c>
      <c r="C970">
        <v>44.05</v>
      </c>
      <c r="D970">
        <v>44.55</v>
      </c>
      <c r="E970">
        <v>42.8</v>
      </c>
      <c r="F970">
        <v>43.1</v>
      </c>
      <c r="G970">
        <v>43.1</v>
      </c>
      <c r="H970">
        <v>44.05</v>
      </c>
      <c r="I970">
        <v>2026892</v>
      </c>
      <c r="J970">
        <v>88347374.700000003</v>
      </c>
      <c r="K970" s="3">
        <v>44442</v>
      </c>
      <c r="L970">
        <v>18645</v>
      </c>
      <c r="M970" t="s">
        <v>2162</v>
      </c>
    </row>
    <row r="971" spans="1:13" x14ac:dyDescent="0.3">
      <c r="A971" t="s">
        <v>2163</v>
      </c>
      <c r="B971" t="s">
        <v>411</v>
      </c>
      <c r="C971">
        <v>2.85</v>
      </c>
      <c r="D971">
        <v>2.85</v>
      </c>
      <c r="E971">
        <v>2.65</v>
      </c>
      <c r="F971">
        <v>2.7</v>
      </c>
      <c r="G971">
        <v>2.7</v>
      </c>
      <c r="H971">
        <v>2.75</v>
      </c>
      <c r="I971">
        <v>75536</v>
      </c>
      <c r="J971">
        <v>204403.5</v>
      </c>
      <c r="K971" s="3">
        <v>44442</v>
      </c>
      <c r="L971">
        <v>115</v>
      </c>
      <c r="M971" t="s">
        <v>2164</v>
      </c>
    </row>
    <row r="972" spans="1:13" x14ac:dyDescent="0.3">
      <c r="A972" t="s">
        <v>4423</v>
      </c>
      <c r="B972" t="s">
        <v>423</v>
      </c>
      <c r="C972">
        <v>6.95</v>
      </c>
      <c r="D972">
        <v>6.95</v>
      </c>
      <c r="E972">
        <v>6.95</v>
      </c>
      <c r="F972">
        <v>6.95</v>
      </c>
      <c r="G972">
        <v>6.95</v>
      </c>
      <c r="H972">
        <v>6.65</v>
      </c>
      <c r="I972">
        <v>1646</v>
      </c>
      <c r="J972">
        <v>11439.7</v>
      </c>
      <c r="K972" s="3">
        <v>44442</v>
      </c>
      <c r="L972">
        <v>8</v>
      </c>
      <c r="M972" t="s">
        <v>4424</v>
      </c>
    </row>
    <row r="973" spans="1:13" x14ac:dyDescent="0.3">
      <c r="A973" t="s">
        <v>2165</v>
      </c>
      <c r="B973" t="s">
        <v>411</v>
      </c>
      <c r="C973">
        <v>451.6</v>
      </c>
      <c r="D973">
        <v>472.6</v>
      </c>
      <c r="E973">
        <v>437.5</v>
      </c>
      <c r="F973">
        <v>462.05</v>
      </c>
      <c r="G973">
        <v>465</v>
      </c>
      <c r="H973">
        <v>448.55</v>
      </c>
      <c r="I973">
        <v>61355</v>
      </c>
      <c r="J973">
        <v>28121874.100000001</v>
      </c>
      <c r="K973" s="3">
        <v>44442</v>
      </c>
      <c r="L973">
        <v>2062</v>
      </c>
      <c r="M973" t="s">
        <v>2166</v>
      </c>
    </row>
    <row r="974" spans="1:13" x14ac:dyDescent="0.3">
      <c r="A974" t="s">
        <v>2167</v>
      </c>
      <c r="B974" t="s">
        <v>411</v>
      </c>
      <c r="C974">
        <v>142.35</v>
      </c>
      <c r="D974">
        <v>142.94999999999999</v>
      </c>
      <c r="E974">
        <v>140.15</v>
      </c>
      <c r="F974">
        <v>141.65</v>
      </c>
      <c r="G974">
        <v>141.75</v>
      </c>
      <c r="H974">
        <v>141.1</v>
      </c>
      <c r="I974">
        <v>108097</v>
      </c>
      <c r="J974">
        <v>15333822.9</v>
      </c>
      <c r="K974" s="3">
        <v>44442</v>
      </c>
      <c r="L974">
        <v>2425</v>
      </c>
      <c r="M974" t="s">
        <v>2168</v>
      </c>
    </row>
    <row r="975" spans="1:13" x14ac:dyDescent="0.3">
      <c r="A975" t="s">
        <v>2169</v>
      </c>
      <c r="B975" t="s">
        <v>411</v>
      </c>
      <c r="C975">
        <v>22.6</v>
      </c>
      <c r="D975">
        <v>22.9</v>
      </c>
      <c r="E975">
        <v>22.15</v>
      </c>
      <c r="F975">
        <v>22.2</v>
      </c>
      <c r="G975">
        <v>22.25</v>
      </c>
      <c r="H975">
        <v>22.5</v>
      </c>
      <c r="I975">
        <v>162280</v>
      </c>
      <c r="J975">
        <v>3633830.8</v>
      </c>
      <c r="K975" s="3">
        <v>44442</v>
      </c>
      <c r="L975">
        <v>706</v>
      </c>
      <c r="M975" t="s">
        <v>2170</v>
      </c>
    </row>
    <row r="976" spans="1:13" x14ac:dyDescent="0.3">
      <c r="A976" t="s">
        <v>2171</v>
      </c>
      <c r="B976" t="s">
        <v>411</v>
      </c>
      <c r="C976">
        <v>457</v>
      </c>
      <c r="D976">
        <v>459</v>
      </c>
      <c r="E976">
        <v>426.6</v>
      </c>
      <c r="F976">
        <v>441.7</v>
      </c>
      <c r="G976">
        <v>440</v>
      </c>
      <c r="H976">
        <v>448.45</v>
      </c>
      <c r="I976">
        <v>45879</v>
      </c>
      <c r="J976">
        <v>20286664.850000001</v>
      </c>
      <c r="K976" s="3">
        <v>44442</v>
      </c>
      <c r="L976">
        <v>1443</v>
      </c>
      <c r="M976" t="s">
        <v>2172</v>
      </c>
    </row>
    <row r="977" spans="1:13" x14ac:dyDescent="0.3">
      <c r="A977" t="s">
        <v>226</v>
      </c>
      <c r="B977" t="s">
        <v>411</v>
      </c>
      <c r="C977">
        <v>422</v>
      </c>
      <c r="D977">
        <v>427.5</v>
      </c>
      <c r="E977">
        <v>419.95</v>
      </c>
      <c r="F977">
        <v>424.1</v>
      </c>
      <c r="G977">
        <v>425</v>
      </c>
      <c r="H977">
        <v>422.7</v>
      </c>
      <c r="I977">
        <v>193045</v>
      </c>
      <c r="J977">
        <v>82056102.200000003</v>
      </c>
      <c r="K977" s="3">
        <v>44442</v>
      </c>
      <c r="L977">
        <v>10106</v>
      </c>
      <c r="M977" t="s">
        <v>2173</v>
      </c>
    </row>
    <row r="978" spans="1:13" x14ac:dyDescent="0.3">
      <c r="A978" t="s">
        <v>2174</v>
      </c>
      <c r="B978" t="s">
        <v>411</v>
      </c>
      <c r="C978">
        <v>17.100000000000001</v>
      </c>
      <c r="D978">
        <v>17.75</v>
      </c>
      <c r="E978">
        <v>16.899999999999999</v>
      </c>
      <c r="F978">
        <v>17.05</v>
      </c>
      <c r="G978">
        <v>17.05</v>
      </c>
      <c r="H978">
        <v>17.100000000000001</v>
      </c>
      <c r="I978">
        <v>69669</v>
      </c>
      <c r="J978">
        <v>1200761.55</v>
      </c>
      <c r="K978" s="3">
        <v>44442</v>
      </c>
      <c r="L978">
        <v>392</v>
      </c>
      <c r="M978" t="s">
        <v>2175</v>
      </c>
    </row>
    <row r="979" spans="1:13" x14ac:dyDescent="0.3">
      <c r="A979" t="s">
        <v>2176</v>
      </c>
      <c r="B979" t="s">
        <v>411</v>
      </c>
      <c r="C979">
        <v>18.5</v>
      </c>
      <c r="D979">
        <v>19</v>
      </c>
      <c r="E979">
        <v>18.100000000000001</v>
      </c>
      <c r="F979">
        <v>18.8</v>
      </c>
      <c r="G979">
        <v>18.95</v>
      </c>
      <c r="H979">
        <v>18.2</v>
      </c>
      <c r="I979">
        <v>12046</v>
      </c>
      <c r="J979">
        <v>226332.6</v>
      </c>
      <c r="K979" s="3">
        <v>44442</v>
      </c>
      <c r="L979">
        <v>55</v>
      </c>
      <c r="M979" t="s">
        <v>2177</v>
      </c>
    </row>
    <row r="980" spans="1:13" x14ac:dyDescent="0.3">
      <c r="A980" t="s">
        <v>2178</v>
      </c>
      <c r="B980" t="s">
        <v>411</v>
      </c>
      <c r="C980">
        <v>764.7</v>
      </c>
      <c r="D980">
        <v>788</v>
      </c>
      <c r="E980">
        <v>759.25</v>
      </c>
      <c r="F980">
        <v>779.65</v>
      </c>
      <c r="G980">
        <v>777.05</v>
      </c>
      <c r="H980">
        <v>764.25</v>
      </c>
      <c r="I980">
        <v>340025</v>
      </c>
      <c r="J980">
        <v>263055649.69999999</v>
      </c>
      <c r="K980" s="3">
        <v>44442</v>
      </c>
      <c r="L980">
        <v>18444</v>
      </c>
      <c r="M980" t="s">
        <v>2179</v>
      </c>
    </row>
    <row r="981" spans="1:13" x14ac:dyDescent="0.3">
      <c r="A981" t="s">
        <v>2180</v>
      </c>
      <c r="B981" t="s">
        <v>411</v>
      </c>
      <c r="C981">
        <v>49.75</v>
      </c>
      <c r="D981">
        <v>49.75</v>
      </c>
      <c r="E981">
        <v>45.6</v>
      </c>
      <c r="F981">
        <v>47.6</v>
      </c>
      <c r="G981">
        <v>47.15</v>
      </c>
      <c r="H981">
        <v>47.75</v>
      </c>
      <c r="I981">
        <v>890616</v>
      </c>
      <c r="J981">
        <v>42746836.5</v>
      </c>
      <c r="K981" s="3">
        <v>44442</v>
      </c>
      <c r="L981">
        <v>8018</v>
      </c>
      <c r="M981" t="s">
        <v>2181</v>
      </c>
    </row>
    <row r="982" spans="1:13" x14ac:dyDescent="0.3">
      <c r="A982" t="s">
        <v>2182</v>
      </c>
      <c r="B982" t="s">
        <v>411</v>
      </c>
      <c r="C982">
        <v>1450</v>
      </c>
      <c r="D982">
        <v>1450</v>
      </c>
      <c r="E982">
        <v>1403</v>
      </c>
      <c r="F982">
        <v>1421.95</v>
      </c>
      <c r="G982">
        <v>1422</v>
      </c>
      <c r="H982">
        <v>1430.1</v>
      </c>
      <c r="I982">
        <v>11523</v>
      </c>
      <c r="J982">
        <v>16407647.6</v>
      </c>
      <c r="K982" s="3">
        <v>44442</v>
      </c>
      <c r="L982">
        <v>1896</v>
      </c>
      <c r="M982" t="s">
        <v>2183</v>
      </c>
    </row>
    <row r="983" spans="1:13" x14ac:dyDescent="0.3">
      <c r="A983" t="s">
        <v>2184</v>
      </c>
      <c r="B983" t="s">
        <v>423</v>
      </c>
      <c r="C983">
        <v>73.7</v>
      </c>
      <c r="D983">
        <v>76.150000000000006</v>
      </c>
      <c r="E983">
        <v>70</v>
      </c>
      <c r="F983">
        <v>73.650000000000006</v>
      </c>
      <c r="G983">
        <v>75.95</v>
      </c>
      <c r="H983">
        <v>72.55</v>
      </c>
      <c r="I983">
        <v>30853</v>
      </c>
      <c r="J983">
        <v>2329723</v>
      </c>
      <c r="K983" s="3">
        <v>44442</v>
      </c>
      <c r="L983">
        <v>242</v>
      </c>
      <c r="M983" t="s">
        <v>2185</v>
      </c>
    </row>
    <row r="984" spans="1:13" x14ac:dyDescent="0.3">
      <c r="A984" t="s">
        <v>2186</v>
      </c>
      <c r="B984" t="s">
        <v>411</v>
      </c>
      <c r="C984">
        <v>83.8</v>
      </c>
      <c r="D984">
        <v>84.15</v>
      </c>
      <c r="E984">
        <v>81.5</v>
      </c>
      <c r="F984">
        <v>81.95</v>
      </c>
      <c r="G984">
        <v>81.8</v>
      </c>
      <c r="H984">
        <v>83.15</v>
      </c>
      <c r="I984">
        <v>796099</v>
      </c>
      <c r="J984">
        <v>65838722.799999997</v>
      </c>
      <c r="K984" s="3">
        <v>44442</v>
      </c>
      <c r="L984">
        <v>6084</v>
      </c>
      <c r="M984" t="s">
        <v>2187</v>
      </c>
    </row>
    <row r="985" spans="1:13" x14ac:dyDescent="0.3">
      <c r="A985" t="s">
        <v>2188</v>
      </c>
      <c r="B985" t="s">
        <v>411</v>
      </c>
      <c r="C985">
        <v>84</v>
      </c>
      <c r="D985">
        <v>87.2</v>
      </c>
      <c r="E985">
        <v>82.15</v>
      </c>
      <c r="F985">
        <v>87.05</v>
      </c>
      <c r="G985">
        <v>87.2</v>
      </c>
      <c r="H985">
        <v>79.3</v>
      </c>
      <c r="I985">
        <v>36830</v>
      </c>
      <c r="J985">
        <v>3185398.6</v>
      </c>
      <c r="K985" s="3">
        <v>44442</v>
      </c>
      <c r="L985">
        <v>673</v>
      </c>
      <c r="M985" t="s">
        <v>2189</v>
      </c>
    </row>
    <row r="986" spans="1:13" x14ac:dyDescent="0.3">
      <c r="A986" t="s">
        <v>2190</v>
      </c>
      <c r="B986" t="s">
        <v>411</v>
      </c>
      <c r="C986">
        <v>253</v>
      </c>
      <c r="D986">
        <v>262.8</v>
      </c>
      <c r="E986">
        <v>253</v>
      </c>
      <c r="F986">
        <v>254.45</v>
      </c>
      <c r="G986">
        <v>254</v>
      </c>
      <c r="H986">
        <v>255.95</v>
      </c>
      <c r="I986">
        <v>17738</v>
      </c>
      <c r="J986">
        <v>4565367.3499999996</v>
      </c>
      <c r="K986" s="3">
        <v>44442</v>
      </c>
      <c r="L986">
        <v>866</v>
      </c>
      <c r="M986" t="s">
        <v>2191</v>
      </c>
    </row>
    <row r="987" spans="1:13" x14ac:dyDescent="0.3">
      <c r="A987" t="s">
        <v>2192</v>
      </c>
      <c r="B987" t="s">
        <v>411</v>
      </c>
      <c r="C987">
        <v>65.900000000000006</v>
      </c>
      <c r="D987">
        <v>65.900000000000006</v>
      </c>
      <c r="E987">
        <v>63.05</v>
      </c>
      <c r="F987">
        <v>63.65</v>
      </c>
      <c r="G987">
        <v>64</v>
      </c>
      <c r="H987">
        <v>63.65</v>
      </c>
      <c r="I987">
        <v>93690</v>
      </c>
      <c r="J987">
        <v>5982775.9000000004</v>
      </c>
      <c r="K987" s="3">
        <v>44442</v>
      </c>
      <c r="L987">
        <v>868</v>
      </c>
      <c r="M987" t="s">
        <v>2193</v>
      </c>
    </row>
    <row r="988" spans="1:13" x14ac:dyDescent="0.3">
      <c r="A988" t="s">
        <v>4425</v>
      </c>
      <c r="B988" t="s">
        <v>411</v>
      </c>
      <c r="C988">
        <v>27.55</v>
      </c>
      <c r="D988">
        <v>27.55</v>
      </c>
      <c r="E988">
        <v>26.6</v>
      </c>
      <c r="F988">
        <v>27.55</v>
      </c>
      <c r="G988">
        <v>27.55</v>
      </c>
      <c r="H988">
        <v>26.25</v>
      </c>
      <c r="I988">
        <v>25753</v>
      </c>
      <c r="J988">
        <v>709012.6</v>
      </c>
      <c r="K988" s="3">
        <v>44442</v>
      </c>
      <c r="L988">
        <v>72</v>
      </c>
      <c r="M988" t="s">
        <v>4426</v>
      </c>
    </row>
    <row r="989" spans="1:13" x14ac:dyDescent="0.3">
      <c r="A989" t="s">
        <v>2194</v>
      </c>
      <c r="B989" t="s">
        <v>411</v>
      </c>
      <c r="C989">
        <v>19.25</v>
      </c>
      <c r="D989">
        <v>19.649999999999999</v>
      </c>
      <c r="E989">
        <v>18.5</v>
      </c>
      <c r="F989">
        <v>19.5</v>
      </c>
      <c r="G989">
        <v>19.649999999999999</v>
      </c>
      <c r="H989">
        <v>18.75</v>
      </c>
      <c r="I989">
        <v>52546</v>
      </c>
      <c r="J989">
        <v>1022873.05</v>
      </c>
      <c r="K989" s="3">
        <v>44442</v>
      </c>
      <c r="L989">
        <v>257</v>
      </c>
      <c r="M989" t="s">
        <v>2195</v>
      </c>
    </row>
    <row r="990" spans="1:13" x14ac:dyDescent="0.3">
      <c r="A990" t="s">
        <v>4427</v>
      </c>
      <c r="B990" t="s">
        <v>457</v>
      </c>
      <c r="C990">
        <v>36.700000000000003</v>
      </c>
      <c r="D990">
        <v>36.700000000000003</v>
      </c>
      <c r="E990">
        <v>36.700000000000003</v>
      </c>
      <c r="F990">
        <v>36.700000000000003</v>
      </c>
      <c r="G990">
        <v>36.700000000000003</v>
      </c>
      <c r="H990">
        <v>36.450000000000003</v>
      </c>
      <c r="I990">
        <v>3000</v>
      </c>
      <c r="J990">
        <v>110100</v>
      </c>
      <c r="K990" s="3">
        <v>44442</v>
      </c>
      <c r="L990">
        <v>1</v>
      </c>
      <c r="M990" t="s">
        <v>4428</v>
      </c>
    </row>
    <row r="991" spans="1:13" x14ac:dyDescent="0.3">
      <c r="A991" t="s">
        <v>2196</v>
      </c>
      <c r="B991" t="s">
        <v>411</v>
      </c>
      <c r="C991">
        <v>2153.9499999999998</v>
      </c>
      <c r="D991">
        <v>2190</v>
      </c>
      <c r="E991">
        <v>2077</v>
      </c>
      <c r="F991">
        <v>2145.1</v>
      </c>
      <c r="G991">
        <v>2150</v>
      </c>
      <c r="H991">
        <v>2083.6</v>
      </c>
      <c r="I991">
        <v>3254</v>
      </c>
      <c r="J991">
        <v>6972872.3499999996</v>
      </c>
      <c r="K991" s="3">
        <v>44442</v>
      </c>
      <c r="L991">
        <v>560</v>
      </c>
      <c r="M991" t="s">
        <v>2197</v>
      </c>
    </row>
    <row r="992" spans="1:13" x14ac:dyDescent="0.3">
      <c r="A992" t="s">
        <v>2198</v>
      </c>
      <c r="B992" t="s">
        <v>411</v>
      </c>
      <c r="C992">
        <v>171.75</v>
      </c>
      <c r="D992">
        <v>175.95</v>
      </c>
      <c r="E992">
        <v>167</v>
      </c>
      <c r="F992">
        <v>171.6</v>
      </c>
      <c r="G992">
        <v>171</v>
      </c>
      <c r="H992">
        <v>168.05</v>
      </c>
      <c r="I992">
        <v>7750</v>
      </c>
      <c r="J992">
        <v>1324828.05</v>
      </c>
      <c r="K992" s="3">
        <v>44442</v>
      </c>
      <c r="L992">
        <v>272</v>
      </c>
      <c r="M992" t="s">
        <v>2199</v>
      </c>
    </row>
    <row r="993" spans="1:13" x14ac:dyDescent="0.3">
      <c r="A993" t="s">
        <v>4429</v>
      </c>
      <c r="B993" t="s">
        <v>411</v>
      </c>
      <c r="C993">
        <v>1257</v>
      </c>
      <c r="D993">
        <v>1268.7</v>
      </c>
      <c r="E993">
        <v>1237</v>
      </c>
      <c r="F993">
        <v>1239.05</v>
      </c>
      <c r="G993">
        <v>1239.05</v>
      </c>
      <c r="H993">
        <v>1257.75</v>
      </c>
      <c r="I993">
        <v>145519</v>
      </c>
      <c r="J993">
        <v>181667070.44999999</v>
      </c>
      <c r="K993" s="3">
        <v>44442</v>
      </c>
      <c r="L993">
        <v>8974</v>
      </c>
      <c r="M993" t="s">
        <v>4430</v>
      </c>
    </row>
    <row r="994" spans="1:13" x14ac:dyDescent="0.3">
      <c r="A994" t="s">
        <v>2200</v>
      </c>
      <c r="B994" t="s">
        <v>411</v>
      </c>
      <c r="C994">
        <v>1147.9000000000001</v>
      </c>
      <c r="D994">
        <v>1147.9000000000001</v>
      </c>
      <c r="E994">
        <v>1092.45</v>
      </c>
      <c r="F994">
        <v>1120.3</v>
      </c>
      <c r="G994">
        <v>1120</v>
      </c>
      <c r="H994">
        <v>1110.2</v>
      </c>
      <c r="I994">
        <v>5432</v>
      </c>
      <c r="J994">
        <v>6145523.0999999996</v>
      </c>
      <c r="K994" s="3">
        <v>44442</v>
      </c>
      <c r="L994">
        <v>673</v>
      </c>
      <c r="M994" t="s">
        <v>2201</v>
      </c>
    </row>
    <row r="995" spans="1:13" x14ac:dyDescent="0.3">
      <c r="A995" t="s">
        <v>2202</v>
      </c>
      <c r="B995" t="s">
        <v>411</v>
      </c>
      <c r="C995">
        <v>257</v>
      </c>
      <c r="D995">
        <v>257</v>
      </c>
      <c r="E995">
        <v>252.65</v>
      </c>
      <c r="F995">
        <v>254</v>
      </c>
      <c r="G995">
        <v>255.4</v>
      </c>
      <c r="H995">
        <v>252.45</v>
      </c>
      <c r="I995">
        <v>35392</v>
      </c>
      <c r="J995">
        <v>9005922.3000000007</v>
      </c>
      <c r="K995" s="3">
        <v>44442</v>
      </c>
      <c r="L995">
        <v>2355</v>
      </c>
      <c r="M995" t="s">
        <v>2203</v>
      </c>
    </row>
    <row r="996" spans="1:13" x14ac:dyDescent="0.3">
      <c r="A996" t="s">
        <v>2204</v>
      </c>
      <c r="B996" t="s">
        <v>411</v>
      </c>
      <c r="C996">
        <v>517.6</v>
      </c>
      <c r="D996">
        <v>518.70000000000005</v>
      </c>
      <c r="E996">
        <v>503.6</v>
      </c>
      <c r="F996">
        <v>505.85</v>
      </c>
      <c r="G996">
        <v>504.5</v>
      </c>
      <c r="H996">
        <v>513.95000000000005</v>
      </c>
      <c r="I996">
        <v>146618</v>
      </c>
      <c r="J996">
        <v>74799102.25</v>
      </c>
      <c r="K996" s="3">
        <v>44442</v>
      </c>
      <c r="L996">
        <v>5785</v>
      </c>
      <c r="M996" t="s">
        <v>2205</v>
      </c>
    </row>
    <row r="997" spans="1:13" x14ac:dyDescent="0.3">
      <c r="A997" t="s">
        <v>2206</v>
      </c>
      <c r="B997" t="s">
        <v>411</v>
      </c>
      <c r="C997">
        <v>238.2</v>
      </c>
      <c r="D997">
        <v>246.35</v>
      </c>
      <c r="E997">
        <v>235</v>
      </c>
      <c r="F997">
        <v>237.45</v>
      </c>
      <c r="G997">
        <v>237.45</v>
      </c>
      <c r="H997">
        <v>236.6</v>
      </c>
      <c r="I997">
        <v>149280</v>
      </c>
      <c r="J997">
        <v>35704966.25</v>
      </c>
      <c r="K997" s="3">
        <v>44442</v>
      </c>
      <c r="L997">
        <v>4799</v>
      </c>
      <c r="M997" t="s">
        <v>2207</v>
      </c>
    </row>
    <row r="998" spans="1:13" x14ac:dyDescent="0.3">
      <c r="A998" t="s">
        <v>2208</v>
      </c>
      <c r="B998" t="s">
        <v>423</v>
      </c>
      <c r="C998">
        <v>366</v>
      </c>
      <c r="D998">
        <v>374</v>
      </c>
      <c r="E998">
        <v>366</v>
      </c>
      <c r="F998">
        <v>366.5</v>
      </c>
      <c r="G998">
        <v>367.35</v>
      </c>
      <c r="H998">
        <v>367</v>
      </c>
      <c r="I998">
        <v>9771</v>
      </c>
      <c r="J998">
        <v>3600375.7</v>
      </c>
      <c r="K998" s="3">
        <v>44442</v>
      </c>
      <c r="L998">
        <v>204</v>
      </c>
      <c r="M998" t="s">
        <v>2209</v>
      </c>
    </row>
    <row r="999" spans="1:13" x14ac:dyDescent="0.3">
      <c r="A999" t="s">
        <v>2210</v>
      </c>
      <c r="B999" t="s">
        <v>411</v>
      </c>
      <c r="C999">
        <v>213.1</v>
      </c>
      <c r="D999">
        <v>216.4</v>
      </c>
      <c r="E999">
        <v>211.35</v>
      </c>
      <c r="F999">
        <v>212.95</v>
      </c>
      <c r="G999">
        <v>213</v>
      </c>
      <c r="H999">
        <v>212.05</v>
      </c>
      <c r="I999">
        <v>109278</v>
      </c>
      <c r="J999">
        <v>23315350.399999999</v>
      </c>
      <c r="K999" s="3">
        <v>44442</v>
      </c>
      <c r="L999">
        <v>3666</v>
      </c>
      <c r="M999" t="s">
        <v>2211</v>
      </c>
    </row>
    <row r="1000" spans="1:13" x14ac:dyDescent="0.3">
      <c r="A1000" t="s">
        <v>2212</v>
      </c>
      <c r="B1000" t="s">
        <v>411</v>
      </c>
      <c r="C1000">
        <v>1450</v>
      </c>
      <c r="D1000">
        <v>1658.4</v>
      </c>
      <c r="E1000">
        <v>1418.3</v>
      </c>
      <c r="F1000">
        <v>1604.05</v>
      </c>
      <c r="G1000">
        <v>1590</v>
      </c>
      <c r="H1000">
        <v>1419</v>
      </c>
      <c r="I1000">
        <v>263798</v>
      </c>
      <c r="J1000">
        <v>412294993.89999998</v>
      </c>
      <c r="K1000" s="3">
        <v>44442</v>
      </c>
      <c r="L1000">
        <v>21018</v>
      </c>
      <c r="M1000" t="s">
        <v>2213</v>
      </c>
    </row>
    <row r="1001" spans="1:13" x14ac:dyDescent="0.3">
      <c r="A1001" t="s">
        <v>2214</v>
      </c>
      <c r="B1001" t="s">
        <v>411</v>
      </c>
      <c r="C1001">
        <v>180.5</v>
      </c>
      <c r="D1001">
        <v>180.5</v>
      </c>
      <c r="E1001">
        <v>167.65</v>
      </c>
      <c r="F1001">
        <v>171.2</v>
      </c>
      <c r="G1001">
        <v>171</v>
      </c>
      <c r="H1001">
        <v>164.1</v>
      </c>
      <c r="I1001">
        <v>1588417</v>
      </c>
      <c r="J1001">
        <v>277885492.55000001</v>
      </c>
      <c r="K1001" s="3">
        <v>44442</v>
      </c>
      <c r="L1001">
        <v>18720</v>
      </c>
      <c r="M1001" t="s">
        <v>2215</v>
      </c>
    </row>
    <row r="1002" spans="1:13" x14ac:dyDescent="0.3">
      <c r="A1002" t="s">
        <v>2216</v>
      </c>
      <c r="B1002" t="s">
        <v>411</v>
      </c>
      <c r="C1002">
        <v>848</v>
      </c>
      <c r="D1002">
        <v>849.55</v>
      </c>
      <c r="E1002">
        <v>820</v>
      </c>
      <c r="F1002">
        <v>825.9</v>
      </c>
      <c r="G1002">
        <v>831</v>
      </c>
      <c r="H1002">
        <v>839.65</v>
      </c>
      <c r="I1002">
        <v>2551</v>
      </c>
      <c r="J1002">
        <v>2116913.6</v>
      </c>
      <c r="K1002" s="3">
        <v>44442</v>
      </c>
      <c r="L1002">
        <v>291</v>
      </c>
      <c r="M1002" t="s">
        <v>2217</v>
      </c>
    </row>
    <row r="1003" spans="1:13" x14ac:dyDescent="0.3">
      <c r="A1003" t="s">
        <v>2218</v>
      </c>
      <c r="B1003" t="s">
        <v>411</v>
      </c>
      <c r="C1003">
        <v>26.65</v>
      </c>
      <c r="D1003">
        <v>26.9</v>
      </c>
      <c r="E1003">
        <v>26</v>
      </c>
      <c r="F1003">
        <v>26.15</v>
      </c>
      <c r="G1003">
        <v>26.1</v>
      </c>
      <c r="H1003">
        <v>26.65</v>
      </c>
      <c r="I1003">
        <v>162337</v>
      </c>
      <c r="J1003">
        <v>4285662.0999999996</v>
      </c>
      <c r="K1003" s="3">
        <v>44442</v>
      </c>
      <c r="L1003">
        <v>762</v>
      </c>
      <c r="M1003" t="s">
        <v>2219</v>
      </c>
    </row>
    <row r="1004" spans="1:13" x14ac:dyDescent="0.3">
      <c r="A1004" t="s">
        <v>2220</v>
      </c>
      <c r="B1004" t="s">
        <v>411</v>
      </c>
      <c r="C1004">
        <v>332.7</v>
      </c>
      <c r="D1004">
        <v>334.9</v>
      </c>
      <c r="E1004">
        <v>321.39999999999998</v>
      </c>
      <c r="F1004">
        <v>325.89999999999998</v>
      </c>
      <c r="G1004">
        <v>324.75</v>
      </c>
      <c r="H1004">
        <v>330.1</v>
      </c>
      <c r="I1004">
        <v>651613</v>
      </c>
      <c r="J1004">
        <v>214152227.19999999</v>
      </c>
      <c r="K1004" s="3">
        <v>44442</v>
      </c>
      <c r="L1004">
        <v>15738</v>
      </c>
      <c r="M1004" t="s">
        <v>2221</v>
      </c>
    </row>
    <row r="1005" spans="1:13" x14ac:dyDescent="0.3">
      <c r="A1005" t="s">
        <v>2222</v>
      </c>
      <c r="B1005" t="s">
        <v>411</v>
      </c>
      <c r="C1005">
        <v>71</v>
      </c>
      <c r="D1005">
        <v>71.55</v>
      </c>
      <c r="E1005">
        <v>66.900000000000006</v>
      </c>
      <c r="F1005">
        <v>67.5</v>
      </c>
      <c r="G1005">
        <v>67.599999999999994</v>
      </c>
      <c r="H1005">
        <v>71.150000000000006</v>
      </c>
      <c r="I1005">
        <v>469868</v>
      </c>
      <c r="J1005">
        <v>32237220.649999999</v>
      </c>
      <c r="K1005" s="3">
        <v>44442</v>
      </c>
      <c r="L1005">
        <v>4956</v>
      </c>
      <c r="M1005" t="s">
        <v>2223</v>
      </c>
    </row>
    <row r="1006" spans="1:13" x14ac:dyDescent="0.3">
      <c r="A1006" t="s">
        <v>2224</v>
      </c>
      <c r="B1006" t="s">
        <v>411</v>
      </c>
      <c r="C1006">
        <v>271.45</v>
      </c>
      <c r="D1006">
        <v>291.8</v>
      </c>
      <c r="E1006">
        <v>268.45</v>
      </c>
      <c r="F1006">
        <v>282.2</v>
      </c>
      <c r="G1006">
        <v>281.10000000000002</v>
      </c>
      <c r="H1006">
        <v>267.14999999999998</v>
      </c>
      <c r="I1006">
        <v>6461310</v>
      </c>
      <c r="J1006">
        <v>1826155265</v>
      </c>
      <c r="K1006" s="3">
        <v>44442</v>
      </c>
      <c r="L1006">
        <v>94209</v>
      </c>
      <c r="M1006" t="s">
        <v>2225</v>
      </c>
    </row>
    <row r="1007" spans="1:13" x14ac:dyDescent="0.3">
      <c r="A1007" t="s">
        <v>2226</v>
      </c>
      <c r="B1007" t="s">
        <v>423</v>
      </c>
      <c r="C1007">
        <v>215</v>
      </c>
      <c r="D1007">
        <v>225.5</v>
      </c>
      <c r="E1007">
        <v>214.2</v>
      </c>
      <c r="F1007">
        <v>222.95</v>
      </c>
      <c r="G1007">
        <v>221</v>
      </c>
      <c r="H1007">
        <v>217.65</v>
      </c>
      <c r="I1007">
        <v>80727</v>
      </c>
      <c r="J1007">
        <v>17710329.350000001</v>
      </c>
      <c r="K1007" s="3">
        <v>44442</v>
      </c>
      <c r="L1007">
        <v>802</v>
      </c>
      <c r="M1007" t="s">
        <v>2227</v>
      </c>
    </row>
    <row r="1008" spans="1:13" x14ac:dyDescent="0.3">
      <c r="A1008" t="s">
        <v>2228</v>
      </c>
      <c r="B1008" t="s">
        <v>411</v>
      </c>
      <c r="C1008">
        <v>1793</v>
      </c>
      <c r="D1008">
        <v>1811.45</v>
      </c>
      <c r="E1008">
        <v>1777.55</v>
      </c>
      <c r="F1008">
        <v>1791.85</v>
      </c>
      <c r="G1008">
        <v>1792.8</v>
      </c>
      <c r="H1008">
        <v>1776.4</v>
      </c>
      <c r="I1008">
        <v>4845134</v>
      </c>
      <c r="J1008">
        <v>8709833356.25</v>
      </c>
      <c r="K1008" s="3">
        <v>44442</v>
      </c>
      <c r="L1008">
        <v>167589</v>
      </c>
      <c r="M1008" t="s">
        <v>2229</v>
      </c>
    </row>
    <row r="1009" spans="1:13" x14ac:dyDescent="0.3">
      <c r="A1009" t="s">
        <v>2230</v>
      </c>
      <c r="B1009" t="s">
        <v>411</v>
      </c>
      <c r="C1009">
        <v>372.44</v>
      </c>
      <c r="D1009">
        <v>383.29</v>
      </c>
      <c r="E1009">
        <v>370.32</v>
      </c>
      <c r="F1009">
        <v>372.55</v>
      </c>
      <c r="G1009">
        <v>372.11</v>
      </c>
      <c r="H1009">
        <v>372.44</v>
      </c>
      <c r="I1009">
        <v>336553</v>
      </c>
      <c r="J1009">
        <v>125101485.22</v>
      </c>
      <c r="K1009" s="3">
        <v>44442</v>
      </c>
      <c r="L1009">
        <v>844</v>
      </c>
      <c r="M1009" t="s">
        <v>2231</v>
      </c>
    </row>
    <row r="1010" spans="1:13" x14ac:dyDescent="0.3">
      <c r="A1010" t="s">
        <v>2232</v>
      </c>
      <c r="B1010" t="s">
        <v>411</v>
      </c>
      <c r="C1010">
        <v>41.18</v>
      </c>
      <c r="D1010">
        <v>41.35</v>
      </c>
      <c r="E1010">
        <v>41.01</v>
      </c>
      <c r="F1010">
        <v>41.1</v>
      </c>
      <c r="G1010">
        <v>41.15</v>
      </c>
      <c r="H1010">
        <v>41.19</v>
      </c>
      <c r="I1010">
        <v>137926</v>
      </c>
      <c r="J1010">
        <v>5673580.3300000001</v>
      </c>
      <c r="K1010" s="3">
        <v>44442</v>
      </c>
      <c r="L1010">
        <v>669</v>
      </c>
      <c r="M1010" t="s">
        <v>4431</v>
      </c>
    </row>
    <row r="1011" spans="1:13" x14ac:dyDescent="0.3">
      <c r="A1011" t="s">
        <v>2234</v>
      </c>
      <c r="B1011" t="s">
        <v>411</v>
      </c>
      <c r="C1011">
        <v>34.65</v>
      </c>
      <c r="D1011">
        <v>35.1</v>
      </c>
      <c r="E1011">
        <v>34.200000000000003</v>
      </c>
      <c r="F1011">
        <v>34.79</v>
      </c>
      <c r="G1011">
        <v>34.69</v>
      </c>
      <c r="H1011">
        <v>34.65</v>
      </c>
      <c r="I1011">
        <v>92691</v>
      </c>
      <c r="J1011">
        <v>3210907.92</v>
      </c>
      <c r="K1011" s="3">
        <v>44442</v>
      </c>
      <c r="L1011">
        <v>236</v>
      </c>
      <c r="M1011" t="s">
        <v>2235</v>
      </c>
    </row>
    <row r="1012" spans="1:13" x14ac:dyDescent="0.3">
      <c r="A1012" t="s">
        <v>2236</v>
      </c>
      <c r="B1012" t="s">
        <v>411</v>
      </c>
      <c r="C1012">
        <v>190</v>
      </c>
      <c r="D1012">
        <v>192.2</v>
      </c>
      <c r="E1012">
        <v>179.33</v>
      </c>
      <c r="F1012">
        <v>182.27</v>
      </c>
      <c r="G1012">
        <v>182.1</v>
      </c>
      <c r="H1012">
        <v>181.3</v>
      </c>
      <c r="I1012">
        <v>59872</v>
      </c>
      <c r="J1012">
        <v>10884905.109999999</v>
      </c>
      <c r="K1012" s="3">
        <v>44442</v>
      </c>
      <c r="L1012">
        <v>497</v>
      </c>
      <c r="M1012" t="s">
        <v>2237</v>
      </c>
    </row>
    <row r="1013" spans="1:13" x14ac:dyDescent="0.3">
      <c r="A1013" t="s">
        <v>2238</v>
      </c>
      <c r="B1013" t="s">
        <v>411</v>
      </c>
      <c r="C1013">
        <v>96</v>
      </c>
      <c r="D1013">
        <v>97.95</v>
      </c>
      <c r="E1013">
        <v>94.3</v>
      </c>
      <c r="F1013">
        <v>95.56</v>
      </c>
      <c r="G1013">
        <v>95.9</v>
      </c>
      <c r="H1013">
        <v>94.96</v>
      </c>
      <c r="I1013">
        <v>12163</v>
      </c>
      <c r="J1013">
        <v>1161542.23</v>
      </c>
      <c r="K1013" s="3">
        <v>44442</v>
      </c>
      <c r="L1013">
        <v>394</v>
      </c>
      <c r="M1013" t="s">
        <v>2239</v>
      </c>
    </row>
    <row r="1014" spans="1:13" x14ac:dyDescent="0.3">
      <c r="A1014" t="s">
        <v>2240</v>
      </c>
      <c r="B1014" t="s">
        <v>411</v>
      </c>
      <c r="C1014">
        <v>232.5</v>
      </c>
      <c r="D1014">
        <v>233.89</v>
      </c>
      <c r="E1014">
        <v>229.05</v>
      </c>
      <c r="F1014">
        <v>231.63</v>
      </c>
      <c r="G1014">
        <v>232</v>
      </c>
      <c r="H1014">
        <v>230.11</v>
      </c>
      <c r="I1014">
        <v>19011</v>
      </c>
      <c r="J1014">
        <v>4401973.84</v>
      </c>
      <c r="K1014" s="3">
        <v>44442</v>
      </c>
      <c r="L1014">
        <v>270</v>
      </c>
      <c r="M1014" t="s">
        <v>2241</v>
      </c>
    </row>
    <row r="1015" spans="1:13" x14ac:dyDescent="0.3">
      <c r="A1015" t="s">
        <v>2242</v>
      </c>
      <c r="B1015" t="s">
        <v>411</v>
      </c>
      <c r="C1015">
        <v>33.200000000000003</v>
      </c>
      <c r="D1015">
        <v>33.299999999999997</v>
      </c>
      <c r="E1015">
        <v>32.450000000000003</v>
      </c>
      <c r="F1015">
        <v>32.799999999999997</v>
      </c>
      <c r="G1015">
        <v>32.700000000000003</v>
      </c>
      <c r="H1015">
        <v>32.799999999999997</v>
      </c>
      <c r="I1015">
        <v>132181</v>
      </c>
      <c r="J1015">
        <v>4328722.5999999996</v>
      </c>
      <c r="K1015" s="3">
        <v>44442</v>
      </c>
      <c r="L1015">
        <v>810</v>
      </c>
      <c r="M1015" t="s">
        <v>2243</v>
      </c>
    </row>
    <row r="1016" spans="1:13" x14ac:dyDescent="0.3">
      <c r="A1016" t="s">
        <v>2244</v>
      </c>
      <c r="B1016" t="s">
        <v>411</v>
      </c>
      <c r="C1016">
        <v>58.5</v>
      </c>
      <c r="D1016">
        <v>59.45</v>
      </c>
      <c r="E1016">
        <v>57.05</v>
      </c>
      <c r="F1016">
        <v>57.5</v>
      </c>
      <c r="G1016">
        <v>57.75</v>
      </c>
      <c r="H1016">
        <v>59.1</v>
      </c>
      <c r="I1016">
        <v>189055</v>
      </c>
      <c r="J1016">
        <v>10935096</v>
      </c>
      <c r="K1016" s="3">
        <v>44442</v>
      </c>
      <c r="L1016">
        <v>2216</v>
      </c>
      <c r="M1016" t="s">
        <v>2245</v>
      </c>
    </row>
    <row r="1017" spans="1:13" x14ac:dyDescent="0.3">
      <c r="A1017" t="s">
        <v>2246</v>
      </c>
      <c r="B1017" t="s">
        <v>423</v>
      </c>
      <c r="C1017">
        <v>99.2</v>
      </c>
      <c r="D1017">
        <v>102</v>
      </c>
      <c r="E1017">
        <v>99.2</v>
      </c>
      <c r="F1017">
        <v>100.05</v>
      </c>
      <c r="G1017">
        <v>100</v>
      </c>
      <c r="H1017">
        <v>101.1</v>
      </c>
      <c r="I1017">
        <v>3826</v>
      </c>
      <c r="J1017">
        <v>385943.65</v>
      </c>
      <c r="K1017" s="3">
        <v>44442</v>
      </c>
      <c r="L1017">
        <v>61</v>
      </c>
      <c r="M1017" t="s">
        <v>2247</v>
      </c>
    </row>
    <row r="1018" spans="1:13" x14ac:dyDescent="0.3">
      <c r="A1018" t="s">
        <v>4432</v>
      </c>
      <c r="B1018" t="s">
        <v>411</v>
      </c>
      <c r="C1018">
        <v>1755.05</v>
      </c>
      <c r="D1018">
        <v>1755.05</v>
      </c>
      <c r="E1018">
        <v>1699.5</v>
      </c>
      <c r="F1018">
        <v>1705.9</v>
      </c>
      <c r="G1018">
        <v>1714.35</v>
      </c>
      <c r="H1018">
        <v>1753.3</v>
      </c>
      <c r="I1018">
        <v>5460</v>
      </c>
      <c r="J1018">
        <v>9374180.9499999993</v>
      </c>
      <c r="K1018" s="3">
        <v>44442</v>
      </c>
      <c r="L1018">
        <v>1308</v>
      </c>
      <c r="M1018" t="s">
        <v>4433</v>
      </c>
    </row>
    <row r="1019" spans="1:13" x14ac:dyDescent="0.3">
      <c r="A1019" t="s">
        <v>4434</v>
      </c>
      <c r="B1019" t="s">
        <v>411</v>
      </c>
      <c r="C1019">
        <v>129</v>
      </c>
      <c r="D1019">
        <v>130.69999999999999</v>
      </c>
      <c r="E1019">
        <v>123</v>
      </c>
      <c r="F1019">
        <v>123.95</v>
      </c>
      <c r="G1019">
        <v>124</v>
      </c>
      <c r="H1019">
        <v>126.9</v>
      </c>
      <c r="I1019">
        <v>42147</v>
      </c>
      <c r="J1019">
        <v>5293989.8</v>
      </c>
      <c r="K1019" s="3">
        <v>44442</v>
      </c>
      <c r="L1019">
        <v>893</v>
      </c>
      <c r="M1019" t="s">
        <v>4435</v>
      </c>
    </row>
    <row r="1020" spans="1:13" x14ac:dyDescent="0.3">
      <c r="A1020" t="s">
        <v>81</v>
      </c>
      <c r="B1020" t="s">
        <v>411</v>
      </c>
      <c r="C1020">
        <v>331.65</v>
      </c>
      <c r="D1020">
        <v>335.85</v>
      </c>
      <c r="E1020">
        <v>325.60000000000002</v>
      </c>
      <c r="F1020">
        <v>329.7</v>
      </c>
      <c r="G1020">
        <v>329.9</v>
      </c>
      <c r="H1020">
        <v>330</v>
      </c>
      <c r="I1020">
        <v>1073408</v>
      </c>
      <c r="J1020">
        <v>355141119.30000001</v>
      </c>
      <c r="K1020" s="3">
        <v>44442</v>
      </c>
      <c r="L1020">
        <v>31880</v>
      </c>
      <c r="M1020" t="s">
        <v>2248</v>
      </c>
    </row>
    <row r="1021" spans="1:13" x14ac:dyDescent="0.3">
      <c r="A1021" t="s">
        <v>2249</v>
      </c>
      <c r="B1021" t="s">
        <v>411</v>
      </c>
      <c r="C1021">
        <v>1944</v>
      </c>
      <c r="D1021">
        <v>2020</v>
      </c>
      <c r="E1021">
        <v>1870</v>
      </c>
      <c r="F1021">
        <v>1971.55</v>
      </c>
      <c r="G1021">
        <v>1973</v>
      </c>
      <c r="H1021">
        <v>1924.35</v>
      </c>
      <c r="I1021">
        <v>103587</v>
      </c>
      <c r="J1021">
        <v>204652933.59999999</v>
      </c>
      <c r="K1021" s="3">
        <v>44442</v>
      </c>
      <c r="L1021">
        <v>14101</v>
      </c>
      <c r="M1021" t="s">
        <v>2250</v>
      </c>
    </row>
    <row r="1022" spans="1:13" x14ac:dyDescent="0.3">
      <c r="A1022" t="s">
        <v>2251</v>
      </c>
      <c r="B1022" t="s">
        <v>411</v>
      </c>
      <c r="C1022">
        <v>253.5</v>
      </c>
      <c r="D1022">
        <v>262.25</v>
      </c>
      <c r="E1022">
        <v>252.45</v>
      </c>
      <c r="F1022">
        <v>258.55</v>
      </c>
      <c r="G1022">
        <v>257.89999999999998</v>
      </c>
      <c r="H1022">
        <v>252.4</v>
      </c>
      <c r="I1022">
        <v>735397</v>
      </c>
      <c r="J1022">
        <v>190207677.30000001</v>
      </c>
      <c r="K1022" s="3">
        <v>44442</v>
      </c>
      <c r="L1022">
        <v>11085</v>
      </c>
      <c r="M1022" t="s">
        <v>2252</v>
      </c>
    </row>
    <row r="1023" spans="1:13" x14ac:dyDescent="0.3">
      <c r="A1023" t="s">
        <v>2253</v>
      </c>
      <c r="B1023" t="s">
        <v>411</v>
      </c>
      <c r="C1023">
        <v>160.05000000000001</v>
      </c>
      <c r="D1023">
        <v>164.7</v>
      </c>
      <c r="E1023">
        <v>156.6</v>
      </c>
      <c r="F1023">
        <v>158.5</v>
      </c>
      <c r="G1023">
        <v>157.85</v>
      </c>
      <c r="H1023">
        <v>159.85</v>
      </c>
      <c r="I1023">
        <v>82027</v>
      </c>
      <c r="J1023">
        <v>13105836.65</v>
      </c>
      <c r="K1023" s="3">
        <v>44442</v>
      </c>
      <c r="L1023">
        <v>2019</v>
      </c>
      <c r="M1023" t="s">
        <v>2254</v>
      </c>
    </row>
    <row r="1024" spans="1:13" x14ac:dyDescent="0.3">
      <c r="A1024" t="s">
        <v>2255</v>
      </c>
      <c r="B1024" t="s">
        <v>411</v>
      </c>
      <c r="C1024">
        <v>5.15</v>
      </c>
      <c r="D1024">
        <v>5.15</v>
      </c>
      <c r="E1024">
        <v>4.8499999999999996</v>
      </c>
      <c r="F1024">
        <v>5</v>
      </c>
      <c r="G1024">
        <v>5</v>
      </c>
      <c r="H1024">
        <v>5.05</v>
      </c>
      <c r="I1024">
        <v>71230</v>
      </c>
      <c r="J1024">
        <v>356029.8</v>
      </c>
      <c r="K1024" s="3">
        <v>44442</v>
      </c>
      <c r="L1024">
        <v>110</v>
      </c>
      <c r="M1024" t="s">
        <v>2256</v>
      </c>
    </row>
    <row r="1025" spans="1:13" x14ac:dyDescent="0.3">
      <c r="A1025" t="s">
        <v>2257</v>
      </c>
      <c r="B1025" t="s">
        <v>411</v>
      </c>
      <c r="C1025">
        <v>183.4</v>
      </c>
      <c r="D1025">
        <v>184.95</v>
      </c>
      <c r="E1025">
        <v>169.6</v>
      </c>
      <c r="F1025">
        <v>169.6</v>
      </c>
      <c r="G1025">
        <v>169.6</v>
      </c>
      <c r="H1025">
        <v>178.5</v>
      </c>
      <c r="I1025">
        <v>75025</v>
      </c>
      <c r="J1025">
        <v>12993435.199999999</v>
      </c>
      <c r="K1025" s="3">
        <v>44442</v>
      </c>
      <c r="L1025">
        <v>1515</v>
      </c>
      <c r="M1025" t="s">
        <v>2258</v>
      </c>
    </row>
    <row r="1026" spans="1:13" x14ac:dyDescent="0.3">
      <c r="A1026" t="s">
        <v>4436</v>
      </c>
      <c r="B1026" t="s">
        <v>411</v>
      </c>
      <c r="C1026">
        <v>933</v>
      </c>
      <c r="D1026">
        <v>942.45</v>
      </c>
      <c r="E1026">
        <v>918.65</v>
      </c>
      <c r="F1026">
        <v>926</v>
      </c>
      <c r="G1026">
        <v>931</v>
      </c>
      <c r="H1026">
        <v>932.5</v>
      </c>
      <c r="I1026">
        <v>84121</v>
      </c>
      <c r="J1026">
        <v>77951533.799999997</v>
      </c>
      <c r="K1026" s="3">
        <v>44442</v>
      </c>
      <c r="L1026">
        <v>7487</v>
      </c>
      <c r="M1026" t="s">
        <v>4437</v>
      </c>
    </row>
    <row r="1027" spans="1:13" x14ac:dyDescent="0.3">
      <c r="A1027" t="s">
        <v>2259</v>
      </c>
      <c r="B1027" t="s">
        <v>411</v>
      </c>
      <c r="C1027">
        <v>1270</v>
      </c>
      <c r="D1027">
        <v>1285</v>
      </c>
      <c r="E1027">
        <v>1206.2</v>
      </c>
      <c r="F1027">
        <v>1213.75</v>
      </c>
      <c r="G1027">
        <v>1216.05</v>
      </c>
      <c r="H1027">
        <v>1243.6500000000001</v>
      </c>
      <c r="I1027">
        <v>44126</v>
      </c>
      <c r="J1027">
        <v>54930331.700000003</v>
      </c>
      <c r="K1027" s="3">
        <v>44442</v>
      </c>
      <c r="L1027">
        <v>5782</v>
      </c>
      <c r="M1027" t="s">
        <v>2260</v>
      </c>
    </row>
    <row r="1028" spans="1:13" x14ac:dyDescent="0.3">
      <c r="A1028" t="s">
        <v>2261</v>
      </c>
      <c r="B1028" t="s">
        <v>411</v>
      </c>
      <c r="C1028">
        <v>596.9</v>
      </c>
      <c r="D1028">
        <v>608</v>
      </c>
      <c r="E1028">
        <v>593.1</v>
      </c>
      <c r="F1028">
        <v>599.20000000000005</v>
      </c>
      <c r="G1028">
        <v>599</v>
      </c>
      <c r="H1028">
        <v>588.54999999999995</v>
      </c>
      <c r="I1028">
        <v>887193</v>
      </c>
      <c r="J1028">
        <v>532005906.80000001</v>
      </c>
      <c r="K1028" s="3">
        <v>44442</v>
      </c>
      <c r="L1028">
        <v>26333</v>
      </c>
      <c r="M1028" t="s">
        <v>2262</v>
      </c>
    </row>
    <row r="1029" spans="1:13" x14ac:dyDescent="0.3">
      <c r="A1029" t="s">
        <v>2263</v>
      </c>
      <c r="B1029" t="s">
        <v>457</v>
      </c>
      <c r="C1029">
        <v>34.75</v>
      </c>
      <c r="D1029">
        <v>34.75</v>
      </c>
      <c r="E1029">
        <v>34.75</v>
      </c>
      <c r="F1029">
        <v>34.75</v>
      </c>
      <c r="G1029">
        <v>34.75</v>
      </c>
      <c r="H1029">
        <v>34.5</v>
      </c>
      <c r="I1029">
        <v>4666</v>
      </c>
      <c r="J1029">
        <v>162143.5</v>
      </c>
      <c r="K1029" s="3">
        <v>44442</v>
      </c>
      <c r="L1029">
        <v>1</v>
      </c>
      <c r="M1029" t="s">
        <v>2264</v>
      </c>
    </row>
    <row r="1030" spans="1:13" x14ac:dyDescent="0.3">
      <c r="A1030" t="s">
        <v>2265</v>
      </c>
      <c r="B1030" t="s">
        <v>411</v>
      </c>
      <c r="C1030">
        <v>395.45</v>
      </c>
      <c r="D1030">
        <v>398.1</v>
      </c>
      <c r="E1030">
        <v>389.9</v>
      </c>
      <c r="F1030">
        <v>393.4</v>
      </c>
      <c r="G1030">
        <v>392.4</v>
      </c>
      <c r="H1030">
        <v>393.45</v>
      </c>
      <c r="I1030">
        <v>50383</v>
      </c>
      <c r="J1030">
        <v>19848889.600000001</v>
      </c>
      <c r="K1030" s="3">
        <v>44442</v>
      </c>
      <c r="L1030">
        <v>2698</v>
      </c>
      <c r="M1030" t="s">
        <v>2266</v>
      </c>
    </row>
    <row r="1031" spans="1:13" x14ac:dyDescent="0.3">
      <c r="A1031" t="s">
        <v>2267</v>
      </c>
      <c r="B1031" t="s">
        <v>457</v>
      </c>
      <c r="C1031">
        <v>635.70000000000005</v>
      </c>
      <c r="D1031">
        <v>635.70000000000005</v>
      </c>
      <c r="E1031">
        <v>604.54999999999995</v>
      </c>
      <c r="F1031">
        <v>611.29999999999995</v>
      </c>
      <c r="G1031">
        <v>606.4</v>
      </c>
      <c r="H1031">
        <v>627.04999999999995</v>
      </c>
      <c r="I1031">
        <v>24800</v>
      </c>
      <c r="J1031">
        <v>15282160</v>
      </c>
      <c r="K1031" s="3">
        <v>44442</v>
      </c>
      <c r="L1031">
        <v>61</v>
      </c>
      <c r="M1031" t="s">
        <v>2268</v>
      </c>
    </row>
    <row r="1032" spans="1:13" x14ac:dyDescent="0.3">
      <c r="A1032" t="s">
        <v>2269</v>
      </c>
      <c r="B1032" t="s">
        <v>411</v>
      </c>
      <c r="C1032">
        <v>63.15</v>
      </c>
      <c r="D1032">
        <v>63.6</v>
      </c>
      <c r="E1032">
        <v>60.75</v>
      </c>
      <c r="F1032">
        <v>61.3</v>
      </c>
      <c r="G1032">
        <v>61.25</v>
      </c>
      <c r="H1032">
        <v>63.15</v>
      </c>
      <c r="I1032">
        <v>2388417</v>
      </c>
      <c r="J1032">
        <v>147438926.09999999</v>
      </c>
      <c r="K1032" s="3">
        <v>44442</v>
      </c>
      <c r="L1032">
        <v>9813</v>
      </c>
      <c r="M1032" t="s">
        <v>2270</v>
      </c>
    </row>
    <row r="1033" spans="1:13" x14ac:dyDescent="0.3">
      <c r="A1033" t="s">
        <v>2271</v>
      </c>
      <c r="B1033" t="s">
        <v>411</v>
      </c>
      <c r="C1033">
        <v>80.25</v>
      </c>
      <c r="D1033">
        <v>81.95</v>
      </c>
      <c r="E1033">
        <v>79</v>
      </c>
      <c r="F1033">
        <v>79.45</v>
      </c>
      <c r="G1033">
        <v>80</v>
      </c>
      <c r="H1033">
        <v>80.099999999999994</v>
      </c>
      <c r="I1033">
        <v>22665</v>
      </c>
      <c r="J1033">
        <v>1815556.15</v>
      </c>
      <c r="K1033" s="3">
        <v>44442</v>
      </c>
      <c r="L1033">
        <v>618</v>
      </c>
      <c r="M1033" t="s">
        <v>2272</v>
      </c>
    </row>
    <row r="1034" spans="1:13" x14ac:dyDescent="0.3">
      <c r="A1034" t="s">
        <v>2273</v>
      </c>
      <c r="B1034" t="s">
        <v>411</v>
      </c>
      <c r="C1034">
        <v>84.8</v>
      </c>
      <c r="D1034">
        <v>85.9</v>
      </c>
      <c r="E1034">
        <v>83.6</v>
      </c>
      <c r="F1034">
        <v>84.45</v>
      </c>
      <c r="G1034">
        <v>84.45</v>
      </c>
      <c r="H1034">
        <v>84.65</v>
      </c>
      <c r="I1034">
        <v>6138642</v>
      </c>
      <c r="J1034">
        <v>519404576.60000002</v>
      </c>
      <c r="K1034" s="3">
        <v>44442</v>
      </c>
      <c r="L1034">
        <v>21426</v>
      </c>
      <c r="M1034" t="s">
        <v>2274</v>
      </c>
    </row>
    <row r="1035" spans="1:13" x14ac:dyDescent="0.3">
      <c r="A1035" t="s">
        <v>2275</v>
      </c>
      <c r="B1035" t="s">
        <v>1163</v>
      </c>
      <c r="C1035">
        <v>1045.5</v>
      </c>
      <c r="D1035">
        <v>1045.5</v>
      </c>
      <c r="E1035">
        <v>1045.5</v>
      </c>
      <c r="F1035">
        <v>1045.5</v>
      </c>
      <c r="G1035">
        <v>1045.5</v>
      </c>
      <c r="H1035">
        <v>1045.05</v>
      </c>
      <c r="I1035">
        <v>61</v>
      </c>
      <c r="J1035">
        <v>63775.5</v>
      </c>
      <c r="K1035" s="3">
        <v>44442</v>
      </c>
      <c r="L1035">
        <v>2</v>
      </c>
      <c r="M1035" t="s">
        <v>2276</v>
      </c>
    </row>
    <row r="1036" spans="1:13" x14ac:dyDescent="0.3">
      <c r="A1036" t="s">
        <v>2275</v>
      </c>
      <c r="B1036" t="s">
        <v>1771</v>
      </c>
      <c r="C1036">
        <v>1330</v>
      </c>
      <c r="D1036">
        <v>1330</v>
      </c>
      <c r="E1036">
        <v>1235</v>
      </c>
      <c r="F1036">
        <v>1235</v>
      </c>
      <c r="G1036">
        <v>1235</v>
      </c>
      <c r="H1036">
        <v>1240</v>
      </c>
      <c r="I1036">
        <v>101</v>
      </c>
      <c r="J1036">
        <v>126649</v>
      </c>
      <c r="K1036" s="3">
        <v>44442</v>
      </c>
      <c r="L1036">
        <v>3</v>
      </c>
      <c r="M1036" t="s">
        <v>4438</v>
      </c>
    </row>
    <row r="1037" spans="1:13" x14ac:dyDescent="0.3">
      <c r="A1037" t="s">
        <v>2275</v>
      </c>
      <c r="B1037" t="s">
        <v>1862</v>
      </c>
      <c r="C1037">
        <v>1188.8</v>
      </c>
      <c r="D1037">
        <v>1188.8</v>
      </c>
      <c r="E1037">
        <v>1188.8</v>
      </c>
      <c r="F1037">
        <v>1188.8</v>
      </c>
      <c r="G1037">
        <v>1188.8</v>
      </c>
      <c r="H1037">
        <v>1166</v>
      </c>
      <c r="I1037">
        <v>10</v>
      </c>
      <c r="J1037">
        <v>11888</v>
      </c>
      <c r="K1037" s="3">
        <v>44442</v>
      </c>
      <c r="L1037">
        <v>1</v>
      </c>
      <c r="M1037" t="s">
        <v>4439</v>
      </c>
    </row>
    <row r="1038" spans="1:13" x14ac:dyDescent="0.3">
      <c r="A1038" t="s">
        <v>2275</v>
      </c>
      <c r="B1038" t="s">
        <v>1279</v>
      </c>
      <c r="C1038">
        <v>1221.81</v>
      </c>
      <c r="D1038">
        <v>1224</v>
      </c>
      <c r="E1038">
        <v>1221.8</v>
      </c>
      <c r="F1038">
        <v>1224</v>
      </c>
      <c r="G1038">
        <v>1224</v>
      </c>
      <c r="H1038">
        <v>1225.8</v>
      </c>
      <c r="I1038">
        <v>35</v>
      </c>
      <c r="J1038">
        <v>42785.1</v>
      </c>
      <c r="K1038" s="3">
        <v>44442</v>
      </c>
      <c r="L1038">
        <v>3</v>
      </c>
      <c r="M1038" t="s">
        <v>4440</v>
      </c>
    </row>
    <row r="1039" spans="1:13" x14ac:dyDescent="0.3">
      <c r="A1039" t="s">
        <v>2275</v>
      </c>
      <c r="B1039" t="s">
        <v>1171</v>
      </c>
      <c r="C1039">
        <v>1012.14</v>
      </c>
      <c r="D1039">
        <v>1097.99</v>
      </c>
      <c r="E1039">
        <v>1012.14</v>
      </c>
      <c r="F1039">
        <v>1097.99</v>
      </c>
      <c r="G1039">
        <v>1097.99</v>
      </c>
      <c r="H1039">
        <v>1072.0899999999999</v>
      </c>
      <c r="I1039">
        <v>100</v>
      </c>
      <c r="J1039">
        <v>106622.55</v>
      </c>
      <c r="K1039" s="3">
        <v>44442</v>
      </c>
      <c r="L1039">
        <v>2</v>
      </c>
      <c r="M1039" t="s">
        <v>2280</v>
      </c>
    </row>
    <row r="1040" spans="1:13" x14ac:dyDescent="0.3">
      <c r="A1040" t="s">
        <v>2275</v>
      </c>
      <c r="B1040" t="s">
        <v>2286</v>
      </c>
      <c r="C1040">
        <v>1100</v>
      </c>
      <c r="D1040">
        <v>1100</v>
      </c>
      <c r="E1040">
        <v>1100</v>
      </c>
      <c r="F1040">
        <v>1100</v>
      </c>
      <c r="G1040">
        <v>1100</v>
      </c>
      <c r="H1040">
        <v>1090</v>
      </c>
      <c r="I1040">
        <v>100</v>
      </c>
      <c r="J1040">
        <v>110000</v>
      </c>
      <c r="K1040" s="3">
        <v>44442</v>
      </c>
      <c r="L1040">
        <v>2</v>
      </c>
      <c r="M1040" t="s">
        <v>2287</v>
      </c>
    </row>
    <row r="1041" spans="1:13" x14ac:dyDescent="0.3">
      <c r="A1041" t="s">
        <v>2275</v>
      </c>
      <c r="B1041" t="s">
        <v>4265</v>
      </c>
      <c r="C1041">
        <v>1115</v>
      </c>
      <c r="D1041">
        <v>1115</v>
      </c>
      <c r="E1041">
        <v>1110</v>
      </c>
      <c r="F1041">
        <v>1110</v>
      </c>
      <c r="G1041">
        <v>1110</v>
      </c>
      <c r="H1041">
        <v>1125.03</v>
      </c>
      <c r="I1041">
        <v>395</v>
      </c>
      <c r="J1041">
        <v>438975</v>
      </c>
      <c r="K1041" s="3">
        <v>44442</v>
      </c>
      <c r="L1041">
        <v>4</v>
      </c>
      <c r="M1041" t="s">
        <v>4441</v>
      </c>
    </row>
    <row r="1042" spans="1:13" x14ac:dyDescent="0.3">
      <c r="A1042" t="s">
        <v>2290</v>
      </c>
      <c r="B1042" t="s">
        <v>457</v>
      </c>
      <c r="C1042">
        <v>37.6</v>
      </c>
      <c r="D1042">
        <v>38.25</v>
      </c>
      <c r="E1042">
        <v>37.15</v>
      </c>
      <c r="F1042">
        <v>38.25</v>
      </c>
      <c r="G1042">
        <v>38.25</v>
      </c>
      <c r="H1042">
        <v>38.75</v>
      </c>
      <c r="I1042">
        <v>12000</v>
      </c>
      <c r="J1042">
        <v>451650</v>
      </c>
      <c r="K1042" s="3">
        <v>44442</v>
      </c>
      <c r="L1042">
        <v>4</v>
      </c>
      <c r="M1042" t="s">
        <v>2291</v>
      </c>
    </row>
    <row r="1043" spans="1:13" x14ac:dyDescent="0.3">
      <c r="A1043" t="s">
        <v>2292</v>
      </c>
      <c r="B1043" t="s">
        <v>756</v>
      </c>
      <c r="C1043">
        <v>4</v>
      </c>
      <c r="D1043">
        <v>4.0999999999999996</v>
      </c>
      <c r="E1043">
        <v>4</v>
      </c>
      <c r="F1043">
        <v>4.05</v>
      </c>
      <c r="G1043">
        <v>4.05</v>
      </c>
      <c r="H1043">
        <v>4.0999999999999996</v>
      </c>
      <c r="I1043">
        <v>1764</v>
      </c>
      <c r="J1043">
        <v>7125.9</v>
      </c>
      <c r="K1043" s="3">
        <v>44442</v>
      </c>
      <c r="L1043">
        <v>8</v>
      </c>
      <c r="M1043" t="s">
        <v>2293</v>
      </c>
    </row>
    <row r="1044" spans="1:13" x14ac:dyDescent="0.3">
      <c r="A1044" t="s">
        <v>2294</v>
      </c>
      <c r="B1044" t="s">
        <v>411</v>
      </c>
      <c r="C1044">
        <v>4154.3999999999996</v>
      </c>
      <c r="D1044">
        <v>4214.8</v>
      </c>
      <c r="E1044">
        <v>4070</v>
      </c>
      <c r="F1044">
        <v>4093.95</v>
      </c>
      <c r="G1044">
        <v>4104</v>
      </c>
      <c r="H1044">
        <v>4125</v>
      </c>
      <c r="I1044">
        <v>243212</v>
      </c>
      <c r="J1044">
        <v>1002529673.05</v>
      </c>
      <c r="K1044" s="3">
        <v>44442</v>
      </c>
      <c r="L1044">
        <v>27233</v>
      </c>
      <c r="M1044" t="s">
        <v>2295</v>
      </c>
    </row>
    <row r="1045" spans="1:13" x14ac:dyDescent="0.3">
      <c r="A1045" t="s">
        <v>2296</v>
      </c>
      <c r="B1045" t="s">
        <v>423</v>
      </c>
      <c r="C1045">
        <v>83.9</v>
      </c>
      <c r="D1045">
        <v>83.9</v>
      </c>
      <c r="E1045">
        <v>79.45</v>
      </c>
      <c r="F1045">
        <v>82.05</v>
      </c>
      <c r="G1045">
        <v>82.25</v>
      </c>
      <c r="H1045">
        <v>82.35</v>
      </c>
      <c r="I1045">
        <v>2938</v>
      </c>
      <c r="J1045">
        <v>239283.8</v>
      </c>
      <c r="K1045" s="3">
        <v>44442</v>
      </c>
      <c r="L1045">
        <v>83</v>
      </c>
      <c r="M1045" t="s">
        <v>2297</v>
      </c>
    </row>
    <row r="1046" spans="1:13" x14ac:dyDescent="0.3">
      <c r="A1046" t="s">
        <v>2298</v>
      </c>
      <c r="B1046" t="s">
        <v>411</v>
      </c>
      <c r="C1046">
        <v>314.89999999999998</v>
      </c>
      <c r="D1046">
        <v>326</v>
      </c>
      <c r="E1046">
        <v>305.10000000000002</v>
      </c>
      <c r="F1046">
        <v>307.64999999999998</v>
      </c>
      <c r="G1046">
        <v>305.7</v>
      </c>
      <c r="H1046">
        <v>308.25</v>
      </c>
      <c r="I1046">
        <v>2506656</v>
      </c>
      <c r="J1046">
        <v>791946159.70000005</v>
      </c>
      <c r="K1046" s="3">
        <v>44442</v>
      </c>
      <c r="L1046">
        <v>55284</v>
      </c>
      <c r="M1046" t="s">
        <v>2299</v>
      </c>
    </row>
    <row r="1047" spans="1:13" x14ac:dyDescent="0.3">
      <c r="A1047" t="s">
        <v>2300</v>
      </c>
      <c r="B1047" t="s">
        <v>411</v>
      </c>
      <c r="C1047">
        <v>78.95</v>
      </c>
      <c r="D1047">
        <v>79.8</v>
      </c>
      <c r="E1047">
        <v>76.5</v>
      </c>
      <c r="F1047">
        <v>77.349999999999994</v>
      </c>
      <c r="G1047">
        <v>77.650000000000006</v>
      </c>
      <c r="H1047">
        <v>78.2</v>
      </c>
      <c r="I1047">
        <v>84673</v>
      </c>
      <c r="J1047">
        <v>6588750.5</v>
      </c>
      <c r="K1047" s="3">
        <v>44442</v>
      </c>
      <c r="L1047">
        <v>1263</v>
      </c>
      <c r="M1047" t="s">
        <v>2301</v>
      </c>
    </row>
    <row r="1048" spans="1:13" x14ac:dyDescent="0.3">
      <c r="A1048" t="s">
        <v>349</v>
      </c>
      <c r="B1048" t="s">
        <v>411</v>
      </c>
      <c r="C1048">
        <v>660</v>
      </c>
      <c r="D1048">
        <v>662.1</v>
      </c>
      <c r="E1048">
        <v>650.54999999999995</v>
      </c>
      <c r="F1048">
        <v>652.29999999999995</v>
      </c>
      <c r="G1048">
        <v>652.5</v>
      </c>
      <c r="H1048">
        <v>657.15</v>
      </c>
      <c r="I1048">
        <v>1454172</v>
      </c>
      <c r="J1048">
        <v>951670001.04999995</v>
      </c>
      <c r="K1048" s="3">
        <v>44442</v>
      </c>
      <c r="L1048">
        <v>24612</v>
      </c>
      <c r="M1048" t="s">
        <v>2302</v>
      </c>
    </row>
    <row r="1049" spans="1:13" x14ac:dyDescent="0.3">
      <c r="A1049" t="s">
        <v>2303</v>
      </c>
      <c r="B1049" t="s">
        <v>457</v>
      </c>
      <c r="C1049">
        <v>21.5</v>
      </c>
      <c r="D1049">
        <v>22.05</v>
      </c>
      <c r="E1049">
        <v>21.5</v>
      </c>
      <c r="F1049">
        <v>22</v>
      </c>
      <c r="G1049">
        <v>22</v>
      </c>
      <c r="H1049">
        <v>21</v>
      </c>
      <c r="I1049">
        <v>18000</v>
      </c>
      <c r="J1049">
        <v>393300</v>
      </c>
      <c r="K1049" s="3">
        <v>44442</v>
      </c>
      <c r="L1049">
        <v>3</v>
      </c>
      <c r="M1049" t="s">
        <v>2304</v>
      </c>
    </row>
    <row r="1050" spans="1:13" x14ac:dyDescent="0.3">
      <c r="A1050" t="s">
        <v>2305</v>
      </c>
      <c r="B1050" t="s">
        <v>411</v>
      </c>
      <c r="C1050">
        <v>7803.05</v>
      </c>
      <c r="D1050">
        <v>7990</v>
      </c>
      <c r="E1050">
        <v>7803</v>
      </c>
      <c r="F1050">
        <v>7876.3</v>
      </c>
      <c r="G1050">
        <v>7930</v>
      </c>
      <c r="H1050">
        <v>7819.6</v>
      </c>
      <c r="I1050">
        <v>2888</v>
      </c>
      <c r="J1050">
        <v>22804902.5</v>
      </c>
      <c r="K1050" s="3">
        <v>44442</v>
      </c>
      <c r="L1050">
        <v>961</v>
      </c>
      <c r="M1050" t="s">
        <v>2306</v>
      </c>
    </row>
    <row r="1051" spans="1:13" x14ac:dyDescent="0.3">
      <c r="A1051" t="s">
        <v>2307</v>
      </c>
      <c r="B1051" t="s">
        <v>411</v>
      </c>
      <c r="C1051">
        <v>2.7</v>
      </c>
      <c r="D1051">
        <v>2.7</v>
      </c>
      <c r="E1051">
        <v>2.7</v>
      </c>
      <c r="F1051">
        <v>2.7</v>
      </c>
      <c r="G1051">
        <v>2.7</v>
      </c>
      <c r="H1051">
        <v>2.6</v>
      </c>
      <c r="I1051">
        <v>73211</v>
      </c>
      <c r="J1051">
        <v>197669.7</v>
      </c>
      <c r="K1051" s="3">
        <v>44442</v>
      </c>
      <c r="L1051">
        <v>53</v>
      </c>
      <c r="M1051" t="s">
        <v>2308</v>
      </c>
    </row>
    <row r="1052" spans="1:13" x14ac:dyDescent="0.3">
      <c r="A1052" t="s">
        <v>2309</v>
      </c>
      <c r="B1052" t="s">
        <v>411</v>
      </c>
      <c r="C1052">
        <v>39</v>
      </c>
      <c r="D1052">
        <v>39.85</v>
      </c>
      <c r="E1052">
        <v>39</v>
      </c>
      <c r="F1052">
        <v>39.25</v>
      </c>
      <c r="G1052">
        <v>39.4</v>
      </c>
      <c r="H1052">
        <v>38.85</v>
      </c>
      <c r="I1052">
        <v>854333</v>
      </c>
      <c r="J1052">
        <v>33661788.649999999</v>
      </c>
      <c r="K1052" s="3">
        <v>44442</v>
      </c>
      <c r="L1052">
        <v>4262</v>
      </c>
      <c r="M1052" t="s">
        <v>2310</v>
      </c>
    </row>
    <row r="1053" spans="1:13" x14ac:dyDescent="0.3">
      <c r="A1053" t="s">
        <v>2311</v>
      </c>
      <c r="B1053" t="s">
        <v>457</v>
      </c>
      <c r="C1053">
        <v>10.45</v>
      </c>
      <c r="D1053">
        <v>10.5</v>
      </c>
      <c r="E1053">
        <v>10.45</v>
      </c>
      <c r="F1053">
        <v>10.5</v>
      </c>
      <c r="G1053">
        <v>10.5</v>
      </c>
      <c r="H1053">
        <v>10.9</v>
      </c>
      <c r="I1053">
        <v>2000</v>
      </c>
      <c r="J1053">
        <v>20950</v>
      </c>
      <c r="K1053" s="3">
        <v>44442</v>
      </c>
      <c r="L1053">
        <v>2</v>
      </c>
      <c r="M1053" t="s">
        <v>2312</v>
      </c>
    </row>
    <row r="1054" spans="1:13" x14ac:dyDescent="0.3">
      <c r="A1054" t="s">
        <v>2313</v>
      </c>
      <c r="B1054" t="s">
        <v>411</v>
      </c>
      <c r="C1054">
        <v>81</v>
      </c>
      <c r="D1054">
        <v>82.5</v>
      </c>
      <c r="E1054">
        <v>76.25</v>
      </c>
      <c r="F1054">
        <v>79.150000000000006</v>
      </c>
      <c r="G1054">
        <v>78.650000000000006</v>
      </c>
      <c r="H1054">
        <v>81.3</v>
      </c>
      <c r="I1054">
        <v>1219</v>
      </c>
      <c r="J1054">
        <v>96888.45</v>
      </c>
      <c r="K1054" s="3">
        <v>44442</v>
      </c>
      <c r="L1054">
        <v>63</v>
      </c>
      <c r="M1054" t="s">
        <v>2314</v>
      </c>
    </row>
    <row r="1055" spans="1:13" x14ac:dyDescent="0.3">
      <c r="A1055" t="s">
        <v>2315</v>
      </c>
      <c r="B1055" t="s">
        <v>411</v>
      </c>
      <c r="C1055">
        <v>421.5</v>
      </c>
      <c r="D1055">
        <v>426.7</v>
      </c>
      <c r="E1055">
        <v>419.45</v>
      </c>
      <c r="F1055">
        <v>421.35</v>
      </c>
      <c r="G1055">
        <v>421.95</v>
      </c>
      <c r="H1055">
        <v>421.5</v>
      </c>
      <c r="I1055">
        <v>82878</v>
      </c>
      <c r="J1055">
        <v>35006245.799999997</v>
      </c>
      <c r="K1055" s="3">
        <v>44442</v>
      </c>
      <c r="L1055">
        <v>4251</v>
      </c>
      <c r="M1055" t="s">
        <v>2316</v>
      </c>
    </row>
    <row r="1056" spans="1:13" x14ac:dyDescent="0.3">
      <c r="A1056" t="s">
        <v>2317</v>
      </c>
      <c r="B1056" t="s">
        <v>423</v>
      </c>
      <c r="C1056">
        <v>7.65</v>
      </c>
      <c r="D1056">
        <v>7.85</v>
      </c>
      <c r="E1056">
        <v>7.65</v>
      </c>
      <c r="F1056">
        <v>7.85</v>
      </c>
      <c r="G1056">
        <v>7.85</v>
      </c>
      <c r="H1056">
        <v>7.5</v>
      </c>
      <c r="I1056">
        <v>81689</v>
      </c>
      <c r="J1056">
        <v>640153.1</v>
      </c>
      <c r="K1056" s="3">
        <v>44442</v>
      </c>
      <c r="L1056">
        <v>152</v>
      </c>
      <c r="M1056" t="s">
        <v>2318</v>
      </c>
    </row>
    <row r="1057" spans="1:13" x14ac:dyDescent="0.3">
      <c r="A1057" t="s">
        <v>2319</v>
      </c>
      <c r="B1057" t="s">
        <v>411</v>
      </c>
      <c r="C1057">
        <v>62</v>
      </c>
      <c r="D1057">
        <v>63.2</v>
      </c>
      <c r="E1057">
        <v>60.5</v>
      </c>
      <c r="F1057">
        <v>62</v>
      </c>
      <c r="G1057">
        <v>61.8</v>
      </c>
      <c r="H1057">
        <v>60.75</v>
      </c>
      <c r="I1057">
        <v>254125</v>
      </c>
      <c r="J1057">
        <v>15822407.25</v>
      </c>
      <c r="K1057" s="3">
        <v>44442</v>
      </c>
      <c r="L1057">
        <v>2662</v>
      </c>
      <c r="M1057" t="s">
        <v>2320</v>
      </c>
    </row>
    <row r="1058" spans="1:13" x14ac:dyDescent="0.3">
      <c r="A1058" t="s">
        <v>2321</v>
      </c>
      <c r="B1058" t="s">
        <v>411</v>
      </c>
      <c r="C1058">
        <v>182.2</v>
      </c>
      <c r="D1058">
        <v>184.4</v>
      </c>
      <c r="E1058">
        <v>177.25</v>
      </c>
      <c r="F1058">
        <v>178.45</v>
      </c>
      <c r="G1058">
        <v>178</v>
      </c>
      <c r="H1058">
        <v>182.15</v>
      </c>
      <c r="I1058">
        <v>184994</v>
      </c>
      <c r="J1058">
        <v>33406906.5</v>
      </c>
      <c r="K1058" s="3">
        <v>44442</v>
      </c>
      <c r="L1058">
        <v>5596</v>
      </c>
      <c r="M1058" t="s">
        <v>2322</v>
      </c>
    </row>
    <row r="1059" spans="1:13" x14ac:dyDescent="0.3">
      <c r="A1059" t="s">
        <v>2323</v>
      </c>
      <c r="B1059" t="s">
        <v>411</v>
      </c>
      <c r="C1059">
        <v>411.8</v>
      </c>
      <c r="D1059">
        <v>414.6</v>
      </c>
      <c r="E1059">
        <v>405.5</v>
      </c>
      <c r="F1059">
        <v>407.2</v>
      </c>
      <c r="G1059">
        <v>406.95</v>
      </c>
      <c r="H1059">
        <v>409.75</v>
      </c>
      <c r="I1059">
        <v>3539668</v>
      </c>
      <c r="J1059">
        <v>1448736803.5</v>
      </c>
      <c r="K1059" s="3">
        <v>44442</v>
      </c>
      <c r="L1059">
        <v>40744</v>
      </c>
      <c r="M1059" t="s">
        <v>2324</v>
      </c>
    </row>
    <row r="1060" spans="1:13" x14ac:dyDescent="0.3">
      <c r="A1060" t="s">
        <v>2325</v>
      </c>
      <c r="B1060" t="s">
        <v>411</v>
      </c>
      <c r="C1060">
        <v>22.33</v>
      </c>
      <c r="D1060">
        <v>23.34</v>
      </c>
      <c r="E1060">
        <v>22</v>
      </c>
      <c r="F1060">
        <v>22.49</v>
      </c>
      <c r="G1060">
        <v>22.26</v>
      </c>
      <c r="H1060">
        <v>22.17</v>
      </c>
      <c r="I1060">
        <v>18668</v>
      </c>
      <c r="J1060">
        <v>419598.42</v>
      </c>
      <c r="K1060" s="3">
        <v>44442</v>
      </c>
      <c r="L1060">
        <v>120</v>
      </c>
      <c r="M1060" t="s">
        <v>2326</v>
      </c>
    </row>
    <row r="1061" spans="1:13" x14ac:dyDescent="0.3">
      <c r="A1061" t="s">
        <v>2327</v>
      </c>
      <c r="B1061" t="s">
        <v>411</v>
      </c>
      <c r="C1061">
        <v>185.5</v>
      </c>
      <c r="D1061">
        <v>185.5</v>
      </c>
      <c r="E1061">
        <v>181.01</v>
      </c>
      <c r="F1061">
        <v>184.26</v>
      </c>
      <c r="G1061">
        <v>184.01</v>
      </c>
      <c r="H1061">
        <v>184.8</v>
      </c>
      <c r="I1061">
        <v>1549</v>
      </c>
      <c r="J1061">
        <v>285047.93</v>
      </c>
      <c r="K1061" s="3">
        <v>44442</v>
      </c>
      <c r="L1061">
        <v>105</v>
      </c>
      <c r="M1061" t="s">
        <v>2328</v>
      </c>
    </row>
    <row r="1062" spans="1:13" x14ac:dyDescent="0.3">
      <c r="A1062" t="s">
        <v>2329</v>
      </c>
      <c r="B1062" t="s">
        <v>411</v>
      </c>
      <c r="C1062">
        <v>626</v>
      </c>
      <c r="D1062">
        <v>627.96</v>
      </c>
      <c r="E1062">
        <v>620.11</v>
      </c>
      <c r="F1062">
        <v>626.25</v>
      </c>
      <c r="G1062">
        <v>626.25</v>
      </c>
      <c r="H1062">
        <v>624</v>
      </c>
      <c r="I1062">
        <v>412</v>
      </c>
      <c r="J1062">
        <v>257675.13</v>
      </c>
      <c r="K1062" s="3">
        <v>44442</v>
      </c>
      <c r="L1062">
        <v>66</v>
      </c>
      <c r="M1062" t="s">
        <v>2330</v>
      </c>
    </row>
    <row r="1063" spans="1:13" x14ac:dyDescent="0.3">
      <c r="A1063" t="s">
        <v>2331</v>
      </c>
      <c r="B1063" t="s">
        <v>411</v>
      </c>
      <c r="C1063">
        <v>174.89</v>
      </c>
      <c r="D1063">
        <v>174.89</v>
      </c>
      <c r="E1063">
        <v>167.21</v>
      </c>
      <c r="F1063">
        <v>174</v>
      </c>
      <c r="G1063">
        <v>174.33</v>
      </c>
      <c r="H1063">
        <v>171.42</v>
      </c>
      <c r="I1063">
        <v>640</v>
      </c>
      <c r="J1063">
        <v>110866.52</v>
      </c>
      <c r="K1063" s="3">
        <v>44442</v>
      </c>
      <c r="L1063">
        <v>69</v>
      </c>
      <c r="M1063" t="s">
        <v>2332</v>
      </c>
    </row>
    <row r="1064" spans="1:13" x14ac:dyDescent="0.3">
      <c r="A1064" t="s">
        <v>2333</v>
      </c>
      <c r="B1064" t="s">
        <v>411</v>
      </c>
      <c r="C1064">
        <v>393.95</v>
      </c>
      <c r="D1064">
        <v>403.5</v>
      </c>
      <c r="E1064">
        <v>388.25</v>
      </c>
      <c r="F1064">
        <v>391.05</v>
      </c>
      <c r="G1064">
        <v>391</v>
      </c>
      <c r="H1064">
        <v>391.5</v>
      </c>
      <c r="I1064">
        <v>94108</v>
      </c>
      <c r="J1064">
        <v>37226768.649999999</v>
      </c>
      <c r="K1064" s="3">
        <v>44442</v>
      </c>
      <c r="L1064">
        <v>5804</v>
      </c>
      <c r="M1064" t="s">
        <v>2334</v>
      </c>
    </row>
    <row r="1065" spans="1:13" x14ac:dyDescent="0.3">
      <c r="A1065" t="s">
        <v>2335</v>
      </c>
      <c r="B1065" t="s">
        <v>411</v>
      </c>
      <c r="C1065">
        <v>328.45</v>
      </c>
      <c r="D1065">
        <v>333.5</v>
      </c>
      <c r="E1065">
        <v>326.25</v>
      </c>
      <c r="F1065">
        <v>329.55</v>
      </c>
      <c r="G1065">
        <v>333</v>
      </c>
      <c r="H1065">
        <v>328.45</v>
      </c>
      <c r="I1065">
        <v>58659</v>
      </c>
      <c r="J1065">
        <v>19284450.050000001</v>
      </c>
      <c r="K1065" s="3">
        <v>44442</v>
      </c>
      <c r="L1065">
        <v>2734</v>
      </c>
      <c r="M1065" t="s">
        <v>2336</v>
      </c>
    </row>
    <row r="1066" spans="1:13" x14ac:dyDescent="0.3">
      <c r="A1066" t="s">
        <v>2337</v>
      </c>
      <c r="B1066" t="s">
        <v>411</v>
      </c>
      <c r="C1066">
        <v>205</v>
      </c>
      <c r="D1066">
        <v>208.15</v>
      </c>
      <c r="E1066">
        <v>202.35</v>
      </c>
      <c r="F1066">
        <v>203.4</v>
      </c>
      <c r="G1066">
        <v>203.35</v>
      </c>
      <c r="H1066">
        <v>205.2</v>
      </c>
      <c r="I1066">
        <v>8644</v>
      </c>
      <c r="J1066">
        <v>1770190.15</v>
      </c>
      <c r="K1066" s="3">
        <v>44442</v>
      </c>
      <c r="L1066">
        <v>754</v>
      </c>
      <c r="M1066" t="s">
        <v>2338</v>
      </c>
    </row>
    <row r="1067" spans="1:13" x14ac:dyDescent="0.3">
      <c r="A1067" t="s">
        <v>225</v>
      </c>
      <c r="B1067" t="s">
        <v>411</v>
      </c>
      <c r="C1067">
        <v>2319</v>
      </c>
      <c r="D1067">
        <v>2548</v>
      </c>
      <c r="E1067">
        <v>2307</v>
      </c>
      <c r="F1067">
        <v>2500.1</v>
      </c>
      <c r="G1067">
        <v>2463.75</v>
      </c>
      <c r="H1067">
        <v>2299.9499999999998</v>
      </c>
      <c r="I1067">
        <v>770768</v>
      </c>
      <c r="J1067">
        <v>1887978023.95</v>
      </c>
      <c r="K1067" s="3">
        <v>44442</v>
      </c>
      <c r="L1067">
        <v>44024</v>
      </c>
      <c r="M1067" t="s">
        <v>2339</v>
      </c>
    </row>
    <row r="1068" spans="1:13" x14ac:dyDescent="0.3">
      <c r="A1068" t="s">
        <v>2340</v>
      </c>
      <c r="B1068" t="s">
        <v>411</v>
      </c>
      <c r="C1068">
        <v>1000</v>
      </c>
      <c r="D1068">
        <v>1000.9</v>
      </c>
      <c r="E1068">
        <v>999.99</v>
      </c>
      <c r="F1068">
        <v>999.99</v>
      </c>
      <c r="G1068">
        <v>1000</v>
      </c>
      <c r="H1068">
        <v>999.99</v>
      </c>
      <c r="I1068">
        <v>1216219</v>
      </c>
      <c r="J1068">
        <v>1216218280.97</v>
      </c>
      <c r="K1068" s="3">
        <v>44442</v>
      </c>
      <c r="L1068">
        <v>6129</v>
      </c>
      <c r="M1068" t="s">
        <v>2341</v>
      </c>
    </row>
    <row r="1069" spans="1:13" x14ac:dyDescent="0.3">
      <c r="A1069" t="s">
        <v>2342</v>
      </c>
      <c r="B1069" t="s">
        <v>411</v>
      </c>
      <c r="C1069">
        <v>1000</v>
      </c>
      <c r="D1069">
        <v>1000.01</v>
      </c>
      <c r="E1069">
        <v>999.99</v>
      </c>
      <c r="F1069">
        <v>999.99</v>
      </c>
      <c r="G1069">
        <v>999.99</v>
      </c>
      <c r="H1069">
        <v>999.99</v>
      </c>
      <c r="I1069">
        <v>8710</v>
      </c>
      <c r="J1069">
        <v>8709981.1600000001</v>
      </c>
      <c r="K1069" s="3">
        <v>44442</v>
      </c>
      <c r="L1069">
        <v>81</v>
      </c>
      <c r="M1069" t="s">
        <v>2343</v>
      </c>
    </row>
    <row r="1070" spans="1:13" x14ac:dyDescent="0.3">
      <c r="A1070" t="s">
        <v>273</v>
      </c>
      <c r="B1070" t="s">
        <v>411</v>
      </c>
      <c r="C1070">
        <v>1049</v>
      </c>
      <c r="D1070">
        <v>1100</v>
      </c>
      <c r="E1070">
        <v>1042</v>
      </c>
      <c r="F1070">
        <v>1088.55</v>
      </c>
      <c r="G1070">
        <v>1078</v>
      </c>
      <c r="H1070">
        <v>1038</v>
      </c>
      <c r="I1070">
        <v>1266193</v>
      </c>
      <c r="J1070">
        <v>1364011064.4000001</v>
      </c>
      <c r="K1070" s="3">
        <v>44442</v>
      </c>
      <c r="L1070">
        <v>39523</v>
      </c>
      <c r="M1070" t="s">
        <v>2344</v>
      </c>
    </row>
    <row r="1071" spans="1:13" x14ac:dyDescent="0.3">
      <c r="A1071" t="s">
        <v>2345</v>
      </c>
      <c r="B1071" t="s">
        <v>411</v>
      </c>
      <c r="C1071">
        <v>46.85</v>
      </c>
      <c r="D1071">
        <v>48</v>
      </c>
      <c r="E1071">
        <v>46</v>
      </c>
      <c r="F1071">
        <v>46.6</v>
      </c>
      <c r="G1071">
        <v>47</v>
      </c>
      <c r="H1071">
        <v>47.2</v>
      </c>
      <c r="I1071">
        <v>45735</v>
      </c>
      <c r="J1071">
        <v>2153572.5</v>
      </c>
      <c r="K1071" s="3">
        <v>44442</v>
      </c>
      <c r="L1071">
        <v>309</v>
      </c>
      <c r="M1071" t="s">
        <v>2346</v>
      </c>
    </row>
    <row r="1072" spans="1:13" x14ac:dyDescent="0.3">
      <c r="A1072" t="s">
        <v>2347</v>
      </c>
      <c r="B1072" t="s">
        <v>423</v>
      </c>
      <c r="C1072">
        <v>45.45</v>
      </c>
      <c r="D1072">
        <v>46.5</v>
      </c>
      <c r="E1072">
        <v>43.05</v>
      </c>
      <c r="F1072">
        <v>44.1</v>
      </c>
      <c r="G1072">
        <v>44</v>
      </c>
      <c r="H1072">
        <v>44.5</v>
      </c>
      <c r="I1072">
        <v>6222</v>
      </c>
      <c r="J1072">
        <v>277515.5</v>
      </c>
      <c r="K1072" s="3">
        <v>44442</v>
      </c>
      <c r="L1072">
        <v>41</v>
      </c>
      <c r="M1072" t="s">
        <v>2348</v>
      </c>
    </row>
    <row r="1073" spans="1:13" x14ac:dyDescent="0.3">
      <c r="A1073" t="s">
        <v>2349</v>
      </c>
      <c r="B1073" t="s">
        <v>411</v>
      </c>
      <c r="C1073">
        <v>111.5</v>
      </c>
      <c r="D1073">
        <v>115.15</v>
      </c>
      <c r="E1073">
        <v>110.8</v>
      </c>
      <c r="F1073">
        <v>111.55</v>
      </c>
      <c r="G1073">
        <v>112</v>
      </c>
      <c r="H1073">
        <v>112.55</v>
      </c>
      <c r="I1073">
        <v>44017</v>
      </c>
      <c r="J1073">
        <v>4968067.55</v>
      </c>
      <c r="K1073" s="3">
        <v>44442</v>
      </c>
      <c r="L1073">
        <v>1765</v>
      </c>
      <c r="M1073" t="s">
        <v>2350</v>
      </c>
    </row>
    <row r="1074" spans="1:13" x14ac:dyDescent="0.3">
      <c r="A1074" t="s">
        <v>2351</v>
      </c>
      <c r="B1074" t="s">
        <v>423</v>
      </c>
      <c r="C1074">
        <v>4.25</v>
      </c>
      <c r="D1074">
        <v>4.3</v>
      </c>
      <c r="E1074">
        <v>4.05</v>
      </c>
      <c r="F1074">
        <v>4.25</v>
      </c>
      <c r="G1074">
        <v>4.3</v>
      </c>
      <c r="H1074">
        <v>4.0999999999999996</v>
      </c>
      <c r="I1074">
        <v>58328</v>
      </c>
      <c r="J1074">
        <v>247920.35</v>
      </c>
      <c r="K1074" s="3">
        <v>44442</v>
      </c>
      <c r="L1074">
        <v>176</v>
      </c>
      <c r="M1074" t="s">
        <v>2352</v>
      </c>
    </row>
    <row r="1075" spans="1:13" x14ac:dyDescent="0.3">
      <c r="A1075" t="s">
        <v>2353</v>
      </c>
      <c r="B1075" t="s">
        <v>423</v>
      </c>
      <c r="C1075">
        <v>3.05</v>
      </c>
      <c r="D1075">
        <v>3.1</v>
      </c>
      <c r="E1075">
        <v>2.95</v>
      </c>
      <c r="F1075">
        <v>3</v>
      </c>
      <c r="G1075">
        <v>3.05</v>
      </c>
      <c r="H1075">
        <v>3.05</v>
      </c>
      <c r="I1075">
        <v>813952</v>
      </c>
      <c r="J1075">
        <v>2441887.7999999998</v>
      </c>
      <c r="K1075" s="3">
        <v>44442</v>
      </c>
      <c r="L1075">
        <v>1791</v>
      </c>
      <c r="M1075" t="s">
        <v>2354</v>
      </c>
    </row>
    <row r="1076" spans="1:13" x14ac:dyDescent="0.3">
      <c r="A1076" t="s">
        <v>15</v>
      </c>
      <c r="B1076" t="s">
        <v>411</v>
      </c>
      <c r="C1076">
        <v>1697</v>
      </c>
      <c r="D1076">
        <v>1704.3</v>
      </c>
      <c r="E1076">
        <v>1672.1</v>
      </c>
      <c r="F1076">
        <v>1691.5</v>
      </c>
      <c r="G1076">
        <v>1695</v>
      </c>
      <c r="H1076">
        <v>1686.2</v>
      </c>
      <c r="I1076">
        <v>2336258</v>
      </c>
      <c r="J1076">
        <v>3939730893.0999999</v>
      </c>
      <c r="K1076" s="3">
        <v>44442</v>
      </c>
      <c r="L1076">
        <v>95745</v>
      </c>
      <c r="M1076" t="s">
        <v>2355</v>
      </c>
    </row>
    <row r="1077" spans="1:13" x14ac:dyDescent="0.3">
      <c r="A1077" t="s">
        <v>8</v>
      </c>
      <c r="B1077" t="s">
        <v>411</v>
      </c>
      <c r="C1077">
        <v>5400</v>
      </c>
      <c r="D1077">
        <v>5499</v>
      </c>
      <c r="E1077">
        <v>5377.7</v>
      </c>
      <c r="F1077">
        <v>5461.25</v>
      </c>
      <c r="G1077">
        <v>5469</v>
      </c>
      <c r="H1077">
        <v>5389</v>
      </c>
      <c r="I1077">
        <v>421953</v>
      </c>
      <c r="J1077">
        <v>2299518635.0500002</v>
      </c>
      <c r="K1077" s="3">
        <v>44442</v>
      </c>
      <c r="L1077">
        <v>47305</v>
      </c>
      <c r="M1077" t="s">
        <v>2356</v>
      </c>
    </row>
    <row r="1078" spans="1:13" x14ac:dyDescent="0.3">
      <c r="A1078" t="s">
        <v>198</v>
      </c>
      <c r="B1078" t="s">
        <v>411</v>
      </c>
      <c r="C1078">
        <v>4100</v>
      </c>
      <c r="D1078">
        <v>4437.3</v>
      </c>
      <c r="E1078">
        <v>4099</v>
      </c>
      <c r="F1078">
        <v>4339.2</v>
      </c>
      <c r="G1078">
        <v>4329.05</v>
      </c>
      <c r="H1078">
        <v>4046.85</v>
      </c>
      <c r="I1078">
        <v>2038511</v>
      </c>
      <c r="J1078">
        <v>8840405042.3500004</v>
      </c>
      <c r="K1078" s="3">
        <v>44442</v>
      </c>
      <c r="L1078">
        <v>138153</v>
      </c>
      <c r="M1078" t="s">
        <v>2359</v>
      </c>
    </row>
    <row r="1079" spans="1:13" x14ac:dyDescent="0.3">
      <c r="A1079" t="s">
        <v>257</v>
      </c>
      <c r="B1079" t="s">
        <v>411</v>
      </c>
      <c r="C1079">
        <v>1495.05</v>
      </c>
      <c r="D1079">
        <v>1502.5</v>
      </c>
      <c r="E1079">
        <v>1465.15</v>
      </c>
      <c r="F1079">
        <v>1479.2</v>
      </c>
      <c r="G1079">
        <v>1474.3</v>
      </c>
      <c r="H1079">
        <v>1487.6</v>
      </c>
      <c r="I1079">
        <v>3519</v>
      </c>
      <c r="J1079">
        <v>5232264.5</v>
      </c>
      <c r="K1079" s="3">
        <v>44442</v>
      </c>
      <c r="L1079">
        <v>506</v>
      </c>
      <c r="M1079" t="s">
        <v>2360</v>
      </c>
    </row>
    <row r="1080" spans="1:13" x14ac:dyDescent="0.3">
      <c r="A1080" t="s">
        <v>305</v>
      </c>
      <c r="B1080" t="s">
        <v>411</v>
      </c>
      <c r="C1080">
        <v>141.55000000000001</v>
      </c>
      <c r="D1080">
        <v>145</v>
      </c>
      <c r="E1080">
        <v>141.4</v>
      </c>
      <c r="F1080">
        <v>142.44999999999999</v>
      </c>
      <c r="G1080">
        <v>143</v>
      </c>
      <c r="H1080">
        <v>139.9</v>
      </c>
      <c r="I1080">
        <v>64520</v>
      </c>
      <c r="J1080">
        <v>9242297.0999999996</v>
      </c>
      <c r="K1080" s="3">
        <v>44442</v>
      </c>
      <c r="L1080">
        <v>2057</v>
      </c>
      <c r="M1080" t="s">
        <v>2361</v>
      </c>
    </row>
    <row r="1081" spans="1:13" x14ac:dyDescent="0.3">
      <c r="A1081" t="s">
        <v>149</v>
      </c>
      <c r="B1081" t="s">
        <v>411</v>
      </c>
      <c r="C1081">
        <v>972.9</v>
      </c>
      <c r="D1081">
        <v>972.9</v>
      </c>
      <c r="E1081">
        <v>964</v>
      </c>
      <c r="F1081">
        <v>969.45</v>
      </c>
      <c r="G1081">
        <v>969.5</v>
      </c>
      <c r="H1081">
        <v>967.8</v>
      </c>
      <c r="I1081">
        <v>497046</v>
      </c>
      <c r="J1081">
        <v>481162800</v>
      </c>
      <c r="K1081" s="3">
        <v>44442</v>
      </c>
      <c r="L1081">
        <v>28518</v>
      </c>
      <c r="M1081" t="s">
        <v>2362</v>
      </c>
    </row>
    <row r="1082" spans="1:13" x14ac:dyDescent="0.3">
      <c r="A1082" t="s">
        <v>2363</v>
      </c>
      <c r="B1082" t="s">
        <v>411</v>
      </c>
      <c r="C1082">
        <v>4095</v>
      </c>
      <c r="D1082">
        <v>4122.25</v>
      </c>
      <c r="E1082">
        <v>3990</v>
      </c>
      <c r="F1082">
        <v>4070.55</v>
      </c>
      <c r="G1082">
        <v>4070</v>
      </c>
      <c r="H1082">
        <v>4090.8</v>
      </c>
      <c r="I1082">
        <v>61599</v>
      </c>
      <c r="J1082">
        <v>252230732</v>
      </c>
      <c r="K1082" s="3">
        <v>44442</v>
      </c>
      <c r="L1082">
        <v>8174</v>
      </c>
      <c r="M1082" t="s">
        <v>2364</v>
      </c>
    </row>
    <row r="1083" spans="1:13" x14ac:dyDescent="0.3">
      <c r="A1083" t="s">
        <v>2365</v>
      </c>
      <c r="B1083" t="s">
        <v>411</v>
      </c>
      <c r="C1083">
        <v>490</v>
      </c>
      <c r="D1083">
        <v>500.4</v>
      </c>
      <c r="E1083">
        <v>480</v>
      </c>
      <c r="F1083">
        <v>492.65</v>
      </c>
      <c r="G1083">
        <v>490.9</v>
      </c>
      <c r="H1083">
        <v>492.45</v>
      </c>
      <c r="I1083">
        <v>5066417</v>
      </c>
      <c r="J1083">
        <v>2485241152.4499998</v>
      </c>
      <c r="K1083" s="3">
        <v>44442</v>
      </c>
      <c r="L1083">
        <v>98103</v>
      </c>
      <c r="M1083" t="s">
        <v>2366</v>
      </c>
    </row>
    <row r="1084" spans="1:13" x14ac:dyDescent="0.3">
      <c r="A1084" t="s">
        <v>2367</v>
      </c>
      <c r="B1084" t="s">
        <v>411</v>
      </c>
      <c r="C1084">
        <v>74.75</v>
      </c>
      <c r="D1084">
        <v>74.849999999999994</v>
      </c>
      <c r="E1084">
        <v>73.099999999999994</v>
      </c>
      <c r="F1084">
        <v>73.7</v>
      </c>
      <c r="G1084">
        <v>73.7</v>
      </c>
      <c r="H1084">
        <v>74.849999999999994</v>
      </c>
      <c r="I1084">
        <v>53453</v>
      </c>
      <c r="J1084">
        <v>3945397.1</v>
      </c>
      <c r="K1084" s="3">
        <v>44442</v>
      </c>
      <c r="L1084">
        <v>659</v>
      </c>
      <c r="M1084" t="s">
        <v>2368</v>
      </c>
    </row>
    <row r="1085" spans="1:13" x14ac:dyDescent="0.3">
      <c r="A1085" t="s">
        <v>2369</v>
      </c>
      <c r="B1085" t="s">
        <v>411</v>
      </c>
      <c r="C1085">
        <v>5.2</v>
      </c>
      <c r="D1085">
        <v>5.2</v>
      </c>
      <c r="E1085">
        <v>4.9000000000000004</v>
      </c>
      <c r="F1085">
        <v>4.95</v>
      </c>
      <c r="G1085">
        <v>4.9000000000000004</v>
      </c>
      <c r="H1085">
        <v>5</v>
      </c>
      <c r="I1085">
        <v>45106</v>
      </c>
      <c r="J1085">
        <v>229166.5</v>
      </c>
      <c r="K1085" s="3">
        <v>44442</v>
      </c>
      <c r="L1085">
        <v>181</v>
      </c>
      <c r="M1085" t="s">
        <v>2370</v>
      </c>
    </row>
    <row r="1086" spans="1:13" x14ac:dyDescent="0.3">
      <c r="A1086" t="s">
        <v>180</v>
      </c>
      <c r="B1086" t="s">
        <v>411</v>
      </c>
      <c r="C1086">
        <v>756</v>
      </c>
      <c r="D1086">
        <v>757</v>
      </c>
      <c r="E1086">
        <v>745.1</v>
      </c>
      <c r="F1086">
        <v>749.9</v>
      </c>
      <c r="G1086">
        <v>750.4</v>
      </c>
      <c r="H1086">
        <v>752.45</v>
      </c>
      <c r="I1086">
        <v>4257842</v>
      </c>
      <c r="J1086">
        <v>3195431338.6500001</v>
      </c>
      <c r="K1086" s="3">
        <v>44442</v>
      </c>
      <c r="L1086">
        <v>113674</v>
      </c>
      <c r="M1086" t="s">
        <v>2371</v>
      </c>
    </row>
    <row r="1087" spans="1:13" x14ac:dyDescent="0.3">
      <c r="A1087" t="s">
        <v>2372</v>
      </c>
      <c r="B1087" t="s">
        <v>411</v>
      </c>
      <c r="C1087">
        <v>166.6</v>
      </c>
      <c r="D1087">
        <v>167.95</v>
      </c>
      <c r="E1087">
        <v>164.25</v>
      </c>
      <c r="F1087">
        <v>165.15</v>
      </c>
      <c r="G1087">
        <v>165.1</v>
      </c>
      <c r="H1087">
        <v>166.35</v>
      </c>
      <c r="I1087">
        <v>6293889</v>
      </c>
      <c r="J1087">
        <v>1046079493.35</v>
      </c>
      <c r="K1087" s="3">
        <v>44442</v>
      </c>
      <c r="L1087">
        <v>35659</v>
      </c>
      <c r="M1087" t="s">
        <v>2373</v>
      </c>
    </row>
    <row r="1088" spans="1:13" x14ac:dyDescent="0.3">
      <c r="A1088" t="s">
        <v>2372</v>
      </c>
      <c r="B1088" t="s">
        <v>900</v>
      </c>
      <c r="C1088">
        <v>1112.55</v>
      </c>
      <c r="D1088">
        <v>1112.55</v>
      </c>
      <c r="E1088">
        <v>1085.03</v>
      </c>
      <c r="F1088">
        <v>1085.03</v>
      </c>
      <c r="G1088">
        <v>1085.03</v>
      </c>
      <c r="H1088">
        <v>1085</v>
      </c>
      <c r="I1088">
        <v>110</v>
      </c>
      <c r="J1088">
        <v>122105.3</v>
      </c>
      <c r="K1088" s="3">
        <v>44442</v>
      </c>
      <c r="L1088">
        <v>2</v>
      </c>
      <c r="M1088" t="s">
        <v>4442</v>
      </c>
    </row>
    <row r="1089" spans="1:13" x14ac:dyDescent="0.3">
      <c r="A1089" t="s">
        <v>2378</v>
      </c>
      <c r="B1089" t="s">
        <v>466</v>
      </c>
      <c r="C1089">
        <v>13.02</v>
      </c>
      <c r="D1089">
        <v>13.02</v>
      </c>
      <c r="E1089">
        <v>13.02</v>
      </c>
      <c r="F1089">
        <v>13.02</v>
      </c>
      <c r="G1089">
        <v>13.02</v>
      </c>
      <c r="H1089">
        <v>13.01</v>
      </c>
      <c r="I1089">
        <v>1250</v>
      </c>
      <c r="J1089">
        <v>16275</v>
      </c>
      <c r="K1089" s="3">
        <v>44442</v>
      </c>
      <c r="L1089">
        <v>1</v>
      </c>
      <c r="M1089" t="s">
        <v>2379</v>
      </c>
    </row>
    <row r="1090" spans="1:13" x14ac:dyDescent="0.3">
      <c r="A1090" t="s">
        <v>2386</v>
      </c>
      <c r="B1090" t="s">
        <v>423</v>
      </c>
      <c r="C1090">
        <v>148</v>
      </c>
      <c r="D1090">
        <v>148</v>
      </c>
      <c r="E1090">
        <v>141.15</v>
      </c>
      <c r="F1090">
        <v>142.35</v>
      </c>
      <c r="G1090">
        <v>141.5</v>
      </c>
      <c r="H1090">
        <v>143.94999999999999</v>
      </c>
      <c r="I1090">
        <v>29960</v>
      </c>
      <c r="J1090">
        <v>4298083.8</v>
      </c>
      <c r="K1090" s="3">
        <v>44442</v>
      </c>
      <c r="L1090">
        <v>590</v>
      </c>
      <c r="M1090" t="s">
        <v>2387</v>
      </c>
    </row>
    <row r="1091" spans="1:13" x14ac:dyDescent="0.3">
      <c r="A1091" t="s">
        <v>2388</v>
      </c>
      <c r="B1091" t="s">
        <v>411</v>
      </c>
      <c r="C1091">
        <v>184</v>
      </c>
      <c r="D1091">
        <v>189.5</v>
      </c>
      <c r="E1091">
        <v>184</v>
      </c>
      <c r="F1091">
        <v>186.15</v>
      </c>
      <c r="G1091">
        <v>186</v>
      </c>
      <c r="H1091">
        <v>186.75</v>
      </c>
      <c r="I1091">
        <v>20979</v>
      </c>
      <c r="J1091">
        <v>3915765.25</v>
      </c>
      <c r="K1091" s="3">
        <v>44442</v>
      </c>
      <c r="L1091">
        <v>303</v>
      </c>
      <c r="M1091" t="s">
        <v>2389</v>
      </c>
    </row>
    <row r="1092" spans="1:13" x14ac:dyDescent="0.3">
      <c r="A1092" t="s">
        <v>2390</v>
      </c>
      <c r="B1092" t="s">
        <v>411</v>
      </c>
      <c r="C1092">
        <v>57.65</v>
      </c>
      <c r="D1092">
        <v>59.45</v>
      </c>
      <c r="E1092">
        <v>57.05</v>
      </c>
      <c r="F1092">
        <v>57.9</v>
      </c>
      <c r="G1092">
        <v>57.6</v>
      </c>
      <c r="H1092">
        <v>57.65</v>
      </c>
      <c r="I1092">
        <v>6592</v>
      </c>
      <c r="J1092">
        <v>381211.45</v>
      </c>
      <c r="K1092" s="3">
        <v>44442</v>
      </c>
      <c r="L1092">
        <v>147</v>
      </c>
      <c r="M1092" t="s">
        <v>2391</v>
      </c>
    </row>
    <row r="1093" spans="1:13" x14ac:dyDescent="0.3">
      <c r="A1093" t="s">
        <v>2392</v>
      </c>
      <c r="B1093" t="s">
        <v>411</v>
      </c>
      <c r="C1093">
        <v>4.8</v>
      </c>
      <c r="D1093">
        <v>4.9000000000000004</v>
      </c>
      <c r="E1093">
        <v>4.8</v>
      </c>
      <c r="F1093">
        <v>4.9000000000000004</v>
      </c>
      <c r="G1093">
        <v>4.9000000000000004</v>
      </c>
      <c r="H1093">
        <v>4.7</v>
      </c>
      <c r="I1093">
        <v>19051</v>
      </c>
      <c r="J1093">
        <v>92703.45</v>
      </c>
      <c r="K1093" s="3">
        <v>44442</v>
      </c>
      <c r="L1093">
        <v>80</v>
      </c>
      <c r="M1093" t="s">
        <v>2393</v>
      </c>
    </row>
    <row r="1094" spans="1:13" x14ac:dyDescent="0.3">
      <c r="A1094" t="s">
        <v>2394</v>
      </c>
      <c r="B1094" t="s">
        <v>411</v>
      </c>
      <c r="C1094">
        <v>32.25</v>
      </c>
      <c r="D1094">
        <v>32.5</v>
      </c>
      <c r="E1094">
        <v>30</v>
      </c>
      <c r="F1094">
        <v>30.2</v>
      </c>
      <c r="G1094">
        <v>30.25</v>
      </c>
      <c r="H1094">
        <v>31.5</v>
      </c>
      <c r="I1094">
        <v>345291</v>
      </c>
      <c r="J1094">
        <v>10720501</v>
      </c>
      <c r="K1094" s="3">
        <v>44442</v>
      </c>
      <c r="L1094">
        <v>2174</v>
      </c>
      <c r="M1094" t="s">
        <v>2395</v>
      </c>
    </row>
    <row r="1095" spans="1:13" x14ac:dyDescent="0.3">
      <c r="A1095" t="s">
        <v>2396</v>
      </c>
      <c r="B1095" t="s">
        <v>411</v>
      </c>
      <c r="C1095">
        <v>30</v>
      </c>
      <c r="D1095">
        <v>30</v>
      </c>
      <c r="E1095">
        <v>29.5</v>
      </c>
      <c r="F1095">
        <v>29.67</v>
      </c>
      <c r="G1095">
        <v>29.75</v>
      </c>
      <c r="H1095">
        <v>29.57</v>
      </c>
      <c r="I1095">
        <v>8631</v>
      </c>
      <c r="J1095">
        <v>255253.99</v>
      </c>
      <c r="K1095" s="3">
        <v>44442</v>
      </c>
      <c r="L1095">
        <v>104</v>
      </c>
      <c r="M1095" t="s">
        <v>2397</v>
      </c>
    </row>
    <row r="1096" spans="1:13" x14ac:dyDescent="0.3">
      <c r="A1096" t="s">
        <v>2398</v>
      </c>
      <c r="B1096" t="s">
        <v>411</v>
      </c>
      <c r="C1096">
        <v>54.19</v>
      </c>
      <c r="D1096">
        <v>54.19</v>
      </c>
      <c r="E1096">
        <v>53.65</v>
      </c>
      <c r="F1096">
        <v>54.01</v>
      </c>
      <c r="G1096">
        <v>54.06</v>
      </c>
      <c r="H1096">
        <v>54.19</v>
      </c>
      <c r="I1096">
        <v>133186</v>
      </c>
      <c r="J1096">
        <v>7185259.3399999999</v>
      </c>
      <c r="K1096" s="3">
        <v>44442</v>
      </c>
      <c r="L1096">
        <v>1880</v>
      </c>
      <c r="M1096" t="s">
        <v>2399</v>
      </c>
    </row>
    <row r="1097" spans="1:13" x14ac:dyDescent="0.3">
      <c r="A1097" t="s">
        <v>4443</v>
      </c>
      <c r="B1097" t="s">
        <v>411</v>
      </c>
      <c r="C1097">
        <v>21</v>
      </c>
      <c r="D1097">
        <v>21</v>
      </c>
      <c r="E1097">
        <v>18</v>
      </c>
      <c r="F1097">
        <v>18.149999999999999</v>
      </c>
      <c r="G1097">
        <v>18.12</v>
      </c>
      <c r="H1097">
        <v>18.23</v>
      </c>
      <c r="I1097">
        <v>166959</v>
      </c>
      <c r="J1097">
        <v>3036664.12</v>
      </c>
      <c r="K1097" s="3">
        <v>44442</v>
      </c>
      <c r="L1097">
        <v>414</v>
      </c>
      <c r="M1097" t="s">
        <v>4444</v>
      </c>
    </row>
    <row r="1098" spans="1:13" x14ac:dyDescent="0.3">
      <c r="A1098" t="s">
        <v>2400</v>
      </c>
      <c r="B1098" t="s">
        <v>411</v>
      </c>
      <c r="C1098">
        <v>281.5</v>
      </c>
      <c r="D1098">
        <v>284.7</v>
      </c>
      <c r="E1098">
        <v>276.05</v>
      </c>
      <c r="F1098">
        <v>282.60000000000002</v>
      </c>
      <c r="G1098">
        <v>284</v>
      </c>
      <c r="H1098">
        <v>274.60000000000002</v>
      </c>
      <c r="I1098">
        <v>16938</v>
      </c>
      <c r="J1098">
        <v>4762191.5</v>
      </c>
      <c r="K1098" s="3">
        <v>44442</v>
      </c>
      <c r="L1098">
        <v>630</v>
      </c>
      <c r="M1098" t="s">
        <v>2401</v>
      </c>
    </row>
    <row r="1099" spans="1:13" x14ac:dyDescent="0.3">
      <c r="A1099" t="s">
        <v>2405</v>
      </c>
      <c r="B1099" t="s">
        <v>423</v>
      </c>
      <c r="C1099">
        <v>7.7</v>
      </c>
      <c r="D1099">
        <v>7.85</v>
      </c>
      <c r="E1099">
        <v>7.3</v>
      </c>
      <c r="F1099">
        <v>7.85</v>
      </c>
      <c r="G1099">
        <v>7.85</v>
      </c>
      <c r="H1099">
        <v>7.55</v>
      </c>
      <c r="I1099">
        <v>23236</v>
      </c>
      <c r="J1099">
        <v>178969.85</v>
      </c>
      <c r="K1099" s="3">
        <v>44442</v>
      </c>
      <c r="L1099">
        <v>57</v>
      </c>
      <c r="M1099" t="s">
        <v>2406</v>
      </c>
    </row>
    <row r="1100" spans="1:13" x14ac:dyDescent="0.3">
      <c r="A1100" t="s">
        <v>22</v>
      </c>
      <c r="B1100" t="s">
        <v>411</v>
      </c>
      <c r="C1100">
        <v>18.149999999999999</v>
      </c>
      <c r="D1100">
        <v>18.600000000000001</v>
      </c>
      <c r="E1100">
        <v>18</v>
      </c>
      <c r="F1100">
        <v>18.05</v>
      </c>
      <c r="G1100">
        <v>18.05</v>
      </c>
      <c r="H1100">
        <v>18.05</v>
      </c>
      <c r="I1100">
        <v>4460682</v>
      </c>
      <c r="J1100">
        <v>81240961.900000006</v>
      </c>
      <c r="K1100" s="3">
        <v>44442</v>
      </c>
      <c r="L1100">
        <v>7472</v>
      </c>
      <c r="M1100" t="s">
        <v>2407</v>
      </c>
    </row>
    <row r="1101" spans="1:13" x14ac:dyDescent="0.3">
      <c r="A1101" t="s">
        <v>2408</v>
      </c>
      <c r="B1101" t="s">
        <v>423</v>
      </c>
      <c r="C1101">
        <v>102.1</v>
      </c>
      <c r="D1101">
        <v>102.1</v>
      </c>
      <c r="E1101">
        <v>94.05</v>
      </c>
      <c r="F1101">
        <v>101</v>
      </c>
      <c r="G1101">
        <v>101</v>
      </c>
      <c r="H1101">
        <v>97.25</v>
      </c>
      <c r="I1101">
        <v>3525</v>
      </c>
      <c r="J1101">
        <v>344641.4</v>
      </c>
      <c r="K1101" s="3">
        <v>44442</v>
      </c>
      <c r="L1101">
        <v>28</v>
      </c>
      <c r="M1101" t="s">
        <v>2409</v>
      </c>
    </row>
    <row r="1102" spans="1:13" x14ac:dyDescent="0.3">
      <c r="A1102" t="s">
        <v>2410</v>
      </c>
      <c r="B1102" t="s">
        <v>411</v>
      </c>
      <c r="C1102">
        <v>92.95</v>
      </c>
      <c r="D1102">
        <v>98.5</v>
      </c>
      <c r="E1102">
        <v>91.9</v>
      </c>
      <c r="F1102">
        <v>97.8</v>
      </c>
      <c r="G1102">
        <v>97.05</v>
      </c>
      <c r="H1102">
        <v>91.9</v>
      </c>
      <c r="I1102">
        <v>141611</v>
      </c>
      <c r="J1102">
        <v>13632570.800000001</v>
      </c>
      <c r="K1102" s="3">
        <v>44442</v>
      </c>
      <c r="L1102">
        <v>1542</v>
      </c>
      <c r="M1102" t="s">
        <v>2411</v>
      </c>
    </row>
    <row r="1103" spans="1:13" x14ac:dyDescent="0.3">
      <c r="A1103" t="s">
        <v>2412</v>
      </c>
      <c r="B1103" t="s">
        <v>411</v>
      </c>
      <c r="C1103">
        <v>134.69999999999999</v>
      </c>
      <c r="D1103">
        <v>135.9</v>
      </c>
      <c r="E1103">
        <v>133.30000000000001</v>
      </c>
      <c r="F1103">
        <v>135.30000000000001</v>
      </c>
      <c r="G1103">
        <v>135.19999999999999</v>
      </c>
      <c r="H1103">
        <v>133.75</v>
      </c>
      <c r="I1103">
        <v>28635</v>
      </c>
      <c r="J1103">
        <v>3868522.4</v>
      </c>
      <c r="K1103" s="3">
        <v>44442</v>
      </c>
      <c r="L1103">
        <v>439</v>
      </c>
      <c r="M1103" t="s">
        <v>2413</v>
      </c>
    </row>
    <row r="1104" spans="1:13" x14ac:dyDescent="0.3">
      <c r="A1104" t="s">
        <v>2414</v>
      </c>
      <c r="B1104" t="s">
        <v>411</v>
      </c>
      <c r="C1104">
        <v>106.5</v>
      </c>
      <c r="D1104">
        <v>110.2</v>
      </c>
      <c r="E1104">
        <v>106.1</v>
      </c>
      <c r="F1104">
        <v>106.8</v>
      </c>
      <c r="G1104">
        <v>106.95</v>
      </c>
      <c r="H1104">
        <v>107.35</v>
      </c>
      <c r="I1104">
        <v>29463</v>
      </c>
      <c r="J1104">
        <v>3152325.8</v>
      </c>
      <c r="K1104" s="3">
        <v>44442</v>
      </c>
      <c r="L1104">
        <v>797</v>
      </c>
      <c r="M1104" t="s">
        <v>2415</v>
      </c>
    </row>
    <row r="1105" spans="1:13" x14ac:dyDescent="0.3">
      <c r="A1105" t="s">
        <v>2416</v>
      </c>
      <c r="B1105" t="s">
        <v>457</v>
      </c>
      <c r="C1105">
        <v>76.099999999999994</v>
      </c>
      <c r="D1105">
        <v>76.25</v>
      </c>
      <c r="E1105">
        <v>76</v>
      </c>
      <c r="F1105">
        <v>76.25</v>
      </c>
      <c r="G1105">
        <v>76.25</v>
      </c>
      <c r="H1105">
        <v>75.25</v>
      </c>
      <c r="I1105">
        <v>9000</v>
      </c>
      <c r="J1105">
        <v>684675</v>
      </c>
      <c r="K1105" s="3">
        <v>44442</v>
      </c>
      <c r="L1105">
        <v>5</v>
      </c>
      <c r="M1105" t="s">
        <v>2417</v>
      </c>
    </row>
    <row r="1106" spans="1:13" x14ac:dyDescent="0.3">
      <c r="A1106" t="s">
        <v>2418</v>
      </c>
      <c r="B1106" t="s">
        <v>411</v>
      </c>
      <c r="C1106">
        <v>229.95</v>
      </c>
      <c r="D1106">
        <v>230.7</v>
      </c>
      <c r="E1106">
        <v>225.25</v>
      </c>
      <c r="F1106">
        <v>226.1</v>
      </c>
      <c r="G1106">
        <v>226.7</v>
      </c>
      <c r="H1106">
        <v>228.95</v>
      </c>
      <c r="I1106">
        <v>170254</v>
      </c>
      <c r="J1106">
        <v>38655263.799999997</v>
      </c>
      <c r="K1106" s="3">
        <v>44442</v>
      </c>
      <c r="L1106">
        <v>5453</v>
      </c>
      <c r="M1106" t="s">
        <v>2419</v>
      </c>
    </row>
    <row r="1107" spans="1:13" x14ac:dyDescent="0.3">
      <c r="A1107" t="s">
        <v>2420</v>
      </c>
      <c r="B1107" t="s">
        <v>411</v>
      </c>
      <c r="C1107">
        <v>790</v>
      </c>
      <c r="D1107">
        <v>815</v>
      </c>
      <c r="E1107">
        <v>785</v>
      </c>
      <c r="F1107">
        <v>798.35</v>
      </c>
      <c r="G1107">
        <v>802</v>
      </c>
      <c r="H1107">
        <v>785.4</v>
      </c>
      <c r="I1107">
        <v>225804</v>
      </c>
      <c r="J1107">
        <v>180540272.05000001</v>
      </c>
      <c r="K1107" s="3">
        <v>44442</v>
      </c>
      <c r="L1107">
        <v>8091</v>
      </c>
      <c r="M1107" t="s">
        <v>2421</v>
      </c>
    </row>
    <row r="1108" spans="1:13" x14ac:dyDescent="0.3">
      <c r="A1108" t="s">
        <v>2422</v>
      </c>
      <c r="B1108" t="s">
        <v>411</v>
      </c>
      <c r="C1108">
        <v>741.85</v>
      </c>
      <c r="D1108">
        <v>745.15</v>
      </c>
      <c r="E1108">
        <v>716.8</v>
      </c>
      <c r="F1108">
        <v>723.15</v>
      </c>
      <c r="G1108">
        <v>729.95</v>
      </c>
      <c r="H1108">
        <v>737.05</v>
      </c>
      <c r="I1108">
        <v>113302</v>
      </c>
      <c r="J1108">
        <v>82465502.950000003</v>
      </c>
      <c r="K1108" s="3">
        <v>44442</v>
      </c>
      <c r="L1108">
        <v>9032</v>
      </c>
      <c r="M1108" t="s">
        <v>2423</v>
      </c>
    </row>
    <row r="1109" spans="1:13" x14ac:dyDescent="0.3">
      <c r="A1109" t="s">
        <v>2424</v>
      </c>
      <c r="B1109" t="s">
        <v>411</v>
      </c>
      <c r="C1109">
        <v>4525</v>
      </c>
      <c r="D1109">
        <v>4615</v>
      </c>
      <c r="E1109">
        <v>4512.25</v>
      </c>
      <c r="F1109">
        <v>4560.3500000000004</v>
      </c>
      <c r="G1109">
        <v>4570</v>
      </c>
      <c r="H1109">
        <v>4512.25</v>
      </c>
      <c r="I1109">
        <v>6204</v>
      </c>
      <c r="J1109">
        <v>28237904.100000001</v>
      </c>
      <c r="K1109" s="3">
        <v>44442</v>
      </c>
      <c r="L1109">
        <v>1634</v>
      </c>
      <c r="M1109" t="s">
        <v>2425</v>
      </c>
    </row>
    <row r="1110" spans="1:13" x14ac:dyDescent="0.3">
      <c r="A1110" t="s">
        <v>2426</v>
      </c>
      <c r="B1110" t="s">
        <v>411</v>
      </c>
      <c r="C1110">
        <v>315.2</v>
      </c>
      <c r="D1110">
        <v>328.6</v>
      </c>
      <c r="E1110">
        <v>315</v>
      </c>
      <c r="F1110">
        <v>320.14999999999998</v>
      </c>
      <c r="G1110">
        <v>320.5</v>
      </c>
      <c r="H1110">
        <v>315.14999999999998</v>
      </c>
      <c r="I1110">
        <v>159116</v>
      </c>
      <c r="J1110">
        <v>51308743</v>
      </c>
      <c r="K1110" s="3">
        <v>44442</v>
      </c>
      <c r="L1110">
        <v>7231</v>
      </c>
      <c r="M1110" t="s">
        <v>2427</v>
      </c>
    </row>
    <row r="1111" spans="1:13" x14ac:dyDescent="0.3">
      <c r="A1111" t="s">
        <v>2428</v>
      </c>
      <c r="B1111" t="s">
        <v>411</v>
      </c>
      <c r="C1111">
        <v>972</v>
      </c>
      <c r="D1111">
        <v>1002</v>
      </c>
      <c r="E1111">
        <v>956.25</v>
      </c>
      <c r="F1111">
        <v>992</v>
      </c>
      <c r="G1111">
        <v>988</v>
      </c>
      <c r="H1111">
        <v>964.15</v>
      </c>
      <c r="I1111">
        <v>271738</v>
      </c>
      <c r="J1111">
        <v>267062813.59999999</v>
      </c>
      <c r="K1111" s="3">
        <v>44442</v>
      </c>
      <c r="L1111">
        <v>14761</v>
      </c>
      <c r="M1111" t="s">
        <v>2429</v>
      </c>
    </row>
    <row r="1112" spans="1:13" x14ac:dyDescent="0.3">
      <c r="A1112" t="s">
        <v>2430</v>
      </c>
      <c r="B1112" t="s">
        <v>411</v>
      </c>
      <c r="C1112">
        <v>81.7</v>
      </c>
      <c r="D1112">
        <v>82.2</v>
      </c>
      <c r="E1112">
        <v>80.5</v>
      </c>
      <c r="F1112">
        <v>80.900000000000006</v>
      </c>
      <c r="G1112">
        <v>80.8</v>
      </c>
      <c r="H1112">
        <v>81.2</v>
      </c>
      <c r="I1112">
        <v>105677</v>
      </c>
      <c r="J1112">
        <v>8589424</v>
      </c>
      <c r="K1112" s="3">
        <v>44442</v>
      </c>
      <c r="L1112">
        <v>2328</v>
      </c>
      <c r="M1112" t="s">
        <v>2431</v>
      </c>
    </row>
    <row r="1113" spans="1:13" x14ac:dyDescent="0.3">
      <c r="A1113" t="s">
        <v>2432</v>
      </c>
      <c r="B1113" t="s">
        <v>411</v>
      </c>
      <c r="C1113">
        <v>35.549999999999997</v>
      </c>
      <c r="D1113">
        <v>35.799999999999997</v>
      </c>
      <c r="E1113">
        <v>35.1</v>
      </c>
      <c r="F1113">
        <v>35.5</v>
      </c>
      <c r="G1113">
        <v>35.4</v>
      </c>
      <c r="H1113">
        <v>35.5</v>
      </c>
      <c r="I1113">
        <v>22797</v>
      </c>
      <c r="J1113">
        <v>807087.9</v>
      </c>
      <c r="K1113" s="3">
        <v>44442</v>
      </c>
      <c r="L1113">
        <v>359</v>
      </c>
      <c r="M1113" t="s">
        <v>2433</v>
      </c>
    </row>
    <row r="1114" spans="1:13" x14ac:dyDescent="0.3">
      <c r="A1114" t="s">
        <v>2434</v>
      </c>
      <c r="B1114" t="s">
        <v>411</v>
      </c>
      <c r="C1114">
        <v>178.26</v>
      </c>
      <c r="D1114">
        <v>178.54</v>
      </c>
      <c r="E1114">
        <v>177.01</v>
      </c>
      <c r="F1114">
        <v>178.45</v>
      </c>
      <c r="G1114">
        <v>178.54</v>
      </c>
      <c r="H1114">
        <v>177.2</v>
      </c>
      <c r="I1114">
        <v>153406</v>
      </c>
      <c r="J1114">
        <v>27374334.09</v>
      </c>
      <c r="K1114" s="3">
        <v>44442</v>
      </c>
      <c r="L1114">
        <v>300</v>
      </c>
      <c r="M1114" t="s">
        <v>2435</v>
      </c>
    </row>
    <row r="1115" spans="1:13" x14ac:dyDescent="0.3">
      <c r="A1115" t="s">
        <v>2436</v>
      </c>
      <c r="B1115" t="s">
        <v>411</v>
      </c>
      <c r="C1115">
        <v>17.600000000000001</v>
      </c>
      <c r="D1115">
        <v>17.7</v>
      </c>
      <c r="E1115">
        <v>16.649999999999999</v>
      </c>
      <c r="F1115">
        <v>16.899999999999999</v>
      </c>
      <c r="G1115">
        <v>16.95</v>
      </c>
      <c r="H1115">
        <v>17.05</v>
      </c>
      <c r="I1115">
        <v>34785</v>
      </c>
      <c r="J1115">
        <v>595988.15</v>
      </c>
      <c r="K1115" s="3">
        <v>44442</v>
      </c>
      <c r="L1115">
        <v>213</v>
      </c>
      <c r="M1115" t="s">
        <v>2437</v>
      </c>
    </row>
    <row r="1116" spans="1:13" x14ac:dyDescent="0.3">
      <c r="A1116" t="s">
        <v>2438</v>
      </c>
      <c r="B1116" t="s">
        <v>411</v>
      </c>
      <c r="C1116">
        <v>12.3</v>
      </c>
      <c r="D1116">
        <v>12.85</v>
      </c>
      <c r="E1116">
        <v>11.9</v>
      </c>
      <c r="F1116">
        <v>12.45</v>
      </c>
      <c r="G1116">
        <v>12.4</v>
      </c>
      <c r="H1116">
        <v>12.15</v>
      </c>
      <c r="I1116">
        <v>40916</v>
      </c>
      <c r="J1116">
        <v>502786.2</v>
      </c>
      <c r="K1116" s="3">
        <v>44442</v>
      </c>
      <c r="L1116">
        <v>208</v>
      </c>
      <c r="M1116" t="s">
        <v>2439</v>
      </c>
    </row>
    <row r="1117" spans="1:13" x14ac:dyDescent="0.3">
      <c r="A1117" t="s">
        <v>2440</v>
      </c>
      <c r="B1117" t="s">
        <v>411</v>
      </c>
      <c r="C1117">
        <v>68.900000000000006</v>
      </c>
      <c r="D1117">
        <v>68.900000000000006</v>
      </c>
      <c r="E1117">
        <v>67.5</v>
      </c>
      <c r="F1117">
        <v>67.7</v>
      </c>
      <c r="G1117">
        <v>67.849999999999994</v>
      </c>
      <c r="H1117">
        <v>67.8</v>
      </c>
      <c r="I1117">
        <v>29186</v>
      </c>
      <c r="J1117">
        <v>1982073.35</v>
      </c>
      <c r="K1117" s="3">
        <v>44442</v>
      </c>
      <c r="L1117">
        <v>571</v>
      </c>
      <c r="M1117" t="s">
        <v>2441</v>
      </c>
    </row>
    <row r="1118" spans="1:13" x14ac:dyDescent="0.3">
      <c r="A1118" t="s">
        <v>2442</v>
      </c>
      <c r="B1118" t="s">
        <v>411</v>
      </c>
      <c r="C1118">
        <v>36.6</v>
      </c>
      <c r="D1118">
        <v>37.75</v>
      </c>
      <c r="E1118">
        <v>36</v>
      </c>
      <c r="F1118">
        <v>36.15</v>
      </c>
      <c r="G1118">
        <v>36.299999999999997</v>
      </c>
      <c r="H1118">
        <v>36.950000000000003</v>
      </c>
      <c r="I1118">
        <v>60080</v>
      </c>
      <c r="J1118">
        <v>2215182.85</v>
      </c>
      <c r="K1118" s="3">
        <v>44442</v>
      </c>
      <c r="L1118">
        <v>399</v>
      </c>
      <c r="M1118" t="s">
        <v>2443</v>
      </c>
    </row>
    <row r="1119" spans="1:13" x14ac:dyDescent="0.3">
      <c r="A1119" t="s">
        <v>2444</v>
      </c>
      <c r="B1119" t="s">
        <v>423</v>
      </c>
      <c r="C1119">
        <v>91.95</v>
      </c>
      <c r="D1119">
        <v>92</v>
      </c>
      <c r="E1119">
        <v>88.9</v>
      </c>
      <c r="F1119">
        <v>89.75</v>
      </c>
      <c r="G1119">
        <v>89.75</v>
      </c>
      <c r="H1119">
        <v>91.85</v>
      </c>
      <c r="I1119">
        <v>203500</v>
      </c>
      <c r="J1119">
        <v>18243775.75</v>
      </c>
      <c r="K1119" s="3">
        <v>44442</v>
      </c>
      <c r="L1119">
        <v>2346</v>
      </c>
      <c r="M1119" t="s">
        <v>2445</v>
      </c>
    </row>
    <row r="1120" spans="1:13" x14ac:dyDescent="0.3">
      <c r="A1120" t="s">
        <v>2446</v>
      </c>
      <c r="B1120" t="s">
        <v>411</v>
      </c>
      <c r="C1120">
        <v>166</v>
      </c>
      <c r="D1120">
        <v>166</v>
      </c>
      <c r="E1120">
        <v>162.85</v>
      </c>
      <c r="F1120">
        <v>163.65</v>
      </c>
      <c r="G1120">
        <v>163.80000000000001</v>
      </c>
      <c r="H1120">
        <v>165.1</v>
      </c>
      <c r="I1120">
        <v>2942205</v>
      </c>
      <c r="J1120">
        <v>482485089.85000002</v>
      </c>
      <c r="K1120" s="3">
        <v>44442</v>
      </c>
      <c r="L1120">
        <v>18532</v>
      </c>
      <c r="M1120" t="s">
        <v>2447</v>
      </c>
    </row>
    <row r="1121" spans="1:13" x14ac:dyDescent="0.3">
      <c r="A1121" t="s">
        <v>2448</v>
      </c>
      <c r="B1121" t="s">
        <v>411</v>
      </c>
      <c r="C1121">
        <v>147.69999999999999</v>
      </c>
      <c r="D1121">
        <v>149</v>
      </c>
      <c r="E1121">
        <v>144.19999999999999</v>
      </c>
      <c r="F1121">
        <v>145.55000000000001</v>
      </c>
      <c r="G1121">
        <v>145</v>
      </c>
      <c r="H1121">
        <v>146.19999999999999</v>
      </c>
      <c r="I1121">
        <v>43547</v>
      </c>
      <c r="J1121">
        <v>6385059.0999999996</v>
      </c>
      <c r="K1121" s="3">
        <v>44442</v>
      </c>
      <c r="L1121">
        <v>1068</v>
      </c>
      <c r="M1121" t="s">
        <v>2449</v>
      </c>
    </row>
    <row r="1122" spans="1:13" x14ac:dyDescent="0.3">
      <c r="A1122" t="s">
        <v>2450</v>
      </c>
      <c r="B1122" t="s">
        <v>411</v>
      </c>
      <c r="C1122">
        <v>78.099999999999994</v>
      </c>
      <c r="D1122">
        <v>79.3</v>
      </c>
      <c r="E1122">
        <v>76.2</v>
      </c>
      <c r="F1122">
        <v>76.55</v>
      </c>
      <c r="G1122">
        <v>76.5</v>
      </c>
      <c r="H1122">
        <v>77.8</v>
      </c>
      <c r="I1122">
        <v>507970</v>
      </c>
      <c r="J1122">
        <v>39569451.450000003</v>
      </c>
      <c r="K1122" s="3">
        <v>44442</v>
      </c>
      <c r="L1122">
        <v>5966</v>
      </c>
      <c r="M1122" t="s">
        <v>2451</v>
      </c>
    </row>
    <row r="1123" spans="1:13" x14ac:dyDescent="0.3">
      <c r="A1123" t="s">
        <v>2452</v>
      </c>
      <c r="B1123" t="s">
        <v>411</v>
      </c>
      <c r="C1123">
        <v>479.95</v>
      </c>
      <c r="D1123">
        <v>479.95</v>
      </c>
      <c r="E1123">
        <v>461.2</v>
      </c>
      <c r="F1123">
        <v>465</v>
      </c>
      <c r="G1123">
        <v>462</v>
      </c>
      <c r="H1123">
        <v>469.05</v>
      </c>
      <c r="I1123">
        <v>124809</v>
      </c>
      <c r="J1123">
        <v>58825242.350000001</v>
      </c>
      <c r="K1123" s="3">
        <v>44442</v>
      </c>
      <c r="L1123">
        <v>6151</v>
      </c>
      <c r="M1123" t="s">
        <v>2453</v>
      </c>
    </row>
    <row r="1124" spans="1:13" x14ac:dyDescent="0.3">
      <c r="A1124" t="s">
        <v>2456</v>
      </c>
      <c r="B1124" t="s">
        <v>411</v>
      </c>
      <c r="C1124">
        <v>119.75</v>
      </c>
      <c r="D1124">
        <v>119.75</v>
      </c>
      <c r="E1124">
        <v>115</v>
      </c>
      <c r="F1124">
        <v>116.2</v>
      </c>
      <c r="G1124">
        <v>116</v>
      </c>
      <c r="H1124">
        <v>117.3</v>
      </c>
      <c r="I1124">
        <v>121473</v>
      </c>
      <c r="J1124">
        <v>14220793.699999999</v>
      </c>
      <c r="K1124" s="3">
        <v>44442</v>
      </c>
      <c r="L1124">
        <v>3103</v>
      </c>
      <c r="M1124" t="s">
        <v>2457</v>
      </c>
    </row>
    <row r="1125" spans="1:13" x14ac:dyDescent="0.3">
      <c r="A1125" t="s">
        <v>2458</v>
      </c>
      <c r="B1125" t="s">
        <v>411</v>
      </c>
      <c r="C1125">
        <v>69</v>
      </c>
      <c r="D1125">
        <v>71.349999999999994</v>
      </c>
      <c r="E1125">
        <v>69</v>
      </c>
      <c r="F1125">
        <v>70.099999999999994</v>
      </c>
      <c r="G1125">
        <v>70</v>
      </c>
      <c r="H1125">
        <v>70.05</v>
      </c>
      <c r="I1125">
        <v>563818</v>
      </c>
      <c r="J1125">
        <v>39699514.049999997</v>
      </c>
      <c r="K1125" s="3">
        <v>44442</v>
      </c>
      <c r="L1125">
        <v>3359</v>
      </c>
      <c r="M1125" t="s">
        <v>2459</v>
      </c>
    </row>
    <row r="1126" spans="1:13" x14ac:dyDescent="0.3">
      <c r="A1126" t="s">
        <v>2460</v>
      </c>
      <c r="B1126" t="s">
        <v>411</v>
      </c>
      <c r="C1126">
        <v>13.1</v>
      </c>
      <c r="D1126">
        <v>13.4</v>
      </c>
      <c r="E1126">
        <v>12.75</v>
      </c>
      <c r="F1126">
        <v>12.9</v>
      </c>
      <c r="G1126">
        <v>12.9</v>
      </c>
      <c r="H1126">
        <v>12.9</v>
      </c>
      <c r="I1126">
        <v>3976</v>
      </c>
      <c r="J1126">
        <v>51495.7</v>
      </c>
      <c r="K1126" s="3">
        <v>44442</v>
      </c>
      <c r="L1126">
        <v>55</v>
      </c>
      <c r="M1126" t="s">
        <v>2461</v>
      </c>
    </row>
    <row r="1127" spans="1:13" x14ac:dyDescent="0.3">
      <c r="A1127" t="s">
        <v>2462</v>
      </c>
      <c r="B1127" t="s">
        <v>411</v>
      </c>
      <c r="C1127">
        <v>429</v>
      </c>
      <c r="D1127">
        <v>429</v>
      </c>
      <c r="E1127">
        <v>422.64</v>
      </c>
      <c r="F1127">
        <v>424.63</v>
      </c>
      <c r="G1127">
        <v>423.81</v>
      </c>
      <c r="H1127">
        <v>421.69</v>
      </c>
      <c r="I1127">
        <v>221</v>
      </c>
      <c r="J1127">
        <v>93805.63</v>
      </c>
      <c r="K1127" s="3">
        <v>44442</v>
      </c>
      <c r="L1127">
        <v>23</v>
      </c>
      <c r="M1127" t="s">
        <v>2463</v>
      </c>
    </row>
    <row r="1128" spans="1:13" x14ac:dyDescent="0.3">
      <c r="A1128" t="s">
        <v>2464</v>
      </c>
      <c r="B1128" t="s">
        <v>411</v>
      </c>
      <c r="C1128">
        <v>76.900000000000006</v>
      </c>
      <c r="D1128">
        <v>79</v>
      </c>
      <c r="E1128">
        <v>75.7</v>
      </c>
      <c r="F1128">
        <v>76.150000000000006</v>
      </c>
      <c r="G1128">
        <v>75.7</v>
      </c>
      <c r="H1128">
        <v>76.900000000000006</v>
      </c>
      <c r="I1128">
        <v>27486</v>
      </c>
      <c r="J1128">
        <v>2122590.7999999998</v>
      </c>
      <c r="K1128" s="3">
        <v>44442</v>
      </c>
      <c r="L1128">
        <v>461</v>
      </c>
      <c r="M1128" t="s">
        <v>2465</v>
      </c>
    </row>
    <row r="1129" spans="1:13" x14ac:dyDescent="0.3">
      <c r="A1129" t="s">
        <v>2466</v>
      </c>
      <c r="B1129" t="s">
        <v>411</v>
      </c>
      <c r="C1129">
        <v>85.05</v>
      </c>
      <c r="D1129">
        <v>86.9</v>
      </c>
      <c r="E1129">
        <v>84.1</v>
      </c>
      <c r="F1129">
        <v>85.25</v>
      </c>
      <c r="G1129">
        <v>84.7</v>
      </c>
      <c r="H1129">
        <v>84.8</v>
      </c>
      <c r="I1129">
        <v>58463</v>
      </c>
      <c r="J1129">
        <v>5000460.8499999996</v>
      </c>
      <c r="K1129" s="3">
        <v>44442</v>
      </c>
      <c r="L1129">
        <v>926</v>
      </c>
      <c r="M1129" t="s">
        <v>2467</v>
      </c>
    </row>
    <row r="1130" spans="1:13" x14ac:dyDescent="0.3">
      <c r="A1130" t="s">
        <v>16</v>
      </c>
      <c r="B1130" t="s">
        <v>411</v>
      </c>
      <c r="C1130">
        <v>563.95000000000005</v>
      </c>
      <c r="D1130">
        <v>567.75</v>
      </c>
      <c r="E1130">
        <v>558.25</v>
      </c>
      <c r="F1130">
        <v>560.79999999999995</v>
      </c>
      <c r="G1130">
        <v>559.9</v>
      </c>
      <c r="H1130">
        <v>562.65</v>
      </c>
      <c r="I1130">
        <v>2426876</v>
      </c>
      <c r="J1130">
        <v>1365149639</v>
      </c>
      <c r="K1130" s="3">
        <v>44442</v>
      </c>
      <c r="L1130">
        <v>43525</v>
      </c>
      <c r="M1130" t="s">
        <v>2468</v>
      </c>
    </row>
    <row r="1131" spans="1:13" x14ac:dyDescent="0.3">
      <c r="A1131" t="s">
        <v>2469</v>
      </c>
      <c r="B1131" t="s">
        <v>411</v>
      </c>
      <c r="C1131">
        <v>40.049999999999997</v>
      </c>
      <c r="D1131">
        <v>42.35</v>
      </c>
      <c r="E1131">
        <v>39.299999999999997</v>
      </c>
      <c r="F1131">
        <v>39.950000000000003</v>
      </c>
      <c r="G1131">
        <v>39.700000000000003</v>
      </c>
      <c r="H1131">
        <v>40.049999999999997</v>
      </c>
      <c r="I1131">
        <v>1786582</v>
      </c>
      <c r="J1131">
        <v>72362988.099999994</v>
      </c>
      <c r="K1131" s="3">
        <v>44442</v>
      </c>
      <c r="L1131">
        <v>6129</v>
      </c>
      <c r="M1131" t="s">
        <v>2470</v>
      </c>
    </row>
    <row r="1132" spans="1:13" x14ac:dyDescent="0.3">
      <c r="A1132" t="s">
        <v>2471</v>
      </c>
      <c r="B1132" t="s">
        <v>411</v>
      </c>
      <c r="C1132">
        <v>73.75</v>
      </c>
      <c r="D1132">
        <v>74.3</v>
      </c>
      <c r="E1132">
        <v>72.75</v>
      </c>
      <c r="F1132">
        <v>72.95</v>
      </c>
      <c r="G1132">
        <v>72.95</v>
      </c>
      <c r="H1132">
        <v>73.349999999999994</v>
      </c>
      <c r="I1132">
        <v>1576682</v>
      </c>
      <c r="J1132">
        <v>115637648.45</v>
      </c>
      <c r="K1132" s="3">
        <v>44442</v>
      </c>
      <c r="L1132">
        <v>8681</v>
      </c>
      <c r="M1132" t="s">
        <v>2472</v>
      </c>
    </row>
    <row r="1133" spans="1:13" x14ac:dyDescent="0.3">
      <c r="A1133" t="s">
        <v>2473</v>
      </c>
      <c r="B1133" t="s">
        <v>457</v>
      </c>
      <c r="C1133">
        <v>32.15</v>
      </c>
      <c r="D1133">
        <v>33.4</v>
      </c>
      <c r="E1133">
        <v>32.15</v>
      </c>
      <c r="F1133">
        <v>33.200000000000003</v>
      </c>
      <c r="G1133">
        <v>33.200000000000003</v>
      </c>
      <c r="H1133">
        <v>32</v>
      </c>
      <c r="I1133">
        <v>12000</v>
      </c>
      <c r="J1133">
        <v>394050</v>
      </c>
      <c r="K1133" s="3">
        <v>44442</v>
      </c>
      <c r="L1133">
        <v>4</v>
      </c>
      <c r="M1133" t="s">
        <v>2474</v>
      </c>
    </row>
    <row r="1134" spans="1:13" x14ac:dyDescent="0.3">
      <c r="A1134" t="s">
        <v>58</v>
      </c>
      <c r="B1134" t="s">
        <v>411</v>
      </c>
      <c r="C1134">
        <v>6770</v>
      </c>
      <c r="D1134">
        <v>6958</v>
      </c>
      <c r="E1134">
        <v>6751.6</v>
      </c>
      <c r="F1134">
        <v>6863.1</v>
      </c>
      <c r="G1134">
        <v>6869</v>
      </c>
      <c r="H1134">
        <v>6792.9</v>
      </c>
      <c r="I1134">
        <v>1196077</v>
      </c>
      <c r="J1134">
        <v>8226821156.8000002</v>
      </c>
      <c r="K1134" s="3">
        <v>44442</v>
      </c>
      <c r="L1134">
        <v>128742</v>
      </c>
      <c r="M1134" t="s">
        <v>2475</v>
      </c>
    </row>
    <row r="1135" spans="1:13" x14ac:dyDescent="0.3">
      <c r="A1135" t="s">
        <v>2476</v>
      </c>
      <c r="B1135" t="s">
        <v>411</v>
      </c>
      <c r="C1135">
        <v>776.05</v>
      </c>
      <c r="D1135">
        <v>799</v>
      </c>
      <c r="E1135">
        <v>776</v>
      </c>
      <c r="F1135">
        <v>778.55</v>
      </c>
      <c r="G1135">
        <v>781</v>
      </c>
      <c r="H1135">
        <v>775.95</v>
      </c>
      <c r="I1135">
        <v>30195</v>
      </c>
      <c r="J1135">
        <v>23768164.199999999</v>
      </c>
      <c r="K1135" s="3">
        <v>44442</v>
      </c>
      <c r="L1135">
        <v>3430</v>
      </c>
      <c r="M1135" t="s">
        <v>2477</v>
      </c>
    </row>
    <row r="1136" spans="1:13" x14ac:dyDescent="0.3">
      <c r="A1136" t="s">
        <v>2478</v>
      </c>
      <c r="B1136" t="s">
        <v>423</v>
      </c>
      <c r="C1136">
        <v>30.45</v>
      </c>
      <c r="D1136">
        <v>30.45</v>
      </c>
      <c r="E1136">
        <v>30.45</v>
      </c>
      <c r="F1136">
        <v>30.45</v>
      </c>
      <c r="G1136">
        <v>30.45</v>
      </c>
      <c r="H1136">
        <v>29</v>
      </c>
      <c r="I1136">
        <v>30</v>
      </c>
      <c r="J1136">
        <v>913.5</v>
      </c>
      <c r="K1136" s="3">
        <v>44442</v>
      </c>
      <c r="L1136">
        <v>2</v>
      </c>
      <c r="M1136" t="s">
        <v>2479</v>
      </c>
    </row>
    <row r="1137" spans="1:13" x14ac:dyDescent="0.3">
      <c r="A1137" t="s">
        <v>2480</v>
      </c>
      <c r="B1137" t="s">
        <v>411</v>
      </c>
      <c r="C1137">
        <v>2724</v>
      </c>
      <c r="D1137">
        <v>2820</v>
      </c>
      <c r="E1137">
        <v>2724</v>
      </c>
      <c r="F1137">
        <v>2797.9</v>
      </c>
      <c r="G1137">
        <v>2790.2</v>
      </c>
      <c r="H1137">
        <v>2718.65</v>
      </c>
      <c r="I1137">
        <v>268860</v>
      </c>
      <c r="J1137">
        <v>749814640.89999998</v>
      </c>
      <c r="K1137" s="3">
        <v>44442</v>
      </c>
      <c r="L1137">
        <v>21174</v>
      </c>
      <c r="M1137" t="s">
        <v>2481</v>
      </c>
    </row>
    <row r="1138" spans="1:13" x14ac:dyDescent="0.3">
      <c r="A1138" t="s">
        <v>86</v>
      </c>
      <c r="B1138" t="s">
        <v>411</v>
      </c>
      <c r="C1138">
        <v>1023</v>
      </c>
      <c r="D1138">
        <v>1040.9000000000001</v>
      </c>
      <c r="E1138">
        <v>1009</v>
      </c>
      <c r="F1138">
        <v>1015.55</v>
      </c>
      <c r="G1138">
        <v>1019</v>
      </c>
      <c r="H1138">
        <v>1022.95</v>
      </c>
      <c r="I1138">
        <v>18215</v>
      </c>
      <c r="J1138">
        <v>18622409.100000001</v>
      </c>
      <c r="K1138" s="3">
        <v>44442</v>
      </c>
      <c r="L1138">
        <v>3116</v>
      </c>
      <c r="M1138" t="s">
        <v>2482</v>
      </c>
    </row>
    <row r="1139" spans="1:13" x14ac:dyDescent="0.3">
      <c r="A1139" t="s">
        <v>2483</v>
      </c>
      <c r="B1139" t="s">
        <v>423</v>
      </c>
      <c r="C1139">
        <v>83</v>
      </c>
      <c r="D1139">
        <v>84.5</v>
      </c>
      <c r="E1139">
        <v>81</v>
      </c>
      <c r="F1139">
        <v>82.05</v>
      </c>
      <c r="G1139">
        <v>82.5</v>
      </c>
      <c r="H1139">
        <v>82.7</v>
      </c>
      <c r="I1139">
        <v>41983</v>
      </c>
      <c r="J1139">
        <v>3449943.2</v>
      </c>
      <c r="K1139" s="3">
        <v>44442</v>
      </c>
      <c r="L1139">
        <v>252</v>
      </c>
      <c r="M1139" t="s">
        <v>2484</v>
      </c>
    </row>
    <row r="1140" spans="1:13" x14ac:dyDescent="0.3">
      <c r="A1140" t="s">
        <v>2485</v>
      </c>
      <c r="B1140" t="s">
        <v>411</v>
      </c>
      <c r="C1140">
        <v>371.35</v>
      </c>
      <c r="D1140">
        <v>383.95</v>
      </c>
      <c r="E1140">
        <v>368</v>
      </c>
      <c r="F1140">
        <v>380.2</v>
      </c>
      <c r="G1140">
        <v>379.95</v>
      </c>
      <c r="H1140">
        <v>369.2</v>
      </c>
      <c r="I1140">
        <v>1227937</v>
      </c>
      <c r="J1140">
        <v>458660354.25</v>
      </c>
      <c r="K1140" s="3">
        <v>44442</v>
      </c>
      <c r="L1140">
        <v>22440</v>
      </c>
      <c r="M1140" t="s">
        <v>2486</v>
      </c>
    </row>
    <row r="1141" spans="1:13" x14ac:dyDescent="0.3">
      <c r="A1141" t="s">
        <v>2487</v>
      </c>
      <c r="B1141" t="s">
        <v>411</v>
      </c>
      <c r="C1141">
        <v>71</v>
      </c>
      <c r="D1141">
        <v>73.5</v>
      </c>
      <c r="E1141">
        <v>71</v>
      </c>
      <c r="F1141">
        <v>73.3</v>
      </c>
      <c r="G1141">
        <v>73.25</v>
      </c>
      <c r="H1141">
        <v>70.7</v>
      </c>
      <c r="I1141">
        <v>1130020</v>
      </c>
      <c r="J1141">
        <v>82381044.599999994</v>
      </c>
      <c r="K1141" s="3">
        <v>44442</v>
      </c>
      <c r="L1141">
        <v>4993</v>
      </c>
      <c r="M1141" t="s">
        <v>2488</v>
      </c>
    </row>
    <row r="1142" spans="1:13" x14ac:dyDescent="0.3">
      <c r="A1142" t="s">
        <v>2489</v>
      </c>
      <c r="B1142" t="s">
        <v>411</v>
      </c>
      <c r="C1142">
        <v>95.05</v>
      </c>
      <c r="D1142">
        <v>97</v>
      </c>
      <c r="E1142">
        <v>92.85</v>
      </c>
      <c r="F1142">
        <v>94.05</v>
      </c>
      <c r="G1142">
        <v>94.4</v>
      </c>
      <c r="H1142">
        <v>95.15</v>
      </c>
      <c r="I1142">
        <v>176639</v>
      </c>
      <c r="J1142">
        <v>16844761.25</v>
      </c>
      <c r="K1142" s="3">
        <v>44442</v>
      </c>
      <c r="L1142">
        <v>2649</v>
      </c>
      <c r="M1142" t="s">
        <v>2490</v>
      </c>
    </row>
    <row r="1143" spans="1:13" x14ac:dyDescent="0.3">
      <c r="A1143" t="s">
        <v>2491</v>
      </c>
      <c r="B1143" t="s">
        <v>411</v>
      </c>
      <c r="C1143">
        <v>478.8</v>
      </c>
      <c r="D1143">
        <v>485</v>
      </c>
      <c r="E1143">
        <v>476</v>
      </c>
      <c r="F1143">
        <v>478.05</v>
      </c>
      <c r="G1143">
        <v>476.05</v>
      </c>
      <c r="H1143">
        <v>476.4</v>
      </c>
      <c r="I1143">
        <v>37055</v>
      </c>
      <c r="J1143">
        <v>17793472.25</v>
      </c>
      <c r="K1143" s="3">
        <v>44442</v>
      </c>
      <c r="L1143">
        <v>2354</v>
      </c>
      <c r="M1143" t="s">
        <v>2492</v>
      </c>
    </row>
    <row r="1144" spans="1:13" x14ac:dyDescent="0.3">
      <c r="A1144" t="s">
        <v>2493</v>
      </c>
      <c r="B1144" t="s">
        <v>411</v>
      </c>
      <c r="C1144">
        <v>620</v>
      </c>
      <c r="D1144">
        <v>620</v>
      </c>
      <c r="E1144">
        <v>597.85</v>
      </c>
      <c r="F1144">
        <v>602.1</v>
      </c>
      <c r="G1144">
        <v>600</v>
      </c>
      <c r="H1144">
        <v>606.20000000000005</v>
      </c>
      <c r="I1144">
        <v>11079</v>
      </c>
      <c r="J1144">
        <v>6675093.4000000004</v>
      </c>
      <c r="K1144" s="3">
        <v>44442</v>
      </c>
      <c r="L1144">
        <v>544</v>
      </c>
      <c r="M1144" t="s">
        <v>2494</v>
      </c>
    </row>
    <row r="1145" spans="1:13" x14ac:dyDescent="0.3">
      <c r="A1145" t="s">
        <v>2495</v>
      </c>
      <c r="B1145" t="s">
        <v>411</v>
      </c>
      <c r="C1145">
        <v>241.55</v>
      </c>
      <c r="D1145">
        <v>262.35000000000002</v>
      </c>
      <c r="E1145">
        <v>239.3</v>
      </c>
      <c r="F1145">
        <v>254.65</v>
      </c>
      <c r="G1145">
        <v>254</v>
      </c>
      <c r="H1145">
        <v>241.2</v>
      </c>
      <c r="I1145">
        <v>3421782</v>
      </c>
      <c r="J1145">
        <v>867888086.60000002</v>
      </c>
      <c r="K1145" s="3">
        <v>44442</v>
      </c>
      <c r="L1145">
        <v>46061</v>
      </c>
      <c r="M1145" t="s">
        <v>2496</v>
      </c>
    </row>
    <row r="1146" spans="1:13" x14ac:dyDescent="0.3">
      <c r="A1146" t="s">
        <v>2497</v>
      </c>
      <c r="B1146" t="s">
        <v>411</v>
      </c>
      <c r="C1146">
        <v>211</v>
      </c>
      <c r="D1146">
        <v>220.05</v>
      </c>
      <c r="E1146">
        <v>199.25</v>
      </c>
      <c r="F1146">
        <v>201.2</v>
      </c>
      <c r="G1146">
        <v>201.7</v>
      </c>
      <c r="H1146">
        <v>211.4</v>
      </c>
      <c r="I1146">
        <v>82490</v>
      </c>
      <c r="J1146">
        <v>17235836.75</v>
      </c>
      <c r="K1146" s="3">
        <v>44442</v>
      </c>
      <c r="L1146">
        <v>5348</v>
      </c>
      <c r="M1146" t="s">
        <v>2498</v>
      </c>
    </row>
    <row r="1147" spans="1:13" x14ac:dyDescent="0.3">
      <c r="A1147" t="s">
        <v>2499</v>
      </c>
      <c r="B1147" t="s">
        <v>423</v>
      </c>
      <c r="C1147">
        <v>6.1</v>
      </c>
      <c r="D1147">
        <v>6.1</v>
      </c>
      <c r="E1147">
        <v>5.9</v>
      </c>
      <c r="F1147">
        <v>6</v>
      </c>
      <c r="G1147">
        <v>6</v>
      </c>
      <c r="H1147">
        <v>6</v>
      </c>
      <c r="I1147">
        <v>107273</v>
      </c>
      <c r="J1147">
        <v>642412.55000000005</v>
      </c>
      <c r="K1147" s="3">
        <v>44442</v>
      </c>
      <c r="L1147">
        <v>164</v>
      </c>
      <c r="M1147" t="s">
        <v>2500</v>
      </c>
    </row>
    <row r="1148" spans="1:13" x14ac:dyDescent="0.3">
      <c r="A1148" t="s">
        <v>2501</v>
      </c>
      <c r="B1148" t="s">
        <v>411</v>
      </c>
      <c r="C1148">
        <v>19.399999999999999</v>
      </c>
      <c r="D1148">
        <v>20.2</v>
      </c>
      <c r="E1148">
        <v>19.350000000000001</v>
      </c>
      <c r="F1148">
        <v>20</v>
      </c>
      <c r="G1148">
        <v>19.75</v>
      </c>
      <c r="H1148">
        <v>19.05</v>
      </c>
      <c r="I1148">
        <v>87068</v>
      </c>
      <c r="J1148">
        <v>1723021.5</v>
      </c>
      <c r="K1148" s="3">
        <v>44442</v>
      </c>
      <c r="L1148">
        <v>396</v>
      </c>
      <c r="M1148" t="s">
        <v>2502</v>
      </c>
    </row>
    <row r="1149" spans="1:13" x14ac:dyDescent="0.3">
      <c r="A1149" t="s">
        <v>2503</v>
      </c>
      <c r="B1149" t="s">
        <v>466</v>
      </c>
      <c r="C1149">
        <v>16.399999999999999</v>
      </c>
      <c r="D1149">
        <v>16.399999999999999</v>
      </c>
      <c r="E1149">
        <v>16.399999999999999</v>
      </c>
      <c r="F1149">
        <v>16.399999999999999</v>
      </c>
      <c r="G1149">
        <v>16.399999999999999</v>
      </c>
      <c r="H1149">
        <v>16</v>
      </c>
      <c r="I1149">
        <v>10</v>
      </c>
      <c r="J1149">
        <v>164</v>
      </c>
      <c r="K1149" s="3">
        <v>44442</v>
      </c>
      <c r="L1149">
        <v>1</v>
      </c>
      <c r="M1149" t="s">
        <v>2504</v>
      </c>
    </row>
    <row r="1150" spans="1:13" x14ac:dyDescent="0.3">
      <c r="A1150" t="s">
        <v>2505</v>
      </c>
      <c r="B1150" t="s">
        <v>411</v>
      </c>
      <c r="C1150">
        <v>38</v>
      </c>
      <c r="D1150">
        <v>38.450000000000003</v>
      </c>
      <c r="E1150">
        <v>37.299999999999997</v>
      </c>
      <c r="F1150">
        <v>37.6</v>
      </c>
      <c r="G1150">
        <v>38.4</v>
      </c>
      <c r="H1150">
        <v>37.700000000000003</v>
      </c>
      <c r="I1150">
        <v>147271</v>
      </c>
      <c r="J1150">
        <v>5542576.5499999998</v>
      </c>
      <c r="K1150" s="3">
        <v>44442</v>
      </c>
      <c r="L1150">
        <v>867</v>
      </c>
      <c r="M1150" t="s">
        <v>2506</v>
      </c>
    </row>
    <row r="1151" spans="1:13" x14ac:dyDescent="0.3">
      <c r="A1151" t="s">
        <v>201</v>
      </c>
      <c r="B1151" t="s">
        <v>411</v>
      </c>
      <c r="C1151">
        <v>749.95</v>
      </c>
      <c r="D1151">
        <v>777</v>
      </c>
      <c r="E1151">
        <v>749.15</v>
      </c>
      <c r="F1151">
        <v>752.95</v>
      </c>
      <c r="G1151">
        <v>752.4</v>
      </c>
      <c r="H1151">
        <v>748.05</v>
      </c>
      <c r="I1151">
        <v>5197255</v>
      </c>
      <c r="J1151">
        <v>3961824301.1999998</v>
      </c>
      <c r="K1151" s="3">
        <v>44442</v>
      </c>
      <c r="L1151">
        <v>102505</v>
      </c>
      <c r="M1151" t="s">
        <v>2507</v>
      </c>
    </row>
    <row r="1152" spans="1:13" x14ac:dyDescent="0.3">
      <c r="A1152" t="s">
        <v>2508</v>
      </c>
      <c r="B1152" t="s">
        <v>411</v>
      </c>
      <c r="C1152">
        <v>40.9</v>
      </c>
      <c r="D1152">
        <v>40.9</v>
      </c>
      <c r="E1152">
        <v>39.15</v>
      </c>
      <c r="F1152">
        <v>39.549999999999997</v>
      </c>
      <c r="G1152">
        <v>39.450000000000003</v>
      </c>
      <c r="H1152">
        <v>40.049999999999997</v>
      </c>
      <c r="I1152">
        <v>33269</v>
      </c>
      <c r="J1152">
        <v>1328810.95</v>
      </c>
      <c r="K1152" s="3">
        <v>44442</v>
      </c>
      <c r="L1152">
        <v>437</v>
      </c>
      <c r="M1152" t="s">
        <v>2509</v>
      </c>
    </row>
    <row r="1153" spans="1:13" x14ac:dyDescent="0.3">
      <c r="A1153" t="s">
        <v>2510</v>
      </c>
      <c r="B1153" t="s">
        <v>411</v>
      </c>
      <c r="C1153">
        <v>26.95</v>
      </c>
      <c r="D1153">
        <v>26.95</v>
      </c>
      <c r="E1153">
        <v>24.6</v>
      </c>
      <c r="F1153">
        <v>26.95</v>
      </c>
      <c r="G1153">
        <v>26.95</v>
      </c>
      <c r="H1153">
        <v>25.7</v>
      </c>
      <c r="I1153">
        <v>7320738</v>
      </c>
      <c r="J1153">
        <v>192799076.84999999</v>
      </c>
      <c r="K1153" s="3">
        <v>44442</v>
      </c>
      <c r="L1153">
        <v>7110</v>
      </c>
      <c r="M1153" t="s">
        <v>2511</v>
      </c>
    </row>
    <row r="1154" spans="1:13" x14ac:dyDescent="0.3">
      <c r="A1154" t="s">
        <v>2512</v>
      </c>
      <c r="B1154" t="s">
        <v>411</v>
      </c>
      <c r="C1154">
        <v>1559.5</v>
      </c>
      <c r="D1154">
        <v>1625</v>
      </c>
      <c r="E1154">
        <v>1555</v>
      </c>
      <c r="F1154">
        <v>1592.9</v>
      </c>
      <c r="G1154">
        <v>1598.15</v>
      </c>
      <c r="H1154">
        <v>1544.9</v>
      </c>
      <c r="I1154">
        <v>2132511</v>
      </c>
      <c r="J1154">
        <v>3399829024.4000001</v>
      </c>
      <c r="K1154" s="3">
        <v>44442</v>
      </c>
      <c r="L1154">
        <v>90190</v>
      </c>
      <c r="M1154" t="s">
        <v>2513</v>
      </c>
    </row>
    <row r="1155" spans="1:13" x14ac:dyDescent="0.3">
      <c r="A1155" t="s">
        <v>2516</v>
      </c>
      <c r="B1155" t="s">
        <v>423</v>
      </c>
      <c r="C1155">
        <v>17.3</v>
      </c>
      <c r="D1155">
        <v>17.850000000000001</v>
      </c>
      <c r="E1155">
        <v>17</v>
      </c>
      <c r="F1155">
        <v>17.75</v>
      </c>
      <c r="G1155">
        <v>17.850000000000001</v>
      </c>
      <c r="H1155">
        <v>17</v>
      </c>
      <c r="I1155">
        <v>403916</v>
      </c>
      <c r="J1155">
        <v>7161246.2999999998</v>
      </c>
      <c r="K1155" s="3">
        <v>44442</v>
      </c>
      <c r="L1155">
        <v>706</v>
      </c>
      <c r="M1155" t="s">
        <v>2517</v>
      </c>
    </row>
    <row r="1156" spans="1:13" x14ac:dyDescent="0.3">
      <c r="A1156" t="s">
        <v>2518</v>
      </c>
      <c r="B1156" t="s">
        <v>756</v>
      </c>
      <c r="C1156">
        <v>2.85</v>
      </c>
      <c r="D1156">
        <v>2.85</v>
      </c>
      <c r="E1156">
        <v>2.85</v>
      </c>
      <c r="F1156">
        <v>2.85</v>
      </c>
      <c r="G1156">
        <v>2.85</v>
      </c>
      <c r="H1156">
        <v>2.75</v>
      </c>
      <c r="I1156">
        <v>5090</v>
      </c>
      <c r="J1156">
        <v>14506.5</v>
      </c>
      <c r="K1156" s="3">
        <v>44442</v>
      </c>
      <c r="L1156">
        <v>8</v>
      </c>
      <c r="M1156" t="s">
        <v>2519</v>
      </c>
    </row>
    <row r="1157" spans="1:13" x14ac:dyDescent="0.3">
      <c r="A1157" t="s">
        <v>2520</v>
      </c>
      <c r="B1157" t="s">
        <v>411</v>
      </c>
      <c r="C1157">
        <v>77</v>
      </c>
      <c r="D1157">
        <v>77.900000000000006</v>
      </c>
      <c r="E1157">
        <v>76</v>
      </c>
      <c r="F1157">
        <v>76.150000000000006</v>
      </c>
      <c r="G1157">
        <v>76.5</v>
      </c>
      <c r="H1157">
        <v>77.650000000000006</v>
      </c>
      <c r="I1157">
        <v>44444</v>
      </c>
      <c r="J1157">
        <v>3407328.1</v>
      </c>
      <c r="K1157" s="3">
        <v>44442</v>
      </c>
      <c r="L1157">
        <v>1106</v>
      </c>
      <c r="M1157" t="s">
        <v>2521</v>
      </c>
    </row>
    <row r="1158" spans="1:13" x14ac:dyDescent="0.3">
      <c r="A1158" t="s">
        <v>2522</v>
      </c>
      <c r="B1158" t="s">
        <v>411</v>
      </c>
      <c r="C1158">
        <v>21.55</v>
      </c>
      <c r="D1158">
        <v>21.8</v>
      </c>
      <c r="E1158">
        <v>21</v>
      </c>
      <c r="F1158">
        <v>21.3</v>
      </c>
      <c r="G1158">
        <v>21.25</v>
      </c>
      <c r="H1158">
        <v>21.4</v>
      </c>
      <c r="I1158">
        <v>98914</v>
      </c>
      <c r="J1158">
        <v>2119986.7999999998</v>
      </c>
      <c r="K1158" s="3">
        <v>44442</v>
      </c>
      <c r="L1158">
        <v>558</v>
      </c>
      <c r="M1158" t="s">
        <v>2523</v>
      </c>
    </row>
    <row r="1159" spans="1:13" x14ac:dyDescent="0.3">
      <c r="A1159" t="s">
        <v>2524</v>
      </c>
      <c r="B1159" t="s">
        <v>423</v>
      </c>
      <c r="C1159">
        <v>1.55</v>
      </c>
      <c r="D1159">
        <v>1.6</v>
      </c>
      <c r="E1159">
        <v>1.5</v>
      </c>
      <c r="F1159">
        <v>1.6</v>
      </c>
      <c r="G1159">
        <v>1.6</v>
      </c>
      <c r="H1159">
        <v>1.55</v>
      </c>
      <c r="I1159">
        <v>1166562</v>
      </c>
      <c r="J1159">
        <v>1787581.4</v>
      </c>
      <c r="K1159" s="3">
        <v>44442</v>
      </c>
      <c r="L1159">
        <v>580</v>
      </c>
      <c r="M1159" t="s">
        <v>2525</v>
      </c>
    </row>
    <row r="1160" spans="1:13" x14ac:dyDescent="0.3">
      <c r="A1160" t="s">
        <v>2526</v>
      </c>
      <c r="B1160" t="s">
        <v>756</v>
      </c>
      <c r="C1160">
        <v>5.25</v>
      </c>
      <c r="D1160">
        <v>5.25</v>
      </c>
      <c r="E1160">
        <v>5</v>
      </c>
      <c r="F1160">
        <v>5.0999999999999996</v>
      </c>
      <c r="G1160">
        <v>5.15</v>
      </c>
      <c r="H1160">
        <v>5.25</v>
      </c>
      <c r="I1160">
        <v>5566</v>
      </c>
      <c r="J1160">
        <v>28368.55</v>
      </c>
      <c r="K1160" s="3">
        <v>44442</v>
      </c>
      <c r="L1160">
        <v>58</v>
      </c>
      <c r="M1160" t="s">
        <v>2527</v>
      </c>
    </row>
    <row r="1161" spans="1:13" x14ac:dyDescent="0.3">
      <c r="A1161" t="s">
        <v>373</v>
      </c>
      <c r="B1161" t="s">
        <v>411</v>
      </c>
      <c r="C1161">
        <v>2885</v>
      </c>
      <c r="D1161">
        <v>2910</v>
      </c>
      <c r="E1161">
        <v>2818.45</v>
      </c>
      <c r="F1161">
        <v>2836</v>
      </c>
      <c r="G1161">
        <v>2836.5</v>
      </c>
      <c r="H1161">
        <v>2880.95</v>
      </c>
      <c r="I1161">
        <v>98336</v>
      </c>
      <c r="J1161">
        <v>281773672.25</v>
      </c>
      <c r="K1161" s="3">
        <v>44442</v>
      </c>
      <c r="L1161">
        <v>8057</v>
      </c>
      <c r="M1161" t="s">
        <v>2528</v>
      </c>
    </row>
    <row r="1162" spans="1:13" x14ac:dyDescent="0.3">
      <c r="A1162" t="s">
        <v>4445</v>
      </c>
      <c r="B1162" t="s">
        <v>411</v>
      </c>
      <c r="C1162">
        <v>744.55</v>
      </c>
      <c r="D1162">
        <v>762.55</v>
      </c>
      <c r="E1162">
        <v>651.1</v>
      </c>
      <c r="F1162">
        <v>690.7</v>
      </c>
      <c r="G1162">
        <v>690</v>
      </c>
      <c r="H1162">
        <v>693.25</v>
      </c>
      <c r="I1162">
        <v>1237284</v>
      </c>
      <c r="J1162">
        <v>890927494.39999998</v>
      </c>
      <c r="K1162" s="3">
        <v>44442</v>
      </c>
      <c r="L1162">
        <v>35604</v>
      </c>
      <c r="M1162" t="s">
        <v>4446</v>
      </c>
    </row>
    <row r="1163" spans="1:13" x14ac:dyDescent="0.3">
      <c r="A1163" t="s">
        <v>148</v>
      </c>
      <c r="B1163" t="s">
        <v>411</v>
      </c>
      <c r="C1163">
        <v>1092.5</v>
      </c>
      <c r="D1163">
        <v>1099.3</v>
      </c>
      <c r="E1163">
        <v>1048</v>
      </c>
      <c r="F1163">
        <v>1066.9000000000001</v>
      </c>
      <c r="G1163">
        <v>1064.2</v>
      </c>
      <c r="H1163">
        <v>1086.8</v>
      </c>
      <c r="I1163">
        <v>859737</v>
      </c>
      <c r="J1163">
        <v>917187151.14999998</v>
      </c>
      <c r="K1163" s="3">
        <v>44442</v>
      </c>
      <c r="L1163">
        <v>27948</v>
      </c>
      <c r="M1163" t="s">
        <v>2529</v>
      </c>
    </row>
    <row r="1164" spans="1:13" x14ac:dyDescent="0.3">
      <c r="A1164" t="s">
        <v>2530</v>
      </c>
      <c r="B1164" t="s">
        <v>411</v>
      </c>
      <c r="C1164">
        <v>50.15</v>
      </c>
      <c r="D1164">
        <v>51.9</v>
      </c>
      <c r="E1164">
        <v>50.05</v>
      </c>
      <c r="F1164">
        <v>50.3</v>
      </c>
      <c r="G1164">
        <v>50.05</v>
      </c>
      <c r="H1164">
        <v>50.45</v>
      </c>
      <c r="I1164">
        <v>16015</v>
      </c>
      <c r="J1164">
        <v>808792.95</v>
      </c>
      <c r="K1164" s="3">
        <v>44442</v>
      </c>
      <c r="L1164">
        <v>152</v>
      </c>
      <c r="M1164" t="s">
        <v>2531</v>
      </c>
    </row>
    <row r="1165" spans="1:13" x14ac:dyDescent="0.3">
      <c r="A1165" t="s">
        <v>2532</v>
      </c>
      <c r="B1165" t="s">
        <v>411</v>
      </c>
      <c r="C1165">
        <v>1190</v>
      </c>
      <c r="D1165">
        <v>1194.9000000000001</v>
      </c>
      <c r="E1165">
        <v>1162.5</v>
      </c>
      <c r="F1165">
        <v>1173.4000000000001</v>
      </c>
      <c r="G1165">
        <v>1171.5</v>
      </c>
      <c r="H1165">
        <v>1181.3</v>
      </c>
      <c r="I1165">
        <v>282862</v>
      </c>
      <c r="J1165">
        <v>333558077.25</v>
      </c>
      <c r="K1165" s="3">
        <v>44442</v>
      </c>
      <c r="L1165">
        <v>11969</v>
      </c>
      <c r="M1165" t="s">
        <v>2533</v>
      </c>
    </row>
    <row r="1166" spans="1:13" x14ac:dyDescent="0.3">
      <c r="A1166" t="s">
        <v>2534</v>
      </c>
      <c r="B1166" t="s">
        <v>457</v>
      </c>
      <c r="C1166">
        <v>22</v>
      </c>
      <c r="D1166">
        <v>23.5</v>
      </c>
      <c r="E1166">
        <v>20</v>
      </c>
      <c r="F1166">
        <v>20.8</v>
      </c>
      <c r="G1166">
        <v>21.75</v>
      </c>
      <c r="H1166">
        <v>23</v>
      </c>
      <c r="I1166">
        <v>117000</v>
      </c>
      <c r="J1166">
        <v>2411700</v>
      </c>
      <c r="K1166" s="3">
        <v>44442</v>
      </c>
      <c r="L1166">
        <v>34</v>
      </c>
      <c r="M1166" t="s">
        <v>2535</v>
      </c>
    </row>
    <row r="1167" spans="1:13" x14ac:dyDescent="0.3">
      <c r="A1167" t="s">
        <v>2536</v>
      </c>
      <c r="B1167" t="s">
        <v>411</v>
      </c>
      <c r="C1167">
        <v>336.7</v>
      </c>
      <c r="D1167">
        <v>345.6</v>
      </c>
      <c r="E1167">
        <v>334</v>
      </c>
      <c r="F1167">
        <v>336.4</v>
      </c>
      <c r="G1167">
        <v>335.9</v>
      </c>
      <c r="H1167">
        <v>334.6</v>
      </c>
      <c r="I1167">
        <v>808665</v>
      </c>
      <c r="J1167">
        <v>274471853.69999999</v>
      </c>
      <c r="K1167" s="3">
        <v>44442</v>
      </c>
      <c r="L1167">
        <v>20564</v>
      </c>
      <c r="M1167" t="s">
        <v>2537</v>
      </c>
    </row>
    <row r="1168" spans="1:13" x14ac:dyDescent="0.3">
      <c r="A1168" t="s">
        <v>2540</v>
      </c>
      <c r="B1168" t="s">
        <v>411</v>
      </c>
      <c r="C1168">
        <v>186.85</v>
      </c>
      <c r="D1168">
        <v>188.85</v>
      </c>
      <c r="E1168">
        <v>185.5</v>
      </c>
      <c r="F1168">
        <v>186.5</v>
      </c>
      <c r="G1168">
        <v>186.1</v>
      </c>
      <c r="H1168">
        <v>186</v>
      </c>
      <c r="I1168">
        <v>286592</v>
      </c>
      <c r="J1168">
        <v>53610342.700000003</v>
      </c>
      <c r="K1168" s="3">
        <v>44442</v>
      </c>
      <c r="L1168">
        <v>6567</v>
      </c>
      <c r="M1168" t="s">
        <v>2541</v>
      </c>
    </row>
    <row r="1169" spans="1:13" x14ac:dyDescent="0.3">
      <c r="A1169" t="s">
        <v>2544</v>
      </c>
      <c r="B1169" t="s">
        <v>411</v>
      </c>
      <c r="C1169">
        <v>130.94999999999999</v>
      </c>
      <c r="D1169">
        <v>134.35</v>
      </c>
      <c r="E1169">
        <v>128.94999999999999</v>
      </c>
      <c r="F1169">
        <v>130.15</v>
      </c>
      <c r="G1169">
        <v>130.19999999999999</v>
      </c>
      <c r="H1169">
        <v>130.65</v>
      </c>
      <c r="I1169">
        <v>850512</v>
      </c>
      <c r="J1169">
        <v>111535913.59999999</v>
      </c>
      <c r="K1169" s="3">
        <v>44442</v>
      </c>
      <c r="L1169">
        <v>13615</v>
      </c>
      <c r="M1169" t="s">
        <v>2545</v>
      </c>
    </row>
    <row r="1170" spans="1:13" x14ac:dyDescent="0.3">
      <c r="A1170" t="s">
        <v>235</v>
      </c>
      <c r="B1170" t="s">
        <v>411</v>
      </c>
      <c r="C1170">
        <v>697.5</v>
      </c>
      <c r="D1170">
        <v>703.8</v>
      </c>
      <c r="E1170">
        <v>669</v>
      </c>
      <c r="F1170">
        <v>684.45</v>
      </c>
      <c r="G1170">
        <v>684.25</v>
      </c>
      <c r="H1170">
        <v>697.05</v>
      </c>
      <c r="I1170">
        <v>737564</v>
      </c>
      <c r="J1170">
        <v>505304495.19999999</v>
      </c>
      <c r="K1170" s="3">
        <v>44442</v>
      </c>
      <c r="L1170">
        <v>36518</v>
      </c>
      <c r="M1170" t="s">
        <v>2546</v>
      </c>
    </row>
    <row r="1171" spans="1:13" x14ac:dyDescent="0.3">
      <c r="A1171" t="s">
        <v>2547</v>
      </c>
      <c r="B1171" t="s">
        <v>856</v>
      </c>
      <c r="C1171">
        <v>290.89999999999998</v>
      </c>
      <c r="D1171">
        <v>291.5</v>
      </c>
      <c r="E1171">
        <v>288.56</v>
      </c>
      <c r="F1171">
        <v>290.19</v>
      </c>
      <c r="G1171">
        <v>288.66000000000003</v>
      </c>
      <c r="H1171">
        <v>290.01</v>
      </c>
      <c r="I1171">
        <v>718669</v>
      </c>
      <c r="J1171">
        <v>208305227.40000001</v>
      </c>
      <c r="K1171" s="3">
        <v>44442</v>
      </c>
      <c r="L1171">
        <v>2228</v>
      </c>
      <c r="M1171" t="s">
        <v>2548</v>
      </c>
    </row>
    <row r="1172" spans="1:13" x14ac:dyDescent="0.3">
      <c r="A1172" t="s">
        <v>2549</v>
      </c>
      <c r="B1172" t="s">
        <v>411</v>
      </c>
      <c r="C1172">
        <v>94.9</v>
      </c>
      <c r="D1172">
        <v>99.45</v>
      </c>
      <c r="E1172">
        <v>93.75</v>
      </c>
      <c r="F1172">
        <v>95.9</v>
      </c>
      <c r="G1172">
        <v>96.45</v>
      </c>
      <c r="H1172">
        <v>94.8</v>
      </c>
      <c r="I1172">
        <v>44200</v>
      </c>
      <c r="J1172">
        <v>4291588.75</v>
      </c>
      <c r="K1172" s="3">
        <v>44442</v>
      </c>
      <c r="L1172">
        <v>1239</v>
      </c>
      <c r="M1172" t="s">
        <v>2550</v>
      </c>
    </row>
    <row r="1173" spans="1:13" x14ac:dyDescent="0.3">
      <c r="A1173" t="s">
        <v>102</v>
      </c>
      <c r="B1173" t="s">
        <v>411</v>
      </c>
      <c r="C1173">
        <v>3759</v>
      </c>
      <c r="D1173">
        <v>3810</v>
      </c>
      <c r="E1173">
        <v>3672</v>
      </c>
      <c r="F1173">
        <v>3773.45</v>
      </c>
      <c r="G1173">
        <v>3766.8</v>
      </c>
      <c r="H1173">
        <v>3742.4</v>
      </c>
      <c r="I1173">
        <v>1169082</v>
      </c>
      <c r="J1173">
        <v>4375417892.8999996</v>
      </c>
      <c r="K1173" s="3">
        <v>44442</v>
      </c>
      <c r="L1173">
        <v>80820</v>
      </c>
      <c r="M1173" t="s">
        <v>2551</v>
      </c>
    </row>
    <row r="1174" spans="1:13" x14ac:dyDescent="0.3">
      <c r="A1174" t="s">
        <v>2552</v>
      </c>
      <c r="B1174" t="s">
        <v>423</v>
      </c>
      <c r="C1174">
        <v>16.25</v>
      </c>
      <c r="D1174">
        <v>16.3</v>
      </c>
      <c r="E1174">
        <v>15.55</v>
      </c>
      <c r="F1174">
        <v>15.85</v>
      </c>
      <c r="G1174">
        <v>16</v>
      </c>
      <c r="H1174">
        <v>16.100000000000001</v>
      </c>
      <c r="I1174">
        <v>168856</v>
      </c>
      <c r="J1174">
        <v>2670003.0499999998</v>
      </c>
      <c r="K1174" s="3">
        <v>44442</v>
      </c>
      <c r="L1174">
        <v>353</v>
      </c>
      <c r="M1174" t="s">
        <v>2553</v>
      </c>
    </row>
    <row r="1175" spans="1:13" x14ac:dyDescent="0.3">
      <c r="A1175" t="s">
        <v>2554</v>
      </c>
      <c r="B1175" t="s">
        <v>411</v>
      </c>
      <c r="C1175">
        <v>58.4</v>
      </c>
      <c r="D1175">
        <v>58.85</v>
      </c>
      <c r="E1175">
        <v>57.35</v>
      </c>
      <c r="F1175">
        <v>57.55</v>
      </c>
      <c r="G1175">
        <v>57.55</v>
      </c>
      <c r="H1175">
        <v>58.35</v>
      </c>
      <c r="I1175">
        <v>261631</v>
      </c>
      <c r="J1175">
        <v>15168706.449999999</v>
      </c>
      <c r="K1175" s="3">
        <v>44442</v>
      </c>
      <c r="L1175">
        <v>2754</v>
      </c>
      <c r="M1175" t="s">
        <v>2555</v>
      </c>
    </row>
    <row r="1176" spans="1:13" x14ac:dyDescent="0.3">
      <c r="A1176" t="s">
        <v>2556</v>
      </c>
      <c r="B1176" t="s">
        <v>457</v>
      </c>
      <c r="C1176">
        <v>54</v>
      </c>
      <c r="D1176">
        <v>55.65</v>
      </c>
      <c r="E1176">
        <v>51</v>
      </c>
      <c r="F1176">
        <v>54.45</v>
      </c>
      <c r="G1176">
        <v>51.05</v>
      </c>
      <c r="H1176">
        <v>53</v>
      </c>
      <c r="I1176">
        <v>96000</v>
      </c>
      <c r="J1176">
        <v>5274900</v>
      </c>
      <c r="K1176" s="3">
        <v>44442</v>
      </c>
      <c r="L1176">
        <v>28</v>
      </c>
      <c r="M1176" t="s">
        <v>2557</v>
      </c>
    </row>
    <row r="1177" spans="1:13" x14ac:dyDescent="0.3">
      <c r="A1177" t="s">
        <v>2558</v>
      </c>
      <c r="B1177" t="s">
        <v>411</v>
      </c>
      <c r="C1177">
        <v>11.25</v>
      </c>
      <c r="D1177">
        <v>11.25</v>
      </c>
      <c r="E1177">
        <v>10.85</v>
      </c>
      <c r="F1177">
        <v>11.1</v>
      </c>
      <c r="G1177">
        <v>11.1</v>
      </c>
      <c r="H1177">
        <v>11</v>
      </c>
      <c r="I1177">
        <v>25810</v>
      </c>
      <c r="J1177">
        <v>285299.25</v>
      </c>
      <c r="K1177" s="3">
        <v>44442</v>
      </c>
      <c r="L1177">
        <v>193</v>
      </c>
      <c r="M1177" t="s">
        <v>2559</v>
      </c>
    </row>
    <row r="1178" spans="1:13" x14ac:dyDescent="0.3">
      <c r="A1178" t="s">
        <v>2560</v>
      </c>
      <c r="B1178" t="s">
        <v>411</v>
      </c>
      <c r="C1178">
        <v>790</v>
      </c>
      <c r="D1178">
        <v>796.95</v>
      </c>
      <c r="E1178">
        <v>759.4</v>
      </c>
      <c r="F1178">
        <v>775.4</v>
      </c>
      <c r="G1178">
        <v>772</v>
      </c>
      <c r="H1178">
        <v>782.25</v>
      </c>
      <c r="I1178">
        <v>20991</v>
      </c>
      <c r="J1178">
        <v>16452310.6</v>
      </c>
      <c r="K1178" s="3">
        <v>44442</v>
      </c>
      <c r="L1178">
        <v>3047</v>
      </c>
      <c r="M1178" t="s">
        <v>2561</v>
      </c>
    </row>
    <row r="1179" spans="1:13" x14ac:dyDescent="0.3">
      <c r="A1179" t="s">
        <v>2562</v>
      </c>
      <c r="B1179" t="s">
        <v>411</v>
      </c>
      <c r="C1179">
        <v>158</v>
      </c>
      <c r="D1179">
        <v>158.6</v>
      </c>
      <c r="E1179">
        <v>152.05000000000001</v>
      </c>
      <c r="F1179">
        <v>153.35</v>
      </c>
      <c r="G1179">
        <v>153.9</v>
      </c>
      <c r="H1179">
        <v>157.19999999999999</v>
      </c>
      <c r="I1179">
        <v>18707</v>
      </c>
      <c r="J1179">
        <v>2901318.65</v>
      </c>
      <c r="K1179" s="3">
        <v>44442</v>
      </c>
      <c r="L1179">
        <v>1098</v>
      </c>
      <c r="M1179" t="s">
        <v>2563</v>
      </c>
    </row>
    <row r="1180" spans="1:13" x14ac:dyDescent="0.3">
      <c r="A1180" t="s">
        <v>2564</v>
      </c>
      <c r="B1180" t="s">
        <v>411</v>
      </c>
      <c r="C1180">
        <v>47</v>
      </c>
      <c r="D1180">
        <v>47.2</v>
      </c>
      <c r="E1180">
        <v>45.75</v>
      </c>
      <c r="F1180">
        <v>46.05</v>
      </c>
      <c r="G1180">
        <v>46.05</v>
      </c>
      <c r="H1180">
        <v>46.7</v>
      </c>
      <c r="I1180">
        <v>1570225</v>
      </c>
      <c r="J1180">
        <v>72772351.349999994</v>
      </c>
      <c r="K1180" s="3">
        <v>44442</v>
      </c>
      <c r="L1180">
        <v>7181</v>
      </c>
      <c r="M1180" t="s">
        <v>2565</v>
      </c>
    </row>
    <row r="1181" spans="1:13" x14ac:dyDescent="0.3">
      <c r="A1181" t="s">
        <v>2566</v>
      </c>
      <c r="B1181" t="s">
        <v>423</v>
      </c>
      <c r="C1181">
        <v>75.400000000000006</v>
      </c>
      <c r="D1181">
        <v>75.400000000000006</v>
      </c>
      <c r="E1181">
        <v>71.849999999999994</v>
      </c>
      <c r="F1181">
        <v>75.400000000000006</v>
      </c>
      <c r="G1181">
        <v>75.400000000000006</v>
      </c>
      <c r="H1181">
        <v>71.849999999999994</v>
      </c>
      <c r="I1181">
        <v>13219</v>
      </c>
      <c r="J1181">
        <v>991167.55</v>
      </c>
      <c r="K1181" s="3">
        <v>44442</v>
      </c>
      <c r="L1181">
        <v>164</v>
      </c>
      <c r="M1181" t="s">
        <v>2567</v>
      </c>
    </row>
    <row r="1182" spans="1:13" x14ac:dyDescent="0.3">
      <c r="A1182" t="s">
        <v>2568</v>
      </c>
      <c r="B1182" t="s">
        <v>411</v>
      </c>
      <c r="C1182">
        <v>74.900000000000006</v>
      </c>
      <c r="D1182">
        <v>75</v>
      </c>
      <c r="E1182">
        <v>72.5</v>
      </c>
      <c r="F1182">
        <v>73.2</v>
      </c>
      <c r="G1182">
        <v>73.8</v>
      </c>
      <c r="H1182">
        <v>73.5</v>
      </c>
      <c r="I1182">
        <v>40521</v>
      </c>
      <c r="J1182">
        <v>2970764.5</v>
      </c>
      <c r="K1182" s="3">
        <v>44442</v>
      </c>
      <c r="L1182">
        <v>875</v>
      </c>
      <c r="M1182" t="s">
        <v>2569</v>
      </c>
    </row>
    <row r="1183" spans="1:13" x14ac:dyDescent="0.3">
      <c r="A1183" t="s">
        <v>4447</v>
      </c>
      <c r="B1183" t="s">
        <v>411</v>
      </c>
      <c r="C1183">
        <v>48.85</v>
      </c>
      <c r="D1183">
        <v>48.86</v>
      </c>
      <c r="E1183">
        <v>48.8</v>
      </c>
      <c r="F1183">
        <v>48.85</v>
      </c>
      <c r="G1183">
        <v>48.85</v>
      </c>
      <c r="H1183">
        <v>48.83</v>
      </c>
      <c r="I1183">
        <v>72277</v>
      </c>
      <c r="J1183">
        <v>3528409.51</v>
      </c>
      <c r="K1183" s="3">
        <v>44442</v>
      </c>
      <c r="L1183">
        <v>18</v>
      </c>
      <c r="M1183" t="s">
        <v>1425</v>
      </c>
    </row>
    <row r="1184" spans="1:13" x14ac:dyDescent="0.3">
      <c r="A1184" t="s">
        <v>2570</v>
      </c>
      <c r="B1184" t="s">
        <v>423</v>
      </c>
      <c r="C1184">
        <v>12.6</v>
      </c>
      <c r="D1184">
        <v>13.35</v>
      </c>
      <c r="E1184">
        <v>12.5</v>
      </c>
      <c r="F1184">
        <v>12.95</v>
      </c>
      <c r="G1184">
        <v>13.1</v>
      </c>
      <c r="H1184">
        <v>13.1</v>
      </c>
      <c r="I1184">
        <v>7220</v>
      </c>
      <c r="J1184">
        <v>92903.25</v>
      </c>
      <c r="K1184" s="3">
        <v>44442</v>
      </c>
      <c r="L1184">
        <v>55</v>
      </c>
      <c r="M1184" t="s">
        <v>2571</v>
      </c>
    </row>
    <row r="1185" spans="1:13" x14ac:dyDescent="0.3">
      <c r="A1185" t="s">
        <v>2572</v>
      </c>
      <c r="B1185" t="s">
        <v>423</v>
      </c>
      <c r="C1185">
        <v>8.15</v>
      </c>
      <c r="D1185">
        <v>8.35</v>
      </c>
      <c r="E1185">
        <v>7.75</v>
      </c>
      <c r="F1185">
        <v>8.25</v>
      </c>
      <c r="G1185">
        <v>8.1</v>
      </c>
      <c r="H1185">
        <v>8.0500000000000007</v>
      </c>
      <c r="I1185">
        <v>10236</v>
      </c>
      <c r="J1185">
        <v>83806.05</v>
      </c>
      <c r="K1185" s="3">
        <v>44442</v>
      </c>
      <c r="L1185">
        <v>42</v>
      </c>
      <c r="M1185" t="s">
        <v>2573</v>
      </c>
    </row>
    <row r="1186" spans="1:13" x14ac:dyDescent="0.3">
      <c r="A1186" t="s">
        <v>2574</v>
      </c>
      <c r="B1186" t="s">
        <v>411</v>
      </c>
      <c r="C1186">
        <v>170.5</v>
      </c>
      <c r="D1186">
        <v>172</v>
      </c>
      <c r="E1186">
        <v>169</v>
      </c>
      <c r="F1186">
        <v>169.35</v>
      </c>
      <c r="G1186">
        <v>169.35</v>
      </c>
      <c r="H1186">
        <v>170.1</v>
      </c>
      <c r="I1186">
        <v>296397</v>
      </c>
      <c r="J1186">
        <v>50429156.25</v>
      </c>
      <c r="K1186" s="3">
        <v>44442</v>
      </c>
      <c r="L1186">
        <v>7207</v>
      </c>
      <c r="M1186" t="s">
        <v>2575</v>
      </c>
    </row>
    <row r="1187" spans="1:13" x14ac:dyDescent="0.3">
      <c r="A1187" t="s">
        <v>2576</v>
      </c>
      <c r="B1187" t="s">
        <v>411</v>
      </c>
      <c r="C1187">
        <v>35.299999999999997</v>
      </c>
      <c r="D1187">
        <v>35.4</v>
      </c>
      <c r="E1187">
        <v>35</v>
      </c>
      <c r="F1187">
        <v>35.200000000000003</v>
      </c>
      <c r="G1187">
        <v>35.299999999999997</v>
      </c>
      <c r="H1187">
        <v>34.9</v>
      </c>
      <c r="I1187">
        <v>603750</v>
      </c>
      <c r="J1187">
        <v>21252177.699999999</v>
      </c>
      <c r="K1187" s="3">
        <v>44442</v>
      </c>
      <c r="L1187">
        <v>658</v>
      </c>
      <c r="M1187" t="s">
        <v>4448</v>
      </c>
    </row>
    <row r="1188" spans="1:13" x14ac:dyDescent="0.3">
      <c r="A1188" t="s">
        <v>4449</v>
      </c>
      <c r="B1188" t="s">
        <v>411</v>
      </c>
      <c r="C1188">
        <v>145.4</v>
      </c>
      <c r="D1188">
        <v>149.69999999999999</v>
      </c>
      <c r="E1188">
        <v>126.2</v>
      </c>
      <c r="F1188">
        <v>130.85</v>
      </c>
      <c r="G1188">
        <v>130.30000000000001</v>
      </c>
      <c r="H1188">
        <v>141.69999999999999</v>
      </c>
      <c r="I1188">
        <v>5977953</v>
      </c>
      <c r="J1188">
        <v>814483008.70000005</v>
      </c>
      <c r="K1188" s="3">
        <v>44442</v>
      </c>
      <c r="L1188">
        <v>50525</v>
      </c>
      <c r="M1188" t="s">
        <v>4450</v>
      </c>
    </row>
    <row r="1189" spans="1:13" x14ac:dyDescent="0.3">
      <c r="A1189" t="s">
        <v>2578</v>
      </c>
      <c r="B1189" t="s">
        <v>423</v>
      </c>
      <c r="C1189">
        <v>76.400000000000006</v>
      </c>
      <c r="D1189">
        <v>81.599999999999994</v>
      </c>
      <c r="E1189">
        <v>76.400000000000006</v>
      </c>
      <c r="F1189">
        <v>81.45</v>
      </c>
      <c r="G1189">
        <v>80.8</v>
      </c>
      <c r="H1189">
        <v>77.849999999999994</v>
      </c>
      <c r="I1189">
        <v>30916</v>
      </c>
      <c r="J1189">
        <v>2493951.5</v>
      </c>
      <c r="K1189" s="3">
        <v>44442</v>
      </c>
      <c r="L1189">
        <v>448</v>
      </c>
      <c r="M1189" t="s">
        <v>2579</v>
      </c>
    </row>
    <row r="1190" spans="1:13" x14ac:dyDescent="0.3">
      <c r="A1190" t="s">
        <v>2580</v>
      </c>
      <c r="B1190" t="s">
        <v>454</v>
      </c>
      <c r="C1190">
        <v>379.4</v>
      </c>
      <c r="D1190">
        <v>394.4</v>
      </c>
      <c r="E1190">
        <v>367</v>
      </c>
      <c r="F1190">
        <v>374</v>
      </c>
      <c r="G1190">
        <v>367</v>
      </c>
      <c r="H1190">
        <v>363.85</v>
      </c>
      <c r="I1190">
        <v>381</v>
      </c>
      <c r="J1190">
        <v>144581.65</v>
      </c>
      <c r="K1190" s="3">
        <v>44442</v>
      </c>
      <c r="L1190">
        <v>100</v>
      </c>
      <c r="M1190" t="s">
        <v>2581</v>
      </c>
    </row>
    <row r="1191" spans="1:13" x14ac:dyDescent="0.3">
      <c r="A1191" t="s">
        <v>2582</v>
      </c>
      <c r="B1191" t="s">
        <v>411</v>
      </c>
      <c r="C1191">
        <v>490</v>
      </c>
      <c r="D1191">
        <v>492.2</v>
      </c>
      <c r="E1191">
        <v>487.95</v>
      </c>
      <c r="F1191">
        <v>488.5</v>
      </c>
      <c r="G1191">
        <v>488</v>
      </c>
      <c r="H1191">
        <v>484.9</v>
      </c>
      <c r="I1191">
        <v>40321</v>
      </c>
      <c r="J1191">
        <v>19738751.850000001</v>
      </c>
      <c r="K1191" s="3">
        <v>44442</v>
      </c>
      <c r="L1191">
        <v>1938</v>
      </c>
      <c r="M1191" t="s">
        <v>2583</v>
      </c>
    </row>
    <row r="1192" spans="1:13" x14ac:dyDescent="0.3">
      <c r="A1192" t="s">
        <v>4451</v>
      </c>
      <c r="B1192" t="s">
        <v>411</v>
      </c>
      <c r="C1192">
        <v>30.5</v>
      </c>
      <c r="D1192">
        <v>30.5</v>
      </c>
      <c r="E1192">
        <v>30.04</v>
      </c>
      <c r="F1192">
        <v>30.33</v>
      </c>
      <c r="G1192">
        <v>30.35</v>
      </c>
      <c r="H1192">
        <v>30.13</v>
      </c>
      <c r="I1192">
        <v>71954</v>
      </c>
      <c r="J1192">
        <v>2182392.4500000002</v>
      </c>
      <c r="K1192" s="3">
        <v>44442</v>
      </c>
      <c r="L1192">
        <v>1508</v>
      </c>
      <c r="M1192" t="s">
        <v>2375</v>
      </c>
    </row>
    <row r="1193" spans="1:13" x14ac:dyDescent="0.3">
      <c r="A1193" t="s">
        <v>4452</v>
      </c>
      <c r="B1193" t="s">
        <v>411</v>
      </c>
      <c r="C1193">
        <v>173.6</v>
      </c>
      <c r="D1193">
        <v>173.6</v>
      </c>
      <c r="E1193">
        <v>170.21</v>
      </c>
      <c r="F1193">
        <v>171.77</v>
      </c>
      <c r="G1193">
        <v>172</v>
      </c>
      <c r="H1193">
        <v>170.58</v>
      </c>
      <c r="I1193">
        <v>1012</v>
      </c>
      <c r="J1193">
        <v>173335.44</v>
      </c>
      <c r="K1193" s="3">
        <v>44442</v>
      </c>
      <c r="L1193">
        <v>75</v>
      </c>
      <c r="M1193" t="s">
        <v>2385</v>
      </c>
    </row>
    <row r="1194" spans="1:13" x14ac:dyDescent="0.3">
      <c r="A1194" t="s">
        <v>4453</v>
      </c>
      <c r="B1194" t="s">
        <v>411</v>
      </c>
      <c r="C1194">
        <v>113.9</v>
      </c>
      <c r="D1194">
        <v>113.99</v>
      </c>
      <c r="E1194">
        <v>112.1</v>
      </c>
      <c r="F1194">
        <v>112.96</v>
      </c>
      <c r="G1194">
        <v>112.95</v>
      </c>
      <c r="H1194">
        <v>113.09</v>
      </c>
      <c r="I1194">
        <v>402637</v>
      </c>
      <c r="J1194">
        <v>45500183.240000002</v>
      </c>
      <c r="K1194" s="3">
        <v>44442</v>
      </c>
      <c r="L1194">
        <v>4864</v>
      </c>
      <c r="M1194" t="s">
        <v>4454</v>
      </c>
    </row>
    <row r="1195" spans="1:13" x14ac:dyDescent="0.3">
      <c r="A1195" t="s">
        <v>2586</v>
      </c>
      <c r="B1195" t="s">
        <v>411</v>
      </c>
      <c r="C1195">
        <v>342.55</v>
      </c>
      <c r="D1195">
        <v>351.95</v>
      </c>
      <c r="E1195">
        <v>342.55</v>
      </c>
      <c r="F1195">
        <v>347.1</v>
      </c>
      <c r="G1195">
        <v>347.85</v>
      </c>
      <c r="H1195">
        <v>349.9</v>
      </c>
      <c r="I1195">
        <v>17608</v>
      </c>
      <c r="J1195">
        <v>6122627.6500000004</v>
      </c>
      <c r="K1195" s="3">
        <v>44442</v>
      </c>
      <c r="L1195">
        <v>1148</v>
      </c>
      <c r="M1195" t="s">
        <v>2587</v>
      </c>
    </row>
    <row r="1196" spans="1:13" x14ac:dyDescent="0.3">
      <c r="A1196" t="s">
        <v>2588</v>
      </c>
      <c r="B1196" t="s">
        <v>411</v>
      </c>
      <c r="C1196">
        <v>16.8</v>
      </c>
      <c r="D1196">
        <v>16.8</v>
      </c>
      <c r="E1196">
        <v>15.95</v>
      </c>
      <c r="F1196">
        <v>16.5</v>
      </c>
      <c r="G1196">
        <v>16.5</v>
      </c>
      <c r="H1196">
        <v>16.149999999999999</v>
      </c>
      <c r="I1196">
        <v>2842</v>
      </c>
      <c r="J1196">
        <v>46373.45</v>
      </c>
      <c r="K1196" s="3">
        <v>44442</v>
      </c>
      <c r="L1196">
        <v>46</v>
      </c>
      <c r="M1196" t="s">
        <v>2589</v>
      </c>
    </row>
    <row r="1197" spans="1:13" x14ac:dyDescent="0.3">
      <c r="A1197" t="s">
        <v>352</v>
      </c>
      <c r="B1197" t="s">
        <v>411</v>
      </c>
      <c r="C1197">
        <v>55.95</v>
      </c>
      <c r="D1197">
        <v>56.6</v>
      </c>
      <c r="E1197">
        <v>54.85</v>
      </c>
      <c r="F1197">
        <v>55.1</v>
      </c>
      <c r="G1197">
        <v>55.15</v>
      </c>
      <c r="H1197">
        <v>55.6</v>
      </c>
      <c r="I1197">
        <v>1580739</v>
      </c>
      <c r="J1197">
        <v>88076585.450000003</v>
      </c>
      <c r="K1197" s="3">
        <v>44442</v>
      </c>
      <c r="L1197">
        <v>9448</v>
      </c>
      <c r="M1197" t="s">
        <v>2590</v>
      </c>
    </row>
    <row r="1198" spans="1:13" x14ac:dyDescent="0.3">
      <c r="A1198" t="s">
        <v>143</v>
      </c>
      <c r="B1198" t="s">
        <v>411</v>
      </c>
      <c r="C1198">
        <v>216.3</v>
      </c>
      <c r="D1198">
        <v>219.55</v>
      </c>
      <c r="E1198">
        <v>216.05</v>
      </c>
      <c r="F1198">
        <v>218.65</v>
      </c>
      <c r="G1198">
        <v>218.05</v>
      </c>
      <c r="H1198">
        <v>217.7</v>
      </c>
      <c r="I1198">
        <v>4746247</v>
      </c>
      <c r="J1198">
        <v>1035265959.7</v>
      </c>
      <c r="K1198" s="3">
        <v>44442</v>
      </c>
      <c r="L1198">
        <v>71046</v>
      </c>
      <c r="M1198" t="s">
        <v>2591</v>
      </c>
    </row>
    <row r="1199" spans="1:13" x14ac:dyDescent="0.3">
      <c r="A1199" t="s">
        <v>2592</v>
      </c>
      <c r="B1199" t="s">
        <v>411</v>
      </c>
      <c r="C1199">
        <v>818.9</v>
      </c>
      <c r="D1199">
        <v>834.55</v>
      </c>
      <c r="E1199">
        <v>805</v>
      </c>
      <c r="F1199">
        <v>810.1</v>
      </c>
      <c r="G1199">
        <v>807.65</v>
      </c>
      <c r="H1199">
        <v>815.25</v>
      </c>
      <c r="I1199">
        <v>449646</v>
      </c>
      <c r="J1199">
        <v>367873432.39999998</v>
      </c>
      <c r="K1199" s="3">
        <v>44442</v>
      </c>
      <c r="L1199">
        <v>16034</v>
      </c>
      <c r="M1199" t="s">
        <v>2593</v>
      </c>
    </row>
    <row r="1200" spans="1:13" x14ac:dyDescent="0.3">
      <c r="A1200" t="s">
        <v>2594</v>
      </c>
      <c r="B1200" t="s">
        <v>411</v>
      </c>
      <c r="C1200">
        <v>25.65</v>
      </c>
      <c r="D1200">
        <v>25.7</v>
      </c>
      <c r="E1200">
        <v>23.05</v>
      </c>
      <c r="F1200">
        <v>24.95</v>
      </c>
      <c r="G1200">
        <v>25.7</v>
      </c>
      <c r="H1200">
        <v>25.15</v>
      </c>
      <c r="I1200">
        <v>25893</v>
      </c>
      <c r="J1200">
        <v>632442.55000000005</v>
      </c>
      <c r="K1200" s="3">
        <v>44442</v>
      </c>
      <c r="L1200">
        <v>251</v>
      </c>
      <c r="M1200" t="s">
        <v>2595</v>
      </c>
    </row>
    <row r="1201" spans="1:13" x14ac:dyDescent="0.3">
      <c r="A1201" t="s">
        <v>63</v>
      </c>
      <c r="B1201" t="s">
        <v>411</v>
      </c>
      <c r="C1201">
        <v>2902</v>
      </c>
      <c r="D1201">
        <v>2976</v>
      </c>
      <c r="E1201">
        <v>2871.05</v>
      </c>
      <c r="F1201">
        <v>2952.25</v>
      </c>
      <c r="G1201">
        <v>2946</v>
      </c>
      <c r="H1201">
        <v>2888.6</v>
      </c>
      <c r="I1201">
        <v>1149543</v>
      </c>
      <c r="J1201">
        <v>3378272211.0999999</v>
      </c>
      <c r="K1201" s="3">
        <v>44442</v>
      </c>
      <c r="L1201">
        <v>78672</v>
      </c>
      <c r="M1201" t="s">
        <v>2596</v>
      </c>
    </row>
    <row r="1202" spans="1:13" x14ac:dyDescent="0.3">
      <c r="A1202" t="s">
        <v>2597</v>
      </c>
      <c r="B1202" t="s">
        <v>411</v>
      </c>
      <c r="C1202">
        <v>723.8</v>
      </c>
      <c r="D1202">
        <v>728.9</v>
      </c>
      <c r="E1202">
        <v>695.6</v>
      </c>
      <c r="F1202">
        <v>705.3</v>
      </c>
      <c r="G1202">
        <v>706.75</v>
      </c>
      <c r="H1202">
        <v>708</v>
      </c>
      <c r="I1202">
        <v>18764</v>
      </c>
      <c r="J1202">
        <v>13346457.949999999</v>
      </c>
      <c r="K1202" s="3">
        <v>44442</v>
      </c>
      <c r="L1202">
        <v>1698</v>
      </c>
      <c r="M1202" t="s">
        <v>2598</v>
      </c>
    </row>
    <row r="1203" spans="1:13" x14ac:dyDescent="0.3">
      <c r="A1203" t="s">
        <v>325</v>
      </c>
      <c r="B1203" t="s">
        <v>411</v>
      </c>
      <c r="C1203">
        <v>81949</v>
      </c>
      <c r="D1203">
        <v>82600.100000000006</v>
      </c>
      <c r="E1203">
        <v>81509.899999999994</v>
      </c>
      <c r="F1203">
        <v>82397.850000000006</v>
      </c>
      <c r="G1203">
        <v>82300</v>
      </c>
      <c r="H1203">
        <v>81265.149999999994</v>
      </c>
      <c r="I1203">
        <v>15764</v>
      </c>
      <c r="J1203">
        <v>1296070021.7</v>
      </c>
      <c r="K1203" s="3">
        <v>44442</v>
      </c>
      <c r="L1203">
        <v>10243</v>
      </c>
      <c r="M1203" t="s">
        <v>2601</v>
      </c>
    </row>
    <row r="1204" spans="1:13" x14ac:dyDescent="0.3">
      <c r="A1204" t="s">
        <v>2604</v>
      </c>
      <c r="B1204" t="s">
        <v>411</v>
      </c>
      <c r="C1204">
        <v>43</v>
      </c>
      <c r="D1204">
        <v>43.85</v>
      </c>
      <c r="E1204">
        <v>43</v>
      </c>
      <c r="F1204">
        <v>43.6</v>
      </c>
      <c r="G1204">
        <v>43.45</v>
      </c>
      <c r="H1204">
        <v>43</v>
      </c>
      <c r="I1204">
        <v>1103654</v>
      </c>
      <c r="J1204">
        <v>48061173.149999999</v>
      </c>
      <c r="K1204" s="3">
        <v>44442</v>
      </c>
      <c r="L1204">
        <v>5816</v>
      </c>
      <c r="M1204" t="s">
        <v>2605</v>
      </c>
    </row>
    <row r="1205" spans="1:13" x14ac:dyDescent="0.3">
      <c r="A1205" t="s">
        <v>2606</v>
      </c>
      <c r="B1205" t="s">
        <v>411</v>
      </c>
      <c r="C1205">
        <v>10.3</v>
      </c>
      <c r="D1205">
        <v>10.45</v>
      </c>
      <c r="E1205">
        <v>9.75</v>
      </c>
      <c r="F1205">
        <v>9.9499999999999993</v>
      </c>
      <c r="G1205">
        <v>10.1</v>
      </c>
      <c r="H1205">
        <v>10.25</v>
      </c>
      <c r="I1205">
        <v>111530</v>
      </c>
      <c r="J1205">
        <v>1119943.5</v>
      </c>
      <c r="K1205" s="3">
        <v>44442</v>
      </c>
      <c r="L1205">
        <v>390</v>
      </c>
      <c r="M1205" t="s">
        <v>2607</v>
      </c>
    </row>
    <row r="1206" spans="1:13" x14ac:dyDescent="0.3">
      <c r="A1206" t="s">
        <v>2608</v>
      </c>
      <c r="B1206" t="s">
        <v>411</v>
      </c>
      <c r="C1206">
        <v>279</v>
      </c>
      <c r="D1206">
        <v>282</v>
      </c>
      <c r="E1206">
        <v>270.2</v>
      </c>
      <c r="F1206">
        <v>271</v>
      </c>
      <c r="G1206">
        <v>270.2</v>
      </c>
      <c r="H1206">
        <v>277.35000000000002</v>
      </c>
      <c r="I1206">
        <v>442154</v>
      </c>
      <c r="J1206">
        <v>121771531.75</v>
      </c>
      <c r="K1206" s="3">
        <v>44442</v>
      </c>
      <c r="L1206">
        <v>10612</v>
      </c>
      <c r="M1206" t="s">
        <v>2609</v>
      </c>
    </row>
    <row r="1207" spans="1:13" x14ac:dyDescent="0.3">
      <c r="A1207" t="s">
        <v>158</v>
      </c>
      <c r="B1207" t="s">
        <v>411</v>
      </c>
      <c r="C1207">
        <v>1269.9000000000001</v>
      </c>
      <c r="D1207">
        <v>1345</v>
      </c>
      <c r="E1207">
        <v>1266</v>
      </c>
      <c r="F1207">
        <v>1333.15</v>
      </c>
      <c r="G1207">
        <v>1333</v>
      </c>
      <c r="H1207">
        <v>1265.3499999999999</v>
      </c>
      <c r="I1207">
        <v>373135</v>
      </c>
      <c r="J1207">
        <v>490183993.44999999</v>
      </c>
      <c r="K1207" s="3">
        <v>44442</v>
      </c>
      <c r="L1207">
        <v>29044</v>
      </c>
      <c r="M1207" t="s">
        <v>2610</v>
      </c>
    </row>
    <row r="1208" spans="1:13" x14ac:dyDescent="0.3">
      <c r="A1208" t="s">
        <v>2611</v>
      </c>
      <c r="B1208" t="s">
        <v>411</v>
      </c>
      <c r="C1208">
        <v>7.8</v>
      </c>
      <c r="D1208">
        <v>8.6</v>
      </c>
      <c r="E1208">
        <v>7.45</v>
      </c>
      <c r="F1208">
        <v>7.85</v>
      </c>
      <c r="G1208">
        <v>7.9</v>
      </c>
      <c r="H1208">
        <v>7.85</v>
      </c>
      <c r="I1208">
        <v>823177</v>
      </c>
      <c r="J1208">
        <v>6462088.4500000002</v>
      </c>
      <c r="K1208" s="3">
        <v>44442</v>
      </c>
      <c r="L1208">
        <v>1123</v>
      </c>
      <c r="M1208" t="s">
        <v>2612</v>
      </c>
    </row>
    <row r="1209" spans="1:13" x14ac:dyDescent="0.3">
      <c r="A1209" t="s">
        <v>2613</v>
      </c>
      <c r="B1209" t="s">
        <v>411</v>
      </c>
      <c r="C1209">
        <v>18.5</v>
      </c>
      <c r="D1209">
        <v>19.2</v>
      </c>
      <c r="E1209">
        <v>18.350000000000001</v>
      </c>
      <c r="F1209">
        <v>18.5</v>
      </c>
      <c r="G1209">
        <v>18.55</v>
      </c>
      <c r="H1209">
        <v>18.149999999999999</v>
      </c>
      <c r="I1209">
        <v>1212592</v>
      </c>
      <c r="J1209">
        <v>22727971.350000001</v>
      </c>
      <c r="K1209" s="3">
        <v>44442</v>
      </c>
      <c r="L1209">
        <v>2714</v>
      </c>
      <c r="M1209" t="s">
        <v>2614</v>
      </c>
    </row>
    <row r="1210" spans="1:13" x14ac:dyDescent="0.3">
      <c r="A1210" t="s">
        <v>2615</v>
      </c>
      <c r="B1210" t="s">
        <v>423</v>
      </c>
      <c r="C1210">
        <v>146.05000000000001</v>
      </c>
      <c r="D1210">
        <v>146.05000000000001</v>
      </c>
      <c r="E1210">
        <v>140.1</v>
      </c>
      <c r="F1210">
        <v>141.05000000000001</v>
      </c>
      <c r="G1210">
        <v>141.75</v>
      </c>
      <c r="H1210">
        <v>143.15</v>
      </c>
      <c r="I1210">
        <v>52584</v>
      </c>
      <c r="J1210">
        <v>7478233.0999999996</v>
      </c>
      <c r="K1210" s="3">
        <v>44442</v>
      </c>
      <c r="L1210">
        <v>277</v>
      </c>
      <c r="M1210" t="s">
        <v>2616</v>
      </c>
    </row>
    <row r="1211" spans="1:13" x14ac:dyDescent="0.3">
      <c r="A1211" t="s">
        <v>2619</v>
      </c>
      <c r="B1211" t="s">
        <v>411</v>
      </c>
      <c r="C1211">
        <v>39.200000000000003</v>
      </c>
      <c r="D1211">
        <v>39.200000000000003</v>
      </c>
      <c r="E1211">
        <v>37.25</v>
      </c>
      <c r="F1211">
        <v>37.700000000000003</v>
      </c>
      <c r="G1211">
        <v>37.35</v>
      </c>
      <c r="H1211">
        <v>39.200000000000003</v>
      </c>
      <c r="I1211">
        <v>26545</v>
      </c>
      <c r="J1211">
        <v>997294.05</v>
      </c>
      <c r="K1211" s="3">
        <v>44442</v>
      </c>
      <c r="L1211">
        <v>184</v>
      </c>
      <c r="M1211" t="s">
        <v>2620</v>
      </c>
    </row>
    <row r="1212" spans="1:13" x14ac:dyDescent="0.3">
      <c r="A1212" t="s">
        <v>2621</v>
      </c>
      <c r="B1212" t="s">
        <v>411</v>
      </c>
      <c r="C1212">
        <v>58.2</v>
      </c>
      <c r="D1212">
        <v>60.05</v>
      </c>
      <c r="E1212">
        <v>58.05</v>
      </c>
      <c r="F1212">
        <v>58.35</v>
      </c>
      <c r="G1212">
        <v>58.3</v>
      </c>
      <c r="H1212">
        <v>58.15</v>
      </c>
      <c r="I1212">
        <v>135401</v>
      </c>
      <c r="J1212">
        <v>7982201.6500000004</v>
      </c>
      <c r="K1212" s="3">
        <v>44442</v>
      </c>
      <c r="L1212">
        <v>1671</v>
      </c>
      <c r="M1212" t="s">
        <v>2622</v>
      </c>
    </row>
    <row r="1213" spans="1:13" x14ac:dyDescent="0.3">
      <c r="A1213" t="s">
        <v>2623</v>
      </c>
      <c r="B1213" t="s">
        <v>411</v>
      </c>
      <c r="C1213">
        <v>137.69999999999999</v>
      </c>
      <c r="D1213">
        <v>140</v>
      </c>
      <c r="E1213">
        <v>136.5</v>
      </c>
      <c r="F1213">
        <v>139.5</v>
      </c>
      <c r="G1213">
        <v>139.30000000000001</v>
      </c>
      <c r="H1213">
        <v>137.4</v>
      </c>
      <c r="I1213">
        <v>115235</v>
      </c>
      <c r="J1213">
        <v>15931945.449999999</v>
      </c>
      <c r="K1213" s="3">
        <v>44442</v>
      </c>
      <c r="L1213">
        <v>6266</v>
      </c>
      <c r="M1213" t="s">
        <v>2624</v>
      </c>
    </row>
    <row r="1214" spans="1:13" x14ac:dyDescent="0.3">
      <c r="A1214" t="s">
        <v>2625</v>
      </c>
      <c r="B1214" t="s">
        <v>411</v>
      </c>
      <c r="C1214">
        <v>25.4</v>
      </c>
      <c r="D1214">
        <v>26.5</v>
      </c>
      <c r="E1214">
        <v>25.4</v>
      </c>
      <c r="F1214">
        <v>25.85</v>
      </c>
      <c r="G1214">
        <v>25.95</v>
      </c>
      <c r="H1214">
        <v>25.5</v>
      </c>
      <c r="I1214">
        <v>52107</v>
      </c>
      <c r="J1214">
        <v>1352913.1</v>
      </c>
      <c r="K1214" s="3">
        <v>44442</v>
      </c>
      <c r="L1214">
        <v>452</v>
      </c>
      <c r="M1214" t="s">
        <v>2626</v>
      </c>
    </row>
    <row r="1215" spans="1:13" x14ac:dyDescent="0.3">
      <c r="A1215" t="s">
        <v>2627</v>
      </c>
      <c r="B1215" t="s">
        <v>411</v>
      </c>
      <c r="C1215">
        <v>403</v>
      </c>
      <c r="D1215">
        <v>407.3</v>
      </c>
      <c r="E1215">
        <v>399</v>
      </c>
      <c r="F1215">
        <v>403.9</v>
      </c>
      <c r="G1215">
        <v>406.9</v>
      </c>
      <c r="H1215">
        <v>397.2</v>
      </c>
      <c r="I1215">
        <v>33006</v>
      </c>
      <c r="J1215">
        <v>13315617.9</v>
      </c>
      <c r="K1215" s="3">
        <v>44442</v>
      </c>
      <c r="L1215">
        <v>1632</v>
      </c>
      <c r="M1215" t="s">
        <v>2628</v>
      </c>
    </row>
    <row r="1216" spans="1:13" x14ac:dyDescent="0.3">
      <c r="A1216" t="s">
        <v>2629</v>
      </c>
      <c r="B1216" t="s">
        <v>411</v>
      </c>
      <c r="C1216">
        <v>1524</v>
      </c>
      <c r="D1216">
        <v>1538.5</v>
      </c>
      <c r="E1216">
        <v>1497.05</v>
      </c>
      <c r="F1216">
        <v>1507</v>
      </c>
      <c r="G1216">
        <v>1505</v>
      </c>
      <c r="H1216">
        <v>1525.15</v>
      </c>
      <c r="I1216">
        <v>620812</v>
      </c>
      <c r="J1216">
        <v>937917023.5</v>
      </c>
      <c r="K1216" s="3">
        <v>44442</v>
      </c>
      <c r="L1216">
        <v>38402</v>
      </c>
      <c r="M1216" t="s">
        <v>2630</v>
      </c>
    </row>
    <row r="1217" spans="1:13" x14ac:dyDescent="0.3">
      <c r="A1217" t="s">
        <v>2633</v>
      </c>
      <c r="B1217" t="s">
        <v>900</v>
      </c>
      <c r="C1217">
        <v>1240.2</v>
      </c>
      <c r="D1217">
        <v>1241.9000000000001</v>
      </c>
      <c r="E1217">
        <v>1240</v>
      </c>
      <c r="F1217">
        <v>1240.3699999999999</v>
      </c>
      <c r="G1217">
        <v>1241</v>
      </c>
      <c r="H1217">
        <v>1241.8499999999999</v>
      </c>
      <c r="I1217">
        <v>2997</v>
      </c>
      <c r="J1217">
        <v>3717435.05</v>
      </c>
      <c r="K1217" s="3">
        <v>44442</v>
      </c>
      <c r="L1217">
        <v>30</v>
      </c>
      <c r="M1217" t="s">
        <v>2634</v>
      </c>
    </row>
    <row r="1218" spans="1:13" x14ac:dyDescent="0.3">
      <c r="A1218" t="s">
        <v>2635</v>
      </c>
      <c r="B1218" t="s">
        <v>411</v>
      </c>
      <c r="C1218">
        <v>72.900000000000006</v>
      </c>
      <c r="D1218">
        <v>74.8</v>
      </c>
      <c r="E1218">
        <v>69.3</v>
      </c>
      <c r="F1218">
        <v>70.95</v>
      </c>
      <c r="G1218">
        <v>71.5</v>
      </c>
      <c r="H1218">
        <v>71.25</v>
      </c>
      <c r="I1218">
        <v>109404</v>
      </c>
      <c r="J1218">
        <v>7831643.7999999998</v>
      </c>
      <c r="K1218" s="3">
        <v>44442</v>
      </c>
      <c r="L1218">
        <v>1261</v>
      </c>
      <c r="M1218" t="s">
        <v>2636</v>
      </c>
    </row>
    <row r="1219" spans="1:13" x14ac:dyDescent="0.3">
      <c r="A1219" t="s">
        <v>2637</v>
      </c>
      <c r="B1219" t="s">
        <v>423</v>
      </c>
      <c r="C1219">
        <v>11</v>
      </c>
      <c r="D1219">
        <v>11.2</v>
      </c>
      <c r="E1219">
        <v>10.7</v>
      </c>
      <c r="F1219">
        <v>10.95</v>
      </c>
      <c r="G1219">
        <v>10.85</v>
      </c>
      <c r="H1219">
        <v>11.25</v>
      </c>
      <c r="I1219">
        <v>545895</v>
      </c>
      <c r="J1219">
        <v>5961644.3499999996</v>
      </c>
      <c r="K1219" s="3">
        <v>44442</v>
      </c>
      <c r="L1219">
        <v>1213</v>
      </c>
      <c r="M1219" t="s">
        <v>2638</v>
      </c>
    </row>
    <row r="1220" spans="1:13" x14ac:dyDescent="0.3">
      <c r="A1220" t="s">
        <v>2639</v>
      </c>
      <c r="B1220" t="s">
        <v>411</v>
      </c>
      <c r="C1220">
        <v>7.05</v>
      </c>
      <c r="D1220">
        <v>7.75</v>
      </c>
      <c r="E1220">
        <v>7.05</v>
      </c>
      <c r="F1220">
        <v>7.75</v>
      </c>
      <c r="G1220">
        <v>7.75</v>
      </c>
      <c r="H1220">
        <v>7.4</v>
      </c>
      <c r="I1220">
        <v>21</v>
      </c>
      <c r="J1220">
        <v>148.75</v>
      </c>
      <c r="K1220" s="3">
        <v>44442</v>
      </c>
      <c r="L1220">
        <v>2</v>
      </c>
      <c r="M1220" t="s">
        <v>2640</v>
      </c>
    </row>
    <row r="1221" spans="1:13" x14ac:dyDescent="0.3">
      <c r="A1221" t="s">
        <v>2641</v>
      </c>
      <c r="B1221" t="s">
        <v>423</v>
      </c>
      <c r="C1221">
        <v>33.049999999999997</v>
      </c>
      <c r="D1221">
        <v>35</v>
      </c>
      <c r="E1221">
        <v>31.75</v>
      </c>
      <c r="F1221">
        <v>32.25</v>
      </c>
      <c r="G1221">
        <v>31.75</v>
      </c>
      <c r="H1221">
        <v>33.4</v>
      </c>
      <c r="I1221">
        <v>14675</v>
      </c>
      <c r="J1221">
        <v>489257.35</v>
      </c>
      <c r="K1221" s="3">
        <v>44442</v>
      </c>
      <c r="L1221">
        <v>101</v>
      </c>
      <c r="M1221" t="s">
        <v>2642</v>
      </c>
    </row>
    <row r="1222" spans="1:13" x14ac:dyDescent="0.3">
      <c r="A1222" t="s">
        <v>2643</v>
      </c>
      <c r="B1222" t="s">
        <v>411</v>
      </c>
      <c r="C1222">
        <v>268.05</v>
      </c>
      <c r="D1222">
        <v>272</v>
      </c>
      <c r="E1222">
        <v>264.05</v>
      </c>
      <c r="F1222">
        <v>268</v>
      </c>
      <c r="G1222">
        <v>270.60000000000002</v>
      </c>
      <c r="H1222">
        <v>267.3</v>
      </c>
      <c r="I1222">
        <v>8239</v>
      </c>
      <c r="J1222">
        <v>2203594.7999999998</v>
      </c>
      <c r="K1222" s="3">
        <v>44442</v>
      </c>
      <c r="L1222">
        <v>774</v>
      </c>
      <c r="M1222" t="s">
        <v>2644</v>
      </c>
    </row>
    <row r="1223" spans="1:13" x14ac:dyDescent="0.3">
      <c r="A1223" t="s">
        <v>2645</v>
      </c>
      <c r="B1223" t="s">
        <v>423</v>
      </c>
      <c r="C1223">
        <v>104.2</v>
      </c>
      <c r="D1223">
        <v>110.9</v>
      </c>
      <c r="E1223">
        <v>104.2</v>
      </c>
      <c r="F1223">
        <v>110</v>
      </c>
      <c r="G1223">
        <v>110.85</v>
      </c>
      <c r="H1223">
        <v>106.3</v>
      </c>
      <c r="I1223">
        <v>29091</v>
      </c>
      <c r="J1223">
        <v>3150098.75</v>
      </c>
      <c r="K1223" s="3">
        <v>44442</v>
      </c>
      <c r="L1223">
        <v>285</v>
      </c>
      <c r="M1223" t="s">
        <v>2646</v>
      </c>
    </row>
    <row r="1224" spans="1:13" x14ac:dyDescent="0.3">
      <c r="A1224" t="s">
        <v>2647</v>
      </c>
      <c r="B1224" t="s">
        <v>411</v>
      </c>
      <c r="C1224">
        <v>228</v>
      </c>
      <c r="D1224">
        <v>228</v>
      </c>
      <c r="E1224">
        <v>220.6</v>
      </c>
      <c r="F1224">
        <v>223.2</v>
      </c>
      <c r="G1224">
        <v>226</v>
      </c>
      <c r="H1224">
        <v>223.95</v>
      </c>
      <c r="I1224">
        <v>39053</v>
      </c>
      <c r="J1224">
        <v>8729988.25</v>
      </c>
      <c r="K1224" s="3">
        <v>44442</v>
      </c>
      <c r="L1224">
        <v>1978</v>
      </c>
      <c r="M1224" t="s">
        <v>2648</v>
      </c>
    </row>
    <row r="1225" spans="1:13" x14ac:dyDescent="0.3">
      <c r="A1225" t="s">
        <v>2649</v>
      </c>
      <c r="B1225" t="s">
        <v>423</v>
      </c>
      <c r="C1225">
        <v>386.3</v>
      </c>
      <c r="D1225">
        <v>398</v>
      </c>
      <c r="E1225">
        <v>386</v>
      </c>
      <c r="F1225">
        <v>392.65</v>
      </c>
      <c r="G1225">
        <v>391.2</v>
      </c>
      <c r="H1225">
        <v>386.55</v>
      </c>
      <c r="I1225">
        <v>36370</v>
      </c>
      <c r="J1225">
        <v>14271517.1</v>
      </c>
      <c r="K1225" s="3">
        <v>44442</v>
      </c>
      <c r="L1225">
        <v>337</v>
      </c>
      <c r="M1225" t="s">
        <v>2650</v>
      </c>
    </row>
    <row r="1226" spans="1:13" x14ac:dyDescent="0.3">
      <c r="A1226" t="s">
        <v>275</v>
      </c>
      <c r="B1226" t="s">
        <v>411</v>
      </c>
      <c r="C1226">
        <v>416.35</v>
      </c>
      <c r="D1226">
        <v>421.5</v>
      </c>
      <c r="E1226">
        <v>410.9</v>
      </c>
      <c r="F1226">
        <v>419.25</v>
      </c>
      <c r="G1226">
        <v>419</v>
      </c>
      <c r="H1226">
        <v>412.8</v>
      </c>
      <c r="I1226">
        <v>965590</v>
      </c>
      <c r="J1226">
        <v>402811429.05000001</v>
      </c>
      <c r="K1226" s="3">
        <v>44442</v>
      </c>
      <c r="L1226">
        <v>16178</v>
      </c>
      <c r="M1226" t="s">
        <v>2651</v>
      </c>
    </row>
    <row r="1227" spans="1:13" x14ac:dyDescent="0.3">
      <c r="A1227" t="s">
        <v>188</v>
      </c>
      <c r="B1227" t="s">
        <v>411</v>
      </c>
      <c r="C1227">
        <v>988.25</v>
      </c>
      <c r="D1227">
        <v>993.95</v>
      </c>
      <c r="E1227">
        <v>980.15</v>
      </c>
      <c r="F1227">
        <v>987.45</v>
      </c>
      <c r="G1227">
        <v>987.05</v>
      </c>
      <c r="H1227">
        <v>979.9</v>
      </c>
      <c r="I1227">
        <v>130606</v>
      </c>
      <c r="J1227">
        <v>128871682.55</v>
      </c>
      <c r="K1227" s="3">
        <v>44442</v>
      </c>
      <c r="L1227">
        <v>6506</v>
      </c>
      <c r="M1227" t="s">
        <v>2652</v>
      </c>
    </row>
    <row r="1228" spans="1:13" x14ac:dyDescent="0.3">
      <c r="A1228" t="s">
        <v>2653</v>
      </c>
      <c r="B1228" t="s">
        <v>411</v>
      </c>
      <c r="C1228">
        <v>343.85</v>
      </c>
      <c r="D1228">
        <v>347.4</v>
      </c>
      <c r="E1228">
        <v>335.25</v>
      </c>
      <c r="F1228">
        <v>336.2</v>
      </c>
      <c r="G1228">
        <v>337.5</v>
      </c>
      <c r="H1228">
        <v>342.15</v>
      </c>
      <c r="I1228">
        <v>51264</v>
      </c>
      <c r="J1228">
        <v>17455720.600000001</v>
      </c>
      <c r="K1228" s="3">
        <v>44442</v>
      </c>
      <c r="L1228">
        <v>2485</v>
      </c>
      <c r="M1228" t="s">
        <v>2654</v>
      </c>
    </row>
    <row r="1229" spans="1:13" x14ac:dyDescent="0.3">
      <c r="A1229" t="s">
        <v>2655</v>
      </c>
      <c r="B1229" t="s">
        <v>411</v>
      </c>
      <c r="C1229">
        <v>90</v>
      </c>
      <c r="D1229">
        <v>95.3</v>
      </c>
      <c r="E1229">
        <v>89.2</v>
      </c>
      <c r="F1229">
        <v>93.9</v>
      </c>
      <c r="G1229">
        <v>93.75</v>
      </c>
      <c r="H1229">
        <v>89.55</v>
      </c>
      <c r="I1229">
        <v>59127121</v>
      </c>
      <c r="J1229">
        <v>5497766127.1999998</v>
      </c>
      <c r="K1229" s="3">
        <v>44442</v>
      </c>
      <c r="L1229">
        <v>99223</v>
      </c>
      <c r="M1229" t="s">
        <v>2656</v>
      </c>
    </row>
    <row r="1230" spans="1:13" x14ac:dyDescent="0.3">
      <c r="A1230" t="s">
        <v>4455</v>
      </c>
      <c r="B1230" t="s">
        <v>411</v>
      </c>
      <c r="C1230">
        <v>3.8</v>
      </c>
      <c r="D1230">
        <v>3.95</v>
      </c>
      <c r="E1230">
        <v>3.65</v>
      </c>
      <c r="F1230">
        <v>3.9</v>
      </c>
      <c r="G1230">
        <v>3.95</v>
      </c>
      <c r="H1230">
        <v>3.8</v>
      </c>
      <c r="I1230">
        <v>33806</v>
      </c>
      <c r="J1230">
        <v>131188.04999999999</v>
      </c>
      <c r="K1230" s="3">
        <v>44442</v>
      </c>
      <c r="L1230">
        <v>122</v>
      </c>
      <c r="M1230" t="s">
        <v>4456</v>
      </c>
    </row>
    <row r="1231" spans="1:13" x14ac:dyDescent="0.3">
      <c r="A1231" t="s">
        <v>2657</v>
      </c>
      <c r="B1231" t="s">
        <v>411</v>
      </c>
      <c r="C1231">
        <v>6295</v>
      </c>
      <c r="D1231">
        <v>6295</v>
      </c>
      <c r="E1231">
        <v>6130</v>
      </c>
      <c r="F1231">
        <v>6184.1</v>
      </c>
      <c r="G1231">
        <v>6180.5</v>
      </c>
      <c r="H1231">
        <v>6286.7</v>
      </c>
      <c r="I1231">
        <v>344996</v>
      </c>
      <c r="J1231">
        <v>2129218374.5999999</v>
      </c>
      <c r="K1231" s="3">
        <v>44442</v>
      </c>
      <c r="L1231">
        <v>44157</v>
      </c>
      <c r="M1231" t="s">
        <v>2658</v>
      </c>
    </row>
    <row r="1232" spans="1:13" x14ac:dyDescent="0.3">
      <c r="A1232" t="s">
        <v>208</v>
      </c>
      <c r="B1232" t="s">
        <v>411</v>
      </c>
      <c r="C1232">
        <v>4135</v>
      </c>
      <c r="D1232">
        <v>4175</v>
      </c>
      <c r="E1232">
        <v>4025</v>
      </c>
      <c r="F1232">
        <v>4091.65</v>
      </c>
      <c r="G1232">
        <v>4086</v>
      </c>
      <c r="H1232">
        <v>4115.6000000000004</v>
      </c>
      <c r="I1232">
        <v>156441</v>
      </c>
      <c r="J1232">
        <v>643441166.70000005</v>
      </c>
      <c r="K1232" s="3">
        <v>44442</v>
      </c>
      <c r="L1232">
        <v>16751</v>
      </c>
      <c r="M1232" t="s">
        <v>2659</v>
      </c>
    </row>
    <row r="1233" spans="1:13" x14ac:dyDescent="0.3">
      <c r="A1233" t="s">
        <v>2660</v>
      </c>
      <c r="B1233" t="s">
        <v>411</v>
      </c>
      <c r="C1233">
        <v>44.7</v>
      </c>
      <c r="D1233">
        <v>45.5</v>
      </c>
      <c r="E1233">
        <v>44.2</v>
      </c>
      <c r="F1233">
        <v>44.9</v>
      </c>
      <c r="G1233">
        <v>44.95</v>
      </c>
      <c r="H1233">
        <v>44.45</v>
      </c>
      <c r="I1233">
        <v>471900</v>
      </c>
      <c r="J1233">
        <v>21189610.649999999</v>
      </c>
      <c r="K1233" s="3">
        <v>44442</v>
      </c>
      <c r="L1233">
        <v>2687</v>
      </c>
      <c r="M1233" t="s">
        <v>2661</v>
      </c>
    </row>
    <row r="1234" spans="1:13" x14ac:dyDescent="0.3">
      <c r="A1234" t="s">
        <v>2662</v>
      </c>
      <c r="B1234" t="s">
        <v>411</v>
      </c>
      <c r="C1234">
        <v>100.1</v>
      </c>
      <c r="D1234">
        <v>101.4</v>
      </c>
      <c r="E1234">
        <v>99.6</v>
      </c>
      <c r="F1234">
        <v>100.05</v>
      </c>
      <c r="G1234">
        <v>100.1</v>
      </c>
      <c r="H1234">
        <v>100.25</v>
      </c>
      <c r="I1234">
        <v>194813</v>
      </c>
      <c r="J1234">
        <v>19548318.399999999</v>
      </c>
      <c r="K1234" s="3">
        <v>44442</v>
      </c>
      <c r="L1234">
        <v>3059</v>
      </c>
      <c r="M1234" t="s">
        <v>2663</v>
      </c>
    </row>
    <row r="1235" spans="1:13" x14ac:dyDescent="0.3">
      <c r="A1235" t="s">
        <v>2664</v>
      </c>
      <c r="B1235" t="s">
        <v>411</v>
      </c>
      <c r="C1235">
        <v>1851.7</v>
      </c>
      <c r="D1235">
        <v>1859.15</v>
      </c>
      <c r="E1235">
        <v>1800</v>
      </c>
      <c r="F1235">
        <v>1816</v>
      </c>
      <c r="G1235">
        <v>1816.8</v>
      </c>
      <c r="H1235">
        <v>1838.75</v>
      </c>
      <c r="I1235">
        <v>119595</v>
      </c>
      <c r="J1235">
        <v>218288918.05000001</v>
      </c>
      <c r="K1235" s="3">
        <v>44442</v>
      </c>
      <c r="L1235">
        <v>8925</v>
      </c>
      <c r="M1235" t="s">
        <v>2665</v>
      </c>
    </row>
    <row r="1236" spans="1:13" x14ac:dyDescent="0.3">
      <c r="A1236" t="s">
        <v>2666</v>
      </c>
      <c r="B1236" t="s">
        <v>411</v>
      </c>
      <c r="C1236">
        <v>44.7</v>
      </c>
      <c r="D1236">
        <v>45.6</v>
      </c>
      <c r="E1236">
        <v>44.7</v>
      </c>
      <c r="F1236">
        <v>44.9</v>
      </c>
      <c r="G1236">
        <v>44.9</v>
      </c>
      <c r="H1236">
        <v>44.9</v>
      </c>
      <c r="I1236">
        <v>3158904</v>
      </c>
      <c r="J1236">
        <v>142485045.34999999</v>
      </c>
      <c r="K1236" s="3">
        <v>44442</v>
      </c>
      <c r="L1236">
        <v>11731</v>
      </c>
      <c r="M1236" t="s">
        <v>2667</v>
      </c>
    </row>
    <row r="1237" spans="1:13" x14ac:dyDescent="0.3">
      <c r="A1237" t="s">
        <v>2668</v>
      </c>
      <c r="B1237" t="s">
        <v>411</v>
      </c>
      <c r="C1237">
        <v>2852.95</v>
      </c>
      <c r="D1237">
        <v>2857.95</v>
      </c>
      <c r="E1237">
        <v>2800</v>
      </c>
      <c r="F1237">
        <v>2801.6</v>
      </c>
      <c r="G1237">
        <v>2803</v>
      </c>
      <c r="H1237">
        <v>2834.35</v>
      </c>
      <c r="I1237">
        <v>203</v>
      </c>
      <c r="J1237">
        <v>571805.1</v>
      </c>
      <c r="K1237" s="3">
        <v>44442</v>
      </c>
      <c r="L1237">
        <v>52</v>
      </c>
      <c r="M1237" t="s">
        <v>2669</v>
      </c>
    </row>
    <row r="1238" spans="1:13" x14ac:dyDescent="0.3">
      <c r="A1238" t="s">
        <v>2670</v>
      </c>
      <c r="B1238" t="s">
        <v>411</v>
      </c>
      <c r="C1238">
        <v>109.8</v>
      </c>
      <c r="D1238">
        <v>110.5</v>
      </c>
      <c r="E1238">
        <v>108.65</v>
      </c>
      <c r="F1238">
        <v>109.1</v>
      </c>
      <c r="G1238">
        <v>108.9</v>
      </c>
      <c r="H1238">
        <v>109.15</v>
      </c>
      <c r="I1238">
        <v>306180</v>
      </c>
      <c r="J1238">
        <v>33503595.649999999</v>
      </c>
      <c r="K1238" s="3">
        <v>44442</v>
      </c>
      <c r="L1238">
        <v>3948</v>
      </c>
      <c r="M1238" t="s">
        <v>2671</v>
      </c>
    </row>
    <row r="1239" spans="1:13" x14ac:dyDescent="0.3">
      <c r="A1239" t="s">
        <v>2672</v>
      </c>
      <c r="B1239" t="s">
        <v>411</v>
      </c>
      <c r="C1239">
        <v>78.099999999999994</v>
      </c>
      <c r="D1239">
        <v>81.400000000000006</v>
      </c>
      <c r="E1239">
        <v>78.099999999999994</v>
      </c>
      <c r="F1239">
        <v>80.599999999999994</v>
      </c>
      <c r="G1239">
        <v>80.349999999999994</v>
      </c>
      <c r="H1239">
        <v>78.05</v>
      </c>
      <c r="I1239">
        <v>4527057</v>
      </c>
      <c r="J1239">
        <v>362117201.14999998</v>
      </c>
      <c r="K1239" s="3">
        <v>44442</v>
      </c>
      <c r="L1239">
        <v>17512</v>
      </c>
      <c r="M1239" t="s">
        <v>2673</v>
      </c>
    </row>
    <row r="1240" spans="1:13" x14ac:dyDescent="0.3">
      <c r="A1240" t="s">
        <v>2674</v>
      </c>
      <c r="B1240" t="s">
        <v>411</v>
      </c>
      <c r="C1240">
        <v>247.9</v>
      </c>
      <c r="D1240">
        <v>248.65</v>
      </c>
      <c r="E1240">
        <v>238.7</v>
      </c>
      <c r="F1240">
        <v>240.65</v>
      </c>
      <c r="G1240">
        <v>241</v>
      </c>
      <c r="H1240">
        <v>246.35</v>
      </c>
      <c r="I1240">
        <v>138614</v>
      </c>
      <c r="J1240">
        <v>33594488.25</v>
      </c>
      <c r="K1240" s="3">
        <v>44442</v>
      </c>
      <c r="L1240">
        <v>5237</v>
      </c>
      <c r="M1240" t="s">
        <v>2675</v>
      </c>
    </row>
    <row r="1241" spans="1:13" x14ac:dyDescent="0.3">
      <c r="A1241" t="s">
        <v>2676</v>
      </c>
      <c r="B1241" t="s">
        <v>411</v>
      </c>
      <c r="C1241">
        <v>106.71</v>
      </c>
      <c r="D1241">
        <v>106.9</v>
      </c>
      <c r="E1241">
        <v>106.59</v>
      </c>
      <c r="F1241">
        <v>106.77</v>
      </c>
      <c r="G1241">
        <v>106.77</v>
      </c>
      <c r="H1241">
        <v>106.55</v>
      </c>
      <c r="I1241">
        <v>347992</v>
      </c>
      <c r="J1241">
        <v>37156064.740000002</v>
      </c>
      <c r="K1241" s="3">
        <v>44442</v>
      </c>
      <c r="L1241">
        <v>50</v>
      </c>
      <c r="M1241" t="s">
        <v>2677</v>
      </c>
    </row>
    <row r="1242" spans="1:13" x14ac:dyDescent="0.3">
      <c r="A1242" t="s">
        <v>2678</v>
      </c>
      <c r="B1242" t="s">
        <v>423</v>
      </c>
      <c r="C1242">
        <v>1380.1</v>
      </c>
      <c r="D1242">
        <v>1465</v>
      </c>
      <c r="E1242">
        <v>1380.1</v>
      </c>
      <c r="F1242">
        <v>1424.2</v>
      </c>
      <c r="G1242">
        <v>1456</v>
      </c>
      <c r="H1242">
        <v>1430</v>
      </c>
      <c r="I1242">
        <v>133</v>
      </c>
      <c r="J1242">
        <v>186639.35</v>
      </c>
      <c r="K1242" s="3">
        <v>44442</v>
      </c>
      <c r="L1242">
        <v>31</v>
      </c>
      <c r="M1242" t="s">
        <v>2679</v>
      </c>
    </row>
    <row r="1243" spans="1:13" x14ac:dyDescent="0.3">
      <c r="A1243" t="s">
        <v>2680</v>
      </c>
      <c r="B1243" t="s">
        <v>411</v>
      </c>
      <c r="C1243">
        <v>80.05</v>
      </c>
      <c r="D1243">
        <v>83.35</v>
      </c>
      <c r="E1243">
        <v>79</v>
      </c>
      <c r="F1243">
        <v>80</v>
      </c>
      <c r="G1243">
        <v>80</v>
      </c>
      <c r="H1243">
        <v>80.8</v>
      </c>
      <c r="I1243">
        <v>25386</v>
      </c>
      <c r="J1243">
        <v>2040637.6</v>
      </c>
      <c r="K1243" s="3">
        <v>44442</v>
      </c>
      <c r="L1243">
        <v>446</v>
      </c>
      <c r="M1243" t="s">
        <v>2681</v>
      </c>
    </row>
    <row r="1244" spans="1:13" x14ac:dyDescent="0.3">
      <c r="A1244" t="s">
        <v>2682</v>
      </c>
      <c r="B1244" t="s">
        <v>423</v>
      </c>
      <c r="C1244">
        <v>410</v>
      </c>
      <c r="D1244">
        <v>410</v>
      </c>
      <c r="E1244">
        <v>392</v>
      </c>
      <c r="F1244">
        <v>402.65</v>
      </c>
      <c r="G1244">
        <v>406.75</v>
      </c>
      <c r="H1244">
        <v>411.15</v>
      </c>
      <c r="I1244">
        <v>3318</v>
      </c>
      <c r="J1244">
        <v>1311102.1000000001</v>
      </c>
      <c r="K1244" s="3">
        <v>44442</v>
      </c>
      <c r="L1244">
        <v>135</v>
      </c>
      <c r="M1244" t="s">
        <v>2683</v>
      </c>
    </row>
    <row r="1245" spans="1:13" x14ac:dyDescent="0.3">
      <c r="A1245" t="s">
        <v>2684</v>
      </c>
      <c r="B1245" t="s">
        <v>411</v>
      </c>
      <c r="C1245">
        <v>76.55</v>
      </c>
      <c r="D1245">
        <v>77.95</v>
      </c>
      <c r="E1245">
        <v>75.599999999999994</v>
      </c>
      <c r="F1245">
        <v>76.099999999999994</v>
      </c>
      <c r="G1245">
        <v>76.349999999999994</v>
      </c>
      <c r="H1245">
        <v>77</v>
      </c>
      <c r="I1245">
        <v>26287</v>
      </c>
      <c r="J1245">
        <v>2004353.65</v>
      </c>
      <c r="K1245" s="3">
        <v>44442</v>
      </c>
      <c r="L1245">
        <v>434</v>
      </c>
      <c r="M1245" t="s">
        <v>2685</v>
      </c>
    </row>
    <row r="1246" spans="1:13" x14ac:dyDescent="0.3">
      <c r="A1246" t="s">
        <v>2686</v>
      </c>
      <c r="B1246" t="s">
        <v>411</v>
      </c>
      <c r="C1246">
        <v>19.3</v>
      </c>
      <c r="D1246">
        <v>20</v>
      </c>
      <c r="E1246">
        <v>18.95</v>
      </c>
      <c r="F1246">
        <v>20</v>
      </c>
      <c r="G1246">
        <v>20</v>
      </c>
      <c r="H1246">
        <v>19.05</v>
      </c>
      <c r="I1246">
        <v>1368526</v>
      </c>
      <c r="J1246">
        <v>26544301.449999999</v>
      </c>
      <c r="K1246" s="3">
        <v>44442</v>
      </c>
      <c r="L1246">
        <v>1535</v>
      </c>
      <c r="M1246" t="s">
        <v>2687</v>
      </c>
    </row>
    <row r="1247" spans="1:13" x14ac:dyDescent="0.3">
      <c r="A1247" t="s">
        <v>2688</v>
      </c>
      <c r="B1247" t="s">
        <v>411</v>
      </c>
      <c r="C1247">
        <v>30.45</v>
      </c>
      <c r="D1247">
        <v>30.8</v>
      </c>
      <c r="E1247">
        <v>29.75</v>
      </c>
      <c r="F1247">
        <v>29.95</v>
      </c>
      <c r="G1247">
        <v>30.1</v>
      </c>
      <c r="H1247">
        <v>30.35</v>
      </c>
      <c r="I1247">
        <v>339731</v>
      </c>
      <c r="J1247">
        <v>10268978.050000001</v>
      </c>
      <c r="K1247" s="3">
        <v>44442</v>
      </c>
      <c r="L1247">
        <v>1729</v>
      </c>
      <c r="M1247" t="s">
        <v>2689</v>
      </c>
    </row>
    <row r="1248" spans="1:13" x14ac:dyDescent="0.3">
      <c r="A1248" t="s">
        <v>2690</v>
      </c>
      <c r="B1248" t="s">
        <v>411</v>
      </c>
      <c r="C1248">
        <v>83.85</v>
      </c>
      <c r="D1248">
        <v>85.8</v>
      </c>
      <c r="E1248">
        <v>82.25</v>
      </c>
      <c r="F1248">
        <v>84.85</v>
      </c>
      <c r="G1248">
        <v>85</v>
      </c>
      <c r="H1248">
        <v>83.95</v>
      </c>
      <c r="I1248">
        <v>273219</v>
      </c>
      <c r="J1248">
        <v>23053803.5</v>
      </c>
      <c r="K1248" s="3">
        <v>44442</v>
      </c>
      <c r="L1248">
        <v>2353</v>
      </c>
      <c r="M1248" t="s">
        <v>2691</v>
      </c>
    </row>
    <row r="1249" spans="1:13" x14ac:dyDescent="0.3">
      <c r="A1249" t="s">
        <v>2692</v>
      </c>
      <c r="B1249" t="s">
        <v>411</v>
      </c>
      <c r="C1249">
        <v>586.79999999999995</v>
      </c>
      <c r="D1249">
        <v>593.65</v>
      </c>
      <c r="E1249">
        <v>551</v>
      </c>
      <c r="F1249">
        <v>585.25</v>
      </c>
      <c r="G1249">
        <v>572.29999999999995</v>
      </c>
      <c r="H1249">
        <v>565.4</v>
      </c>
      <c r="I1249">
        <v>1119513</v>
      </c>
      <c r="J1249">
        <v>652232843.35000002</v>
      </c>
      <c r="K1249" s="3">
        <v>44442</v>
      </c>
      <c r="L1249">
        <v>29233</v>
      </c>
      <c r="M1249" t="s">
        <v>2693</v>
      </c>
    </row>
    <row r="1250" spans="1:13" x14ac:dyDescent="0.3">
      <c r="A1250" t="s">
        <v>2694</v>
      </c>
      <c r="B1250" t="s">
        <v>411</v>
      </c>
      <c r="C1250">
        <v>978.5</v>
      </c>
      <c r="D1250">
        <v>985</v>
      </c>
      <c r="E1250">
        <v>965</v>
      </c>
      <c r="F1250">
        <v>972.75</v>
      </c>
      <c r="G1250">
        <v>975</v>
      </c>
      <c r="H1250">
        <v>973.55</v>
      </c>
      <c r="I1250">
        <v>22843</v>
      </c>
      <c r="J1250">
        <v>22270172.399999999</v>
      </c>
      <c r="K1250" s="3">
        <v>44442</v>
      </c>
      <c r="L1250">
        <v>2664</v>
      </c>
      <c r="M1250" t="s">
        <v>2695</v>
      </c>
    </row>
    <row r="1251" spans="1:13" x14ac:dyDescent="0.3">
      <c r="A1251" t="s">
        <v>2696</v>
      </c>
      <c r="B1251" t="s">
        <v>411</v>
      </c>
      <c r="C1251">
        <v>615.4</v>
      </c>
      <c r="D1251">
        <v>622.5</v>
      </c>
      <c r="E1251">
        <v>595.54999999999995</v>
      </c>
      <c r="F1251">
        <v>602</v>
      </c>
      <c r="G1251">
        <v>603</v>
      </c>
      <c r="H1251">
        <v>613.79999999999995</v>
      </c>
      <c r="I1251">
        <v>75221</v>
      </c>
      <c r="J1251">
        <v>45860233</v>
      </c>
      <c r="K1251" s="3">
        <v>44442</v>
      </c>
      <c r="L1251">
        <v>4898</v>
      </c>
      <c r="M1251" t="s">
        <v>2697</v>
      </c>
    </row>
    <row r="1252" spans="1:13" x14ac:dyDescent="0.3">
      <c r="A1252" t="s">
        <v>35</v>
      </c>
      <c r="B1252" t="s">
        <v>411</v>
      </c>
      <c r="C1252">
        <v>20250</v>
      </c>
      <c r="D1252">
        <v>20343</v>
      </c>
      <c r="E1252">
        <v>20101.05</v>
      </c>
      <c r="F1252">
        <v>20266.650000000001</v>
      </c>
      <c r="G1252">
        <v>20210.150000000001</v>
      </c>
      <c r="H1252">
        <v>20240.599999999999</v>
      </c>
      <c r="I1252">
        <v>46978</v>
      </c>
      <c r="J1252">
        <v>950393028.35000002</v>
      </c>
      <c r="K1252" s="3">
        <v>44442</v>
      </c>
      <c r="L1252">
        <v>15547</v>
      </c>
      <c r="M1252" t="s">
        <v>2698</v>
      </c>
    </row>
    <row r="1253" spans="1:13" x14ac:dyDescent="0.3">
      <c r="A1253" t="s">
        <v>2699</v>
      </c>
      <c r="B1253" t="s">
        <v>411</v>
      </c>
      <c r="C1253">
        <v>211.32</v>
      </c>
      <c r="D1253">
        <v>211.32</v>
      </c>
      <c r="E1253">
        <v>211.32</v>
      </c>
      <c r="F1253">
        <v>211.32</v>
      </c>
      <c r="G1253">
        <v>211.32</v>
      </c>
      <c r="H1253">
        <v>212.01</v>
      </c>
      <c r="I1253">
        <v>84</v>
      </c>
      <c r="J1253">
        <v>17750.88</v>
      </c>
      <c r="K1253" s="3">
        <v>44442</v>
      </c>
      <c r="L1253">
        <v>12</v>
      </c>
      <c r="M1253" t="s">
        <v>2700</v>
      </c>
    </row>
    <row r="1254" spans="1:13" x14ac:dyDescent="0.3">
      <c r="A1254" t="s">
        <v>2701</v>
      </c>
      <c r="B1254" t="s">
        <v>411</v>
      </c>
      <c r="C1254">
        <v>86</v>
      </c>
      <c r="D1254">
        <v>86</v>
      </c>
      <c r="E1254">
        <v>74.2</v>
      </c>
      <c r="F1254">
        <v>76.010000000000005</v>
      </c>
      <c r="G1254">
        <v>76.05</v>
      </c>
      <c r="H1254">
        <v>75.790000000000006</v>
      </c>
      <c r="I1254">
        <v>16915</v>
      </c>
      <c r="J1254">
        <v>1280666.3</v>
      </c>
      <c r="K1254" s="3">
        <v>44442</v>
      </c>
      <c r="L1254">
        <v>268</v>
      </c>
      <c r="M1254" t="s">
        <v>2702</v>
      </c>
    </row>
    <row r="1255" spans="1:13" x14ac:dyDescent="0.3">
      <c r="A1255" t="s">
        <v>2703</v>
      </c>
      <c r="B1255" t="s">
        <v>411</v>
      </c>
      <c r="C1255">
        <v>45.27</v>
      </c>
      <c r="D1255">
        <v>45.27</v>
      </c>
      <c r="E1255">
        <v>43.5</v>
      </c>
      <c r="F1255">
        <v>44.55</v>
      </c>
      <c r="G1255">
        <v>44.55</v>
      </c>
      <c r="H1255">
        <v>43.96</v>
      </c>
      <c r="I1255">
        <v>5837</v>
      </c>
      <c r="J1255">
        <v>259146.66</v>
      </c>
      <c r="K1255" s="3">
        <v>44442</v>
      </c>
      <c r="L1255">
        <v>83</v>
      </c>
      <c r="M1255" t="s">
        <v>2704</v>
      </c>
    </row>
    <row r="1256" spans="1:13" x14ac:dyDescent="0.3">
      <c r="A1256" t="s">
        <v>2705</v>
      </c>
      <c r="B1256" t="s">
        <v>411</v>
      </c>
      <c r="C1256">
        <v>50</v>
      </c>
      <c r="D1256">
        <v>50</v>
      </c>
      <c r="E1256">
        <v>48.77</v>
      </c>
      <c r="F1256">
        <v>48.83</v>
      </c>
      <c r="G1256">
        <v>48.83</v>
      </c>
      <c r="H1256">
        <v>48.78</v>
      </c>
      <c r="I1256">
        <v>6549</v>
      </c>
      <c r="J1256">
        <v>319843.5</v>
      </c>
      <c r="K1256" s="3">
        <v>44442</v>
      </c>
      <c r="L1256">
        <v>29</v>
      </c>
      <c r="M1256" t="s">
        <v>2706</v>
      </c>
    </row>
    <row r="1257" spans="1:13" x14ac:dyDescent="0.3">
      <c r="A1257" t="s">
        <v>2707</v>
      </c>
      <c r="B1257" t="s">
        <v>411</v>
      </c>
      <c r="C1257">
        <v>35.799999999999997</v>
      </c>
      <c r="D1257">
        <v>35.799999999999997</v>
      </c>
      <c r="E1257">
        <v>35.08</v>
      </c>
      <c r="F1257">
        <v>35.520000000000003</v>
      </c>
      <c r="G1257">
        <v>35.520000000000003</v>
      </c>
      <c r="H1257">
        <v>35.21</v>
      </c>
      <c r="I1257">
        <v>953538</v>
      </c>
      <c r="J1257">
        <v>33773175.490000002</v>
      </c>
      <c r="K1257" s="3">
        <v>44442</v>
      </c>
      <c r="L1257">
        <v>3322</v>
      </c>
      <c r="M1257" t="s">
        <v>2708</v>
      </c>
    </row>
    <row r="1258" spans="1:13" x14ac:dyDescent="0.3">
      <c r="A1258" t="s">
        <v>2709</v>
      </c>
      <c r="B1258" t="s">
        <v>411</v>
      </c>
      <c r="C1258">
        <v>22.55</v>
      </c>
      <c r="D1258">
        <v>22.65</v>
      </c>
      <c r="E1258">
        <v>22.54</v>
      </c>
      <c r="F1258">
        <v>22.6</v>
      </c>
      <c r="G1258">
        <v>22.6</v>
      </c>
      <c r="H1258">
        <v>22.55</v>
      </c>
      <c r="I1258">
        <v>2488</v>
      </c>
      <c r="J1258">
        <v>56202.54</v>
      </c>
      <c r="K1258" s="3">
        <v>44442</v>
      </c>
      <c r="L1258">
        <v>61</v>
      </c>
      <c r="M1258" t="s">
        <v>2710</v>
      </c>
    </row>
    <row r="1259" spans="1:13" x14ac:dyDescent="0.3">
      <c r="A1259" t="s">
        <v>2711</v>
      </c>
      <c r="B1259" t="s">
        <v>411</v>
      </c>
      <c r="C1259">
        <v>111.18</v>
      </c>
      <c r="D1259">
        <v>111.48</v>
      </c>
      <c r="E1259">
        <v>110.02</v>
      </c>
      <c r="F1259">
        <v>110.69</v>
      </c>
      <c r="G1259">
        <v>110.65</v>
      </c>
      <c r="H1259">
        <v>110.58</v>
      </c>
      <c r="I1259">
        <v>101637</v>
      </c>
      <c r="J1259">
        <v>11249702.15</v>
      </c>
      <c r="K1259" s="3">
        <v>44442</v>
      </c>
      <c r="L1259">
        <v>1577</v>
      </c>
      <c r="M1259" t="s">
        <v>2712</v>
      </c>
    </row>
    <row r="1260" spans="1:13" x14ac:dyDescent="0.3">
      <c r="A1260" t="s">
        <v>2713</v>
      </c>
      <c r="B1260" t="s">
        <v>411</v>
      </c>
      <c r="C1260">
        <v>179.99</v>
      </c>
      <c r="D1260">
        <v>199.2</v>
      </c>
      <c r="E1260">
        <v>179.99</v>
      </c>
      <c r="F1260">
        <v>181.29</v>
      </c>
      <c r="G1260">
        <v>181.3</v>
      </c>
      <c r="H1260">
        <v>178.69</v>
      </c>
      <c r="I1260">
        <v>1287</v>
      </c>
      <c r="J1260">
        <v>235231.13</v>
      </c>
      <c r="K1260" s="3">
        <v>44442</v>
      </c>
      <c r="L1260">
        <v>78</v>
      </c>
      <c r="M1260" t="s">
        <v>2714</v>
      </c>
    </row>
    <row r="1261" spans="1:13" x14ac:dyDescent="0.3">
      <c r="A1261" t="s">
        <v>2715</v>
      </c>
      <c r="B1261" t="s">
        <v>411</v>
      </c>
      <c r="C1261">
        <v>96.44</v>
      </c>
      <c r="D1261">
        <v>96.99</v>
      </c>
      <c r="E1261">
        <v>95.92</v>
      </c>
      <c r="F1261">
        <v>96.95</v>
      </c>
      <c r="G1261">
        <v>96.99</v>
      </c>
      <c r="H1261">
        <v>96.03</v>
      </c>
      <c r="I1261">
        <v>40090</v>
      </c>
      <c r="J1261">
        <v>3851772.87</v>
      </c>
      <c r="K1261" s="3">
        <v>44442</v>
      </c>
      <c r="L1261">
        <v>148</v>
      </c>
      <c r="M1261" t="s">
        <v>2716</v>
      </c>
    </row>
    <row r="1262" spans="1:13" x14ac:dyDescent="0.3">
      <c r="A1262" t="s">
        <v>4457</v>
      </c>
      <c r="B1262" t="s">
        <v>411</v>
      </c>
      <c r="C1262">
        <v>14.7</v>
      </c>
      <c r="D1262">
        <v>14.7</v>
      </c>
      <c r="E1262">
        <v>14.46</v>
      </c>
      <c r="F1262">
        <v>14.52</v>
      </c>
      <c r="G1262">
        <v>14.57</v>
      </c>
      <c r="H1262">
        <v>14.55</v>
      </c>
      <c r="I1262">
        <v>164040</v>
      </c>
      <c r="J1262">
        <v>2386679.12</v>
      </c>
      <c r="K1262" s="3">
        <v>44442</v>
      </c>
      <c r="L1262">
        <v>618</v>
      </c>
      <c r="M1262" t="s">
        <v>4458</v>
      </c>
    </row>
    <row r="1263" spans="1:13" x14ac:dyDescent="0.3">
      <c r="A1263" t="s">
        <v>2717</v>
      </c>
      <c r="B1263" t="s">
        <v>411</v>
      </c>
      <c r="C1263">
        <v>108.74</v>
      </c>
      <c r="D1263">
        <v>108.74</v>
      </c>
      <c r="E1263">
        <v>105.59</v>
      </c>
      <c r="F1263">
        <v>105.6</v>
      </c>
      <c r="G1263">
        <v>105.6</v>
      </c>
      <c r="H1263">
        <v>105.58</v>
      </c>
      <c r="I1263">
        <v>38007</v>
      </c>
      <c r="J1263">
        <v>4013987.64</v>
      </c>
      <c r="K1263" s="3">
        <v>44442</v>
      </c>
      <c r="L1263">
        <v>20</v>
      </c>
      <c r="M1263" t="s">
        <v>2718</v>
      </c>
    </row>
    <row r="1264" spans="1:13" x14ac:dyDescent="0.3">
      <c r="A1264" t="s">
        <v>2719</v>
      </c>
      <c r="B1264" t="s">
        <v>411</v>
      </c>
      <c r="C1264">
        <v>49.55</v>
      </c>
      <c r="D1264">
        <v>53.8</v>
      </c>
      <c r="E1264">
        <v>49.35</v>
      </c>
      <c r="F1264">
        <v>51.85</v>
      </c>
      <c r="G1264">
        <v>51.8</v>
      </c>
      <c r="H1264">
        <v>49.3</v>
      </c>
      <c r="I1264">
        <v>4401303</v>
      </c>
      <c r="J1264">
        <v>229581400.34999999</v>
      </c>
      <c r="K1264" s="3">
        <v>44442</v>
      </c>
      <c r="L1264">
        <v>14411</v>
      </c>
      <c r="M1264" t="s">
        <v>2720</v>
      </c>
    </row>
    <row r="1265" spans="1:13" x14ac:dyDescent="0.3">
      <c r="A1265" t="s">
        <v>127</v>
      </c>
      <c r="B1265" t="s">
        <v>423</v>
      </c>
      <c r="C1265">
        <v>1636</v>
      </c>
      <c r="D1265">
        <v>1650</v>
      </c>
      <c r="E1265">
        <v>1601</v>
      </c>
      <c r="F1265">
        <v>1620.85</v>
      </c>
      <c r="G1265">
        <v>1630</v>
      </c>
      <c r="H1265">
        <v>1633.35</v>
      </c>
      <c r="I1265">
        <v>7916</v>
      </c>
      <c r="J1265">
        <v>12941749.550000001</v>
      </c>
      <c r="K1265" s="3">
        <v>44442</v>
      </c>
      <c r="L1265">
        <v>426</v>
      </c>
      <c r="M1265" t="s">
        <v>2721</v>
      </c>
    </row>
    <row r="1266" spans="1:13" x14ac:dyDescent="0.3">
      <c r="A1266" t="s">
        <v>2722</v>
      </c>
      <c r="B1266" t="s">
        <v>423</v>
      </c>
      <c r="C1266">
        <v>576.29999999999995</v>
      </c>
      <c r="D1266">
        <v>604.95000000000005</v>
      </c>
      <c r="E1266">
        <v>572.15</v>
      </c>
      <c r="F1266">
        <v>604.95000000000005</v>
      </c>
      <c r="G1266">
        <v>604.95000000000005</v>
      </c>
      <c r="H1266">
        <v>576.15</v>
      </c>
      <c r="I1266">
        <v>66714</v>
      </c>
      <c r="J1266">
        <v>39827844.149999999</v>
      </c>
      <c r="K1266" s="3">
        <v>44442</v>
      </c>
      <c r="L1266">
        <v>1988</v>
      </c>
      <c r="M1266" t="s">
        <v>2723</v>
      </c>
    </row>
    <row r="1267" spans="1:13" x14ac:dyDescent="0.3">
      <c r="A1267" t="s">
        <v>2724</v>
      </c>
      <c r="B1267" t="s">
        <v>411</v>
      </c>
      <c r="C1267">
        <v>4.8</v>
      </c>
      <c r="D1267">
        <v>4.8</v>
      </c>
      <c r="E1267">
        <v>4.4000000000000004</v>
      </c>
      <c r="F1267">
        <v>4.5999999999999996</v>
      </c>
      <c r="G1267">
        <v>4.6500000000000004</v>
      </c>
      <c r="H1267">
        <v>4.6500000000000004</v>
      </c>
      <c r="I1267">
        <v>10114</v>
      </c>
      <c r="J1267">
        <v>46284.2</v>
      </c>
      <c r="K1267" s="3">
        <v>44442</v>
      </c>
      <c r="L1267">
        <v>70</v>
      </c>
      <c r="M1267" t="s">
        <v>2725</v>
      </c>
    </row>
    <row r="1268" spans="1:13" x14ac:dyDescent="0.3">
      <c r="A1268" t="s">
        <v>2726</v>
      </c>
      <c r="B1268" t="s">
        <v>411</v>
      </c>
      <c r="C1268">
        <v>58.3</v>
      </c>
      <c r="D1268">
        <v>58.3</v>
      </c>
      <c r="E1268">
        <v>57.2</v>
      </c>
      <c r="F1268">
        <v>57.4</v>
      </c>
      <c r="G1268">
        <v>57.4</v>
      </c>
      <c r="H1268">
        <v>58.3</v>
      </c>
      <c r="I1268">
        <v>595595</v>
      </c>
      <c r="J1268">
        <v>34318482.899999999</v>
      </c>
      <c r="K1268" s="3">
        <v>44442</v>
      </c>
      <c r="L1268">
        <v>4831</v>
      </c>
      <c r="M1268" t="s">
        <v>2727</v>
      </c>
    </row>
    <row r="1269" spans="1:13" x14ac:dyDescent="0.3">
      <c r="A1269" t="s">
        <v>4459</v>
      </c>
      <c r="B1269" t="s">
        <v>411</v>
      </c>
      <c r="C1269">
        <v>67.099999999999994</v>
      </c>
      <c r="D1269">
        <v>71.650000000000006</v>
      </c>
      <c r="E1269">
        <v>66.150000000000006</v>
      </c>
      <c r="F1269">
        <v>71.650000000000006</v>
      </c>
      <c r="G1269">
        <v>71.650000000000006</v>
      </c>
      <c r="H1269">
        <v>65.25</v>
      </c>
      <c r="I1269">
        <v>27850</v>
      </c>
      <c r="J1269">
        <v>1946291.9</v>
      </c>
      <c r="K1269" s="3">
        <v>44442</v>
      </c>
      <c r="L1269">
        <v>326</v>
      </c>
      <c r="M1269" t="s">
        <v>4460</v>
      </c>
    </row>
    <row r="1270" spans="1:13" x14ac:dyDescent="0.3">
      <c r="A1270" t="s">
        <v>1841</v>
      </c>
      <c r="B1270" t="s">
        <v>411</v>
      </c>
      <c r="C1270">
        <v>521.5</v>
      </c>
      <c r="D1270">
        <v>528</v>
      </c>
      <c r="E1270">
        <v>512.29999999999995</v>
      </c>
      <c r="F1270">
        <v>514.75</v>
      </c>
      <c r="G1270">
        <v>515.45000000000005</v>
      </c>
      <c r="H1270">
        <v>519.20000000000005</v>
      </c>
      <c r="I1270">
        <v>69021</v>
      </c>
      <c r="J1270">
        <v>35816700.149999999</v>
      </c>
      <c r="K1270" s="3">
        <v>44442</v>
      </c>
      <c r="L1270">
        <v>4261</v>
      </c>
      <c r="M1270" t="s">
        <v>2728</v>
      </c>
    </row>
    <row r="1271" spans="1:13" x14ac:dyDescent="0.3">
      <c r="A1271" t="s">
        <v>2729</v>
      </c>
      <c r="B1271" t="s">
        <v>1983</v>
      </c>
      <c r="C1271">
        <v>1090</v>
      </c>
      <c r="D1271">
        <v>1092.5999999999999</v>
      </c>
      <c r="E1271">
        <v>1090</v>
      </c>
      <c r="F1271">
        <v>1091.01</v>
      </c>
      <c r="G1271">
        <v>1091.01</v>
      </c>
      <c r="H1271">
        <v>1092.45</v>
      </c>
      <c r="I1271">
        <v>5097</v>
      </c>
      <c r="J1271">
        <v>5563060.5899999999</v>
      </c>
      <c r="K1271" s="3">
        <v>44442</v>
      </c>
      <c r="L1271">
        <v>17</v>
      </c>
      <c r="M1271" t="s">
        <v>2730</v>
      </c>
    </row>
    <row r="1272" spans="1:13" x14ac:dyDescent="0.3">
      <c r="A1272" t="s">
        <v>2729</v>
      </c>
      <c r="B1272" t="s">
        <v>900</v>
      </c>
      <c r="C1272">
        <v>1266</v>
      </c>
      <c r="D1272">
        <v>1270</v>
      </c>
      <c r="E1272">
        <v>1266</v>
      </c>
      <c r="F1272">
        <v>1270</v>
      </c>
      <c r="G1272">
        <v>1270</v>
      </c>
      <c r="H1272">
        <v>1267.9000000000001</v>
      </c>
      <c r="I1272">
        <v>2504</v>
      </c>
      <c r="J1272">
        <v>3176146.1</v>
      </c>
      <c r="K1272" s="3">
        <v>44442</v>
      </c>
      <c r="L1272">
        <v>13</v>
      </c>
      <c r="M1272" t="s">
        <v>2731</v>
      </c>
    </row>
    <row r="1273" spans="1:13" x14ac:dyDescent="0.3">
      <c r="A1273" t="s">
        <v>2729</v>
      </c>
      <c r="B1273" t="s">
        <v>1159</v>
      </c>
      <c r="C1273">
        <v>1304.98</v>
      </c>
      <c r="D1273">
        <v>1308.4000000000001</v>
      </c>
      <c r="E1273">
        <v>1302</v>
      </c>
      <c r="F1273">
        <v>1307.74</v>
      </c>
      <c r="G1273">
        <v>1302</v>
      </c>
      <c r="H1273">
        <v>1300.1099999999999</v>
      </c>
      <c r="I1273">
        <v>334</v>
      </c>
      <c r="J1273">
        <v>436234.68</v>
      </c>
      <c r="K1273" s="3">
        <v>44442</v>
      </c>
      <c r="L1273">
        <v>20</v>
      </c>
      <c r="M1273" t="s">
        <v>2733</v>
      </c>
    </row>
    <row r="1274" spans="1:13" x14ac:dyDescent="0.3">
      <c r="A1274" t="s">
        <v>2729</v>
      </c>
      <c r="B1274" t="s">
        <v>1163</v>
      </c>
      <c r="C1274">
        <v>1135</v>
      </c>
      <c r="D1274">
        <v>1140</v>
      </c>
      <c r="E1274">
        <v>1135</v>
      </c>
      <c r="F1274">
        <v>1140</v>
      </c>
      <c r="G1274">
        <v>1140</v>
      </c>
      <c r="H1274">
        <v>1140</v>
      </c>
      <c r="I1274">
        <v>215</v>
      </c>
      <c r="J1274">
        <v>245080</v>
      </c>
      <c r="K1274" s="3">
        <v>44442</v>
      </c>
      <c r="L1274">
        <v>4</v>
      </c>
      <c r="M1274" t="s">
        <v>2734</v>
      </c>
    </row>
    <row r="1275" spans="1:13" x14ac:dyDescent="0.3">
      <c r="A1275" t="s">
        <v>2729</v>
      </c>
      <c r="B1275" t="s">
        <v>1764</v>
      </c>
      <c r="C1275">
        <v>1210</v>
      </c>
      <c r="D1275">
        <v>1223</v>
      </c>
      <c r="E1275">
        <v>1210</v>
      </c>
      <c r="F1275">
        <v>1223</v>
      </c>
      <c r="G1275">
        <v>1223</v>
      </c>
      <c r="H1275">
        <v>1214.21</v>
      </c>
      <c r="I1275">
        <v>4</v>
      </c>
      <c r="J1275">
        <v>4866</v>
      </c>
      <c r="K1275" s="3">
        <v>44442</v>
      </c>
      <c r="L1275">
        <v>2</v>
      </c>
      <c r="M1275" t="s">
        <v>4461</v>
      </c>
    </row>
    <row r="1276" spans="1:13" x14ac:dyDescent="0.3">
      <c r="A1276" t="s">
        <v>2729</v>
      </c>
      <c r="B1276" t="s">
        <v>1771</v>
      </c>
      <c r="C1276">
        <v>1246</v>
      </c>
      <c r="D1276">
        <v>1246</v>
      </c>
      <c r="E1276">
        <v>1246</v>
      </c>
      <c r="F1276">
        <v>1246</v>
      </c>
      <c r="G1276">
        <v>1246</v>
      </c>
      <c r="H1276">
        <v>1240</v>
      </c>
      <c r="I1276">
        <v>1</v>
      </c>
      <c r="J1276">
        <v>1246</v>
      </c>
      <c r="K1276" s="3">
        <v>44442</v>
      </c>
      <c r="L1276">
        <v>1</v>
      </c>
      <c r="M1276" t="s">
        <v>2735</v>
      </c>
    </row>
    <row r="1277" spans="1:13" x14ac:dyDescent="0.3">
      <c r="A1277" t="s">
        <v>2729</v>
      </c>
      <c r="B1277" t="s">
        <v>1165</v>
      </c>
      <c r="C1277">
        <v>1294</v>
      </c>
      <c r="D1277">
        <v>1294</v>
      </c>
      <c r="E1277">
        <v>1294</v>
      </c>
      <c r="F1277">
        <v>1294</v>
      </c>
      <c r="G1277">
        <v>1294</v>
      </c>
      <c r="H1277">
        <v>1293</v>
      </c>
      <c r="I1277">
        <v>1</v>
      </c>
      <c r="J1277">
        <v>1294</v>
      </c>
      <c r="K1277" s="3">
        <v>44442</v>
      </c>
      <c r="L1277">
        <v>1</v>
      </c>
      <c r="M1277" t="s">
        <v>4462</v>
      </c>
    </row>
    <row r="1278" spans="1:13" x14ac:dyDescent="0.3">
      <c r="A1278" t="s">
        <v>2729</v>
      </c>
      <c r="B1278" t="s">
        <v>1272</v>
      </c>
      <c r="C1278">
        <v>1276</v>
      </c>
      <c r="D1278">
        <v>1277</v>
      </c>
      <c r="E1278">
        <v>1274</v>
      </c>
      <c r="F1278">
        <v>1276.53</v>
      </c>
      <c r="G1278">
        <v>1277</v>
      </c>
      <c r="H1278">
        <v>1273.02</v>
      </c>
      <c r="I1278">
        <v>758</v>
      </c>
      <c r="J1278">
        <v>966566.25</v>
      </c>
      <c r="K1278" s="3">
        <v>44442</v>
      </c>
      <c r="L1278">
        <v>12</v>
      </c>
      <c r="M1278" t="s">
        <v>2736</v>
      </c>
    </row>
    <row r="1279" spans="1:13" x14ac:dyDescent="0.3">
      <c r="A1279" t="s">
        <v>2737</v>
      </c>
      <c r="B1279" t="s">
        <v>1155</v>
      </c>
      <c r="C1279">
        <v>7107</v>
      </c>
      <c r="D1279">
        <v>7107</v>
      </c>
      <c r="E1279">
        <v>7107</v>
      </c>
      <c r="F1279">
        <v>7107</v>
      </c>
      <c r="G1279">
        <v>7107</v>
      </c>
      <c r="H1279">
        <v>7075</v>
      </c>
      <c r="I1279">
        <v>5</v>
      </c>
      <c r="J1279">
        <v>35535</v>
      </c>
      <c r="K1279" s="3">
        <v>44442</v>
      </c>
      <c r="L1279">
        <v>1</v>
      </c>
      <c r="M1279" t="s">
        <v>4463</v>
      </c>
    </row>
    <row r="1280" spans="1:13" x14ac:dyDescent="0.3">
      <c r="A1280" t="s">
        <v>2737</v>
      </c>
      <c r="B1280" t="s">
        <v>1159</v>
      </c>
      <c r="C1280">
        <v>7236</v>
      </c>
      <c r="D1280">
        <v>7236</v>
      </c>
      <c r="E1280">
        <v>7200</v>
      </c>
      <c r="F1280">
        <v>7236</v>
      </c>
      <c r="G1280">
        <v>7236</v>
      </c>
      <c r="H1280">
        <v>7155</v>
      </c>
      <c r="I1280">
        <v>69</v>
      </c>
      <c r="J1280">
        <v>499248</v>
      </c>
      <c r="K1280" s="3">
        <v>44442</v>
      </c>
      <c r="L1280">
        <v>23</v>
      </c>
      <c r="M1280" t="s">
        <v>2738</v>
      </c>
    </row>
    <row r="1281" spans="1:13" x14ac:dyDescent="0.3">
      <c r="A1281" t="s">
        <v>2742</v>
      </c>
      <c r="B1281" t="s">
        <v>411</v>
      </c>
      <c r="C1281">
        <v>28.25</v>
      </c>
      <c r="D1281">
        <v>28.25</v>
      </c>
      <c r="E1281">
        <v>27.55</v>
      </c>
      <c r="F1281">
        <v>27.7</v>
      </c>
      <c r="G1281">
        <v>27.65</v>
      </c>
      <c r="H1281">
        <v>28.05</v>
      </c>
      <c r="I1281">
        <v>7431436</v>
      </c>
      <c r="J1281">
        <v>206937903.90000001</v>
      </c>
      <c r="K1281" s="3">
        <v>44442</v>
      </c>
      <c r="L1281">
        <v>26168</v>
      </c>
      <c r="M1281" t="s">
        <v>2743</v>
      </c>
    </row>
    <row r="1282" spans="1:13" x14ac:dyDescent="0.3">
      <c r="A1282" t="s">
        <v>2742</v>
      </c>
      <c r="B1282" t="s">
        <v>1157</v>
      </c>
      <c r="C1282">
        <v>1279.5</v>
      </c>
      <c r="D1282">
        <v>1299.99</v>
      </c>
      <c r="E1282">
        <v>1266.0999999999999</v>
      </c>
      <c r="F1282">
        <v>1298.32</v>
      </c>
      <c r="G1282">
        <v>1295</v>
      </c>
      <c r="H1282">
        <v>1265.01</v>
      </c>
      <c r="I1282">
        <v>1180</v>
      </c>
      <c r="J1282">
        <v>1504062.4</v>
      </c>
      <c r="K1282" s="3">
        <v>44442</v>
      </c>
      <c r="L1282">
        <v>5</v>
      </c>
      <c r="M1282" t="s">
        <v>4464</v>
      </c>
    </row>
    <row r="1283" spans="1:13" x14ac:dyDescent="0.3">
      <c r="A1283" t="s">
        <v>2744</v>
      </c>
      <c r="B1283" t="s">
        <v>411</v>
      </c>
      <c r="C1283">
        <v>158.9</v>
      </c>
      <c r="D1283">
        <v>162</v>
      </c>
      <c r="E1283">
        <v>158.6</v>
      </c>
      <c r="F1283">
        <v>160.75</v>
      </c>
      <c r="G1283">
        <v>160</v>
      </c>
      <c r="H1283">
        <v>158.6</v>
      </c>
      <c r="I1283">
        <v>647207</v>
      </c>
      <c r="J1283">
        <v>103863129.84999999</v>
      </c>
      <c r="K1283" s="3">
        <v>44442</v>
      </c>
      <c r="L1283">
        <v>9276</v>
      </c>
      <c r="M1283" t="s">
        <v>2745</v>
      </c>
    </row>
    <row r="1284" spans="1:13" x14ac:dyDescent="0.3">
      <c r="A1284" t="s">
        <v>2746</v>
      </c>
      <c r="B1284" t="s">
        <v>411</v>
      </c>
      <c r="C1284">
        <v>18.149999999999999</v>
      </c>
      <c r="D1284">
        <v>19.399999999999999</v>
      </c>
      <c r="E1284">
        <v>17.7</v>
      </c>
      <c r="F1284">
        <v>18.7</v>
      </c>
      <c r="G1284">
        <v>19.100000000000001</v>
      </c>
      <c r="H1284">
        <v>18.5</v>
      </c>
      <c r="I1284">
        <v>11136</v>
      </c>
      <c r="J1284">
        <v>207859.7</v>
      </c>
      <c r="K1284" s="3">
        <v>44442</v>
      </c>
      <c r="L1284">
        <v>168</v>
      </c>
      <c r="M1284" t="s">
        <v>2747</v>
      </c>
    </row>
    <row r="1285" spans="1:13" x14ac:dyDescent="0.3">
      <c r="A1285" t="s">
        <v>2748</v>
      </c>
      <c r="B1285" t="s">
        <v>411</v>
      </c>
      <c r="C1285">
        <v>172.31</v>
      </c>
      <c r="D1285">
        <v>193.39</v>
      </c>
      <c r="E1285">
        <v>172.31</v>
      </c>
      <c r="F1285">
        <v>186.91</v>
      </c>
      <c r="G1285">
        <v>187.1</v>
      </c>
      <c r="H1285">
        <v>185.96</v>
      </c>
      <c r="I1285">
        <v>1329680</v>
      </c>
      <c r="J1285">
        <v>247871965.28999999</v>
      </c>
      <c r="K1285" s="3">
        <v>44442</v>
      </c>
      <c r="L1285">
        <v>20515</v>
      </c>
      <c r="M1285" t="s">
        <v>2749</v>
      </c>
    </row>
    <row r="1286" spans="1:13" x14ac:dyDescent="0.3">
      <c r="A1286" t="s">
        <v>2750</v>
      </c>
      <c r="B1286" t="s">
        <v>411</v>
      </c>
      <c r="C1286">
        <v>22190</v>
      </c>
      <c r="D1286">
        <v>22404</v>
      </c>
      <c r="E1286">
        <v>22190</v>
      </c>
      <c r="F1286">
        <v>22389.33</v>
      </c>
      <c r="G1286">
        <v>22404</v>
      </c>
      <c r="H1286">
        <v>22120</v>
      </c>
      <c r="I1286">
        <v>7</v>
      </c>
      <c r="J1286">
        <v>156342</v>
      </c>
      <c r="K1286" s="3">
        <v>44442</v>
      </c>
      <c r="L1286">
        <v>7</v>
      </c>
      <c r="M1286" t="s">
        <v>2751</v>
      </c>
    </row>
    <row r="1287" spans="1:13" x14ac:dyDescent="0.3">
      <c r="A1287" t="s">
        <v>2752</v>
      </c>
      <c r="B1287" t="s">
        <v>411</v>
      </c>
      <c r="C1287">
        <v>313.89999999999998</v>
      </c>
      <c r="D1287">
        <v>318.45</v>
      </c>
      <c r="E1287">
        <v>283.39999999999998</v>
      </c>
      <c r="F1287">
        <v>308.55</v>
      </c>
      <c r="G1287">
        <v>309</v>
      </c>
      <c r="H1287">
        <v>311.45</v>
      </c>
      <c r="I1287">
        <v>792271</v>
      </c>
      <c r="J1287">
        <v>247402334.5</v>
      </c>
      <c r="K1287" s="3">
        <v>44442</v>
      </c>
      <c r="L1287">
        <v>15817</v>
      </c>
      <c r="M1287" t="s">
        <v>2753</v>
      </c>
    </row>
    <row r="1288" spans="1:13" x14ac:dyDescent="0.3">
      <c r="A1288" t="s">
        <v>2754</v>
      </c>
      <c r="B1288" t="s">
        <v>411</v>
      </c>
      <c r="C1288">
        <v>5.9</v>
      </c>
      <c r="D1288">
        <v>5.95</v>
      </c>
      <c r="E1288">
        <v>5.65</v>
      </c>
      <c r="F1288">
        <v>5.85</v>
      </c>
      <c r="G1288">
        <v>5.75</v>
      </c>
      <c r="H1288">
        <v>5.8</v>
      </c>
      <c r="I1288">
        <v>307331</v>
      </c>
      <c r="J1288">
        <v>1776689.8</v>
      </c>
      <c r="K1288" s="3">
        <v>44442</v>
      </c>
      <c r="L1288">
        <v>377</v>
      </c>
      <c r="M1288" t="s">
        <v>2755</v>
      </c>
    </row>
    <row r="1289" spans="1:13" x14ac:dyDescent="0.3">
      <c r="A1289" t="s">
        <v>2756</v>
      </c>
      <c r="B1289" t="s">
        <v>423</v>
      </c>
      <c r="C1289">
        <v>1.8</v>
      </c>
      <c r="D1289">
        <v>1.8</v>
      </c>
      <c r="E1289">
        <v>1.75</v>
      </c>
      <c r="F1289">
        <v>1.8</v>
      </c>
      <c r="G1289">
        <v>1.8</v>
      </c>
      <c r="H1289">
        <v>1.75</v>
      </c>
      <c r="I1289">
        <v>197643</v>
      </c>
      <c r="J1289">
        <v>351859.20000000001</v>
      </c>
      <c r="K1289" s="3">
        <v>44442</v>
      </c>
      <c r="L1289">
        <v>218</v>
      </c>
      <c r="M1289" t="s">
        <v>2757</v>
      </c>
    </row>
    <row r="1290" spans="1:13" x14ac:dyDescent="0.3">
      <c r="A1290" t="s">
        <v>2758</v>
      </c>
      <c r="B1290" t="s">
        <v>411</v>
      </c>
      <c r="C1290">
        <v>2826.2</v>
      </c>
      <c r="D1290">
        <v>2876</v>
      </c>
      <c r="E1290">
        <v>2792.45</v>
      </c>
      <c r="F1290">
        <v>2838.2</v>
      </c>
      <c r="G1290">
        <v>2820.5</v>
      </c>
      <c r="H1290">
        <v>2826.2</v>
      </c>
      <c r="I1290">
        <v>13445</v>
      </c>
      <c r="J1290">
        <v>37947275.75</v>
      </c>
      <c r="K1290" s="3">
        <v>44442</v>
      </c>
      <c r="L1290">
        <v>2514</v>
      </c>
      <c r="M1290" t="s">
        <v>2759</v>
      </c>
    </row>
    <row r="1291" spans="1:13" x14ac:dyDescent="0.3">
      <c r="A1291" t="s">
        <v>2760</v>
      </c>
      <c r="B1291" t="s">
        <v>411</v>
      </c>
      <c r="C1291">
        <v>1068</v>
      </c>
      <c r="D1291">
        <v>1095</v>
      </c>
      <c r="E1291">
        <v>1065.3499999999999</v>
      </c>
      <c r="F1291">
        <v>1076.45</v>
      </c>
      <c r="G1291">
        <v>1080.8</v>
      </c>
      <c r="H1291">
        <v>1050.0999999999999</v>
      </c>
      <c r="I1291">
        <v>27401</v>
      </c>
      <c r="J1291">
        <v>29513934</v>
      </c>
      <c r="K1291" s="3">
        <v>44442</v>
      </c>
      <c r="L1291">
        <v>3178</v>
      </c>
      <c r="M1291" t="s">
        <v>2761</v>
      </c>
    </row>
    <row r="1292" spans="1:13" x14ac:dyDescent="0.3">
      <c r="A1292" t="s">
        <v>2762</v>
      </c>
      <c r="B1292" t="s">
        <v>411</v>
      </c>
      <c r="C1292">
        <v>46.6</v>
      </c>
      <c r="D1292">
        <v>46.6</v>
      </c>
      <c r="E1292">
        <v>44.15</v>
      </c>
      <c r="F1292">
        <v>44.8</v>
      </c>
      <c r="G1292">
        <v>44.9</v>
      </c>
      <c r="H1292">
        <v>46.35</v>
      </c>
      <c r="I1292">
        <v>10051</v>
      </c>
      <c r="J1292">
        <v>453974.1</v>
      </c>
      <c r="K1292" s="3">
        <v>44442</v>
      </c>
      <c r="L1292">
        <v>252</v>
      </c>
      <c r="M1292" t="s">
        <v>2763</v>
      </c>
    </row>
    <row r="1293" spans="1:13" x14ac:dyDescent="0.3">
      <c r="A1293" t="s">
        <v>2764</v>
      </c>
      <c r="B1293" t="s">
        <v>411</v>
      </c>
      <c r="C1293">
        <v>22.25</v>
      </c>
      <c r="D1293">
        <v>23.2</v>
      </c>
      <c r="E1293">
        <v>21.8</v>
      </c>
      <c r="F1293">
        <v>23.1</v>
      </c>
      <c r="G1293">
        <v>23.15</v>
      </c>
      <c r="H1293">
        <v>22.1</v>
      </c>
      <c r="I1293">
        <v>96338</v>
      </c>
      <c r="J1293">
        <v>2187671.9</v>
      </c>
      <c r="K1293" s="3">
        <v>44442</v>
      </c>
      <c r="L1293">
        <v>543</v>
      </c>
      <c r="M1293" t="s">
        <v>2765</v>
      </c>
    </row>
    <row r="1294" spans="1:13" x14ac:dyDescent="0.3">
      <c r="A1294" t="s">
        <v>2766</v>
      </c>
      <c r="B1294" t="s">
        <v>756</v>
      </c>
      <c r="C1294">
        <v>1.6</v>
      </c>
      <c r="D1294">
        <v>1.6</v>
      </c>
      <c r="E1294">
        <v>1.5</v>
      </c>
      <c r="F1294">
        <v>1.6</v>
      </c>
      <c r="G1294">
        <v>1.55</v>
      </c>
      <c r="H1294">
        <v>1.55</v>
      </c>
      <c r="I1294">
        <v>169152</v>
      </c>
      <c r="J1294">
        <v>265007.3</v>
      </c>
      <c r="K1294" s="3">
        <v>44442</v>
      </c>
      <c r="L1294">
        <v>92</v>
      </c>
      <c r="M1294" t="s">
        <v>2767</v>
      </c>
    </row>
    <row r="1295" spans="1:13" x14ac:dyDescent="0.3">
      <c r="A1295" t="s">
        <v>2768</v>
      </c>
      <c r="B1295" t="s">
        <v>423</v>
      </c>
      <c r="C1295">
        <v>216.95</v>
      </c>
      <c r="D1295">
        <v>221</v>
      </c>
      <c r="E1295">
        <v>212.7</v>
      </c>
      <c r="F1295">
        <v>216.7</v>
      </c>
      <c r="G1295">
        <v>217.5</v>
      </c>
      <c r="H1295">
        <v>212.35</v>
      </c>
      <c r="I1295">
        <v>152264</v>
      </c>
      <c r="J1295">
        <v>33118239.449999999</v>
      </c>
      <c r="K1295" s="3">
        <v>44442</v>
      </c>
      <c r="L1295">
        <v>2059</v>
      </c>
      <c r="M1295" t="s">
        <v>2769</v>
      </c>
    </row>
    <row r="1296" spans="1:13" x14ac:dyDescent="0.3">
      <c r="A1296" t="s">
        <v>2770</v>
      </c>
      <c r="B1296" t="s">
        <v>411</v>
      </c>
      <c r="C1296">
        <v>47.85</v>
      </c>
      <c r="D1296">
        <v>47.85</v>
      </c>
      <c r="E1296">
        <v>43.35</v>
      </c>
      <c r="F1296">
        <v>44.3</v>
      </c>
      <c r="G1296">
        <v>44.15</v>
      </c>
      <c r="H1296">
        <v>45.75</v>
      </c>
      <c r="I1296">
        <v>3248</v>
      </c>
      <c r="J1296">
        <v>148836.35</v>
      </c>
      <c r="K1296" s="3">
        <v>44442</v>
      </c>
      <c r="L1296">
        <v>136</v>
      </c>
      <c r="M1296" t="s">
        <v>2771</v>
      </c>
    </row>
    <row r="1297" spans="1:13" x14ac:dyDescent="0.3">
      <c r="A1297" t="s">
        <v>2774</v>
      </c>
      <c r="B1297" t="s">
        <v>411</v>
      </c>
      <c r="C1297">
        <v>52.25</v>
      </c>
      <c r="D1297">
        <v>52.75</v>
      </c>
      <c r="E1297">
        <v>52.15</v>
      </c>
      <c r="F1297">
        <v>52.45</v>
      </c>
      <c r="G1297">
        <v>52.4</v>
      </c>
      <c r="H1297">
        <v>52.1</v>
      </c>
      <c r="I1297">
        <v>1549028</v>
      </c>
      <c r="J1297">
        <v>81295190.099999994</v>
      </c>
      <c r="K1297" s="3">
        <v>44442</v>
      </c>
      <c r="L1297">
        <v>5469</v>
      </c>
      <c r="M1297" t="s">
        <v>2775</v>
      </c>
    </row>
    <row r="1298" spans="1:13" x14ac:dyDescent="0.3">
      <c r="A1298" t="s">
        <v>109</v>
      </c>
      <c r="B1298" t="s">
        <v>411</v>
      </c>
      <c r="C1298">
        <v>152.80000000000001</v>
      </c>
      <c r="D1298">
        <v>156.75</v>
      </c>
      <c r="E1298">
        <v>152.80000000000001</v>
      </c>
      <c r="F1298">
        <v>154.6</v>
      </c>
      <c r="G1298">
        <v>154.55000000000001</v>
      </c>
      <c r="H1298">
        <v>153.30000000000001</v>
      </c>
      <c r="I1298">
        <v>9312192</v>
      </c>
      <c r="J1298">
        <v>1441828626.25</v>
      </c>
      <c r="K1298" s="3">
        <v>44442</v>
      </c>
      <c r="L1298">
        <v>36970</v>
      </c>
      <c r="M1298" t="s">
        <v>2776</v>
      </c>
    </row>
    <row r="1299" spans="1:13" x14ac:dyDescent="0.3">
      <c r="A1299" t="s">
        <v>2777</v>
      </c>
      <c r="B1299" t="s">
        <v>411</v>
      </c>
      <c r="C1299">
        <v>288</v>
      </c>
      <c r="D1299">
        <v>295</v>
      </c>
      <c r="E1299">
        <v>281.14999999999998</v>
      </c>
      <c r="F1299">
        <v>283.25</v>
      </c>
      <c r="G1299">
        <v>282.7</v>
      </c>
      <c r="H1299">
        <v>286.89999999999998</v>
      </c>
      <c r="I1299">
        <v>1826505</v>
      </c>
      <c r="J1299">
        <v>524286887.5</v>
      </c>
      <c r="K1299" s="3">
        <v>44442</v>
      </c>
      <c r="L1299">
        <v>23333</v>
      </c>
      <c r="M1299" t="s">
        <v>2778</v>
      </c>
    </row>
    <row r="1300" spans="1:13" x14ac:dyDescent="0.3">
      <c r="A1300" t="s">
        <v>2779</v>
      </c>
      <c r="B1300" t="s">
        <v>411</v>
      </c>
      <c r="C1300">
        <v>6.15</v>
      </c>
      <c r="D1300">
        <v>6.2</v>
      </c>
      <c r="E1300">
        <v>6</v>
      </c>
      <c r="F1300">
        <v>6.05</v>
      </c>
      <c r="G1300">
        <v>6.2</v>
      </c>
      <c r="H1300">
        <v>5.95</v>
      </c>
      <c r="I1300">
        <v>269765</v>
      </c>
      <c r="J1300">
        <v>1656890.35</v>
      </c>
      <c r="K1300" s="3">
        <v>44442</v>
      </c>
      <c r="L1300">
        <v>309</v>
      </c>
      <c r="M1300" t="s">
        <v>2780</v>
      </c>
    </row>
    <row r="1301" spans="1:13" x14ac:dyDescent="0.3">
      <c r="A1301" t="s">
        <v>2781</v>
      </c>
      <c r="B1301" t="s">
        <v>411</v>
      </c>
      <c r="C1301">
        <v>7.05</v>
      </c>
      <c r="D1301">
        <v>7.3</v>
      </c>
      <c r="E1301">
        <v>7.05</v>
      </c>
      <c r="F1301">
        <v>7.25</v>
      </c>
      <c r="G1301">
        <v>7.25</v>
      </c>
      <c r="H1301">
        <v>7</v>
      </c>
      <c r="I1301">
        <v>403</v>
      </c>
      <c r="J1301">
        <v>2929.1</v>
      </c>
      <c r="K1301" s="3">
        <v>44442</v>
      </c>
      <c r="L1301">
        <v>5</v>
      </c>
      <c r="M1301" t="s">
        <v>2782</v>
      </c>
    </row>
    <row r="1302" spans="1:13" x14ac:dyDescent="0.3">
      <c r="A1302" t="s">
        <v>2783</v>
      </c>
      <c r="B1302" t="s">
        <v>411</v>
      </c>
      <c r="C1302">
        <v>877</v>
      </c>
      <c r="D1302">
        <v>877.95</v>
      </c>
      <c r="E1302">
        <v>844.05</v>
      </c>
      <c r="F1302">
        <v>851.55</v>
      </c>
      <c r="G1302">
        <v>853</v>
      </c>
      <c r="H1302">
        <v>871.65</v>
      </c>
      <c r="I1302">
        <v>31512</v>
      </c>
      <c r="J1302">
        <v>27034825.949999999</v>
      </c>
      <c r="K1302" s="3">
        <v>44442</v>
      </c>
      <c r="L1302">
        <v>3379</v>
      </c>
      <c r="M1302" t="s">
        <v>2784</v>
      </c>
    </row>
    <row r="1303" spans="1:13" x14ac:dyDescent="0.3">
      <c r="A1303" t="s">
        <v>2785</v>
      </c>
      <c r="B1303" t="s">
        <v>411</v>
      </c>
      <c r="C1303">
        <v>190.8</v>
      </c>
      <c r="D1303">
        <v>190.8</v>
      </c>
      <c r="E1303">
        <v>184.05</v>
      </c>
      <c r="F1303">
        <v>185.53</v>
      </c>
      <c r="G1303">
        <v>185.53</v>
      </c>
      <c r="H1303">
        <v>185.25</v>
      </c>
      <c r="I1303">
        <v>354</v>
      </c>
      <c r="J1303">
        <v>66054.83</v>
      </c>
      <c r="K1303" s="3">
        <v>44442</v>
      </c>
      <c r="L1303">
        <v>26</v>
      </c>
      <c r="M1303" t="s">
        <v>2786</v>
      </c>
    </row>
    <row r="1304" spans="1:13" x14ac:dyDescent="0.3">
      <c r="A1304" t="s">
        <v>2787</v>
      </c>
      <c r="B1304" t="s">
        <v>411</v>
      </c>
      <c r="C1304">
        <v>310</v>
      </c>
      <c r="D1304">
        <v>312.7</v>
      </c>
      <c r="E1304">
        <v>306</v>
      </c>
      <c r="F1304">
        <v>308.25</v>
      </c>
      <c r="G1304">
        <v>308.60000000000002</v>
      </c>
      <c r="H1304">
        <v>305.7</v>
      </c>
      <c r="I1304">
        <v>19943</v>
      </c>
      <c r="J1304">
        <v>6176308.4000000004</v>
      </c>
      <c r="K1304" s="3">
        <v>44442</v>
      </c>
      <c r="L1304">
        <v>1068</v>
      </c>
      <c r="M1304" t="s">
        <v>2788</v>
      </c>
    </row>
    <row r="1305" spans="1:13" x14ac:dyDescent="0.3">
      <c r="A1305" t="s">
        <v>384</v>
      </c>
      <c r="B1305" t="s">
        <v>411</v>
      </c>
      <c r="C1305">
        <v>136</v>
      </c>
      <c r="D1305">
        <v>140.35</v>
      </c>
      <c r="E1305">
        <v>135</v>
      </c>
      <c r="F1305">
        <v>138.55000000000001</v>
      </c>
      <c r="G1305">
        <v>138.4</v>
      </c>
      <c r="H1305">
        <v>135.44999999999999</v>
      </c>
      <c r="I1305">
        <v>523422</v>
      </c>
      <c r="J1305">
        <v>72105796.849999994</v>
      </c>
      <c r="K1305" s="3">
        <v>44442</v>
      </c>
      <c r="L1305">
        <v>8324</v>
      </c>
      <c r="M1305" t="s">
        <v>2789</v>
      </c>
    </row>
    <row r="1306" spans="1:13" x14ac:dyDescent="0.3">
      <c r="A1306" t="s">
        <v>2790</v>
      </c>
      <c r="B1306" t="s">
        <v>411</v>
      </c>
      <c r="C1306">
        <v>1710</v>
      </c>
      <c r="D1306">
        <v>1725.45</v>
      </c>
      <c r="E1306">
        <v>1689.3</v>
      </c>
      <c r="F1306">
        <v>1706.45</v>
      </c>
      <c r="G1306">
        <v>1691.05</v>
      </c>
      <c r="H1306">
        <v>1712.05</v>
      </c>
      <c r="I1306">
        <v>1076</v>
      </c>
      <c r="J1306">
        <v>1837111.15</v>
      </c>
      <c r="K1306" s="3">
        <v>44442</v>
      </c>
      <c r="L1306">
        <v>146</v>
      </c>
      <c r="M1306" t="s">
        <v>2791</v>
      </c>
    </row>
    <row r="1307" spans="1:13" x14ac:dyDescent="0.3">
      <c r="A1307" t="s">
        <v>2792</v>
      </c>
      <c r="B1307" t="s">
        <v>423</v>
      </c>
      <c r="C1307">
        <v>2.5</v>
      </c>
      <c r="D1307">
        <v>2.5</v>
      </c>
      <c r="E1307">
        <v>2.2999999999999998</v>
      </c>
      <c r="F1307">
        <v>2.4</v>
      </c>
      <c r="G1307">
        <v>2.4</v>
      </c>
      <c r="H1307">
        <v>2.4</v>
      </c>
      <c r="I1307">
        <v>28866</v>
      </c>
      <c r="J1307">
        <v>67638.100000000006</v>
      </c>
      <c r="K1307" s="3">
        <v>44442</v>
      </c>
      <c r="L1307">
        <v>51</v>
      </c>
      <c r="M1307" t="s">
        <v>2793</v>
      </c>
    </row>
    <row r="1308" spans="1:13" x14ac:dyDescent="0.3">
      <c r="A1308" t="s">
        <v>41</v>
      </c>
      <c r="B1308" t="s">
        <v>411</v>
      </c>
      <c r="C1308">
        <v>117</v>
      </c>
      <c r="D1308">
        <v>117.9</v>
      </c>
      <c r="E1308">
        <v>116.5</v>
      </c>
      <c r="F1308">
        <v>117</v>
      </c>
      <c r="G1308">
        <v>116.85</v>
      </c>
      <c r="H1308">
        <v>116.5</v>
      </c>
      <c r="I1308">
        <v>9364904</v>
      </c>
      <c r="J1308">
        <v>1096277385.5</v>
      </c>
      <c r="K1308" s="3">
        <v>44442</v>
      </c>
      <c r="L1308">
        <v>50706</v>
      </c>
      <c r="M1308" t="s">
        <v>2794</v>
      </c>
    </row>
    <row r="1309" spans="1:13" x14ac:dyDescent="0.3">
      <c r="A1309" t="s">
        <v>41</v>
      </c>
      <c r="B1309" t="s">
        <v>1983</v>
      </c>
      <c r="C1309">
        <v>1198.99</v>
      </c>
      <c r="D1309">
        <v>1198.99</v>
      </c>
      <c r="E1309">
        <v>1198.99</v>
      </c>
      <c r="F1309">
        <v>1198.99</v>
      </c>
      <c r="G1309">
        <v>1198.99</v>
      </c>
      <c r="H1309">
        <v>1137.8</v>
      </c>
      <c r="I1309">
        <v>1</v>
      </c>
      <c r="J1309">
        <v>1198.99</v>
      </c>
      <c r="K1309" s="3">
        <v>44442</v>
      </c>
      <c r="L1309">
        <v>1</v>
      </c>
      <c r="M1309" t="s">
        <v>4465</v>
      </c>
    </row>
    <row r="1310" spans="1:13" x14ac:dyDescent="0.3">
      <c r="A1310" t="s">
        <v>41</v>
      </c>
      <c r="B1310" t="s">
        <v>1293</v>
      </c>
      <c r="C1310">
        <v>1221</v>
      </c>
      <c r="D1310">
        <v>1221</v>
      </c>
      <c r="E1310">
        <v>1221</v>
      </c>
      <c r="F1310">
        <v>1221</v>
      </c>
      <c r="G1310">
        <v>1221</v>
      </c>
      <c r="H1310">
        <v>1230</v>
      </c>
      <c r="I1310">
        <v>160</v>
      </c>
      <c r="J1310">
        <v>195360</v>
      </c>
      <c r="K1310" s="3">
        <v>44442</v>
      </c>
      <c r="L1310">
        <v>6</v>
      </c>
      <c r="M1310" t="s">
        <v>2795</v>
      </c>
    </row>
    <row r="1311" spans="1:13" x14ac:dyDescent="0.3">
      <c r="A1311" t="s">
        <v>41</v>
      </c>
      <c r="B1311" t="s">
        <v>1159</v>
      </c>
      <c r="C1311">
        <v>1440</v>
      </c>
      <c r="D1311">
        <v>1444.99</v>
      </c>
      <c r="E1311">
        <v>1433</v>
      </c>
      <c r="F1311">
        <v>1434.6</v>
      </c>
      <c r="G1311">
        <v>1436</v>
      </c>
      <c r="H1311">
        <v>1433</v>
      </c>
      <c r="I1311">
        <v>1218</v>
      </c>
      <c r="J1311">
        <v>1757240.08</v>
      </c>
      <c r="K1311" s="3">
        <v>44442</v>
      </c>
      <c r="L1311">
        <v>9</v>
      </c>
      <c r="M1311" t="s">
        <v>4466</v>
      </c>
    </row>
    <row r="1312" spans="1:13" x14ac:dyDescent="0.3">
      <c r="A1312" t="s">
        <v>41</v>
      </c>
      <c r="B1312" t="s">
        <v>1161</v>
      </c>
      <c r="C1312">
        <v>13.85</v>
      </c>
      <c r="D1312">
        <v>13.92</v>
      </c>
      <c r="E1312">
        <v>13.83</v>
      </c>
      <c r="F1312">
        <v>13.85</v>
      </c>
      <c r="G1312">
        <v>13.89</v>
      </c>
      <c r="H1312">
        <v>13.85</v>
      </c>
      <c r="I1312">
        <v>26654</v>
      </c>
      <c r="J1312">
        <v>369554.73</v>
      </c>
      <c r="K1312" s="3">
        <v>44442</v>
      </c>
      <c r="L1312">
        <v>145</v>
      </c>
      <c r="M1312" t="s">
        <v>2796</v>
      </c>
    </row>
    <row r="1313" spans="1:13" x14ac:dyDescent="0.3">
      <c r="A1313" t="s">
        <v>41</v>
      </c>
      <c r="B1313" t="s">
        <v>1165</v>
      </c>
      <c r="C1313">
        <v>1360</v>
      </c>
      <c r="D1313">
        <v>1360</v>
      </c>
      <c r="E1313">
        <v>1360</v>
      </c>
      <c r="F1313">
        <v>1360</v>
      </c>
      <c r="G1313">
        <v>1360</v>
      </c>
      <c r="H1313">
        <v>1388</v>
      </c>
      <c r="I1313">
        <v>1</v>
      </c>
      <c r="J1313">
        <v>1360</v>
      </c>
      <c r="K1313" s="3">
        <v>44442</v>
      </c>
      <c r="L1313">
        <v>1</v>
      </c>
      <c r="M1313" t="s">
        <v>2797</v>
      </c>
    </row>
    <row r="1314" spans="1:13" x14ac:dyDescent="0.3">
      <c r="A1314" t="s">
        <v>2798</v>
      </c>
      <c r="B1314" t="s">
        <v>411</v>
      </c>
      <c r="C1314">
        <v>555</v>
      </c>
      <c r="D1314">
        <v>556.95000000000005</v>
      </c>
      <c r="E1314">
        <v>550</v>
      </c>
      <c r="F1314">
        <v>551.04999999999995</v>
      </c>
      <c r="G1314">
        <v>551</v>
      </c>
      <c r="H1314">
        <v>552.75</v>
      </c>
      <c r="I1314">
        <v>47001</v>
      </c>
      <c r="J1314">
        <v>25927798.100000001</v>
      </c>
      <c r="K1314" s="3">
        <v>44442</v>
      </c>
      <c r="L1314">
        <v>4581</v>
      </c>
      <c r="M1314" t="s">
        <v>2799</v>
      </c>
    </row>
    <row r="1315" spans="1:13" x14ac:dyDescent="0.3">
      <c r="A1315" t="s">
        <v>2800</v>
      </c>
      <c r="B1315" t="s">
        <v>411</v>
      </c>
      <c r="C1315">
        <v>1658</v>
      </c>
      <c r="D1315">
        <v>1677.45</v>
      </c>
      <c r="E1315">
        <v>1655.1</v>
      </c>
      <c r="F1315">
        <v>1665.95</v>
      </c>
      <c r="G1315">
        <v>1662.4</v>
      </c>
      <c r="H1315">
        <v>1653.45</v>
      </c>
      <c r="I1315">
        <v>4155</v>
      </c>
      <c r="J1315">
        <v>6923985.5999999996</v>
      </c>
      <c r="K1315" s="3">
        <v>44442</v>
      </c>
      <c r="L1315">
        <v>652</v>
      </c>
      <c r="M1315" t="s">
        <v>2801</v>
      </c>
    </row>
    <row r="1316" spans="1:13" x14ac:dyDescent="0.3">
      <c r="A1316" t="s">
        <v>4467</v>
      </c>
      <c r="B1316" t="s">
        <v>411</v>
      </c>
      <c r="C1316">
        <v>564.35</v>
      </c>
      <c r="D1316">
        <v>567.25</v>
      </c>
      <c r="E1316">
        <v>555</v>
      </c>
      <c r="F1316">
        <v>560.85</v>
      </c>
      <c r="G1316">
        <v>560.70000000000005</v>
      </c>
      <c r="H1316">
        <v>564.35</v>
      </c>
      <c r="I1316">
        <v>481989</v>
      </c>
      <c r="J1316">
        <v>269792455.55000001</v>
      </c>
      <c r="K1316" s="3">
        <v>44442</v>
      </c>
      <c r="L1316">
        <v>15343</v>
      </c>
      <c r="M1316" t="s">
        <v>4468</v>
      </c>
    </row>
    <row r="1317" spans="1:13" x14ac:dyDescent="0.3">
      <c r="A1317" t="s">
        <v>2802</v>
      </c>
      <c r="B1317" t="s">
        <v>411</v>
      </c>
      <c r="C1317">
        <v>425.2</v>
      </c>
      <c r="D1317">
        <v>432.3</v>
      </c>
      <c r="E1317">
        <v>416.55</v>
      </c>
      <c r="F1317">
        <v>420.15</v>
      </c>
      <c r="G1317">
        <v>420.8</v>
      </c>
      <c r="H1317">
        <v>428.9</v>
      </c>
      <c r="I1317">
        <v>2480</v>
      </c>
      <c r="J1317">
        <v>1052570.8500000001</v>
      </c>
      <c r="K1317" s="3">
        <v>44442</v>
      </c>
      <c r="L1317">
        <v>226</v>
      </c>
      <c r="M1317" t="s">
        <v>2803</v>
      </c>
    </row>
    <row r="1318" spans="1:13" x14ac:dyDescent="0.3">
      <c r="A1318" t="s">
        <v>2804</v>
      </c>
      <c r="B1318" t="s">
        <v>411</v>
      </c>
      <c r="C1318">
        <v>947.45</v>
      </c>
      <c r="D1318">
        <v>971</v>
      </c>
      <c r="E1318">
        <v>915</v>
      </c>
      <c r="F1318">
        <v>922.35</v>
      </c>
      <c r="G1318">
        <v>921</v>
      </c>
      <c r="H1318">
        <v>926.15</v>
      </c>
      <c r="I1318">
        <v>32355</v>
      </c>
      <c r="J1318">
        <v>30430389.5</v>
      </c>
      <c r="K1318" s="3">
        <v>44442</v>
      </c>
      <c r="L1318">
        <v>5016</v>
      </c>
      <c r="M1318" t="s">
        <v>2805</v>
      </c>
    </row>
    <row r="1319" spans="1:13" x14ac:dyDescent="0.3">
      <c r="A1319" t="s">
        <v>132</v>
      </c>
      <c r="B1319" t="s">
        <v>411</v>
      </c>
      <c r="C1319">
        <v>763.5</v>
      </c>
      <c r="D1319">
        <v>784.3</v>
      </c>
      <c r="E1319">
        <v>753</v>
      </c>
      <c r="F1319">
        <v>762.55</v>
      </c>
      <c r="G1319">
        <v>763</v>
      </c>
      <c r="H1319">
        <v>756.2</v>
      </c>
      <c r="I1319">
        <v>871908</v>
      </c>
      <c r="J1319">
        <v>666864217.60000002</v>
      </c>
      <c r="K1319" s="3">
        <v>44442</v>
      </c>
      <c r="L1319">
        <v>31246</v>
      </c>
      <c r="M1319" t="s">
        <v>2806</v>
      </c>
    </row>
    <row r="1320" spans="1:13" x14ac:dyDescent="0.3">
      <c r="A1320" t="s">
        <v>2807</v>
      </c>
      <c r="B1320" t="s">
        <v>411</v>
      </c>
      <c r="C1320">
        <v>1095</v>
      </c>
      <c r="D1320">
        <v>1099</v>
      </c>
      <c r="E1320">
        <v>1076</v>
      </c>
      <c r="F1320">
        <v>1085.1500000000001</v>
      </c>
      <c r="G1320">
        <v>1076</v>
      </c>
      <c r="H1320">
        <v>1085.1500000000001</v>
      </c>
      <c r="I1320">
        <v>4929</v>
      </c>
      <c r="J1320">
        <v>5369698.3499999996</v>
      </c>
      <c r="K1320" s="3">
        <v>44442</v>
      </c>
      <c r="L1320">
        <v>951</v>
      </c>
      <c r="M1320" t="s">
        <v>2808</v>
      </c>
    </row>
    <row r="1321" spans="1:13" x14ac:dyDescent="0.3">
      <c r="A1321" t="s">
        <v>222</v>
      </c>
      <c r="B1321" t="s">
        <v>411</v>
      </c>
      <c r="C1321">
        <v>4744.95</v>
      </c>
      <c r="D1321">
        <v>4807</v>
      </c>
      <c r="E1321">
        <v>4684.1000000000004</v>
      </c>
      <c r="F1321">
        <v>4749</v>
      </c>
      <c r="G1321">
        <v>4730</v>
      </c>
      <c r="H1321">
        <v>4717.6000000000004</v>
      </c>
      <c r="I1321">
        <v>176060</v>
      </c>
      <c r="J1321">
        <v>835925624.79999995</v>
      </c>
      <c r="K1321" s="3">
        <v>44442</v>
      </c>
      <c r="L1321">
        <v>21027</v>
      </c>
      <c r="M1321" t="s">
        <v>2809</v>
      </c>
    </row>
    <row r="1322" spans="1:13" x14ac:dyDescent="0.3">
      <c r="A1322" t="s">
        <v>72</v>
      </c>
      <c r="B1322" t="s">
        <v>411</v>
      </c>
      <c r="C1322">
        <v>180.8</v>
      </c>
      <c r="D1322">
        <v>183</v>
      </c>
      <c r="E1322">
        <v>179</v>
      </c>
      <c r="F1322">
        <v>179.9</v>
      </c>
      <c r="G1322">
        <v>180.05</v>
      </c>
      <c r="H1322">
        <v>179.25</v>
      </c>
      <c r="I1322">
        <v>864650</v>
      </c>
      <c r="J1322">
        <v>156352368.44999999</v>
      </c>
      <c r="K1322" s="3">
        <v>44442</v>
      </c>
      <c r="L1322">
        <v>12267</v>
      </c>
      <c r="M1322" t="s">
        <v>2810</v>
      </c>
    </row>
    <row r="1323" spans="1:13" x14ac:dyDescent="0.3">
      <c r="A1323" t="s">
        <v>4469</v>
      </c>
      <c r="B1323" t="s">
        <v>423</v>
      </c>
      <c r="C1323">
        <v>6.65</v>
      </c>
      <c r="D1323">
        <v>7.1</v>
      </c>
      <c r="E1323">
        <v>6.5</v>
      </c>
      <c r="F1323">
        <v>6.8</v>
      </c>
      <c r="G1323">
        <v>6.8</v>
      </c>
      <c r="H1323">
        <v>6.8</v>
      </c>
      <c r="I1323">
        <v>12698</v>
      </c>
      <c r="J1323">
        <v>87837.9</v>
      </c>
      <c r="K1323" s="3">
        <v>44442</v>
      </c>
      <c r="L1323">
        <v>44</v>
      </c>
      <c r="M1323" t="s">
        <v>4470</v>
      </c>
    </row>
    <row r="1324" spans="1:13" x14ac:dyDescent="0.3">
      <c r="A1324" t="s">
        <v>2811</v>
      </c>
      <c r="B1324" t="s">
        <v>423</v>
      </c>
      <c r="C1324">
        <v>316.14999999999998</v>
      </c>
      <c r="D1324">
        <v>323.95</v>
      </c>
      <c r="E1324">
        <v>311.05</v>
      </c>
      <c r="F1324">
        <v>316.7</v>
      </c>
      <c r="G1324">
        <v>315</v>
      </c>
      <c r="H1324">
        <v>312.35000000000002</v>
      </c>
      <c r="I1324">
        <v>176475</v>
      </c>
      <c r="J1324">
        <v>56177351.850000001</v>
      </c>
      <c r="K1324" s="3">
        <v>44442</v>
      </c>
      <c r="L1324">
        <v>2030</v>
      </c>
      <c r="M1324" t="s">
        <v>2812</v>
      </c>
    </row>
    <row r="1325" spans="1:13" x14ac:dyDescent="0.3">
      <c r="A1325" t="s">
        <v>2813</v>
      </c>
      <c r="B1325" t="s">
        <v>423</v>
      </c>
      <c r="C1325">
        <v>46.8</v>
      </c>
      <c r="D1325">
        <v>46.8</v>
      </c>
      <c r="E1325">
        <v>45.3</v>
      </c>
      <c r="F1325">
        <v>46.2</v>
      </c>
      <c r="G1325">
        <v>46.45</v>
      </c>
      <c r="H1325">
        <v>45.95</v>
      </c>
      <c r="I1325">
        <v>14797</v>
      </c>
      <c r="J1325">
        <v>679749</v>
      </c>
      <c r="K1325" s="3">
        <v>44442</v>
      </c>
      <c r="L1325">
        <v>112</v>
      </c>
      <c r="M1325" t="s">
        <v>2814</v>
      </c>
    </row>
    <row r="1326" spans="1:13" x14ac:dyDescent="0.3">
      <c r="A1326" t="s">
        <v>2815</v>
      </c>
      <c r="B1326" t="s">
        <v>411</v>
      </c>
      <c r="C1326">
        <v>80.5</v>
      </c>
      <c r="D1326">
        <v>85.5</v>
      </c>
      <c r="E1326">
        <v>80.349999999999994</v>
      </c>
      <c r="F1326">
        <v>83.95</v>
      </c>
      <c r="G1326">
        <v>84</v>
      </c>
      <c r="H1326">
        <v>81.349999999999994</v>
      </c>
      <c r="I1326">
        <v>210592</v>
      </c>
      <c r="J1326">
        <v>17586875.300000001</v>
      </c>
      <c r="K1326" s="3">
        <v>44442</v>
      </c>
      <c r="L1326">
        <v>2447</v>
      </c>
      <c r="M1326" t="s">
        <v>2816</v>
      </c>
    </row>
    <row r="1327" spans="1:13" x14ac:dyDescent="0.3">
      <c r="A1327" t="s">
        <v>2817</v>
      </c>
      <c r="B1327" t="s">
        <v>411</v>
      </c>
      <c r="C1327">
        <v>30</v>
      </c>
      <c r="D1327">
        <v>30</v>
      </c>
      <c r="E1327">
        <v>28</v>
      </c>
      <c r="F1327">
        <v>28.9</v>
      </c>
      <c r="G1327">
        <v>29.1</v>
      </c>
      <c r="H1327">
        <v>29.6</v>
      </c>
      <c r="I1327">
        <v>182376</v>
      </c>
      <c r="J1327">
        <v>5270093.1500000004</v>
      </c>
      <c r="K1327" s="3">
        <v>44442</v>
      </c>
      <c r="L1327">
        <v>872</v>
      </c>
      <c r="M1327" t="s">
        <v>2818</v>
      </c>
    </row>
    <row r="1328" spans="1:13" x14ac:dyDescent="0.3">
      <c r="A1328" t="s">
        <v>4471</v>
      </c>
      <c r="B1328" t="s">
        <v>411</v>
      </c>
      <c r="C1328">
        <v>17.899999999999999</v>
      </c>
      <c r="D1328">
        <v>18.7</v>
      </c>
      <c r="E1328">
        <v>17.899999999999999</v>
      </c>
      <c r="F1328">
        <v>18.7</v>
      </c>
      <c r="G1328">
        <v>18.7</v>
      </c>
      <c r="H1328">
        <v>17.850000000000001</v>
      </c>
      <c r="I1328">
        <v>170680</v>
      </c>
      <c r="J1328">
        <v>3178428.55</v>
      </c>
      <c r="K1328" s="3">
        <v>44442</v>
      </c>
      <c r="L1328">
        <v>602</v>
      </c>
      <c r="M1328" t="s">
        <v>4472</v>
      </c>
    </row>
    <row r="1329" spans="1:13" x14ac:dyDescent="0.3">
      <c r="A1329" t="s">
        <v>2819</v>
      </c>
      <c r="B1329" t="s">
        <v>423</v>
      </c>
      <c r="C1329">
        <v>21.15</v>
      </c>
      <c r="D1329">
        <v>21.15</v>
      </c>
      <c r="E1329">
        <v>21.15</v>
      </c>
      <c r="F1329">
        <v>21.15</v>
      </c>
      <c r="G1329">
        <v>21.15</v>
      </c>
      <c r="H1329">
        <v>20.149999999999999</v>
      </c>
      <c r="I1329">
        <v>13335</v>
      </c>
      <c r="J1329">
        <v>282035.25</v>
      </c>
      <c r="K1329" s="3">
        <v>44442</v>
      </c>
      <c r="L1329">
        <v>53</v>
      </c>
      <c r="M1329" t="s">
        <v>2820</v>
      </c>
    </row>
    <row r="1330" spans="1:13" x14ac:dyDescent="0.3">
      <c r="A1330" t="s">
        <v>2821</v>
      </c>
      <c r="B1330" t="s">
        <v>423</v>
      </c>
      <c r="C1330">
        <v>35.35</v>
      </c>
      <c r="D1330">
        <v>38.5</v>
      </c>
      <c r="E1330">
        <v>35.299999999999997</v>
      </c>
      <c r="F1330">
        <v>37.200000000000003</v>
      </c>
      <c r="G1330">
        <v>37.200000000000003</v>
      </c>
      <c r="H1330">
        <v>36.9</v>
      </c>
      <c r="I1330">
        <v>2318</v>
      </c>
      <c r="J1330">
        <v>82677.600000000006</v>
      </c>
      <c r="K1330" s="3">
        <v>44442</v>
      </c>
      <c r="L1330">
        <v>21</v>
      </c>
      <c r="M1330" t="s">
        <v>2822</v>
      </c>
    </row>
    <row r="1331" spans="1:13" x14ac:dyDescent="0.3">
      <c r="A1331" t="s">
        <v>253</v>
      </c>
      <c r="B1331" t="s">
        <v>411</v>
      </c>
      <c r="C1331">
        <v>119.95</v>
      </c>
      <c r="D1331">
        <v>123.5</v>
      </c>
      <c r="E1331">
        <v>118.8</v>
      </c>
      <c r="F1331">
        <v>123.1</v>
      </c>
      <c r="G1331">
        <v>123.4</v>
      </c>
      <c r="H1331">
        <v>118.65</v>
      </c>
      <c r="I1331">
        <v>21326802</v>
      </c>
      <c r="J1331">
        <v>2598315211.6999998</v>
      </c>
      <c r="K1331" s="3">
        <v>44442</v>
      </c>
      <c r="L1331">
        <v>110051</v>
      </c>
      <c r="M1331" t="s">
        <v>2823</v>
      </c>
    </row>
    <row r="1332" spans="1:13" x14ac:dyDescent="0.3">
      <c r="A1332" t="s">
        <v>2824</v>
      </c>
      <c r="B1332" t="s">
        <v>411</v>
      </c>
      <c r="C1332">
        <v>123.95</v>
      </c>
      <c r="D1332">
        <v>124.9</v>
      </c>
      <c r="E1332">
        <v>119.5</v>
      </c>
      <c r="F1332">
        <v>121.55</v>
      </c>
      <c r="G1332">
        <v>121.3</v>
      </c>
      <c r="H1332">
        <v>123.45</v>
      </c>
      <c r="I1332">
        <v>616666</v>
      </c>
      <c r="J1332">
        <v>75313464.299999997</v>
      </c>
      <c r="K1332" s="3">
        <v>44442</v>
      </c>
      <c r="L1332">
        <v>9415</v>
      </c>
      <c r="M1332" t="s">
        <v>2825</v>
      </c>
    </row>
    <row r="1333" spans="1:13" x14ac:dyDescent="0.3">
      <c r="A1333" t="s">
        <v>2826</v>
      </c>
      <c r="B1333" t="s">
        <v>411</v>
      </c>
      <c r="C1333">
        <v>252.85</v>
      </c>
      <c r="D1333">
        <v>262.89999999999998</v>
      </c>
      <c r="E1333">
        <v>237.65</v>
      </c>
      <c r="F1333">
        <v>245.3</v>
      </c>
      <c r="G1333">
        <v>243.3</v>
      </c>
      <c r="H1333">
        <v>252.65</v>
      </c>
      <c r="I1333">
        <v>83454</v>
      </c>
      <c r="J1333">
        <v>20832486</v>
      </c>
      <c r="K1333" s="3">
        <v>44442</v>
      </c>
      <c r="L1333">
        <v>2277</v>
      </c>
      <c r="M1333" t="s">
        <v>2827</v>
      </c>
    </row>
    <row r="1334" spans="1:13" x14ac:dyDescent="0.3">
      <c r="A1334" t="s">
        <v>2828</v>
      </c>
      <c r="B1334" t="s">
        <v>423</v>
      </c>
      <c r="C1334">
        <v>215</v>
      </c>
      <c r="D1334">
        <v>217.5</v>
      </c>
      <c r="E1334">
        <v>210</v>
      </c>
      <c r="F1334">
        <v>217.5</v>
      </c>
      <c r="G1334">
        <v>217.5</v>
      </c>
      <c r="H1334">
        <v>207.15</v>
      </c>
      <c r="I1334">
        <v>69398</v>
      </c>
      <c r="J1334">
        <v>14956620.4</v>
      </c>
      <c r="K1334" s="3">
        <v>44442</v>
      </c>
      <c r="L1334">
        <v>507</v>
      </c>
      <c r="M1334" t="s">
        <v>2829</v>
      </c>
    </row>
    <row r="1335" spans="1:13" x14ac:dyDescent="0.3">
      <c r="A1335" t="s">
        <v>2830</v>
      </c>
      <c r="B1335" t="s">
        <v>423</v>
      </c>
      <c r="C1335">
        <v>3.95</v>
      </c>
      <c r="D1335">
        <v>3.95</v>
      </c>
      <c r="E1335">
        <v>3.75</v>
      </c>
      <c r="F1335">
        <v>3.8</v>
      </c>
      <c r="G1335">
        <v>3.85</v>
      </c>
      <c r="H1335">
        <v>3.85</v>
      </c>
      <c r="I1335">
        <v>137865</v>
      </c>
      <c r="J1335">
        <v>530581.80000000005</v>
      </c>
      <c r="K1335" s="3">
        <v>44442</v>
      </c>
      <c r="L1335">
        <v>237</v>
      </c>
      <c r="M1335" t="s">
        <v>2831</v>
      </c>
    </row>
    <row r="1336" spans="1:13" x14ac:dyDescent="0.3">
      <c r="A1336" t="s">
        <v>2832</v>
      </c>
      <c r="B1336" t="s">
        <v>411</v>
      </c>
      <c r="C1336">
        <v>71.75</v>
      </c>
      <c r="D1336">
        <v>74.5</v>
      </c>
      <c r="E1336">
        <v>71.75</v>
      </c>
      <c r="F1336">
        <v>73.55</v>
      </c>
      <c r="G1336">
        <v>73.55</v>
      </c>
      <c r="H1336">
        <v>73</v>
      </c>
      <c r="I1336">
        <v>10262</v>
      </c>
      <c r="J1336">
        <v>753953.15</v>
      </c>
      <c r="K1336" s="3">
        <v>44442</v>
      </c>
      <c r="L1336">
        <v>252</v>
      </c>
      <c r="M1336" t="s">
        <v>2833</v>
      </c>
    </row>
    <row r="1337" spans="1:13" x14ac:dyDescent="0.3">
      <c r="A1337" t="s">
        <v>2834</v>
      </c>
      <c r="B1337" t="s">
        <v>423</v>
      </c>
      <c r="C1337">
        <v>395</v>
      </c>
      <c r="D1337">
        <v>411</v>
      </c>
      <c r="E1337">
        <v>388</v>
      </c>
      <c r="F1337">
        <v>406.65</v>
      </c>
      <c r="G1337">
        <v>408.95</v>
      </c>
      <c r="H1337">
        <v>397.45</v>
      </c>
      <c r="I1337">
        <v>8572</v>
      </c>
      <c r="J1337">
        <v>3374539.05</v>
      </c>
      <c r="K1337" s="3">
        <v>44442</v>
      </c>
      <c r="L1337">
        <v>465</v>
      </c>
      <c r="M1337" t="s">
        <v>2835</v>
      </c>
    </row>
    <row r="1338" spans="1:13" x14ac:dyDescent="0.3">
      <c r="A1338" t="s">
        <v>2836</v>
      </c>
      <c r="B1338" t="s">
        <v>411</v>
      </c>
      <c r="C1338">
        <v>34</v>
      </c>
      <c r="D1338">
        <v>34</v>
      </c>
      <c r="E1338">
        <v>32.1</v>
      </c>
      <c r="F1338">
        <v>32.299999999999997</v>
      </c>
      <c r="G1338">
        <v>32.200000000000003</v>
      </c>
      <c r="H1338">
        <v>33</v>
      </c>
      <c r="I1338">
        <v>85259</v>
      </c>
      <c r="J1338">
        <v>2782303.65</v>
      </c>
      <c r="K1338" s="3">
        <v>44442</v>
      </c>
      <c r="L1338">
        <v>375</v>
      </c>
      <c r="M1338" t="s">
        <v>2837</v>
      </c>
    </row>
    <row r="1339" spans="1:13" x14ac:dyDescent="0.3">
      <c r="A1339" t="s">
        <v>2838</v>
      </c>
      <c r="B1339" t="s">
        <v>411</v>
      </c>
      <c r="C1339">
        <v>28.9</v>
      </c>
      <c r="D1339">
        <v>29.4</v>
      </c>
      <c r="E1339">
        <v>28.5</v>
      </c>
      <c r="F1339">
        <v>28.8</v>
      </c>
      <c r="G1339">
        <v>29</v>
      </c>
      <c r="H1339">
        <v>28.6</v>
      </c>
      <c r="I1339">
        <v>68700</v>
      </c>
      <c r="J1339">
        <v>1980435.45</v>
      </c>
      <c r="K1339" s="3">
        <v>44442</v>
      </c>
      <c r="L1339">
        <v>1100</v>
      </c>
      <c r="M1339" t="s">
        <v>2839</v>
      </c>
    </row>
    <row r="1340" spans="1:13" x14ac:dyDescent="0.3">
      <c r="A1340" t="s">
        <v>2840</v>
      </c>
      <c r="B1340" t="s">
        <v>411</v>
      </c>
      <c r="C1340">
        <v>8.8000000000000007</v>
      </c>
      <c r="D1340">
        <v>9</v>
      </c>
      <c r="E1340">
        <v>8.35</v>
      </c>
      <c r="F1340">
        <v>8.5</v>
      </c>
      <c r="G1340">
        <v>8.5500000000000007</v>
      </c>
      <c r="H1340">
        <v>8.65</v>
      </c>
      <c r="I1340">
        <v>76823</v>
      </c>
      <c r="J1340">
        <v>656362.55000000005</v>
      </c>
      <c r="K1340" s="3">
        <v>44442</v>
      </c>
      <c r="L1340">
        <v>272</v>
      </c>
      <c r="M1340" t="s">
        <v>2841</v>
      </c>
    </row>
    <row r="1341" spans="1:13" x14ac:dyDescent="0.3">
      <c r="A1341" t="s">
        <v>2842</v>
      </c>
      <c r="B1341" t="s">
        <v>411</v>
      </c>
      <c r="C1341">
        <v>337.45</v>
      </c>
      <c r="D1341">
        <v>344.95</v>
      </c>
      <c r="E1341">
        <v>330.2</v>
      </c>
      <c r="F1341">
        <v>340.35</v>
      </c>
      <c r="G1341">
        <v>340</v>
      </c>
      <c r="H1341">
        <v>336.2</v>
      </c>
      <c r="I1341">
        <v>18414</v>
      </c>
      <c r="J1341">
        <v>6243490.75</v>
      </c>
      <c r="K1341" s="3">
        <v>44442</v>
      </c>
      <c r="L1341">
        <v>1128</v>
      </c>
      <c r="M1341" t="s">
        <v>2843</v>
      </c>
    </row>
    <row r="1342" spans="1:13" x14ac:dyDescent="0.3">
      <c r="A1342" t="s">
        <v>2844</v>
      </c>
      <c r="B1342" t="s">
        <v>411</v>
      </c>
      <c r="C1342">
        <v>158.05000000000001</v>
      </c>
      <c r="D1342">
        <v>163.80000000000001</v>
      </c>
      <c r="E1342">
        <v>157.80000000000001</v>
      </c>
      <c r="F1342">
        <v>162.25</v>
      </c>
      <c r="G1342">
        <v>163.5</v>
      </c>
      <c r="H1342">
        <v>156.19999999999999</v>
      </c>
      <c r="I1342">
        <v>1449526</v>
      </c>
      <c r="J1342">
        <v>232752057.55000001</v>
      </c>
      <c r="K1342" s="3">
        <v>44442</v>
      </c>
      <c r="L1342">
        <v>15326</v>
      </c>
      <c r="M1342" t="s">
        <v>2845</v>
      </c>
    </row>
    <row r="1343" spans="1:13" x14ac:dyDescent="0.3">
      <c r="A1343" t="s">
        <v>389</v>
      </c>
      <c r="B1343" t="s">
        <v>411</v>
      </c>
      <c r="C1343">
        <v>330</v>
      </c>
      <c r="D1343">
        <v>332.7</v>
      </c>
      <c r="E1343">
        <v>326.55</v>
      </c>
      <c r="F1343">
        <v>329.95</v>
      </c>
      <c r="G1343">
        <v>329.95</v>
      </c>
      <c r="H1343">
        <v>325.85000000000002</v>
      </c>
      <c r="I1343">
        <v>248376</v>
      </c>
      <c r="J1343">
        <v>81952354.099999994</v>
      </c>
      <c r="K1343" s="3">
        <v>44442</v>
      </c>
      <c r="L1343">
        <v>9587</v>
      </c>
      <c r="M1343" t="s">
        <v>2846</v>
      </c>
    </row>
    <row r="1344" spans="1:13" x14ac:dyDescent="0.3">
      <c r="A1344" t="s">
        <v>2847</v>
      </c>
      <c r="B1344" t="s">
        <v>411</v>
      </c>
      <c r="C1344">
        <v>35.450000000000003</v>
      </c>
      <c r="D1344">
        <v>35.700000000000003</v>
      </c>
      <c r="E1344">
        <v>34.65</v>
      </c>
      <c r="F1344">
        <v>35.1</v>
      </c>
      <c r="G1344">
        <v>35</v>
      </c>
      <c r="H1344">
        <v>34.799999999999997</v>
      </c>
      <c r="I1344">
        <v>78707</v>
      </c>
      <c r="J1344">
        <v>2770199.55</v>
      </c>
      <c r="K1344" s="3">
        <v>44442</v>
      </c>
      <c r="L1344">
        <v>789</v>
      </c>
      <c r="M1344" t="s">
        <v>2848</v>
      </c>
    </row>
    <row r="1345" spans="1:13" x14ac:dyDescent="0.3">
      <c r="A1345" t="s">
        <v>2849</v>
      </c>
      <c r="B1345" t="s">
        <v>411</v>
      </c>
      <c r="C1345">
        <v>68.349999999999994</v>
      </c>
      <c r="D1345">
        <v>68.400000000000006</v>
      </c>
      <c r="E1345">
        <v>66.5</v>
      </c>
      <c r="F1345">
        <v>66.599999999999994</v>
      </c>
      <c r="G1345">
        <v>66.650000000000006</v>
      </c>
      <c r="H1345">
        <v>67.05</v>
      </c>
      <c r="I1345">
        <v>2997</v>
      </c>
      <c r="J1345">
        <v>200836.15</v>
      </c>
      <c r="K1345" s="3">
        <v>44442</v>
      </c>
      <c r="L1345">
        <v>61</v>
      </c>
      <c r="M1345" t="s">
        <v>2850</v>
      </c>
    </row>
    <row r="1346" spans="1:13" x14ac:dyDescent="0.3">
      <c r="A1346" t="s">
        <v>2851</v>
      </c>
      <c r="B1346" t="s">
        <v>411</v>
      </c>
      <c r="C1346">
        <v>32.5</v>
      </c>
      <c r="D1346">
        <v>33.25</v>
      </c>
      <c r="E1346">
        <v>31.3</v>
      </c>
      <c r="F1346">
        <v>31.5</v>
      </c>
      <c r="G1346">
        <v>31.55</v>
      </c>
      <c r="H1346">
        <v>32.35</v>
      </c>
      <c r="I1346">
        <v>1559157</v>
      </c>
      <c r="J1346">
        <v>49650061.850000001</v>
      </c>
      <c r="K1346" s="3">
        <v>44442</v>
      </c>
      <c r="L1346">
        <v>5462</v>
      </c>
      <c r="M1346" t="s">
        <v>2852</v>
      </c>
    </row>
    <row r="1347" spans="1:13" x14ac:dyDescent="0.3">
      <c r="A1347" t="s">
        <v>2854</v>
      </c>
      <c r="B1347" t="s">
        <v>411</v>
      </c>
      <c r="C1347">
        <v>2800</v>
      </c>
      <c r="D1347">
        <v>3055.6</v>
      </c>
      <c r="E1347">
        <v>2800</v>
      </c>
      <c r="F1347">
        <v>3004.15</v>
      </c>
      <c r="G1347">
        <v>3000</v>
      </c>
      <c r="H1347">
        <v>2770.45</v>
      </c>
      <c r="I1347">
        <v>131676</v>
      </c>
      <c r="J1347">
        <v>388884148.55000001</v>
      </c>
      <c r="K1347" s="3">
        <v>44442</v>
      </c>
      <c r="L1347">
        <v>12753</v>
      </c>
      <c r="M1347" t="s">
        <v>2855</v>
      </c>
    </row>
    <row r="1348" spans="1:13" x14ac:dyDescent="0.3">
      <c r="A1348" t="s">
        <v>2856</v>
      </c>
      <c r="B1348" t="s">
        <v>756</v>
      </c>
      <c r="C1348">
        <v>1.2</v>
      </c>
      <c r="D1348">
        <v>1.2</v>
      </c>
      <c r="E1348">
        <v>1.1000000000000001</v>
      </c>
      <c r="F1348">
        <v>1.2</v>
      </c>
      <c r="G1348">
        <v>1.2</v>
      </c>
      <c r="H1348">
        <v>1.1499999999999999</v>
      </c>
      <c r="I1348">
        <v>9580</v>
      </c>
      <c r="J1348">
        <v>10634.1</v>
      </c>
      <c r="K1348" s="3">
        <v>44442</v>
      </c>
      <c r="L1348">
        <v>21</v>
      </c>
      <c r="M1348" t="s">
        <v>2857</v>
      </c>
    </row>
    <row r="1349" spans="1:13" x14ac:dyDescent="0.3">
      <c r="A1349" t="s">
        <v>2858</v>
      </c>
      <c r="B1349" t="s">
        <v>411</v>
      </c>
      <c r="C1349">
        <v>29</v>
      </c>
      <c r="D1349">
        <v>29.85</v>
      </c>
      <c r="E1349">
        <v>28.65</v>
      </c>
      <c r="F1349">
        <v>29.2</v>
      </c>
      <c r="G1349">
        <v>29.4</v>
      </c>
      <c r="H1349">
        <v>28.85</v>
      </c>
      <c r="I1349">
        <v>50692</v>
      </c>
      <c r="J1349">
        <v>1480926.6</v>
      </c>
      <c r="K1349" s="3">
        <v>44442</v>
      </c>
      <c r="L1349">
        <v>414</v>
      </c>
      <c r="M1349" t="s">
        <v>2859</v>
      </c>
    </row>
    <row r="1350" spans="1:13" x14ac:dyDescent="0.3">
      <c r="A1350" t="s">
        <v>2860</v>
      </c>
      <c r="B1350" t="s">
        <v>457</v>
      </c>
      <c r="C1350">
        <v>173</v>
      </c>
      <c r="D1350">
        <v>205</v>
      </c>
      <c r="E1350">
        <v>173</v>
      </c>
      <c r="F1350">
        <v>204.75</v>
      </c>
      <c r="G1350">
        <v>205</v>
      </c>
      <c r="H1350">
        <v>189</v>
      </c>
      <c r="I1350">
        <v>10400</v>
      </c>
      <c r="J1350">
        <v>2015760</v>
      </c>
      <c r="K1350" s="3">
        <v>44442</v>
      </c>
      <c r="L1350">
        <v>11</v>
      </c>
      <c r="M1350" t="s">
        <v>2861</v>
      </c>
    </row>
    <row r="1351" spans="1:13" x14ac:dyDescent="0.3">
      <c r="A1351" t="s">
        <v>2862</v>
      </c>
      <c r="B1351" t="s">
        <v>411</v>
      </c>
      <c r="C1351">
        <v>15.75</v>
      </c>
      <c r="D1351">
        <v>16.149999999999999</v>
      </c>
      <c r="E1351">
        <v>15.3</v>
      </c>
      <c r="F1351">
        <v>16.149999999999999</v>
      </c>
      <c r="G1351">
        <v>16.149999999999999</v>
      </c>
      <c r="H1351">
        <v>15.4</v>
      </c>
      <c r="I1351">
        <v>147056</v>
      </c>
      <c r="J1351">
        <v>2347477.7000000002</v>
      </c>
      <c r="K1351" s="3">
        <v>44442</v>
      </c>
      <c r="L1351">
        <v>465</v>
      </c>
      <c r="M1351" t="s">
        <v>2863</v>
      </c>
    </row>
    <row r="1352" spans="1:13" x14ac:dyDescent="0.3">
      <c r="A1352" t="s">
        <v>2864</v>
      </c>
      <c r="B1352" t="s">
        <v>457</v>
      </c>
      <c r="C1352">
        <v>33.85</v>
      </c>
      <c r="D1352">
        <v>33.85</v>
      </c>
      <c r="E1352">
        <v>33.85</v>
      </c>
      <c r="F1352">
        <v>33.85</v>
      </c>
      <c r="G1352">
        <v>33.85</v>
      </c>
      <c r="H1352">
        <v>35.6</v>
      </c>
      <c r="I1352">
        <v>4000</v>
      </c>
      <c r="J1352">
        <v>135400</v>
      </c>
      <c r="K1352" s="3">
        <v>44442</v>
      </c>
      <c r="L1352">
        <v>1</v>
      </c>
      <c r="M1352" t="s">
        <v>2865</v>
      </c>
    </row>
    <row r="1353" spans="1:13" x14ac:dyDescent="0.3">
      <c r="A1353" t="s">
        <v>2866</v>
      </c>
      <c r="B1353" t="s">
        <v>756</v>
      </c>
      <c r="C1353">
        <v>6.2</v>
      </c>
      <c r="D1353">
        <v>6.2</v>
      </c>
      <c r="E1353">
        <v>5.9</v>
      </c>
      <c r="F1353">
        <v>6.1</v>
      </c>
      <c r="G1353">
        <v>6.1</v>
      </c>
      <c r="H1353">
        <v>5.95</v>
      </c>
      <c r="I1353">
        <v>1814</v>
      </c>
      <c r="J1353">
        <v>10914.6</v>
      </c>
      <c r="K1353" s="3">
        <v>44442</v>
      </c>
      <c r="L1353">
        <v>12</v>
      </c>
      <c r="M1353" t="s">
        <v>2867</v>
      </c>
    </row>
    <row r="1354" spans="1:13" x14ac:dyDescent="0.3">
      <c r="A1354" t="s">
        <v>66</v>
      </c>
      <c r="B1354" t="s">
        <v>411</v>
      </c>
      <c r="C1354">
        <v>32032</v>
      </c>
      <c r="D1354">
        <v>32949.85</v>
      </c>
      <c r="E1354">
        <v>32032</v>
      </c>
      <c r="F1354">
        <v>32473.3</v>
      </c>
      <c r="G1354">
        <v>32386.6</v>
      </c>
      <c r="H1354">
        <v>32049.55</v>
      </c>
      <c r="I1354">
        <v>18937</v>
      </c>
      <c r="J1354">
        <v>615335785.20000005</v>
      </c>
      <c r="K1354" s="3">
        <v>44442</v>
      </c>
      <c r="L1354">
        <v>9938</v>
      </c>
      <c r="M1354" t="s">
        <v>2868</v>
      </c>
    </row>
    <row r="1355" spans="1:13" x14ac:dyDescent="0.3">
      <c r="A1355" t="s">
        <v>2869</v>
      </c>
      <c r="B1355" t="s">
        <v>411</v>
      </c>
      <c r="C1355">
        <v>679.2</v>
      </c>
      <c r="D1355">
        <v>717.05</v>
      </c>
      <c r="E1355">
        <v>675.05</v>
      </c>
      <c r="F1355">
        <v>705.6</v>
      </c>
      <c r="G1355">
        <v>697</v>
      </c>
      <c r="H1355">
        <v>686.4</v>
      </c>
      <c r="I1355">
        <v>114429</v>
      </c>
      <c r="J1355">
        <v>80236420.950000003</v>
      </c>
      <c r="K1355" s="3">
        <v>44442</v>
      </c>
      <c r="L1355">
        <v>3602</v>
      </c>
      <c r="M1355" t="s">
        <v>2870</v>
      </c>
    </row>
    <row r="1356" spans="1:13" x14ac:dyDescent="0.3">
      <c r="A1356" t="s">
        <v>2871</v>
      </c>
      <c r="B1356" t="s">
        <v>411</v>
      </c>
      <c r="C1356">
        <v>73.849999999999994</v>
      </c>
      <c r="D1356">
        <v>74.8</v>
      </c>
      <c r="E1356">
        <v>69.55</v>
      </c>
      <c r="F1356">
        <v>72.55</v>
      </c>
      <c r="G1356">
        <v>70.7</v>
      </c>
      <c r="H1356">
        <v>70.75</v>
      </c>
      <c r="I1356">
        <v>4759</v>
      </c>
      <c r="J1356">
        <v>344452.85</v>
      </c>
      <c r="K1356" s="3">
        <v>44442</v>
      </c>
      <c r="L1356">
        <v>137</v>
      </c>
      <c r="M1356" t="s">
        <v>2872</v>
      </c>
    </row>
    <row r="1357" spans="1:13" x14ac:dyDescent="0.3">
      <c r="A1357" t="s">
        <v>2873</v>
      </c>
      <c r="B1357" t="s">
        <v>411</v>
      </c>
      <c r="C1357">
        <v>114.75</v>
      </c>
      <c r="D1357">
        <v>133</v>
      </c>
      <c r="E1357">
        <v>113.55</v>
      </c>
      <c r="F1357">
        <v>120.65</v>
      </c>
      <c r="G1357">
        <v>120.9</v>
      </c>
      <c r="H1357">
        <v>113.65</v>
      </c>
      <c r="I1357">
        <v>627876</v>
      </c>
      <c r="J1357">
        <v>78277430.349999994</v>
      </c>
      <c r="K1357" s="3">
        <v>44442</v>
      </c>
      <c r="L1357">
        <v>11015</v>
      </c>
      <c r="M1357" t="s">
        <v>2874</v>
      </c>
    </row>
    <row r="1358" spans="1:13" x14ac:dyDescent="0.3">
      <c r="A1358" t="s">
        <v>2875</v>
      </c>
      <c r="B1358" t="s">
        <v>411</v>
      </c>
      <c r="C1358">
        <v>298</v>
      </c>
      <c r="D1358">
        <v>300.05</v>
      </c>
      <c r="E1358">
        <v>295</v>
      </c>
      <c r="F1358">
        <v>296.05</v>
      </c>
      <c r="G1358">
        <v>296</v>
      </c>
      <c r="H1358">
        <v>297.25</v>
      </c>
      <c r="I1358">
        <v>53457</v>
      </c>
      <c r="J1358">
        <v>15882149.300000001</v>
      </c>
      <c r="K1358" s="3">
        <v>44442</v>
      </c>
      <c r="L1358">
        <v>2082</v>
      </c>
      <c r="M1358" t="s">
        <v>2876</v>
      </c>
    </row>
    <row r="1359" spans="1:13" x14ac:dyDescent="0.3">
      <c r="A1359" t="s">
        <v>2877</v>
      </c>
      <c r="B1359" t="s">
        <v>423</v>
      </c>
      <c r="C1359">
        <v>57.65</v>
      </c>
      <c r="D1359">
        <v>57.65</v>
      </c>
      <c r="E1359">
        <v>55.3</v>
      </c>
      <c r="F1359">
        <v>56.2</v>
      </c>
      <c r="G1359">
        <v>56.1</v>
      </c>
      <c r="H1359">
        <v>57.6</v>
      </c>
      <c r="I1359">
        <v>6707</v>
      </c>
      <c r="J1359">
        <v>376531.95</v>
      </c>
      <c r="K1359" s="3">
        <v>44442</v>
      </c>
      <c r="L1359">
        <v>61</v>
      </c>
      <c r="M1359" t="s">
        <v>2878</v>
      </c>
    </row>
    <row r="1360" spans="1:13" x14ac:dyDescent="0.3">
      <c r="A1360" t="s">
        <v>2879</v>
      </c>
      <c r="B1360" t="s">
        <v>411</v>
      </c>
      <c r="C1360">
        <v>272.39999999999998</v>
      </c>
      <c r="D1360">
        <v>272.95</v>
      </c>
      <c r="E1360">
        <v>264.85000000000002</v>
      </c>
      <c r="F1360">
        <v>266.5</v>
      </c>
      <c r="G1360">
        <v>268.89999999999998</v>
      </c>
      <c r="H1360">
        <v>269.85000000000002</v>
      </c>
      <c r="I1360">
        <v>75422</v>
      </c>
      <c r="J1360">
        <v>20230403</v>
      </c>
      <c r="K1360" s="3">
        <v>44442</v>
      </c>
      <c r="L1360">
        <v>3419</v>
      </c>
      <c r="M1360" t="s">
        <v>2880</v>
      </c>
    </row>
    <row r="1361" spans="1:13" x14ac:dyDescent="0.3">
      <c r="A1361" t="s">
        <v>2883</v>
      </c>
      <c r="B1361" t="s">
        <v>457</v>
      </c>
      <c r="C1361">
        <v>103</v>
      </c>
      <c r="D1361">
        <v>106</v>
      </c>
      <c r="E1361">
        <v>103</v>
      </c>
      <c r="F1361">
        <v>104</v>
      </c>
      <c r="G1361">
        <v>104</v>
      </c>
      <c r="H1361">
        <v>102.5</v>
      </c>
      <c r="I1361">
        <v>8000</v>
      </c>
      <c r="J1361">
        <v>834100</v>
      </c>
      <c r="K1361" s="3">
        <v>44442</v>
      </c>
      <c r="L1361">
        <v>4</v>
      </c>
      <c r="M1361" t="s">
        <v>2884</v>
      </c>
    </row>
    <row r="1362" spans="1:13" x14ac:dyDescent="0.3">
      <c r="A1362" t="s">
        <v>2885</v>
      </c>
      <c r="B1362" t="s">
        <v>423</v>
      </c>
      <c r="C1362">
        <v>12.55</v>
      </c>
      <c r="D1362">
        <v>12.95</v>
      </c>
      <c r="E1362">
        <v>12.2</v>
      </c>
      <c r="F1362">
        <v>12.95</v>
      </c>
      <c r="G1362">
        <v>12.95</v>
      </c>
      <c r="H1362">
        <v>12.35</v>
      </c>
      <c r="I1362">
        <v>119753</v>
      </c>
      <c r="J1362">
        <v>1518701.75</v>
      </c>
      <c r="K1362" s="3">
        <v>44442</v>
      </c>
      <c r="L1362">
        <v>404</v>
      </c>
      <c r="M1362" t="s">
        <v>2886</v>
      </c>
    </row>
    <row r="1363" spans="1:13" x14ac:dyDescent="0.3">
      <c r="A1363" t="s">
        <v>2887</v>
      </c>
      <c r="B1363" t="s">
        <v>411</v>
      </c>
      <c r="C1363">
        <v>135.55000000000001</v>
      </c>
      <c r="D1363">
        <v>137.55000000000001</v>
      </c>
      <c r="E1363">
        <v>134</v>
      </c>
      <c r="F1363">
        <v>135.4</v>
      </c>
      <c r="G1363">
        <v>136</v>
      </c>
      <c r="H1363">
        <v>135.55000000000001</v>
      </c>
      <c r="I1363">
        <v>762596</v>
      </c>
      <c r="J1363">
        <v>103745923.09999999</v>
      </c>
      <c r="K1363" s="3">
        <v>44442</v>
      </c>
      <c r="L1363">
        <v>10381</v>
      </c>
      <c r="M1363" t="s">
        <v>2888</v>
      </c>
    </row>
    <row r="1364" spans="1:13" x14ac:dyDescent="0.3">
      <c r="A1364" t="s">
        <v>2891</v>
      </c>
      <c r="B1364" t="s">
        <v>411</v>
      </c>
      <c r="C1364">
        <v>14.8</v>
      </c>
      <c r="D1364">
        <v>15.1</v>
      </c>
      <c r="E1364">
        <v>14</v>
      </c>
      <c r="F1364">
        <v>14.85</v>
      </c>
      <c r="G1364">
        <v>15</v>
      </c>
      <c r="H1364">
        <v>14.4</v>
      </c>
      <c r="I1364">
        <v>716816</v>
      </c>
      <c r="J1364">
        <v>10392550.15</v>
      </c>
      <c r="K1364" s="3">
        <v>44442</v>
      </c>
      <c r="L1364">
        <v>1008</v>
      </c>
      <c r="M1364" t="s">
        <v>2892</v>
      </c>
    </row>
    <row r="1365" spans="1:13" x14ac:dyDescent="0.3">
      <c r="A1365" t="s">
        <v>2893</v>
      </c>
      <c r="B1365" t="s">
        <v>457</v>
      </c>
      <c r="C1365">
        <v>17.25</v>
      </c>
      <c r="D1365">
        <v>17.25</v>
      </c>
      <c r="E1365">
        <v>17.25</v>
      </c>
      <c r="F1365">
        <v>17.25</v>
      </c>
      <c r="G1365">
        <v>17.25</v>
      </c>
      <c r="H1365">
        <v>17.25</v>
      </c>
      <c r="I1365">
        <v>4000</v>
      </c>
      <c r="J1365">
        <v>69000</v>
      </c>
      <c r="K1365" s="3">
        <v>44442</v>
      </c>
      <c r="L1365">
        <v>2</v>
      </c>
      <c r="M1365" t="s">
        <v>2894</v>
      </c>
    </row>
    <row r="1366" spans="1:13" x14ac:dyDescent="0.3">
      <c r="A1366" t="s">
        <v>4473</v>
      </c>
      <c r="B1366" t="s">
        <v>457</v>
      </c>
      <c r="C1366">
        <v>81</v>
      </c>
      <c r="D1366">
        <v>81</v>
      </c>
      <c r="E1366">
        <v>80</v>
      </c>
      <c r="F1366">
        <v>80</v>
      </c>
      <c r="G1366">
        <v>80</v>
      </c>
      <c r="H1366">
        <v>85</v>
      </c>
      <c r="I1366">
        <v>3200</v>
      </c>
      <c r="J1366">
        <v>257600</v>
      </c>
      <c r="K1366" s="3">
        <v>44442</v>
      </c>
      <c r="L1366">
        <v>2</v>
      </c>
      <c r="M1366" t="s">
        <v>4474</v>
      </c>
    </row>
    <row r="1367" spans="1:13" x14ac:dyDescent="0.3">
      <c r="A1367" t="s">
        <v>2895</v>
      </c>
      <c r="B1367" t="s">
        <v>411</v>
      </c>
      <c r="C1367">
        <v>16</v>
      </c>
      <c r="D1367">
        <v>16.2</v>
      </c>
      <c r="E1367">
        <v>15.55</v>
      </c>
      <c r="F1367">
        <v>15.75</v>
      </c>
      <c r="G1367">
        <v>15.75</v>
      </c>
      <c r="H1367">
        <v>15.95</v>
      </c>
      <c r="I1367">
        <v>1839772</v>
      </c>
      <c r="J1367">
        <v>29110236.149999999</v>
      </c>
      <c r="K1367" s="3">
        <v>44442</v>
      </c>
      <c r="L1367">
        <v>3010</v>
      </c>
      <c r="M1367" t="s">
        <v>2896</v>
      </c>
    </row>
    <row r="1368" spans="1:13" x14ac:dyDescent="0.3">
      <c r="A1368" t="s">
        <v>2897</v>
      </c>
      <c r="B1368" t="s">
        <v>411</v>
      </c>
      <c r="C1368">
        <v>23.35</v>
      </c>
      <c r="D1368">
        <v>23.35</v>
      </c>
      <c r="E1368">
        <v>22.2</v>
      </c>
      <c r="F1368">
        <v>23.2</v>
      </c>
      <c r="G1368">
        <v>23.1</v>
      </c>
      <c r="H1368">
        <v>22.25</v>
      </c>
      <c r="I1368">
        <v>61347</v>
      </c>
      <c r="J1368">
        <v>1402731.4</v>
      </c>
      <c r="K1368" s="3">
        <v>44442</v>
      </c>
      <c r="L1368">
        <v>350</v>
      </c>
      <c r="M1368" t="s">
        <v>2898</v>
      </c>
    </row>
    <row r="1369" spans="1:13" x14ac:dyDescent="0.3">
      <c r="A1369" t="s">
        <v>2899</v>
      </c>
      <c r="B1369" t="s">
        <v>411</v>
      </c>
      <c r="C1369">
        <v>8.3000000000000007</v>
      </c>
      <c r="D1369">
        <v>8.35</v>
      </c>
      <c r="E1369">
        <v>8</v>
      </c>
      <c r="F1369">
        <v>8.15</v>
      </c>
      <c r="G1369">
        <v>8.15</v>
      </c>
      <c r="H1369">
        <v>8.15</v>
      </c>
      <c r="I1369">
        <v>4608</v>
      </c>
      <c r="J1369">
        <v>37916.5</v>
      </c>
      <c r="K1369" s="3">
        <v>44442</v>
      </c>
      <c r="L1369">
        <v>28</v>
      </c>
      <c r="M1369" t="s">
        <v>2900</v>
      </c>
    </row>
    <row r="1370" spans="1:13" x14ac:dyDescent="0.3">
      <c r="A1370" t="s">
        <v>4268</v>
      </c>
      <c r="B1370" t="s">
        <v>423</v>
      </c>
      <c r="C1370">
        <v>11.15</v>
      </c>
      <c r="D1370">
        <v>11.15</v>
      </c>
      <c r="E1370">
        <v>10.199999999999999</v>
      </c>
      <c r="F1370">
        <v>10.35</v>
      </c>
      <c r="G1370">
        <v>10.3</v>
      </c>
      <c r="H1370">
        <v>10.65</v>
      </c>
      <c r="I1370">
        <v>6528</v>
      </c>
      <c r="J1370">
        <v>67442.75</v>
      </c>
      <c r="K1370" s="3">
        <v>44442</v>
      </c>
      <c r="L1370">
        <v>27</v>
      </c>
      <c r="M1370" t="s">
        <v>4475</v>
      </c>
    </row>
    <row r="1371" spans="1:13" x14ac:dyDescent="0.3">
      <c r="A1371" t="s">
        <v>4476</v>
      </c>
      <c r="B1371" t="s">
        <v>900</v>
      </c>
      <c r="C1371">
        <v>1006.51</v>
      </c>
      <c r="D1371">
        <v>1011</v>
      </c>
      <c r="E1371">
        <v>1005</v>
      </c>
      <c r="F1371">
        <v>1010.9</v>
      </c>
      <c r="G1371">
        <v>1010.87</v>
      </c>
      <c r="H1371">
        <v>1012</v>
      </c>
      <c r="I1371">
        <v>1666</v>
      </c>
      <c r="J1371">
        <v>1676625.06</v>
      </c>
      <c r="K1371" s="3">
        <v>44442</v>
      </c>
      <c r="L1371">
        <v>14</v>
      </c>
      <c r="M1371" t="s">
        <v>4477</v>
      </c>
    </row>
    <row r="1372" spans="1:13" x14ac:dyDescent="0.3">
      <c r="A1372" t="s">
        <v>4476</v>
      </c>
      <c r="B1372" t="s">
        <v>1293</v>
      </c>
      <c r="C1372">
        <v>1005</v>
      </c>
      <c r="D1372">
        <v>1005</v>
      </c>
      <c r="E1372">
        <v>1005</v>
      </c>
      <c r="F1372">
        <v>1005</v>
      </c>
      <c r="G1372">
        <v>1005</v>
      </c>
      <c r="H1372">
        <v>1005</v>
      </c>
      <c r="I1372">
        <v>10</v>
      </c>
      <c r="J1372">
        <v>10050</v>
      </c>
      <c r="K1372" s="3">
        <v>44442</v>
      </c>
      <c r="L1372">
        <v>1</v>
      </c>
      <c r="M1372" t="s">
        <v>4478</v>
      </c>
    </row>
    <row r="1373" spans="1:13" x14ac:dyDescent="0.3">
      <c r="A1373" t="s">
        <v>4476</v>
      </c>
      <c r="B1373" t="s">
        <v>1771</v>
      </c>
      <c r="C1373">
        <v>1028</v>
      </c>
      <c r="D1373">
        <v>1035</v>
      </c>
      <c r="E1373">
        <v>1028</v>
      </c>
      <c r="F1373">
        <v>1035</v>
      </c>
      <c r="G1373">
        <v>1035</v>
      </c>
      <c r="H1373">
        <v>1030</v>
      </c>
      <c r="I1373">
        <v>520</v>
      </c>
      <c r="J1373">
        <v>534680</v>
      </c>
      <c r="K1373" s="3">
        <v>44442</v>
      </c>
      <c r="L1373">
        <v>4</v>
      </c>
      <c r="M1373" t="s">
        <v>4479</v>
      </c>
    </row>
    <row r="1374" spans="1:13" x14ac:dyDescent="0.3">
      <c r="A1374" t="s">
        <v>2903</v>
      </c>
      <c r="B1374" t="s">
        <v>411</v>
      </c>
      <c r="C1374">
        <v>25.1</v>
      </c>
      <c r="D1374">
        <v>26.9</v>
      </c>
      <c r="E1374">
        <v>25</v>
      </c>
      <c r="F1374">
        <v>26.35</v>
      </c>
      <c r="G1374">
        <v>26.3</v>
      </c>
      <c r="H1374">
        <v>24.95</v>
      </c>
      <c r="I1374">
        <v>6443959</v>
      </c>
      <c r="J1374">
        <v>169808526.55000001</v>
      </c>
      <c r="K1374" s="3">
        <v>44442</v>
      </c>
      <c r="L1374">
        <v>15363</v>
      </c>
      <c r="M1374" t="s">
        <v>2904</v>
      </c>
    </row>
    <row r="1375" spans="1:13" x14ac:dyDescent="0.3">
      <c r="A1375" t="s">
        <v>2905</v>
      </c>
      <c r="B1375" t="s">
        <v>411</v>
      </c>
      <c r="C1375">
        <v>41.2</v>
      </c>
      <c r="D1375">
        <v>41.45</v>
      </c>
      <c r="E1375">
        <v>40.65</v>
      </c>
      <c r="F1375">
        <v>40.950000000000003</v>
      </c>
      <c r="G1375">
        <v>41.3</v>
      </c>
      <c r="H1375">
        <v>41.15</v>
      </c>
      <c r="I1375">
        <v>112102</v>
      </c>
      <c r="J1375">
        <v>4593497.25</v>
      </c>
      <c r="K1375" s="3">
        <v>44442</v>
      </c>
      <c r="L1375">
        <v>951</v>
      </c>
      <c r="M1375" t="s">
        <v>2906</v>
      </c>
    </row>
    <row r="1376" spans="1:13" x14ac:dyDescent="0.3">
      <c r="A1376" t="s">
        <v>2907</v>
      </c>
      <c r="B1376" t="s">
        <v>411</v>
      </c>
      <c r="C1376">
        <v>1239.9000000000001</v>
      </c>
      <c r="D1376">
        <v>1241.3</v>
      </c>
      <c r="E1376">
        <v>1215</v>
      </c>
      <c r="F1376">
        <v>1225.3499999999999</v>
      </c>
      <c r="G1376">
        <v>1237.3499999999999</v>
      </c>
      <c r="H1376">
        <v>1222.5</v>
      </c>
      <c r="I1376">
        <v>2144</v>
      </c>
      <c r="J1376">
        <v>2626951.5499999998</v>
      </c>
      <c r="K1376" s="3">
        <v>44442</v>
      </c>
      <c r="L1376">
        <v>238</v>
      </c>
      <c r="M1376" t="s">
        <v>2908</v>
      </c>
    </row>
    <row r="1377" spans="1:13" x14ac:dyDescent="0.3">
      <c r="A1377" t="s">
        <v>2909</v>
      </c>
      <c r="B1377" t="s">
        <v>411</v>
      </c>
      <c r="C1377">
        <v>15.85</v>
      </c>
      <c r="D1377">
        <v>16.2</v>
      </c>
      <c r="E1377">
        <v>15.45</v>
      </c>
      <c r="F1377">
        <v>15.65</v>
      </c>
      <c r="G1377">
        <v>15.7</v>
      </c>
      <c r="H1377">
        <v>16.149999999999999</v>
      </c>
      <c r="I1377">
        <v>14615</v>
      </c>
      <c r="J1377">
        <v>229236.5</v>
      </c>
      <c r="K1377" s="3">
        <v>44442</v>
      </c>
      <c r="L1377">
        <v>125</v>
      </c>
      <c r="M1377" t="s">
        <v>2910</v>
      </c>
    </row>
    <row r="1378" spans="1:13" x14ac:dyDescent="0.3">
      <c r="A1378" t="s">
        <v>78</v>
      </c>
      <c r="B1378" t="s">
        <v>411</v>
      </c>
      <c r="C1378">
        <v>2625</v>
      </c>
      <c r="D1378">
        <v>2712</v>
      </c>
      <c r="E1378">
        <v>2595</v>
      </c>
      <c r="F1378">
        <v>2614.9</v>
      </c>
      <c r="G1378">
        <v>2615.9499999999998</v>
      </c>
      <c r="H1378">
        <v>2608.8000000000002</v>
      </c>
      <c r="I1378">
        <v>1558904</v>
      </c>
      <c r="J1378">
        <v>4133231909.75</v>
      </c>
      <c r="K1378" s="3">
        <v>44442</v>
      </c>
      <c r="L1378">
        <v>81125</v>
      </c>
      <c r="M1378" t="s">
        <v>2911</v>
      </c>
    </row>
    <row r="1379" spans="1:13" x14ac:dyDescent="0.3">
      <c r="A1379" t="s">
        <v>2912</v>
      </c>
      <c r="B1379" t="s">
        <v>411</v>
      </c>
      <c r="C1379">
        <v>30.35</v>
      </c>
      <c r="D1379">
        <v>30.9</v>
      </c>
      <c r="E1379">
        <v>29.5</v>
      </c>
      <c r="F1379">
        <v>30.25</v>
      </c>
      <c r="G1379">
        <v>30.3</v>
      </c>
      <c r="H1379">
        <v>30.1</v>
      </c>
      <c r="I1379">
        <v>518373</v>
      </c>
      <c r="J1379">
        <v>15723042.6</v>
      </c>
      <c r="K1379" s="3">
        <v>44442</v>
      </c>
      <c r="L1379">
        <v>2947</v>
      </c>
      <c r="M1379" t="s">
        <v>2913</v>
      </c>
    </row>
    <row r="1380" spans="1:13" x14ac:dyDescent="0.3">
      <c r="A1380" t="s">
        <v>2914</v>
      </c>
      <c r="B1380" t="s">
        <v>423</v>
      </c>
      <c r="C1380">
        <v>12.9</v>
      </c>
      <c r="D1380">
        <v>12.9</v>
      </c>
      <c r="E1380">
        <v>12.2</v>
      </c>
      <c r="F1380">
        <v>12.25</v>
      </c>
      <c r="G1380">
        <v>12.2</v>
      </c>
      <c r="H1380">
        <v>12.8</v>
      </c>
      <c r="I1380">
        <v>134928</v>
      </c>
      <c r="J1380">
        <v>1661963.4</v>
      </c>
      <c r="K1380" s="3">
        <v>44442</v>
      </c>
      <c r="L1380">
        <v>254</v>
      </c>
      <c r="M1380" t="s">
        <v>2915</v>
      </c>
    </row>
    <row r="1381" spans="1:13" x14ac:dyDescent="0.3">
      <c r="A1381" t="s">
        <v>4269</v>
      </c>
      <c r="B1381" t="s">
        <v>457</v>
      </c>
      <c r="C1381">
        <v>65</v>
      </c>
      <c r="D1381">
        <v>65</v>
      </c>
      <c r="E1381">
        <v>65</v>
      </c>
      <c r="F1381">
        <v>65</v>
      </c>
      <c r="G1381">
        <v>65</v>
      </c>
      <c r="H1381">
        <v>67.900000000000006</v>
      </c>
      <c r="I1381">
        <v>3000</v>
      </c>
      <c r="J1381">
        <v>195000</v>
      </c>
      <c r="K1381" s="3">
        <v>44442</v>
      </c>
      <c r="L1381">
        <v>1</v>
      </c>
      <c r="M1381" t="s">
        <v>4480</v>
      </c>
    </row>
    <row r="1382" spans="1:13" x14ac:dyDescent="0.3">
      <c r="A1382" t="s">
        <v>2916</v>
      </c>
      <c r="B1382" t="s">
        <v>411</v>
      </c>
      <c r="C1382">
        <v>3400</v>
      </c>
      <c r="D1382">
        <v>3465</v>
      </c>
      <c r="E1382">
        <v>3371</v>
      </c>
      <c r="F1382">
        <v>3441.35</v>
      </c>
      <c r="G1382">
        <v>3450</v>
      </c>
      <c r="H1382">
        <v>3382.95</v>
      </c>
      <c r="I1382">
        <v>411343</v>
      </c>
      <c r="J1382">
        <v>1409282877.5999999</v>
      </c>
      <c r="K1382" s="3">
        <v>44442</v>
      </c>
      <c r="L1382">
        <v>28818</v>
      </c>
      <c r="M1382" t="s">
        <v>2917</v>
      </c>
    </row>
    <row r="1383" spans="1:13" x14ac:dyDescent="0.3">
      <c r="A1383" t="s">
        <v>24</v>
      </c>
      <c r="B1383" t="s">
        <v>411</v>
      </c>
      <c r="C1383">
        <v>227.15</v>
      </c>
      <c r="D1383">
        <v>230</v>
      </c>
      <c r="E1383">
        <v>226.75</v>
      </c>
      <c r="F1383">
        <v>229.8</v>
      </c>
      <c r="G1383">
        <v>230</v>
      </c>
      <c r="H1383">
        <v>227.15</v>
      </c>
      <c r="I1383">
        <v>1801480</v>
      </c>
      <c r="J1383">
        <v>412276882.55000001</v>
      </c>
      <c r="K1383" s="3">
        <v>44442</v>
      </c>
      <c r="L1383">
        <v>22861</v>
      </c>
      <c r="M1383" t="s">
        <v>2918</v>
      </c>
    </row>
    <row r="1384" spans="1:13" x14ac:dyDescent="0.3">
      <c r="A1384" t="s">
        <v>2919</v>
      </c>
      <c r="B1384" t="s">
        <v>411</v>
      </c>
      <c r="C1384">
        <v>128.5</v>
      </c>
      <c r="D1384">
        <v>130.75</v>
      </c>
      <c r="E1384">
        <v>127.9</v>
      </c>
      <c r="F1384">
        <v>128.55000000000001</v>
      </c>
      <c r="G1384">
        <v>128.5</v>
      </c>
      <c r="H1384">
        <v>128.30000000000001</v>
      </c>
      <c r="I1384">
        <v>2971252</v>
      </c>
      <c r="J1384">
        <v>384173236.5</v>
      </c>
      <c r="K1384" s="3">
        <v>44442</v>
      </c>
      <c r="L1384">
        <v>20022</v>
      </c>
      <c r="M1384" t="s">
        <v>2920</v>
      </c>
    </row>
    <row r="1385" spans="1:13" x14ac:dyDescent="0.3">
      <c r="A1385" t="s">
        <v>2919</v>
      </c>
      <c r="B1385" t="s">
        <v>1155</v>
      </c>
      <c r="C1385">
        <v>1340</v>
      </c>
      <c r="D1385">
        <v>1340</v>
      </c>
      <c r="E1385">
        <v>1340</v>
      </c>
      <c r="F1385">
        <v>1340</v>
      </c>
      <c r="G1385">
        <v>1340</v>
      </c>
      <c r="H1385">
        <v>1340</v>
      </c>
      <c r="I1385">
        <v>114</v>
      </c>
      <c r="J1385">
        <v>152760</v>
      </c>
      <c r="K1385" s="3">
        <v>44442</v>
      </c>
      <c r="L1385">
        <v>2</v>
      </c>
      <c r="M1385" t="s">
        <v>2921</v>
      </c>
    </row>
    <row r="1386" spans="1:13" x14ac:dyDescent="0.3">
      <c r="A1386" t="s">
        <v>2919</v>
      </c>
      <c r="B1386" t="s">
        <v>1293</v>
      </c>
      <c r="C1386">
        <v>1087</v>
      </c>
      <c r="D1386">
        <v>1100</v>
      </c>
      <c r="E1386">
        <v>1087</v>
      </c>
      <c r="F1386">
        <v>1099.51</v>
      </c>
      <c r="G1386">
        <v>1100</v>
      </c>
      <c r="H1386">
        <v>1086.51</v>
      </c>
      <c r="I1386">
        <v>924</v>
      </c>
      <c r="J1386">
        <v>1005716.44</v>
      </c>
      <c r="K1386" s="3">
        <v>44442</v>
      </c>
      <c r="L1386">
        <v>10</v>
      </c>
      <c r="M1386" t="s">
        <v>2922</v>
      </c>
    </row>
    <row r="1387" spans="1:13" x14ac:dyDescent="0.3">
      <c r="A1387" t="s">
        <v>285</v>
      </c>
      <c r="B1387" t="s">
        <v>411</v>
      </c>
      <c r="C1387">
        <v>5990</v>
      </c>
      <c r="D1387">
        <v>6088</v>
      </c>
      <c r="E1387">
        <v>5958.9</v>
      </c>
      <c r="F1387">
        <v>6034.75</v>
      </c>
      <c r="G1387">
        <v>6019</v>
      </c>
      <c r="H1387">
        <v>5958.9</v>
      </c>
      <c r="I1387">
        <v>107708</v>
      </c>
      <c r="J1387">
        <v>650410512.14999998</v>
      </c>
      <c r="K1387" s="3">
        <v>44442</v>
      </c>
      <c r="L1387">
        <v>13127</v>
      </c>
      <c r="M1387" t="s">
        <v>2925</v>
      </c>
    </row>
    <row r="1388" spans="1:13" x14ac:dyDescent="0.3">
      <c r="A1388" t="s">
        <v>2926</v>
      </c>
      <c r="B1388" t="s">
        <v>411</v>
      </c>
      <c r="C1388">
        <v>72.099999999999994</v>
      </c>
      <c r="D1388">
        <v>72.099999999999994</v>
      </c>
      <c r="E1388">
        <v>70.150000000000006</v>
      </c>
      <c r="F1388">
        <v>72.099999999999994</v>
      </c>
      <c r="G1388">
        <v>72.099999999999994</v>
      </c>
      <c r="H1388">
        <v>68.7</v>
      </c>
      <c r="I1388">
        <v>205704</v>
      </c>
      <c r="J1388">
        <v>14804619.85</v>
      </c>
      <c r="K1388" s="3">
        <v>44442</v>
      </c>
      <c r="L1388">
        <v>729</v>
      </c>
      <c r="M1388" t="s">
        <v>2927</v>
      </c>
    </row>
    <row r="1389" spans="1:13" x14ac:dyDescent="0.3">
      <c r="A1389" t="s">
        <v>2928</v>
      </c>
      <c r="B1389" t="s">
        <v>411</v>
      </c>
      <c r="C1389">
        <v>18.399999999999999</v>
      </c>
      <c r="D1389">
        <v>18.55</v>
      </c>
      <c r="E1389">
        <v>18.100000000000001</v>
      </c>
      <c r="F1389">
        <v>18.149999999999999</v>
      </c>
      <c r="G1389">
        <v>18.2</v>
      </c>
      <c r="H1389">
        <v>18.45</v>
      </c>
      <c r="I1389">
        <v>496422</v>
      </c>
      <c r="J1389">
        <v>9100565.3000000007</v>
      </c>
      <c r="K1389" s="3">
        <v>44442</v>
      </c>
      <c r="L1389">
        <v>1506</v>
      </c>
      <c r="M1389" t="s">
        <v>2929</v>
      </c>
    </row>
    <row r="1390" spans="1:13" x14ac:dyDescent="0.3">
      <c r="A1390" t="s">
        <v>2930</v>
      </c>
      <c r="B1390" t="s">
        <v>411</v>
      </c>
      <c r="C1390">
        <v>379.85</v>
      </c>
      <c r="D1390">
        <v>382</v>
      </c>
      <c r="E1390">
        <v>360</v>
      </c>
      <c r="F1390">
        <v>364.85</v>
      </c>
      <c r="G1390">
        <v>363.1</v>
      </c>
      <c r="H1390">
        <v>371.65</v>
      </c>
      <c r="I1390">
        <v>18974</v>
      </c>
      <c r="J1390">
        <v>6965061.3499999996</v>
      </c>
      <c r="K1390" s="3">
        <v>44442</v>
      </c>
      <c r="L1390">
        <v>1255</v>
      </c>
      <c r="M1390" t="s">
        <v>2931</v>
      </c>
    </row>
    <row r="1391" spans="1:13" x14ac:dyDescent="0.3">
      <c r="A1391" t="s">
        <v>262</v>
      </c>
      <c r="B1391" t="s">
        <v>411</v>
      </c>
      <c r="C1391">
        <v>13688</v>
      </c>
      <c r="D1391">
        <v>13702</v>
      </c>
      <c r="E1391">
        <v>13480</v>
      </c>
      <c r="F1391">
        <v>13604.55</v>
      </c>
      <c r="G1391">
        <v>13606</v>
      </c>
      <c r="H1391">
        <v>13606.4</v>
      </c>
      <c r="I1391">
        <v>11566</v>
      </c>
      <c r="J1391">
        <v>156762704.05000001</v>
      </c>
      <c r="K1391" s="3">
        <v>44442</v>
      </c>
      <c r="L1391">
        <v>5826</v>
      </c>
      <c r="M1391" t="s">
        <v>2932</v>
      </c>
    </row>
    <row r="1392" spans="1:13" x14ac:dyDescent="0.3">
      <c r="A1392" t="s">
        <v>124</v>
      </c>
      <c r="B1392" t="s">
        <v>411</v>
      </c>
      <c r="C1392">
        <v>5350</v>
      </c>
      <c r="D1392">
        <v>5425</v>
      </c>
      <c r="E1392">
        <v>5310</v>
      </c>
      <c r="F1392">
        <v>5352.2</v>
      </c>
      <c r="G1392">
        <v>5345.1</v>
      </c>
      <c r="H1392">
        <v>5329.9</v>
      </c>
      <c r="I1392">
        <v>9203</v>
      </c>
      <c r="J1392">
        <v>49374205.549999997</v>
      </c>
      <c r="K1392" s="3">
        <v>44442</v>
      </c>
      <c r="L1392">
        <v>2256</v>
      </c>
      <c r="M1392" t="s">
        <v>2933</v>
      </c>
    </row>
    <row r="1393" spans="1:13" x14ac:dyDescent="0.3">
      <c r="A1393" t="s">
        <v>2934</v>
      </c>
      <c r="B1393" t="s">
        <v>411</v>
      </c>
      <c r="C1393">
        <v>323.25</v>
      </c>
      <c r="D1393">
        <v>323.8</v>
      </c>
      <c r="E1393">
        <v>312</v>
      </c>
      <c r="F1393">
        <v>313.7</v>
      </c>
      <c r="G1393">
        <v>312.64999999999998</v>
      </c>
      <c r="H1393">
        <v>323.25</v>
      </c>
      <c r="I1393">
        <v>10887</v>
      </c>
      <c r="J1393">
        <v>3442302.55</v>
      </c>
      <c r="K1393" s="3">
        <v>44442</v>
      </c>
      <c r="L1393">
        <v>408</v>
      </c>
      <c r="M1393" t="s">
        <v>2935</v>
      </c>
    </row>
    <row r="1394" spans="1:13" x14ac:dyDescent="0.3">
      <c r="A1394" t="s">
        <v>2936</v>
      </c>
      <c r="B1394" t="s">
        <v>1902</v>
      </c>
      <c r="C1394">
        <v>121.99</v>
      </c>
      <c r="D1394">
        <v>121.99</v>
      </c>
      <c r="E1394">
        <v>118.75</v>
      </c>
      <c r="F1394">
        <v>119.24</v>
      </c>
      <c r="G1394">
        <v>119</v>
      </c>
      <c r="H1394">
        <v>121.43</v>
      </c>
      <c r="I1394">
        <v>1092257</v>
      </c>
      <c r="J1394">
        <v>130999475.5</v>
      </c>
      <c r="K1394" s="3">
        <v>44442</v>
      </c>
      <c r="L1394">
        <v>5017</v>
      </c>
      <c r="M1394" t="s">
        <v>2937</v>
      </c>
    </row>
    <row r="1395" spans="1:13" x14ac:dyDescent="0.3">
      <c r="A1395" t="s">
        <v>2938</v>
      </c>
      <c r="B1395" t="s">
        <v>411</v>
      </c>
      <c r="C1395">
        <v>245.6</v>
      </c>
      <c r="D1395">
        <v>247.9</v>
      </c>
      <c r="E1395">
        <v>241.45</v>
      </c>
      <c r="F1395">
        <v>242.7</v>
      </c>
      <c r="G1395">
        <v>243.1</v>
      </c>
      <c r="H1395">
        <v>246.1</v>
      </c>
      <c r="I1395">
        <v>485175</v>
      </c>
      <c r="J1395">
        <v>118700207.55</v>
      </c>
      <c r="K1395" s="3">
        <v>44442</v>
      </c>
      <c r="L1395">
        <v>8664</v>
      </c>
      <c r="M1395" t="s">
        <v>2939</v>
      </c>
    </row>
    <row r="1396" spans="1:13" x14ac:dyDescent="0.3">
      <c r="A1396" t="s">
        <v>2940</v>
      </c>
      <c r="B1396" t="s">
        <v>411</v>
      </c>
      <c r="C1396">
        <v>900</v>
      </c>
      <c r="D1396">
        <v>900.15</v>
      </c>
      <c r="E1396">
        <v>871.55</v>
      </c>
      <c r="F1396">
        <v>876.05</v>
      </c>
      <c r="G1396">
        <v>871.55</v>
      </c>
      <c r="H1396">
        <v>898.65</v>
      </c>
      <c r="I1396">
        <v>73429</v>
      </c>
      <c r="J1396">
        <v>64625029.149999999</v>
      </c>
      <c r="K1396" s="3">
        <v>44442</v>
      </c>
      <c r="L1396">
        <v>10784</v>
      </c>
      <c r="M1396" t="s">
        <v>2941</v>
      </c>
    </row>
    <row r="1397" spans="1:13" x14ac:dyDescent="0.3">
      <c r="A1397" t="s">
        <v>200</v>
      </c>
      <c r="B1397" t="s">
        <v>411</v>
      </c>
      <c r="C1397">
        <v>2352.9</v>
      </c>
      <c r="D1397">
        <v>2359.3000000000002</v>
      </c>
      <c r="E1397">
        <v>2311.8000000000002</v>
      </c>
      <c r="F1397">
        <v>2327.4</v>
      </c>
      <c r="G1397">
        <v>2327</v>
      </c>
      <c r="H1397">
        <v>2340.6999999999998</v>
      </c>
      <c r="I1397">
        <v>421459</v>
      </c>
      <c r="J1397">
        <v>984045756.45000005</v>
      </c>
      <c r="K1397" s="3">
        <v>44442</v>
      </c>
      <c r="L1397">
        <v>33090</v>
      </c>
      <c r="M1397" t="s">
        <v>2942</v>
      </c>
    </row>
    <row r="1398" spans="1:13" x14ac:dyDescent="0.3">
      <c r="A1398" t="s">
        <v>268</v>
      </c>
      <c r="B1398" t="s">
        <v>411</v>
      </c>
      <c r="C1398">
        <v>3370.4</v>
      </c>
      <c r="D1398">
        <v>3430</v>
      </c>
      <c r="E1398">
        <v>3365</v>
      </c>
      <c r="F1398">
        <v>3422.85</v>
      </c>
      <c r="G1398">
        <v>3410</v>
      </c>
      <c r="H1398">
        <v>3371.65</v>
      </c>
      <c r="I1398">
        <v>302024</v>
      </c>
      <c r="J1398">
        <v>1027709392.55</v>
      </c>
      <c r="K1398" s="3">
        <v>44442</v>
      </c>
      <c r="L1398">
        <v>44013</v>
      </c>
      <c r="M1398" t="s">
        <v>2943</v>
      </c>
    </row>
    <row r="1399" spans="1:13" x14ac:dyDescent="0.3">
      <c r="A1399" t="s">
        <v>2944</v>
      </c>
      <c r="B1399" t="s">
        <v>411</v>
      </c>
      <c r="C1399">
        <v>1850</v>
      </c>
      <c r="D1399">
        <v>1869.7</v>
      </c>
      <c r="E1399">
        <v>1825</v>
      </c>
      <c r="F1399">
        <v>1834.25</v>
      </c>
      <c r="G1399">
        <v>1835</v>
      </c>
      <c r="H1399">
        <v>1862.4</v>
      </c>
      <c r="I1399">
        <v>25422</v>
      </c>
      <c r="J1399">
        <v>46755664.799999997</v>
      </c>
      <c r="K1399" s="3">
        <v>44442</v>
      </c>
      <c r="L1399">
        <v>1947</v>
      </c>
      <c r="M1399" t="s">
        <v>2945</v>
      </c>
    </row>
    <row r="1400" spans="1:13" x14ac:dyDescent="0.3">
      <c r="A1400" t="s">
        <v>2946</v>
      </c>
      <c r="B1400" t="s">
        <v>411</v>
      </c>
      <c r="C1400">
        <v>6.4</v>
      </c>
      <c r="D1400">
        <v>6.75</v>
      </c>
      <c r="E1400">
        <v>6.4</v>
      </c>
      <c r="F1400">
        <v>6.7</v>
      </c>
      <c r="G1400">
        <v>6.75</v>
      </c>
      <c r="H1400">
        <v>6.5</v>
      </c>
      <c r="I1400">
        <v>644280</v>
      </c>
      <c r="J1400">
        <v>4288492.3499999996</v>
      </c>
      <c r="K1400" s="3">
        <v>44442</v>
      </c>
      <c r="L1400">
        <v>1014</v>
      </c>
      <c r="M1400" t="s">
        <v>2947</v>
      </c>
    </row>
    <row r="1401" spans="1:13" x14ac:dyDescent="0.3">
      <c r="A1401" t="s">
        <v>2948</v>
      </c>
      <c r="B1401" t="s">
        <v>411</v>
      </c>
      <c r="C1401">
        <v>153.65</v>
      </c>
      <c r="D1401">
        <v>158.44999999999999</v>
      </c>
      <c r="E1401">
        <v>151.35</v>
      </c>
      <c r="F1401">
        <v>152.35</v>
      </c>
      <c r="G1401">
        <v>152</v>
      </c>
      <c r="H1401">
        <v>153.19999999999999</v>
      </c>
      <c r="I1401">
        <v>120952</v>
      </c>
      <c r="J1401">
        <v>18755523.5</v>
      </c>
      <c r="K1401" s="3">
        <v>44442</v>
      </c>
      <c r="L1401">
        <v>4197</v>
      </c>
      <c r="M1401" t="s">
        <v>2949</v>
      </c>
    </row>
    <row r="1402" spans="1:13" x14ac:dyDescent="0.3">
      <c r="A1402" t="s">
        <v>2950</v>
      </c>
      <c r="B1402" t="s">
        <v>411</v>
      </c>
      <c r="C1402">
        <v>69.3</v>
      </c>
      <c r="D1402">
        <v>69.849999999999994</v>
      </c>
      <c r="E1402">
        <v>65.7</v>
      </c>
      <c r="F1402">
        <v>66.5</v>
      </c>
      <c r="G1402">
        <v>66.7</v>
      </c>
      <c r="H1402">
        <v>69.25</v>
      </c>
      <c r="I1402">
        <v>99143</v>
      </c>
      <c r="J1402">
        <v>6717543.1500000004</v>
      </c>
      <c r="K1402" s="3">
        <v>44442</v>
      </c>
      <c r="L1402">
        <v>1758</v>
      </c>
      <c r="M1402" t="s">
        <v>2951</v>
      </c>
    </row>
    <row r="1403" spans="1:13" x14ac:dyDescent="0.3">
      <c r="A1403" t="s">
        <v>2952</v>
      </c>
      <c r="B1403" t="s">
        <v>411</v>
      </c>
      <c r="C1403">
        <v>155.19999999999999</v>
      </c>
      <c r="D1403">
        <v>158</v>
      </c>
      <c r="E1403">
        <v>155.19999999999999</v>
      </c>
      <c r="F1403">
        <v>156.9</v>
      </c>
      <c r="G1403">
        <v>156.69999999999999</v>
      </c>
      <c r="H1403">
        <v>155.05000000000001</v>
      </c>
      <c r="I1403">
        <v>198016</v>
      </c>
      <c r="J1403">
        <v>31006971.350000001</v>
      </c>
      <c r="K1403" s="3">
        <v>44442</v>
      </c>
      <c r="L1403">
        <v>1849</v>
      </c>
      <c r="M1403" t="s">
        <v>2953</v>
      </c>
    </row>
    <row r="1404" spans="1:13" x14ac:dyDescent="0.3">
      <c r="A1404" t="s">
        <v>2954</v>
      </c>
      <c r="B1404" t="s">
        <v>423</v>
      </c>
      <c r="C1404">
        <v>317.5</v>
      </c>
      <c r="D1404">
        <v>339.9</v>
      </c>
      <c r="E1404">
        <v>315.05</v>
      </c>
      <c r="F1404">
        <v>339.9</v>
      </c>
      <c r="G1404">
        <v>339.9</v>
      </c>
      <c r="H1404">
        <v>323.75</v>
      </c>
      <c r="I1404">
        <v>1461</v>
      </c>
      <c r="J1404">
        <v>488344.2</v>
      </c>
      <c r="K1404" s="3">
        <v>44442</v>
      </c>
      <c r="L1404">
        <v>44</v>
      </c>
      <c r="M1404" t="s">
        <v>2955</v>
      </c>
    </row>
    <row r="1405" spans="1:13" x14ac:dyDescent="0.3">
      <c r="A1405" t="s">
        <v>2956</v>
      </c>
      <c r="B1405" t="s">
        <v>411</v>
      </c>
      <c r="C1405">
        <v>271</v>
      </c>
      <c r="D1405">
        <v>271</v>
      </c>
      <c r="E1405">
        <v>261</v>
      </c>
      <c r="F1405">
        <v>262.60000000000002</v>
      </c>
      <c r="G1405">
        <v>262.60000000000002</v>
      </c>
      <c r="H1405">
        <v>266.10000000000002</v>
      </c>
      <c r="I1405">
        <v>17785</v>
      </c>
      <c r="J1405">
        <v>4701726.55</v>
      </c>
      <c r="K1405" s="3">
        <v>44442</v>
      </c>
      <c r="L1405">
        <v>835</v>
      </c>
      <c r="M1405" t="s">
        <v>2957</v>
      </c>
    </row>
    <row r="1406" spans="1:13" x14ac:dyDescent="0.3">
      <c r="A1406" t="s">
        <v>2958</v>
      </c>
      <c r="B1406" t="s">
        <v>411</v>
      </c>
      <c r="C1406">
        <v>37.5</v>
      </c>
      <c r="D1406">
        <v>38.549999999999997</v>
      </c>
      <c r="E1406">
        <v>37.5</v>
      </c>
      <c r="F1406">
        <v>38.049999999999997</v>
      </c>
      <c r="G1406">
        <v>38.049999999999997</v>
      </c>
      <c r="H1406">
        <v>37.450000000000003</v>
      </c>
      <c r="I1406">
        <v>53604232</v>
      </c>
      <c r="J1406">
        <v>2040871713.3</v>
      </c>
      <c r="K1406" s="3">
        <v>44442</v>
      </c>
      <c r="L1406">
        <v>60975</v>
      </c>
      <c r="M1406" t="s">
        <v>2959</v>
      </c>
    </row>
    <row r="1407" spans="1:13" x14ac:dyDescent="0.3">
      <c r="A1407" t="s">
        <v>2960</v>
      </c>
      <c r="B1407" t="s">
        <v>411</v>
      </c>
      <c r="C1407">
        <v>67.5</v>
      </c>
      <c r="D1407">
        <v>67.900000000000006</v>
      </c>
      <c r="E1407">
        <v>66.3</v>
      </c>
      <c r="F1407">
        <v>66.849999999999994</v>
      </c>
      <c r="G1407">
        <v>67.25</v>
      </c>
      <c r="H1407">
        <v>67.3</v>
      </c>
      <c r="I1407">
        <v>192613</v>
      </c>
      <c r="J1407">
        <v>12943072.75</v>
      </c>
      <c r="K1407" s="3">
        <v>44442</v>
      </c>
      <c r="L1407">
        <v>2031</v>
      </c>
      <c r="M1407" t="s">
        <v>2961</v>
      </c>
    </row>
    <row r="1408" spans="1:13" x14ac:dyDescent="0.3">
      <c r="A1408" t="s">
        <v>2962</v>
      </c>
      <c r="B1408" t="s">
        <v>423</v>
      </c>
      <c r="C1408">
        <v>653</v>
      </c>
      <c r="D1408">
        <v>662</v>
      </c>
      <c r="E1408">
        <v>643</v>
      </c>
      <c r="F1408">
        <v>645.6</v>
      </c>
      <c r="G1408">
        <v>643.95000000000005</v>
      </c>
      <c r="H1408">
        <v>652.79999999999995</v>
      </c>
      <c r="I1408">
        <v>28335</v>
      </c>
      <c r="J1408">
        <v>18362351.649999999</v>
      </c>
      <c r="K1408" s="3">
        <v>44442</v>
      </c>
      <c r="L1408">
        <v>967</v>
      </c>
      <c r="M1408" t="s">
        <v>2963</v>
      </c>
    </row>
    <row r="1409" spans="1:13" x14ac:dyDescent="0.3">
      <c r="A1409" t="s">
        <v>2964</v>
      </c>
      <c r="B1409" t="s">
        <v>411</v>
      </c>
      <c r="C1409">
        <v>34.549999999999997</v>
      </c>
      <c r="D1409">
        <v>35.9</v>
      </c>
      <c r="E1409">
        <v>33.549999999999997</v>
      </c>
      <c r="F1409">
        <v>35.6</v>
      </c>
      <c r="G1409">
        <v>35.799999999999997</v>
      </c>
      <c r="H1409">
        <v>34.9</v>
      </c>
      <c r="I1409">
        <v>25177</v>
      </c>
      <c r="J1409">
        <v>878259.55</v>
      </c>
      <c r="K1409" s="3">
        <v>44442</v>
      </c>
      <c r="L1409">
        <v>558</v>
      </c>
      <c r="M1409" t="s">
        <v>2965</v>
      </c>
    </row>
    <row r="1410" spans="1:13" x14ac:dyDescent="0.3">
      <c r="A1410" t="s">
        <v>2966</v>
      </c>
      <c r="B1410" t="s">
        <v>411</v>
      </c>
      <c r="C1410">
        <v>353</v>
      </c>
      <c r="D1410">
        <v>363</v>
      </c>
      <c r="E1410">
        <v>351.05</v>
      </c>
      <c r="F1410">
        <v>359.9</v>
      </c>
      <c r="G1410">
        <v>360.1</v>
      </c>
      <c r="H1410">
        <v>349.4</v>
      </c>
      <c r="I1410">
        <v>1002101</v>
      </c>
      <c r="J1410">
        <v>357618845.14999998</v>
      </c>
      <c r="K1410" s="3">
        <v>44442</v>
      </c>
      <c r="L1410">
        <v>30305</v>
      </c>
      <c r="M1410" t="s">
        <v>2967</v>
      </c>
    </row>
    <row r="1411" spans="1:13" x14ac:dyDescent="0.3">
      <c r="A1411" t="s">
        <v>2968</v>
      </c>
      <c r="B1411" t="s">
        <v>411</v>
      </c>
      <c r="C1411">
        <v>204.3</v>
      </c>
      <c r="D1411">
        <v>205.1</v>
      </c>
      <c r="E1411">
        <v>187.4</v>
      </c>
      <c r="F1411">
        <v>196.6</v>
      </c>
      <c r="G1411">
        <v>201.95</v>
      </c>
      <c r="H1411">
        <v>195.35</v>
      </c>
      <c r="I1411">
        <v>17747</v>
      </c>
      <c r="J1411">
        <v>3452884.9</v>
      </c>
      <c r="K1411" s="3">
        <v>44442</v>
      </c>
      <c r="L1411">
        <v>453</v>
      </c>
      <c r="M1411" t="s">
        <v>2969</v>
      </c>
    </row>
    <row r="1412" spans="1:13" x14ac:dyDescent="0.3">
      <c r="A1412" t="s">
        <v>2970</v>
      </c>
      <c r="B1412" t="s">
        <v>411</v>
      </c>
      <c r="C1412">
        <v>348</v>
      </c>
      <c r="D1412">
        <v>358.35</v>
      </c>
      <c r="E1412">
        <v>342.7</v>
      </c>
      <c r="F1412">
        <v>349.8</v>
      </c>
      <c r="G1412">
        <v>348.05</v>
      </c>
      <c r="H1412">
        <v>345.3</v>
      </c>
      <c r="I1412">
        <v>26107</v>
      </c>
      <c r="J1412">
        <v>9127109.9000000004</v>
      </c>
      <c r="K1412" s="3">
        <v>44442</v>
      </c>
      <c r="L1412">
        <v>885</v>
      </c>
      <c r="M1412" t="s">
        <v>2971</v>
      </c>
    </row>
    <row r="1413" spans="1:13" x14ac:dyDescent="0.3">
      <c r="A1413" t="s">
        <v>2972</v>
      </c>
      <c r="B1413" t="s">
        <v>411</v>
      </c>
      <c r="C1413">
        <v>498.9</v>
      </c>
      <c r="D1413">
        <v>504</v>
      </c>
      <c r="E1413">
        <v>484.25</v>
      </c>
      <c r="F1413">
        <v>486.95</v>
      </c>
      <c r="G1413">
        <v>488</v>
      </c>
      <c r="H1413">
        <v>494.55</v>
      </c>
      <c r="I1413">
        <v>67331</v>
      </c>
      <c r="J1413">
        <v>33123513.100000001</v>
      </c>
      <c r="K1413" s="3">
        <v>44442</v>
      </c>
      <c r="L1413">
        <v>3432</v>
      </c>
      <c r="M1413" t="s">
        <v>2973</v>
      </c>
    </row>
    <row r="1414" spans="1:13" x14ac:dyDescent="0.3">
      <c r="A1414" t="s">
        <v>317</v>
      </c>
      <c r="B1414" t="s">
        <v>411</v>
      </c>
      <c r="C1414">
        <v>2220</v>
      </c>
      <c r="D1414">
        <v>2249</v>
      </c>
      <c r="E1414">
        <v>2201</v>
      </c>
      <c r="F1414">
        <v>2232.3000000000002</v>
      </c>
      <c r="G1414">
        <v>2230</v>
      </c>
      <c r="H1414">
        <v>2212.1</v>
      </c>
      <c r="I1414">
        <v>573821</v>
      </c>
      <c r="J1414">
        <v>1279354923.25</v>
      </c>
      <c r="K1414" s="3">
        <v>44442</v>
      </c>
      <c r="L1414">
        <v>33551</v>
      </c>
      <c r="M1414" t="s">
        <v>2974</v>
      </c>
    </row>
    <row r="1415" spans="1:13" x14ac:dyDescent="0.3">
      <c r="A1415" t="s">
        <v>2975</v>
      </c>
      <c r="B1415" t="s">
        <v>411</v>
      </c>
      <c r="C1415">
        <v>967</v>
      </c>
      <c r="D1415">
        <v>969.8</v>
      </c>
      <c r="E1415">
        <v>952.85</v>
      </c>
      <c r="F1415">
        <v>959.6</v>
      </c>
      <c r="G1415">
        <v>954</v>
      </c>
      <c r="H1415">
        <v>963.8</v>
      </c>
      <c r="I1415">
        <v>55540</v>
      </c>
      <c r="J1415">
        <v>53381694.450000003</v>
      </c>
      <c r="K1415" s="3">
        <v>44442</v>
      </c>
      <c r="L1415">
        <v>5141</v>
      </c>
      <c r="M1415" t="s">
        <v>2976</v>
      </c>
    </row>
    <row r="1416" spans="1:13" x14ac:dyDescent="0.3">
      <c r="A1416" t="s">
        <v>2977</v>
      </c>
      <c r="B1416" t="s">
        <v>411</v>
      </c>
      <c r="C1416">
        <v>1544</v>
      </c>
      <c r="D1416">
        <v>1569.05</v>
      </c>
      <c r="E1416">
        <v>1531.85</v>
      </c>
      <c r="F1416">
        <v>1544.55</v>
      </c>
      <c r="G1416">
        <v>1543</v>
      </c>
      <c r="H1416">
        <v>1533.7</v>
      </c>
      <c r="I1416">
        <v>90288</v>
      </c>
      <c r="J1416">
        <v>139895082.40000001</v>
      </c>
      <c r="K1416" s="3">
        <v>44442</v>
      </c>
      <c r="L1416">
        <v>7577</v>
      </c>
      <c r="M1416" t="s">
        <v>2978</v>
      </c>
    </row>
    <row r="1417" spans="1:13" x14ac:dyDescent="0.3">
      <c r="A1417" t="s">
        <v>2979</v>
      </c>
      <c r="B1417" t="s">
        <v>423</v>
      </c>
      <c r="C1417">
        <v>238.8</v>
      </c>
      <c r="D1417">
        <v>240</v>
      </c>
      <c r="E1417">
        <v>234.35</v>
      </c>
      <c r="F1417">
        <v>235.15</v>
      </c>
      <c r="G1417">
        <v>234.8</v>
      </c>
      <c r="H1417">
        <v>238.8</v>
      </c>
      <c r="I1417">
        <v>6865</v>
      </c>
      <c r="J1417">
        <v>1627390.1</v>
      </c>
      <c r="K1417" s="3">
        <v>44442</v>
      </c>
      <c r="L1417">
        <v>195</v>
      </c>
      <c r="M1417" t="s">
        <v>2980</v>
      </c>
    </row>
    <row r="1418" spans="1:13" x14ac:dyDescent="0.3">
      <c r="A1418" t="s">
        <v>4481</v>
      </c>
      <c r="B1418" t="s">
        <v>423</v>
      </c>
      <c r="C1418">
        <v>178</v>
      </c>
      <c r="D1418">
        <v>180</v>
      </c>
      <c r="E1418">
        <v>175.2</v>
      </c>
      <c r="F1418">
        <v>177.4</v>
      </c>
      <c r="G1418">
        <v>178</v>
      </c>
      <c r="H1418">
        <v>179.25</v>
      </c>
      <c r="I1418">
        <v>388016</v>
      </c>
      <c r="J1418">
        <v>69040997</v>
      </c>
      <c r="K1418" s="3">
        <v>44442</v>
      </c>
      <c r="L1418">
        <v>2995</v>
      </c>
      <c r="M1418" t="s">
        <v>2403</v>
      </c>
    </row>
    <row r="1419" spans="1:13" x14ac:dyDescent="0.3">
      <c r="A1419" t="s">
        <v>4481</v>
      </c>
      <c r="B1419" t="s">
        <v>1159</v>
      </c>
      <c r="C1419">
        <v>1175</v>
      </c>
      <c r="D1419">
        <v>1175</v>
      </c>
      <c r="E1419">
        <v>1160</v>
      </c>
      <c r="F1419">
        <v>1160</v>
      </c>
      <c r="G1419">
        <v>1160</v>
      </c>
      <c r="H1419">
        <v>1180</v>
      </c>
      <c r="I1419">
        <v>15</v>
      </c>
      <c r="J1419">
        <v>17525</v>
      </c>
      <c r="K1419" s="3">
        <v>44442</v>
      </c>
      <c r="L1419">
        <v>3</v>
      </c>
      <c r="M1419" t="s">
        <v>2404</v>
      </c>
    </row>
    <row r="1420" spans="1:13" x14ac:dyDescent="0.3">
      <c r="A1420" t="s">
        <v>36</v>
      </c>
      <c r="B1420" t="s">
        <v>411</v>
      </c>
      <c r="C1420">
        <v>176</v>
      </c>
      <c r="D1420">
        <v>176.8</v>
      </c>
      <c r="E1420">
        <v>174.4</v>
      </c>
      <c r="F1420">
        <v>175.55</v>
      </c>
      <c r="G1420">
        <v>175.7</v>
      </c>
      <c r="H1420">
        <v>175.75</v>
      </c>
      <c r="I1420">
        <v>9214857</v>
      </c>
      <c r="J1420">
        <v>1617173101.8499999</v>
      </c>
      <c r="K1420" s="3">
        <v>44442</v>
      </c>
      <c r="L1420">
        <v>50413</v>
      </c>
      <c r="M1420" t="s">
        <v>2981</v>
      </c>
    </row>
    <row r="1421" spans="1:13" x14ac:dyDescent="0.3">
      <c r="A1421" t="s">
        <v>2982</v>
      </c>
      <c r="B1421" t="s">
        <v>411</v>
      </c>
      <c r="C1421">
        <v>2394.75</v>
      </c>
      <c r="D1421">
        <v>2472.25</v>
      </c>
      <c r="E1421">
        <v>2381.75</v>
      </c>
      <c r="F1421">
        <v>2430.65</v>
      </c>
      <c r="G1421">
        <v>2412.5</v>
      </c>
      <c r="H1421">
        <v>2380.35</v>
      </c>
      <c r="I1421">
        <v>56506</v>
      </c>
      <c r="J1421">
        <v>136958393.15000001</v>
      </c>
      <c r="K1421" s="3">
        <v>44442</v>
      </c>
      <c r="L1421">
        <v>8215</v>
      </c>
      <c r="M1421" t="s">
        <v>2983</v>
      </c>
    </row>
    <row r="1422" spans="1:13" x14ac:dyDescent="0.3">
      <c r="A1422" t="s">
        <v>2984</v>
      </c>
      <c r="B1422" t="s">
        <v>411</v>
      </c>
      <c r="C1422">
        <v>849</v>
      </c>
      <c r="D1422">
        <v>869.9</v>
      </c>
      <c r="E1422">
        <v>843.5</v>
      </c>
      <c r="F1422">
        <v>846.05</v>
      </c>
      <c r="G1422">
        <v>845.1</v>
      </c>
      <c r="H1422">
        <v>834.65</v>
      </c>
      <c r="I1422">
        <v>41454</v>
      </c>
      <c r="J1422">
        <v>35192772.149999999</v>
      </c>
      <c r="K1422" s="3">
        <v>44442</v>
      </c>
      <c r="L1422">
        <v>4229</v>
      </c>
      <c r="M1422" t="s">
        <v>2985</v>
      </c>
    </row>
    <row r="1423" spans="1:13" x14ac:dyDescent="0.3">
      <c r="A1423" t="s">
        <v>2986</v>
      </c>
      <c r="B1423" t="s">
        <v>411</v>
      </c>
      <c r="C1423">
        <v>242.15</v>
      </c>
      <c r="D1423">
        <v>244.9</v>
      </c>
      <c r="E1423">
        <v>237.35</v>
      </c>
      <c r="F1423">
        <v>238.35</v>
      </c>
      <c r="G1423">
        <v>238.3</v>
      </c>
      <c r="H1423">
        <v>240.4</v>
      </c>
      <c r="I1423">
        <v>21488</v>
      </c>
      <c r="J1423">
        <v>5160071.0999999996</v>
      </c>
      <c r="K1423" s="3">
        <v>44442</v>
      </c>
      <c r="L1423">
        <v>823</v>
      </c>
      <c r="M1423" t="s">
        <v>2987</v>
      </c>
    </row>
    <row r="1424" spans="1:13" x14ac:dyDescent="0.3">
      <c r="A1424" t="s">
        <v>2988</v>
      </c>
      <c r="B1424" t="s">
        <v>411</v>
      </c>
      <c r="C1424">
        <v>172.45</v>
      </c>
      <c r="D1424">
        <v>174</v>
      </c>
      <c r="E1424">
        <v>170</v>
      </c>
      <c r="F1424">
        <v>171.2</v>
      </c>
      <c r="G1424">
        <v>171</v>
      </c>
      <c r="H1424">
        <v>169</v>
      </c>
      <c r="I1424">
        <v>106986</v>
      </c>
      <c r="J1424">
        <v>18320323.300000001</v>
      </c>
      <c r="K1424" s="3">
        <v>44442</v>
      </c>
      <c r="L1424">
        <v>3386</v>
      </c>
      <c r="M1424" t="s">
        <v>2989</v>
      </c>
    </row>
    <row r="1425" spans="1:13" x14ac:dyDescent="0.3">
      <c r="A1425" t="s">
        <v>2990</v>
      </c>
      <c r="B1425" t="s">
        <v>423</v>
      </c>
      <c r="C1425">
        <v>19.3</v>
      </c>
      <c r="D1425">
        <v>19.850000000000001</v>
      </c>
      <c r="E1425">
        <v>18.7</v>
      </c>
      <c r="F1425">
        <v>18.95</v>
      </c>
      <c r="G1425">
        <v>19.399999999999999</v>
      </c>
      <c r="H1425">
        <v>19.649999999999999</v>
      </c>
      <c r="I1425">
        <v>137935</v>
      </c>
      <c r="J1425">
        <v>2619555.25</v>
      </c>
      <c r="K1425" s="3">
        <v>44442</v>
      </c>
      <c r="L1425">
        <v>447</v>
      </c>
      <c r="M1425" t="s">
        <v>2991</v>
      </c>
    </row>
    <row r="1426" spans="1:13" x14ac:dyDescent="0.3">
      <c r="A1426" t="s">
        <v>368</v>
      </c>
      <c r="B1426" t="s">
        <v>423</v>
      </c>
      <c r="C1426">
        <v>337.1</v>
      </c>
      <c r="D1426">
        <v>342.4</v>
      </c>
      <c r="E1426">
        <v>335.05</v>
      </c>
      <c r="F1426">
        <v>338.4</v>
      </c>
      <c r="G1426">
        <v>338.25</v>
      </c>
      <c r="H1426">
        <v>337.1</v>
      </c>
      <c r="I1426">
        <v>298434</v>
      </c>
      <c r="J1426">
        <v>101234660.59999999</v>
      </c>
      <c r="K1426" s="3">
        <v>44442</v>
      </c>
      <c r="L1426">
        <v>5974</v>
      </c>
      <c r="M1426" t="s">
        <v>2992</v>
      </c>
    </row>
    <row r="1427" spans="1:13" x14ac:dyDescent="0.3">
      <c r="A1427" t="s">
        <v>2993</v>
      </c>
      <c r="B1427" t="s">
        <v>411</v>
      </c>
      <c r="C1427">
        <v>68.349999999999994</v>
      </c>
      <c r="D1427">
        <v>70.849999999999994</v>
      </c>
      <c r="E1427">
        <v>68.349999999999994</v>
      </c>
      <c r="F1427">
        <v>69.599999999999994</v>
      </c>
      <c r="G1427">
        <v>69.2</v>
      </c>
      <c r="H1427">
        <v>68.349999999999994</v>
      </c>
      <c r="I1427">
        <v>831346</v>
      </c>
      <c r="J1427">
        <v>58068893.649999999</v>
      </c>
      <c r="K1427" s="3">
        <v>44442</v>
      </c>
      <c r="L1427">
        <v>7028</v>
      </c>
      <c r="M1427" t="s">
        <v>2994</v>
      </c>
    </row>
    <row r="1428" spans="1:13" x14ac:dyDescent="0.3">
      <c r="A1428" t="s">
        <v>2995</v>
      </c>
      <c r="B1428" t="s">
        <v>411</v>
      </c>
      <c r="C1428">
        <v>2.5499999999999998</v>
      </c>
      <c r="D1428">
        <v>2.5499999999999998</v>
      </c>
      <c r="E1428">
        <v>2.5499999999999998</v>
      </c>
      <c r="F1428">
        <v>2.5499999999999998</v>
      </c>
      <c r="G1428">
        <v>2.5499999999999998</v>
      </c>
      <c r="H1428">
        <v>2.4500000000000002</v>
      </c>
      <c r="I1428">
        <v>262481</v>
      </c>
      <c r="J1428">
        <v>669326.55000000005</v>
      </c>
      <c r="K1428" s="3">
        <v>44442</v>
      </c>
      <c r="L1428">
        <v>103</v>
      </c>
      <c r="M1428" t="s">
        <v>2996</v>
      </c>
    </row>
    <row r="1429" spans="1:13" x14ac:dyDescent="0.3">
      <c r="A1429" t="s">
        <v>2997</v>
      </c>
      <c r="B1429" t="s">
        <v>411</v>
      </c>
      <c r="C1429">
        <v>52.65</v>
      </c>
      <c r="D1429">
        <v>52.65</v>
      </c>
      <c r="E1429">
        <v>52.65</v>
      </c>
      <c r="F1429">
        <v>52.65</v>
      </c>
      <c r="G1429">
        <v>52.65</v>
      </c>
      <c r="H1429">
        <v>50.15</v>
      </c>
      <c r="I1429">
        <v>11361</v>
      </c>
      <c r="J1429">
        <v>598156.65</v>
      </c>
      <c r="K1429" s="3">
        <v>44442</v>
      </c>
      <c r="L1429">
        <v>84</v>
      </c>
      <c r="M1429" t="s">
        <v>2998</v>
      </c>
    </row>
    <row r="1430" spans="1:13" x14ac:dyDescent="0.3">
      <c r="A1430" t="s">
        <v>2999</v>
      </c>
      <c r="B1430" t="s">
        <v>411</v>
      </c>
      <c r="C1430">
        <v>87.9</v>
      </c>
      <c r="D1430">
        <v>88.5</v>
      </c>
      <c r="E1430">
        <v>83.35</v>
      </c>
      <c r="F1430">
        <v>84.85</v>
      </c>
      <c r="G1430">
        <v>84.5</v>
      </c>
      <c r="H1430">
        <v>86.95</v>
      </c>
      <c r="I1430">
        <v>181840</v>
      </c>
      <c r="J1430">
        <v>15646101.4</v>
      </c>
      <c r="K1430" s="3">
        <v>44442</v>
      </c>
      <c r="L1430">
        <v>3073</v>
      </c>
      <c r="M1430" t="s">
        <v>3000</v>
      </c>
    </row>
    <row r="1431" spans="1:13" x14ac:dyDescent="0.3">
      <c r="A1431" t="s">
        <v>3001</v>
      </c>
      <c r="B1431" t="s">
        <v>411</v>
      </c>
      <c r="C1431">
        <v>244.1</v>
      </c>
      <c r="D1431">
        <v>245.15</v>
      </c>
      <c r="E1431">
        <v>234.7</v>
      </c>
      <c r="F1431">
        <v>238.4</v>
      </c>
      <c r="G1431">
        <v>239.85</v>
      </c>
      <c r="H1431">
        <v>238.5</v>
      </c>
      <c r="I1431">
        <v>46412</v>
      </c>
      <c r="J1431">
        <v>11055941.199999999</v>
      </c>
      <c r="K1431" s="3">
        <v>44442</v>
      </c>
      <c r="L1431">
        <v>1945</v>
      </c>
      <c r="M1431" t="s">
        <v>3002</v>
      </c>
    </row>
    <row r="1432" spans="1:13" x14ac:dyDescent="0.3">
      <c r="A1432" t="s">
        <v>3003</v>
      </c>
      <c r="B1432" t="s">
        <v>411</v>
      </c>
      <c r="C1432">
        <v>235.15</v>
      </c>
      <c r="D1432">
        <v>249.8</v>
      </c>
      <c r="E1432">
        <v>235.15</v>
      </c>
      <c r="F1432">
        <v>241.45</v>
      </c>
      <c r="G1432">
        <v>240</v>
      </c>
      <c r="H1432">
        <v>239.85</v>
      </c>
      <c r="I1432">
        <v>73029</v>
      </c>
      <c r="J1432">
        <v>17851358.199999999</v>
      </c>
      <c r="K1432" s="3">
        <v>44442</v>
      </c>
      <c r="L1432">
        <v>3144</v>
      </c>
      <c r="M1432" t="s">
        <v>3004</v>
      </c>
    </row>
    <row r="1433" spans="1:13" x14ac:dyDescent="0.3">
      <c r="A1433" t="s">
        <v>3005</v>
      </c>
      <c r="B1433" t="s">
        <v>423</v>
      </c>
      <c r="C1433">
        <v>242.35</v>
      </c>
      <c r="D1433">
        <v>245</v>
      </c>
      <c r="E1433">
        <v>234</v>
      </c>
      <c r="F1433">
        <v>235.3</v>
      </c>
      <c r="G1433">
        <v>235.2</v>
      </c>
      <c r="H1433">
        <v>242.35</v>
      </c>
      <c r="I1433">
        <v>5219</v>
      </c>
      <c r="J1433">
        <v>1249313.8999999999</v>
      </c>
      <c r="K1433" s="3">
        <v>44442</v>
      </c>
      <c r="L1433">
        <v>83</v>
      </c>
      <c r="M1433" t="s">
        <v>3006</v>
      </c>
    </row>
    <row r="1434" spans="1:13" x14ac:dyDescent="0.3">
      <c r="A1434" t="s">
        <v>3007</v>
      </c>
      <c r="B1434" t="s">
        <v>423</v>
      </c>
      <c r="C1434">
        <v>3.45</v>
      </c>
      <c r="D1434">
        <v>3.75</v>
      </c>
      <c r="E1434">
        <v>3.45</v>
      </c>
      <c r="F1434">
        <v>3.75</v>
      </c>
      <c r="G1434">
        <v>3.75</v>
      </c>
      <c r="H1434">
        <v>3.6</v>
      </c>
      <c r="I1434">
        <v>84193</v>
      </c>
      <c r="J1434">
        <v>314060.34999999998</v>
      </c>
      <c r="K1434" s="3">
        <v>44442</v>
      </c>
      <c r="L1434">
        <v>144</v>
      </c>
      <c r="M1434" t="s">
        <v>3008</v>
      </c>
    </row>
    <row r="1435" spans="1:13" x14ac:dyDescent="0.3">
      <c r="A1435" t="s">
        <v>3009</v>
      </c>
      <c r="B1435" t="s">
        <v>411</v>
      </c>
      <c r="C1435">
        <v>79.849999999999994</v>
      </c>
      <c r="D1435">
        <v>79.849999999999994</v>
      </c>
      <c r="E1435">
        <v>75.55</v>
      </c>
      <c r="F1435">
        <v>76</v>
      </c>
      <c r="G1435">
        <v>75.8</v>
      </c>
      <c r="H1435">
        <v>77.7</v>
      </c>
      <c r="I1435">
        <v>10561</v>
      </c>
      <c r="J1435">
        <v>807414.5</v>
      </c>
      <c r="K1435" s="3">
        <v>44442</v>
      </c>
      <c r="L1435">
        <v>234</v>
      </c>
      <c r="M1435" t="s">
        <v>3010</v>
      </c>
    </row>
    <row r="1436" spans="1:13" x14ac:dyDescent="0.3">
      <c r="A1436" t="s">
        <v>3011</v>
      </c>
      <c r="B1436" t="s">
        <v>411</v>
      </c>
      <c r="C1436">
        <v>29</v>
      </c>
      <c r="D1436">
        <v>29.55</v>
      </c>
      <c r="E1436">
        <v>28.45</v>
      </c>
      <c r="F1436">
        <v>29.15</v>
      </c>
      <c r="G1436">
        <v>29.25</v>
      </c>
      <c r="H1436">
        <v>28.8</v>
      </c>
      <c r="I1436">
        <v>29636</v>
      </c>
      <c r="J1436">
        <v>860392.25</v>
      </c>
      <c r="K1436" s="3">
        <v>44442</v>
      </c>
      <c r="L1436">
        <v>326</v>
      </c>
      <c r="M1436" t="s">
        <v>3012</v>
      </c>
    </row>
    <row r="1437" spans="1:13" x14ac:dyDescent="0.3">
      <c r="A1437" t="s">
        <v>3013</v>
      </c>
      <c r="B1437" t="s">
        <v>411</v>
      </c>
      <c r="C1437">
        <v>386</v>
      </c>
      <c r="D1437">
        <v>436.8</v>
      </c>
      <c r="E1437">
        <v>385.8</v>
      </c>
      <c r="F1437">
        <v>422.7</v>
      </c>
      <c r="G1437">
        <v>420.45</v>
      </c>
      <c r="H1437">
        <v>383.15</v>
      </c>
      <c r="I1437">
        <v>10331644</v>
      </c>
      <c r="J1437">
        <v>4339993812.25</v>
      </c>
      <c r="K1437" s="3">
        <v>44442</v>
      </c>
      <c r="L1437">
        <v>163430</v>
      </c>
      <c r="M1437" t="s">
        <v>3014</v>
      </c>
    </row>
    <row r="1438" spans="1:13" x14ac:dyDescent="0.3">
      <c r="A1438" t="s">
        <v>3015</v>
      </c>
      <c r="B1438" t="s">
        <v>411</v>
      </c>
      <c r="C1438">
        <v>84.7</v>
      </c>
      <c r="D1438">
        <v>87.9</v>
      </c>
      <c r="E1438">
        <v>82.8</v>
      </c>
      <c r="F1438">
        <v>85.65</v>
      </c>
      <c r="G1438">
        <v>85.55</v>
      </c>
      <c r="H1438">
        <v>83.5</v>
      </c>
      <c r="I1438">
        <v>952968</v>
      </c>
      <c r="J1438">
        <v>80779346.400000006</v>
      </c>
      <c r="K1438" s="3">
        <v>44442</v>
      </c>
      <c r="L1438">
        <v>6661</v>
      </c>
      <c r="M1438" t="s">
        <v>3016</v>
      </c>
    </row>
    <row r="1439" spans="1:13" x14ac:dyDescent="0.3">
      <c r="A1439" t="s">
        <v>3017</v>
      </c>
      <c r="B1439" t="s">
        <v>411</v>
      </c>
      <c r="C1439">
        <v>84.6</v>
      </c>
      <c r="D1439">
        <v>86.35</v>
      </c>
      <c r="E1439">
        <v>83</v>
      </c>
      <c r="F1439">
        <v>83.4</v>
      </c>
      <c r="G1439">
        <v>83.9</v>
      </c>
      <c r="H1439">
        <v>84.8</v>
      </c>
      <c r="I1439">
        <v>10344</v>
      </c>
      <c r="J1439">
        <v>865336.95</v>
      </c>
      <c r="K1439" s="3">
        <v>44442</v>
      </c>
      <c r="L1439">
        <v>210</v>
      </c>
      <c r="M1439" t="s">
        <v>3018</v>
      </c>
    </row>
    <row r="1440" spans="1:13" x14ac:dyDescent="0.3">
      <c r="A1440" t="s">
        <v>126</v>
      </c>
      <c r="B1440" t="s">
        <v>411</v>
      </c>
      <c r="C1440">
        <v>662</v>
      </c>
      <c r="D1440">
        <v>670.9</v>
      </c>
      <c r="E1440">
        <v>658.05</v>
      </c>
      <c r="F1440">
        <v>665.15</v>
      </c>
      <c r="G1440">
        <v>663.75</v>
      </c>
      <c r="H1440">
        <v>658.2</v>
      </c>
      <c r="I1440">
        <v>246870</v>
      </c>
      <c r="J1440">
        <v>164116324.19999999</v>
      </c>
      <c r="K1440" s="3">
        <v>44442</v>
      </c>
      <c r="L1440">
        <v>12798</v>
      </c>
      <c r="M1440" t="s">
        <v>3019</v>
      </c>
    </row>
    <row r="1441" spans="1:13" x14ac:dyDescent="0.3">
      <c r="A1441" t="s">
        <v>4482</v>
      </c>
      <c r="B1441" t="s">
        <v>457</v>
      </c>
      <c r="C1441">
        <v>212</v>
      </c>
      <c r="D1441">
        <v>218</v>
      </c>
      <c r="E1441">
        <v>210.5</v>
      </c>
      <c r="F1441">
        <v>218</v>
      </c>
      <c r="G1441">
        <v>218</v>
      </c>
      <c r="H1441">
        <v>207.65</v>
      </c>
      <c r="I1441">
        <v>65600</v>
      </c>
      <c r="J1441">
        <v>14142160</v>
      </c>
      <c r="K1441" s="3">
        <v>44442</v>
      </c>
      <c r="L1441">
        <v>40</v>
      </c>
      <c r="M1441" t="s">
        <v>4483</v>
      </c>
    </row>
    <row r="1442" spans="1:13" x14ac:dyDescent="0.3">
      <c r="A1442" t="s">
        <v>4484</v>
      </c>
      <c r="B1442" t="s">
        <v>411</v>
      </c>
      <c r="C1442">
        <v>19.649999999999999</v>
      </c>
      <c r="D1442">
        <v>19.649999999999999</v>
      </c>
      <c r="E1442">
        <v>18.3</v>
      </c>
      <c r="F1442">
        <v>18.75</v>
      </c>
      <c r="G1442">
        <v>18.8</v>
      </c>
      <c r="H1442">
        <v>19.25</v>
      </c>
      <c r="I1442">
        <v>350071</v>
      </c>
      <c r="J1442">
        <v>6604335.5</v>
      </c>
      <c r="K1442" s="3">
        <v>44442</v>
      </c>
      <c r="L1442">
        <v>1821</v>
      </c>
      <c r="M1442" t="s">
        <v>4485</v>
      </c>
    </row>
    <row r="1443" spans="1:13" x14ac:dyDescent="0.3">
      <c r="A1443" t="s">
        <v>3020</v>
      </c>
      <c r="B1443" t="s">
        <v>411</v>
      </c>
      <c r="C1443">
        <v>1647.6</v>
      </c>
      <c r="D1443">
        <v>1660.8</v>
      </c>
      <c r="E1443">
        <v>1618.25</v>
      </c>
      <c r="F1443">
        <v>1630.1</v>
      </c>
      <c r="G1443">
        <v>1638</v>
      </c>
      <c r="H1443">
        <v>1638.15</v>
      </c>
      <c r="I1443">
        <v>13912</v>
      </c>
      <c r="J1443">
        <v>22772127.350000001</v>
      </c>
      <c r="K1443" s="3">
        <v>44442</v>
      </c>
      <c r="L1443">
        <v>2648</v>
      </c>
      <c r="M1443" t="s">
        <v>3021</v>
      </c>
    </row>
    <row r="1444" spans="1:13" x14ac:dyDescent="0.3">
      <c r="A1444" t="s">
        <v>3022</v>
      </c>
      <c r="B1444" t="s">
        <v>423</v>
      </c>
      <c r="C1444">
        <v>40.25</v>
      </c>
      <c r="D1444">
        <v>40.25</v>
      </c>
      <c r="E1444">
        <v>40.25</v>
      </c>
      <c r="F1444">
        <v>40.25</v>
      </c>
      <c r="G1444">
        <v>40.25</v>
      </c>
      <c r="H1444">
        <v>38.35</v>
      </c>
      <c r="I1444">
        <v>643</v>
      </c>
      <c r="J1444">
        <v>25880.75</v>
      </c>
      <c r="K1444" s="3">
        <v>44442</v>
      </c>
      <c r="L1444">
        <v>23</v>
      </c>
      <c r="M1444" t="s">
        <v>3023</v>
      </c>
    </row>
    <row r="1445" spans="1:13" x14ac:dyDescent="0.3">
      <c r="A1445" t="s">
        <v>3026</v>
      </c>
      <c r="B1445" t="s">
        <v>411</v>
      </c>
      <c r="C1445">
        <v>29.65</v>
      </c>
      <c r="D1445">
        <v>30</v>
      </c>
      <c r="E1445">
        <v>28</v>
      </c>
      <c r="F1445">
        <v>28.15</v>
      </c>
      <c r="G1445">
        <v>28.2</v>
      </c>
      <c r="H1445">
        <v>28.65</v>
      </c>
      <c r="I1445">
        <v>490786</v>
      </c>
      <c r="J1445">
        <v>14173482.9</v>
      </c>
      <c r="K1445" s="3">
        <v>44442</v>
      </c>
      <c r="L1445">
        <v>2329</v>
      </c>
      <c r="M1445" t="s">
        <v>3027</v>
      </c>
    </row>
    <row r="1446" spans="1:13" x14ac:dyDescent="0.3">
      <c r="A1446" t="s">
        <v>3028</v>
      </c>
      <c r="B1446" t="s">
        <v>411</v>
      </c>
      <c r="C1446">
        <v>131</v>
      </c>
      <c r="D1446">
        <v>131.55000000000001</v>
      </c>
      <c r="E1446">
        <v>127.1</v>
      </c>
      <c r="F1446">
        <v>128.05000000000001</v>
      </c>
      <c r="G1446">
        <v>128.05000000000001</v>
      </c>
      <c r="H1446">
        <v>130.4</v>
      </c>
      <c r="I1446">
        <v>216368</v>
      </c>
      <c r="J1446">
        <v>27928640.699999999</v>
      </c>
      <c r="K1446" s="3">
        <v>44442</v>
      </c>
      <c r="L1446">
        <v>4477</v>
      </c>
      <c r="M1446" t="s">
        <v>3029</v>
      </c>
    </row>
    <row r="1447" spans="1:13" x14ac:dyDescent="0.3">
      <c r="A1447" t="s">
        <v>3030</v>
      </c>
      <c r="B1447" t="s">
        <v>411</v>
      </c>
      <c r="C1447">
        <v>17.350000000000001</v>
      </c>
      <c r="D1447">
        <v>17.649999999999999</v>
      </c>
      <c r="E1447">
        <v>17.100000000000001</v>
      </c>
      <c r="F1447">
        <v>17.149999999999999</v>
      </c>
      <c r="G1447">
        <v>17.100000000000001</v>
      </c>
      <c r="H1447">
        <v>17.100000000000001</v>
      </c>
      <c r="I1447">
        <v>200441</v>
      </c>
      <c r="J1447">
        <v>3473290.25</v>
      </c>
      <c r="K1447" s="3">
        <v>44442</v>
      </c>
      <c r="L1447">
        <v>957</v>
      </c>
      <c r="M1447" t="s">
        <v>3031</v>
      </c>
    </row>
    <row r="1448" spans="1:13" x14ac:dyDescent="0.3">
      <c r="A1448" t="s">
        <v>3032</v>
      </c>
      <c r="B1448" t="s">
        <v>411</v>
      </c>
      <c r="C1448">
        <v>454.9</v>
      </c>
      <c r="D1448">
        <v>454.9</v>
      </c>
      <c r="E1448">
        <v>445.15</v>
      </c>
      <c r="F1448">
        <v>449.85</v>
      </c>
      <c r="G1448">
        <v>450</v>
      </c>
      <c r="H1448">
        <v>449.4</v>
      </c>
      <c r="I1448">
        <v>122449</v>
      </c>
      <c r="J1448">
        <v>55122950.450000003</v>
      </c>
      <c r="K1448" s="3">
        <v>44442</v>
      </c>
      <c r="L1448">
        <v>4830</v>
      </c>
      <c r="M1448" t="s">
        <v>3033</v>
      </c>
    </row>
    <row r="1449" spans="1:13" x14ac:dyDescent="0.3">
      <c r="A1449" t="s">
        <v>3034</v>
      </c>
      <c r="B1449" t="s">
        <v>411</v>
      </c>
      <c r="C1449">
        <v>27.49</v>
      </c>
      <c r="D1449">
        <v>27.49</v>
      </c>
      <c r="E1449">
        <v>25.65</v>
      </c>
      <c r="F1449">
        <v>25.82</v>
      </c>
      <c r="G1449">
        <v>25.7</v>
      </c>
      <c r="H1449">
        <v>25.62</v>
      </c>
      <c r="I1449">
        <v>861126</v>
      </c>
      <c r="J1449">
        <v>22290480.48</v>
      </c>
      <c r="K1449" s="3">
        <v>44442</v>
      </c>
      <c r="L1449">
        <v>1204</v>
      </c>
      <c r="M1449" t="s">
        <v>3035</v>
      </c>
    </row>
    <row r="1450" spans="1:13" x14ac:dyDescent="0.3">
      <c r="A1450" t="s">
        <v>3036</v>
      </c>
      <c r="B1450" t="s">
        <v>411</v>
      </c>
      <c r="C1450">
        <v>111.8</v>
      </c>
      <c r="D1450">
        <v>112.75</v>
      </c>
      <c r="E1450">
        <v>108</v>
      </c>
      <c r="F1450">
        <v>108.9</v>
      </c>
      <c r="G1450">
        <v>108.85</v>
      </c>
      <c r="H1450">
        <v>110.85</v>
      </c>
      <c r="I1450">
        <v>3695814</v>
      </c>
      <c r="J1450">
        <v>406520259.05000001</v>
      </c>
      <c r="K1450" s="3">
        <v>44442</v>
      </c>
      <c r="L1450">
        <v>27377</v>
      </c>
      <c r="M1450" t="s">
        <v>3037</v>
      </c>
    </row>
    <row r="1451" spans="1:13" x14ac:dyDescent="0.3">
      <c r="A1451" t="s">
        <v>3038</v>
      </c>
      <c r="B1451" t="s">
        <v>411</v>
      </c>
      <c r="C1451">
        <v>47.45</v>
      </c>
      <c r="D1451">
        <v>48.15</v>
      </c>
      <c r="E1451">
        <v>46.5</v>
      </c>
      <c r="F1451">
        <v>46.95</v>
      </c>
      <c r="G1451">
        <v>47.3</v>
      </c>
      <c r="H1451">
        <v>47</v>
      </c>
      <c r="I1451">
        <v>48636</v>
      </c>
      <c r="J1451">
        <v>2304368.65</v>
      </c>
      <c r="K1451" s="3">
        <v>44442</v>
      </c>
      <c r="L1451">
        <v>538</v>
      </c>
      <c r="M1451" t="s">
        <v>3039</v>
      </c>
    </row>
    <row r="1452" spans="1:13" x14ac:dyDescent="0.3">
      <c r="A1452" t="s">
        <v>3042</v>
      </c>
      <c r="B1452" t="s">
        <v>411</v>
      </c>
      <c r="C1452">
        <v>1821.1</v>
      </c>
      <c r="D1452">
        <v>1823.4</v>
      </c>
      <c r="E1452">
        <v>1760</v>
      </c>
      <c r="F1452">
        <v>1774.65</v>
      </c>
      <c r="G1452">
        <v>1779.95</v>
      </c>
      <c r="H1452">
        <v>1801.25</v>
      </c>
      <c r="I1452">
        <v>18897</v>
      </c>
      <c r="J1452">
        <v>33895644.100000001</v>
      </c>
      <c r="K1452" s="3">
        <v>44442</v>
      </c>
      <c r="L1452">
        <v>2812</v>
      </c>
      <c r="M1452" t="s">
        <v>3043</v>
      </c>
    </row>
    <row r="1453" spans="1:13" x14ac:dyDescent="0.3">
      <c r="A1453" t="s">
        <v>3044</v>
      </c>
      <c r="B1453" t="s">
        <v>756</v>
      </c>
      <c r="C1453">
        <v>1.75</v>
      </c>
      <c r="D1453">
        <v>1.75</v>
      </c>
      <c r="E1453">
        <v>1.7</v>
      </c>
      <c r="F1453">
        <v>1.7</v>
      </c>
      <c r="G1453">
        <v>1.75</v>
      </c>
      <c r="H1453">
        <v>1.75</v>
      </c>
      <c r="I1453">
        <v>182712</v>
      </c>
      <c r="J1453">
        <v>315616.2</v>
      </c>
      <c r="K1453" s="3">
        <v>44442</v>
      </c>
      <c r="L1453">
        <v>151</v>
      </c>
      <c r="M1453" t="s">
        <v>3045</v>
      </c>
    </row>
    <row r="1454" spans="1:13" x14ac:dyDescent="0.3">
      <c r="A1454" t="s">
        <v>3046</v>
      </c>
      <c r="B1454" t="s">
        <v>411</v>
      </c>
      <c r="C1454">
        <v>108</v>
      </c>
      <c r="D1454">
        <v>114</v>
      </c>
      <c r="E1454">
        <v>107.35</v>
      </c>
      <c r="F1454">
        <v>112.4</v>
      </c>
      <c r="G1454">
        <v>112.15</v>
      </c>
      <c r="H1454">
        <v>107.3</v>
      </c>
      <c r="I1454">
        <v>1356012</v>
      </c>
      <c r="J1454">
        <v>151369193.84999999</v>
      </c>
      <c r="K1454" s="3">
        <v>44442</v>
      </c>
      <c r="L1454">
        <v>19955</v>
      </c>
      <c r="M1454" t="s">
        <v>3047</v>
      </c>
    </row>
    <row r="1455" spans="1:13" x14ac:dyDescent="0.3">
      <c r="A1455" t="s">
        <v>4486</v>
      </c>
      <c r="B1455" t="s">
        <v>423</v>
      </c>
      <c r="C1455">
        <v>4.8499999999999996</v>
      </c>
      <c r="D1455">
        <v>4.95</v>
      </c>
      <c r="E1455">
        <v>4.6500000000000004</v>
      </c>
      <c r="F1455">
        <v>4.8</v>
      </c>
      <c r="G1455">
        <v>4.8</v>
      </c>
      <c r="H1455">
        <v>4.75</v>
      </c>
      <c r="I1455">
        <v>103917</v>
      </c>
      <c r="J1455">
        <v>497646.1</v>
      </c>
      <c r="K1455" s="3">
        <v>44442</v>
      </c>
      <c r="L1455">
        <v>153</v>
      </c>
      <c r="M1455" t="s">
        <v>4487</v>
      </c>
    </row>
    <row r="1456" spans="1:13" x14ac:dyDescent="0.3">
      <c r="A1456" t="s">
        <v>3048</v>
      </c>
      <c r="B1456" t="s">
        <v>411</v>
      </c>
      <c r="C1456">
        <v>1335.45</v>
      </c>
      <c r="D1456">
        <v>1349</v>
      </c>
      <c r="E1456">
        <v>1327</v>
      </c>
      <c r="F1456">
        <v>1338.95</v>
      </c>
      <c r="G1456">
        <v>1337.9</v>
      </c>
      <c r="H1456">
        <v>1335.45</v>
      </c>
      <c r="I1456">
        <v>514635</v>
      </c>
      <c r="J1456">
        <v>688847356.85000002</v>
      </c>
      <c r="K1456" s="3">
        <v>44442</v>
      </c>
      <c r="L1456">
        <v>20892</v>
      </c>
      <c r="M1456" t="s">
        <v>3049</v>
      </c>
    </row>
    <row r="1457" spans="1:13" x14ac:dyDescent="0.3">
      <c r="A1457" t="s">
        <v>3050</v>
      </c>
      <c r="B1457" t="s">
        <v>411</v>
      </c>
      <c r="C1457">
        <v>2039.75</v>
      </c>
      <c r="D1457">
        <v>2039.75</v>
      </c>
      <c r="E1457">
        <v>2032.2</v>
      </c>
      <c r="F1457">
        <v>2035</v>
      </c>
      <c r="G1457">
        <v>2037</v>
      </c>
      <c r="H1457">
        <v>2034.95</v>
      </c>
      <c r="I1457">
        <v>288</v>
      </c>
      <c r="J1457">
        <v>586068.75</v>
      </c>
      <c r="K1457" s="3">
        <v>44442</v>
      </c>
      <c r="L1457">
        <v>53</v>
      </c>
      <c r="M1457" t="s">
        <v>3051</v>
      </c>
    </row>
    <row r="1458" spans="1:13" x14ac:dyDescent="0.3">
      <c r="A1458" t="s">
        <v>3052</v>
      </c>
      <c r="B1458" t="s">
        <v>411</v>
      </c>
      <c r="C1458">
        <v>1800</v>
      </c>
      <c r="D1458">
        <v>1802</v>
      </c>
      <c r="E1458">
        <v>1794</v>
      </c>
      <c r="F1458">
        <v>1802</v>
      </c>
      <c r="G1458">
        <v>1802</v>
      </c>
      <c r="H1458">
        <v>1791</v>
      </c>
      <c r="I1458">
        <v>48</v>
      </c>
      <c r="J1458">
        <v>86332</v>
      </c>
      <c r="K1458" s="3">
        <v>44442</v>
      </c>
      <c r="L1458">
        <v>10</v>
      </c>
      <c r="M1458" t="s">
        <v>3053</v>
      </c>
    </row>
    <row r="1459" spans="1:13" x14ac:dyDescent="0.3">
      <c r="A1459" t="s">
        <v>3054</v>
      </c>
      <c r="B1459" t="s">
        <v>411</v>
      </c>
      <c r="C1459">
        <v>845</v>
      </c>
      <c r="D1459">
        <v>851.9</v>
      </c>
      <c r="E1459">
        <v>829</v>
      </c>
      <c r="F1459">
        <v>842.45</v>
      </c>
      <c r="G1459">
        <v>844.85</v>
      </c>
      <c r="H1459">
        <v>842.15</v>
      </c>
      <c r="I1459">
        <v>67496</v>
      </c>
      <c r="J1459">
        <v>56767994.950000003</v>
      </c>
      <c r="K1459" s="3">
        <v>44442</v>
      </c>
      <c r="L1459">
        <v>3894</v>
      </c>
      <c r="M1459" t="s">
        <v>3055</v>
      </c>
    </row>
    <row r="1460" spans="1:13" x14ac:dyDescent="0.3">
      <c r="A1460" t="s">
        <v>3056</v>
      </c>
      <c r="B1460" t="s">
        <v>411</v>
      </c>
      <c r="C1460">
        <v>221.75</v>
      </c>
      <c r="D1460">
        <v>233.75</v>
      </c>
      <c r="E1460">
        <v>221.75</v>
      </c>
      <c r="F1460">
        <v>231.1</v>
      </c>
      <c r="G1460">
        <v>231.05</v>
      </c>
      <c r="H1460">
        <v>221.75</v>
      </c>
      <c r="I1460">
        <v>465712</v>
      </c>
      <c r="J1460">
        <v>106672557.65000001</v>
      </c>
      <c r="K1460" s="3">
        <v>44442</v>
      </c>
      <c r="L1460">
        <v>12048</v>
      </c>
      <c r="M1460" t="s">
        <v>3057</v>
      </c>
    </row>
    <row r="1461" spans="1:13" x14ac:dyDescent="0.3">
      <c r="A1461" t="s">
        <v>3058</v>
      </c>
      <c r="B1461" t="s">
        <v>423</v>
      </c>
      <c r="C1461">
        <v>1.5</v>
      </c>
      <c r="D1461">
        <v>1.5</v>
      </c>
      <c r="E1461">
        <v>1.5</v>
      </c>
      <c r="F1461">
        <v>1.5</v>
      </c>
      <c r="G1461">
        <v>1.5</v>
      </c>
      <c r="H1461">
        <v>1.55</v>
      </c>
      <c r="I1461">
        <v>5491</v>
      </c>
      <c r="J1461">
        <v>8236.5</v>
      </c>
      <c r="K1461" s="3">
        <v>44442</v>
      </c>
      <c r="L1461">
        <v>37</v>
      </c>
      <c r="M1461" t="s">
        <v>3059</v>
      </c>
    </row>
    <row r="1462" spans="1:13" x14ac:dyDescent="0.3">
      <c r="A1462" t="s">
        <v>3060</v>
      </c>
      <c r="B1462" t="s">
        <v>411</v>
      </c>
      <c r="C1462">
        <v>900</v>
      </c>
      <c r="D1462">
        <v>911.8</v>
      </c>
      <c r="E1462">
        <v>889.1</v>
      </c>
      <c r="F1462">
        <v>894.7</v>
      </c>
      <c r="G1462">
        <v>889.85</v>
      </c>
      <c r="H1462">
        <v>897.95</v>
      </c>
      <c r="I1462">
        <v>390231</v>
      </c>
      <c r="J1462">
        <v>351922016.19999999</v>
      </c>
      <c r="K1462" s="3">
        <v>44442</v>
      </c>
      <c r="L1462">
        <v>13142</v>
      </c>
      <c r="M1462" t="s">
        <v>3061</v>
      </c>
    </row>
    <row r="1463" spans="1:13" x14ac:dyDescent="0.3">
      <c r="A1463" t="s">
        <v>3062</v>
      </c>
      <c r="B1463" t="s">
        <v>411</v>
      </c>
      <c r="C1463">
        <v>23.75</v>
      </c>
      <c r="D1463">
        <v>24.5</v>
      </c>
      <c r="E1463">
        <v>23.6</v>
      </c>
      <c r="F1463">
        <v>24.05</v>
      </c>
      <c r="G1463">
        <v>24.2</v>
      </c>
      <c r="H1463">
        <v>23.65</v>
      </c>
      <c r="I1463">
        <v>477949</v>
      </c>
      <c r="J1463">
        <v>11506920.699999999</v>
      </c>
      <c r="K1463" s="3">
        <v>44442</v>
      </c>
      <c r="L1463">
        <v>1176</v>
      </c>
      <c r="M1463" t="s">
        <v>3063</v>
      </c>
    </row>
    <row r="1464" spans="1:13" x14ac:dyDescent="0.3">
      <c r="A1464" t="s">
        <v>3064</v>
      </c>
      <c r="B1464" t="s">
        <v>411</v>
      </c>
      <c r="C1464">
        <v>131</v>
      </c>
      <c r="D1464">
        <v>131</v>
      </c>
      <c r="E1464">
        <v>128.4</v>
      </c>
      <c r="F1464">
        <v>129.4</v>
      </c>
      <c r="G1464">
        <v>129</v>
      </c>
      <c r="H1464">
        <v>125.15</v>
      </c>
      <c r="I1464">
        <v>1820954</v>
      </c>
      <c r="J1464">
        <v>235898098.84999999</v>
      </c>
      <c r="K1464" s="3">
        <v>44442</v>
      </c>
      <c r="L1464">
        <v>18610</v>
      </c>
      <c r="M1464" t="s">
        <v>3065</v>
      </c>
    </row>
    <row r="1465" spans="1:13" x14ac:dyDescent="0.3">
      <c r="A1465" t="s">
        <v>3066</v>
      </c>
      <c r="B1465" t="s">
        <v>411</v>
      </c>
      <c r="C1465">
        <v>223.6</v>
      </c>
      <c r="D1465">
        <v>226</v>
      </c>
      <c r="E1465">
        <v>219.55</v>
      </c>
      <c r="F1465">
        <v>221.9</v>
      </c>
      <c r="G1465">
        <v>221.6</v>
      </c>
      <c r="H1465">
        <v>222.45</v>
      </c>
      <c r="I1465">
        <v>2117413</v>
      </c>
      <c r="J1465">
        <v>471172153.05000001</v>
      </c>
      <c r="K1465" s="3">
        <v>44442</v>
      </c>
      <c r="L1465">
        <v>21628</v>
      </c>
      <c r="M1465" t="s">
        <v>3067</v>
      </c>
    </row>
    <row r="1466" spans="1:13" x14ac:dyDescent="0.3">
      <c r="A1466" t="s">
        <v>260</v>
      </c>
      <c r="B1466" t="s">
        <v>411</v>
      </c>
      <c r="C1466">
        <v>581</v>
      </c>
      <c r="D1466">
        <v>585.29999999999995</v>
      </c>
      <c r="E1466">
        <v>579.35</v>
      </c>
      <c r="F1466">
        <v>582.54999999999995</v>
      </c>
      <c r="G1466">
        <v>583.15</v>
      </c>
      <c r="H1466">
        <v>578.25</v>
      </c>
      <c r="I1466">
        <v>55910</v>
      </c>
      <c r="J1466">
        <v>32568622.800000001</v>
      </c>
      <c r="K1466" s="3">
        <v>44442</v>
      </c>
      <c r="L1466">
        <v>3142</v>
      </c>
      <c r="M1466" t="s">
        <v>3068</v>
      </c>
    </row>
    <row r="1467" spans="1:13" x14ac:dyDescent="0.3">
      <c r="A1467" t="s">
        <v>3069</v>
      </c>
      <c r="B1467" t="s">
        <v>423</v>
      </c>
      <c r="C1467">
        <v>146</v>
      </c>
      <c r="D1467">
        <v>150</v>
      </c>
      <c r="E1467">
        <v>144.19999999999999</v>
      </c>
      <c r="F1467">
        <v>144.94999999999999</v>
      </c>
      <c r="G1467">
        <v>144.4</v>
      </c>
      <c r="H1467">
        <v>145.9</v>
      </c>
      <c r="I1467">
        <v>14295</v>
      </c>
      <c r="J1467">
        <v>2104423.1</v>
      </c>
      <c r="K1467" s="3">
        <v>44442</v>
      </c>
      <c r="L1467">
        <v>371</v>
      </c>
      <c r="M1467" t="s">
        <v>3070</v>
      </c>
    </row>
    <row r="1468" spans="1:13" x14ac:dyDescent="0.3">
      <c r="A1468" t="s">
        <v>3071</v>
      </c>
      <c r="B1468" t="s">
        <v>423</v>
      </c>
      <c r="C1468">
        <v>2008.75</v>
      </c>
      <c r="D1468">
        <v>2049.6999999999998</v>
      </c>
      <c r="E1468">
        <v>1960</v>
      </c>
      <c r="F1468">
        <v>2011.75</v>
      </c>
      <c r="G1468">
        <v>2020</v>
      </c>
      <c r="H1468">
        <v>2008.9</v>
      </c>
      <c r="I1468">
        <v>5850</v>
      </c>
      <c r="J1468">
        <v>11722854.75</v>
      </c>
      <c r="K1468" s="3">
        <v>44442</v>
      </c>
      <c r="L1468">
        <v>599</v>
      </c>
      <c r="M1468" t="s">
        <v>3072</v>
      </c>
    </row>
    <row r="1469" spans="1:13" x14ac:dyDescent="0.3">
      <c r="A1469" t="s">
        <v>3073</v>
      </c>
      <c r="B1469" t="s">
        <v>756</v>
      </c>
      <c r="C1469">
        <v>0.25</v>
      </c>
      <c r="D1469">
        <v>0.3</v>
      </c>
      <c r="E1469">
        <v>0.2</v>
      </c>
      <c r="F1469">
        <v>0.25</v>
      </c>
      <c r="G1469">
        <v>0.3</v>
      </c>
      <c r="H1469">
        <v>0.25</v>
      </c>
      <c r="I1469">
        <v>753923</v>
      </c>
      <c r="J1469">
        <v>190301.4</v>
      </c>
      <c r="K1469" s="3">
        <v>44442</v>
      </c>
      <c r="L1469">
        <v>69</v>
      </c>
      <c r="M1469" t="s">
        <v>3074</v>
      </c>
    </row>
    <row r="1470" spans="1:13" x14ac:dyDescent="0.3">
      <c r="A1470" t="s">
        <v>3075</v>
      </c>
      <c r="B1470" t="s">
        <v>411</v>
      </c>
      <c r="C1470">
        <v>26</v>
      </c>
      <c r="D1470">
        <v>27.9</v>
      </c>
      <c r="E1470">
        <v>25.95</v>
      </c>
      <c r="F1470">
        <v>27.9</v>
      </c>
      <c r="G1470">
        <v>27.9</v>
      </c>
      <c r="H1470">
        <v>26.6</v>
      </c>
      <c r="I1470">
        <v>57541</v>
      </c>
      <c r="J1470">
        <v>1582533.95</v>
      </c>
      <c r="K1470" s="3">
        <v>44442</v>
      </c>
      <c r="L1470">
        <v>295</v>
      </c>
      <c r="M1470" t="s">
        <v>3076</v>
      </c>
    </row>
    <row r="1471" spans="1:13" x14ac:dyDescent="0.3">
      <c r="A1471" t="s">
        <v>3077</v>
      </c>
      <c r="B1471" t="s">
        <v>423</v>
      </c>
      <c r="C1471">
        <v>35.4</v>
      </c>
      <c r="D1471">
        <v>35.65</v>
      </c>
      <c r="E1471">
        <v>33.049999999999997</v>
      </c>
      <c r="F1471">
        <v>34.950000000000003</v>
      </c>
      <c r="G1471">
        <v>35.35</v>
      </c>
      <c r="H1471">
        <v>34.65</v>
      </c>
      <c r="I1471">
        <v>10829</v>
      </c>
      <c r="J1471">
        <v>373208.25</v>
      </c>
      <c r="K1471" s="3">
        <v>44442</v>
      </c>
      <c r="L1471">
        <v>99</v>
      </c>
      <c r="M1471" t="s">
        <v>3078</v>
      </c>
    </row>
    <row r="1472" spans="1:13" x14ac:dyDescent="0.3">
      <c r="A1472" t="s">
        <v>292</v>
      </c>
      <c r="B1472" t="s">
        <v>411</v>
      </c>
      <c r="C1472">
        <v>280.05</v>
      </c>
      <c r="D1472">
        <v>282</v>
      </c>
      <c r="E1472">
        <v>278.2</v>
      </c>
      <c r="F1472">
        <v>279.2</v>
      </c>
      <c r="G1472">
        <v>279.39999999999998</v>
      </c>
      <c r="H1472">
        <v>279.3</v>
      </c>
      <c r="I1472">
        <v>499202</v>
      </c>
      <c r="J1472">
        <v>139704689.69999999</v>
      </c>
      <c r="K1472" s="3">
        <v>44442</v>
      </c>
      <c r="L1472">
        <v>11978</v>
      </c>
      <c r="M1472" t="s">
        <v>3079</v>
      </c>
    </row>
    <row r="1473" spans="1:13" x14ac:dyDescent="0.3">
      <c r="A1473" t="s">
        <v>3080</v>
      </c>
      <c r="B1473" t="s">
        <v>411</v>
      </c>
      <c r="C1473">
        <v>20.25</v>
      </c>
      <c r="D1473">
        <v>20.25</v>
      </c>
      <c r="E1473">
        <v>19.55</v>
      </c>
      <c r="F1473">
        <v>19.600000000000001</v>
      </c>
      <c r="G1473">
        <v>19.7</v>
      </c>
      <c r="H1473">
        <v>19.8</v>
      </c>
      <c r="I1473">
        <v>64911</v>
      </c>
      <c r="J1473">
        <v>1289179.95</v>
      </c>
      <c r="K1473" s="3">
        <v>44442</v>
      </c>
      <c r="L1473">
        <v>371</v>
      </c>
      <c r="M1473" t="s">
        <v>3081</v>
      </c>
    </row>
    <row r="1474" spans="1:13" x14ac:dyDescent="0.3">
      <c r="A1474" t="s">
        <v>3082</v>
      </c>
      <c r="B1474" t="s">
        <v>423</v>
      </c>
      <c r="C1474">
        <v>236.7</v>
      </c>
      <c r="D1474">
        <v>243.2</v>
      </c>
      <c r="E1474">
        <v>231.15</v>
      </c>
      <c r="F1474">
        <v>235.15</v>
      </c>
      <c r="G1474">
        <v>236.75</v>
      </c>
      <c r="H1474">
        <v>236.7</v>
      </c>
      <c r="I1474">
        <v>31898</v>
      </c>
      <c r="J1474">
        <v>7560792.8499999996</v>
      </c>
      <c r="K1474" s="3">
        <v>44442</v>
      </c>
      <c r="L1474">
        <v>511</v>
      </c>
      <c r="M1474" t="s">
        <v>3083</v>
      </c>
    </row>
    <row r="1475" spans="1:13" x14ac:dyDescent="0.3">
      <c r="A1475" t="s">
        <v>311</v>
      </c>
      <c r="B1475" t="s">
        <v>411</v>
      </c>
      <c r="C1475">
        <v>1043.7</v>
      </c>
      <c r="D1475">
        <v>1049</v>
      </c>
      <c r="E1475">
        <v>1026</v>
      </c>
      <c r="F1475">
        <v>1046.7</v>
      </c>
      <c r="G1475">
        <v>1044.9000000000001</v>
      </c>
      <c r="H1475">
        <v>1038.3</v>
      </c>
      <c r="I1475">
        <v>298120</v>
      </c>
      <c r="J1475">
        <v>309936407.19999999</v>
      </c>
      <c r="K1475" s="3">
        <v>44442</v>
      </c>
      <c r="L1475">
        <v>12187</v>
      </c>
      <c r="M1475" t="s">
        <v>3084</v>
      </c>
    </row>
    <row r="1476" spans="1:13" x14ac:dyDescent="0.3">
      <c r="A1476" t="s">
        <v>3085</v>
      </c>
      <c r="B1476" t="s">
        <v>411</v>
      </c>
      <c r="C1476">
        <v>292.35000000000002</v>
      </c>
      <c r="D1476">
        <v>296.39999999999998</v>
      </c>
      <c r="E1476">
        <v>284.55</v>
      </c>
      <c r="F1476">
        <v>287.25</v>
      </c>
      <c r="G1476">
        <v>287.89999999999998</v>
      </c>
      <c r="H1476">
        <v>292.35000000000002</v>
      </c>
      <c r="I1476">
        <v>132821</v>
      </c>
      <c r="J1476">
        <v>38421805.649999999</v>
      </c>
      <c r="K1476" s="3">
        <v>44442</v>
      </c>
      <c r="L1476">
        <v>4544</v>
      </c>
      <c r="M1476" t="s">
        <v>3086</v>
      </c>
    </row>
    <row r="1477" spans="1:13" x14ac:dyDescent="0.3">
      <c r="A1477" t="s">
        <v>3087</v>
      </c>
      <c r="B1477" t="s">
        <v>411</v>
      </c>
      <c r="C1477">
        <v>461.1</v>
      </c>
      <c r="D1477">
        <v>472</v>
      </c>
      <c r="E1477">
        <v>454.35</v>
      </c>
      <c r="F1477">
        <v>461.1</v>
      </c>
      <c r="G1477">
        <v>460</v>
      </c>
      <c r="H1477">
        <v>462.75</v>
      </c>
      <c r="I1477">
        <v>91569</v>
      </c>
      <c r="J1477">
        <v>42068444.549999997</v>
      </c>
      <c r="K1477" s="3">
        <v>44442</v>
      </c>
      <c r="L1477">
        <v>4679</v>
      </c>
      <c r="M1477" t="s">
        <v>3088</v>
      </c>
    </row>
    <row r="1478" spans="1:13" x14ac:dyDescent="0.3">
      <c r="A1478" t="s">
        <v>3089</v>
      </c>
      <c r="B1478" t="s">
        <v>423</v>
      </c>
      <c r="C1478">
        <v>155.44999999999999</v>
      </c>
      <c r="D1478">
        <v>158</v>
      </c>
      <c r="E1478">
        <v>150.30000000000001</v>
      </c>
      <c r="F1478">
        <v>155.9</v>
      </c>
      <c r="G1478">
        <v>156.9</v>
      </c>
      <c r="H1478">
        <v>155.44999999999999</v>
      </c>
      <c r="I1478">
        <v>29741</v>
      </c>
      <c r="J1478">
        <v>4629082.05</v>
      </c>
      <c r="K1478" s="3">
        <v>44442</v>
      </c>
      <c r="L1478">
        <v>186</v>
      </c>
      <c r="M1478" t="s">
        <v>3090</v>
      </c>
    </row>
    <row r="1479" spans="1:13" x14ac:dyDescent="0.3">
      <c r="A1479" t="s">
        <v>3093</v>
      </c>
      <c r="B1479" t="s">
        <v>423</v>
      </c>
      <c r="C1479">
        <v>27</v>
      </c>
      <c r="D1479">
        <v>27.5</v>
      </c>
      <c r="E1479">
        <v>26.1</v>
      </c>
      <c r="F1479">
        <v>26.3</v>
      </c>
      <c r="G1479">
        <v>26.6</v>
      </c>
      <c r="H1479">
        <v>26.95</v>
      </c>
      <c r="I1479">
        <v>309257</v>
      </c>
      <c r="J1479">
        <v>8228134.2999999998</v>
      </c>
      <c r="K1479" s="3">
        <v>44442</v>
      </c>
      <c r="L1479">
        <v>1441</v>
      </c>
      <c r="M1479" t="s">
        <v>3094</v>
      </c>
    </row>
    <row r="1480" spans="1:13" x14ac:dyDescent="0.3">
      <c r="A1480" t="s">
        <v>3095</v>
      </c>
      <c r="B1480" t="s">
        <v>411</v>
      </c>
      <c r="C1480">
        <v>293.05</v>
      </c>
      <c r="D1480">
        <v>300</v>
      </c>
      <c r="E1480">
        <v>290.3</v>
      </c>
      <c r="F1480">
        <v>294.2</v>
      </c>
      <c r="G1480">
        <v>296</v>
      </c>
      <c r="H1480">
        <v>293</v>
      </c>
      <c r="I1480">
        <v>6052</v>
      </c>
      <c r="J1480">
        <v>1794783.15</v>
      </c>
      <c r="K1480" s="3">
        <v>44442</v>
      </c>
      <c r="L1480">
        <v>278</v>
      </c>
      <c r="M1480" t="s">
        <v>3096</v>
      </c>
    </row>
    <row r="1481" spans="1:13" x14ac:dyDescent="0.3">
      <c r="A1481" t="s">
        <v>3097</v>
      </c>
      <c r="B1481" t="s">
        <v>411</v>
      </c>
      <c r="C1481">
        <v>656</v>
      </c>
      <c r="D1481">
        <v>668</v>
      </c>
      <c r="E1481">
        <v>642.4</v>
      </c>
      <c r="F1481">
        <v>650.79999999999995</v>
      </c>
      <c r="G1481">
        <v>646.04999999999995</v>
      </c>
      <c r="H1481">
        <v>648.29999999999995</v>
      </c>
      <c r="I1481">
        <v>24140</v>
      </c>
      <c r="J1481">
        <v>15813026.9</v>
      </c>
      <c r="K1481" s="3">
        <v>44442</v>
      </c>
      <c r="L1481">
        <v>1638</v>
      </c>
      <c r="M1481" t="s">
        <v>3098</v>
      </c>
    </row>
    <row r="1482" spans="1:13" x14ac:dyDescent="0.3">
      <c r="A1482" t="s">
        <v>3099</v>
      </c>
      <c r="B1482" t="s">
        <v>411</v>
      </c>
      <c r="C1482">
        <v>2148.35</v>
      </c>
      <c r="D1482">
        <v>2179</v>
      </c>
      <c r="E1482">
        <v>2102</v>
      </c>
      <c r="F1482">
        <v>2130.0500000000002</v>
      </c>
      <c r="G1482">
        <v>2130</v>
      </c>
      <c r="H1482">
        <v>2137.65</v>
      </c>
      <c r="I1482">
        <v>24208</v>
      </c>
      <c r="J1482">
        <v>51615646.75</v>
      </c>
      <c r="K1482" s="3">
        <v>44442</v>
      </c>
      <c r="L1482">
        <v>3938</v>
      </c>
      <c r="M1482" t="s">
        <v>3100</v>
      </c>
    </row>
    <row r="1483" spans="1:13" x14ac:dyDescent="0.3">
      <c r="A1483" t="s">
        <v>31</v>
      </c>
      <c r="B1483" t="s">
        <v>411</v>
      </c>
      <c r="C1483">
        <v>419.9</v>
      </c>
      <c r="D1483">
        <v>425.15</v>
      </c>
      <c r="E1483">
        <v>414.25</v>
      </c>
      <c r="F1483">
        <v>416.4</v>
      </c>
      <c r="G1483">
        <v>415.45</v>
      </c>
      <c r="H1483">
        <v>419.35</v>
      </c>
      <c r="I1483">
        <v>469712</v>
      </c>
      <c r="J1483">
        <v>196398568</v>
      </c>
      <c r="K1483" s="3">
        <v>44442</v>
      </c>
      <c r="L1483">
        <v>14229</v>
      </c>
      <c r="M1483" t="s">
        <v>3101</v>
      </c>
    </row>
    <row r="1484" spans="1:13" x14ac:dyDescent="0.3">
      <c r="A1484" t="s">
        <v>3102</v>
      </c>
      <c r="B1484" t="s">
        <v>411</v>
      </c>
      <c r="C1484">
        <v>918.4</v>
      </c>
      <c r="D1484">
        <v>947</v>
      </c>
      <c r="E1484">
        <v>915</v>
      </c>
      <c r="F1484">
        <v>921.65</v>
      </c>
      <c r="G1484">
        <v>920.4</v>
      </c>
      <c r="H1484">
        <v>917.45</v>
      </c>
      <c r="I1484">
        <v>11027</v>
      </c>
      <c r="J1484">
        <v>10262087.300000001</v>
      </c>
      <c r="K1484" s="3">
        <v>44442</v>
      </c>
      <c r="L1484">
        <v>1310</v>
      </c>
      <c r="M1484" t="s">
        <v>3103</v>
      </c>
    </row>
    <row r="1485" spans="1:13" x14ac:dyDescent="0.3">
      <c r="A1485" t="s">
        <v>3104</v>
      </c>
      <c r="B1485" t="s">
        <v>411</v>
      </c>
      <c r="C1485">
        <v>172.5</v>
      </c>
      <c r="D1485">
        <v>174.25</v>
      </c>
      <c r="E1485">
        <v>171.05</v>
      </c>
      <c r="F1485">
        <v>172.2</v>
      </c>
      <c r="G1485">
        <v>172.3</v>
      </c>
      <c r="H1485">
        <v>171.85</v>
      </c>
      <c r="I1485">
        <v>4457311</v>
      </c>
      <c r="J1485">
        <v>768361128.70000005</v>
      </c>
      <c r="K1485" s="3">
        <v>44442</v>
      </c>
      <c r="L1485">
        <v>30542</v>
      </c>
      <c r="M1485" t="s">
        <v>3105</v>
      </c>
    </row>
    <row r="1486" spans="1:13" x14ac:dyDescent="0.3">
      <c r="A1486" t="s">
        <v>3106</v>
      </c>
      <c r="B1486" t="s">
        <v>411</v>
      </c>
      <c r="C1486">
        <v>75.599999999999994</v>
      </c>
      <c r="D1486">
        <v>76.3</v>
      </c>
      <c r="E1486">
        <v>74.400000000000006</v>
      </c>
      <c r="F1486">
        <v>74.900000000000006</v>
      </c>
      <c r="G1486">
        <v>74.8</v>
      </c>
      <c r="H1486">
        <v>75.400000000000006</v>
      </c>
      <c r="I1486">
        <v>1481828</v>
      </c>
      <c r="J1486">
        <v>111294690.75</v>
      </c>
      <c r="K1486" s="3">
        <v>44442</v>
      </c>
      <c r="L1486">
        <v>10466</v>
      </c>
      <c r="M1486" t="s">
        <v>3107</v>
      </c>
    </row>
    <row r="1487" spans="1:13" x14ac:dyDescent="0.3">
      <c r="A1487" t="s">
        <v>3108</v>
      </c>
      <c r="B1487" t="s">
        <v>411</v>
      </c>
      <c r="C1487">
        <v>2.9</v>
      </c>
      <c r="D1487">
        <v>2.95</v>
      </c>
      <c r="E1487">
        <v>2.85</v>
      </c>
      <c r="F1487">
        <v>2.95</v>
      </c>
      <c r="G1487">
        <v>2.95</v>
      </c>
      <c r="H1487">
        <v>2.85</v>
      </c>
      <c r="I1487">
        <v>20855919</v>
      </c>
      <c r="J1487">
        <v>60939478.399999999</v>
      </c>
      <c r="K1487" s="3">
        <v>44442</v>
      </c>
      <c r="L1487">
        <v>23039</v>
      </c>
      <c r="M1487" t="s">
        <v>3109</v>
      </c>
    </row>
    <row r="1488" spans="1:13" x14ac:dyDescent="0.3">
      <c r="A1488" t="s">
        <v>3110</v>
      </c>
      <c r="B1488" t="s">
        <v>411</v>
      </c>
      <c r="C1488">
        <v>153.25</v>
      </c>
      <c r="D1488">
        <v>155.80000000000001</v>
      </c>
      <c r="E1488">
        <v>152.75</v>
      </c>
      <c r="F1488">
        <v>154.25</v>
      </c>
      <c r="G1488">
        <v>154.30000000000001</v>
      </c>
      <c r="H1488">
        <v>152.94999999999999</v>
      </c>
      <c r="I1488">
        <v>2575992</v>
      </c>
      <c r="J1488">
        <v>397009559.64999998</v>
      </c>
      <c r="K1488" s="3">
        <v>44442</v>
      </c>
      <c r="L1488">
        <v>21990</v>
      </c>
      <c r="M1488" t="s">
        <v>3111</v>
      </c>
    </row>
    <row r="1489" spans="1:13" x14ac:dyDescent="0.3">
      <c r="A1489" t="s">
        <v>3110</v>
      </c>
      <c r="B1489" t="s">
        <v>900</v>
      </c>
      <c r="C1489">
        <v>1200</v>
      </c>
      <c r="D1489">
        <v>1200</v>
      </c>
      <c r="E1489">
        <v>1200</v>
      </c>
      <c r="F1489">
        <v>1200</v>
      </c>
      <c r="G1489">
        <v>1200</v>
      </c>
      <c r="H1489">
        <v>1195.75</v>
      </c>
      <c r="I1489">
        <v>20</v>
      </c>
      <c r="J1489">
        <v>24000</v>
      </c>
      <c r="K1489" s="3">
        <v>44442</v>
      </c>
      <c r="L1489">
        <v>3</v>
      </c>
      <c r="M1489" t="s">
        <v>3112</v>
      </c>
    </row>
    <row r="1490" spans="1:13" x14ac:dyDescent="0.3">
      <c r="A1490" t="s">
        <v>3110</v>
      </c>
      <c r="B1490" t="s">
        <v>1163</v>
      </c>
      <c r="C1490">
        <v>1136</v>
      </c>
      <c r="D1490">
        <v>1136</v>
      </c>
      <c r="E1490">
        <v>1135</v>
      </c>
      <c r="F1490">
        <v>1135.4000000000001</v>
      </c>
      <c r="G1490">
        <v>1135</v>
      </c>
      <c r="H1490">
        <v>1135</v>
      </c>
      <c r="I1490">
        <v>500</v>
      </c>
      <c r="J1490">
        <v>567700</v>
      </c>
      <c r="K1490" s="3">
        <v>44442</v>
      </c>
      <c r="L1490">
        <v>3</v>
      </c>
      <c r="M1490" t="s">
        <v>3115</v>
      </c>
    </row>
    <row r="1491" spans="1:13" x14ac:dyDescent="0.3">
      <c r="A1491" t="s">
        <v>3110</v>
      </c>
      <c r="B1491" t="s">
        <v>1764</v>
      </c>
      <c r="C1491">
        <v>1295</v>
      </c>
      <c r="D1491">
        <v>1295</v>
      </c>
      <c r="E1491">
        <v>1289</v>
      </c>
      <c r="F1491">
        <v>1290</v>
      </c>
      <c r="G1491">
        <v>1290</v>
      </c>
      <c r="H1491">
        <v>1293.08</v>
      </c>
      <c r="I1491">
        <v>2719</v>
      </c>
      <c r="J1491">
        <v>3508145.1</v>
      </c>
      <c r="K1491" s="3">
        <v>44442</v>
      </c>
      <c r="L1491">
        <v>57</v>
      </c>
      <c r="M1491" t="s">
        <v>3116</v>
      </c>
    </row>
    <row r="1492" spans="1:13" x14ac:dyDescent="0.3">
      <c r="A1492" t="s">
        <v>3110</v>
      </c>
      <c r="B1492" t="s">
        <v>1167</v>
      </c>
      <c r="C1492">
        <v>1321</v>
      </c>
      <c r="D1492">
        <v>1321</v>
      </c>
      <c r="E1492">
        <v>1321</v>
      </c>
      <c r="F1492">
        <v>1321</v>
      </c>
      <c r="G1492">
        <v>1321</v>
      </c>
      <c r="H1492">
        <v>1320</v>
      </c>
      <c r="I1492">
        <v>300</v>
      </c>
      <c r="J1492">
        <v>396300</v>
      </c>
      <c r="K1492" s="3">
        <v>44442</v>
      </c>
      <c r="L1492">
        <v>3</v>
      </c>
      <c r="M1492" t="s">
        <v>4488</v>
      </c>
    </row>
    <row r="1493" spans="1:13" x14ac:dyDescent="0.3">
      <c r="A1493" t="s">
        <v>3110</v>
      </c>
      <c r="B1493" t="s">
        <v>1841</v>
      </c>
      <c r="C1493">
        <v>1322</v>
      </c>
      <c r="D1493">
        <v>1322</v>
      </c>
      <c r="E1493">
        <v>1322</v>
      </c>
      <c r="F1493">
        <v>1322</v>
      </c>
      <c r="G1493">
        <v>1322</v>
      </c>
      <c r="H1493">
        <v>1322.01</v>
      </c>
      <c r="I1493">
        <v>11</v>
      </c>
      <c r="J1493">
        <v>14542</v>
      </c>
      <c r="K1493" s="3">
        <v>44442</v>
      </c>
      <c r="L1493">
        <v>1</v>
      </c>
      <c r="M1493" t="s">
        <v>4489</v>
      </c>
    </row>
    <row r="1494" spans="1:13" x14ac:dyDescent="0.3">
      <c r="A1494" t="s">
        <v>3110</v>
      </c>
      <c r="B1494" t="s">
        <v>1274</v>
      </c>
      <c r="C1494">
        <v>1200</v>
      </c>
      <c r="D1494">
        <v>1210.6500000000001</v>
      </c>
      <c r="E1494">
        <v>1200</v>
      </c>
      <c r="F1494">
        <v>1200.17</v>
      </c>
      <c r="G1494">
        <v>1200</v>
      </c>
      <c r="H1494">
        <v>1195</v>
      </c>
      <c r="I1494">
        <v>112</v>
      </c>
      <c r="J1494">
        <v>134419.35</v>
      </c>
      <c r="K1494" s="3">
        <v>44442</v>
      </c>
      <c r="L1494">
        <v>5</v>
      </c>
      <c r="M1494" t="s">
        <v>3117</v>
      </c>
    </row>
    <row r="1495" spans="1:13" x14ac:dyDescent="0.3">
      <c r="A1495" t="s">
        <v>3118</v>
      </c>
      <c r="B1495" t="s">
        <v>411</v>
      </c>
      <c r="C1495">
        <v>147</v>
      </c>
      <c r="D1495">
        <v>147.75</v>
      </c>
      <c r="E1495">
        <v>143.5</v>
      </c>
      <c r="F1495">
        <v>144.25</v>
      </c>
      <c r="G1495">
        <v>144.4</v>
      </c>
      <c r="H1495">
        <v>147</v>
      </c>
      <c r="I1495">
        <v>645010</v>
      </c>
      <c r="J1495">
        <v>93391069.700000003</v>
      </c>
      <c r="K1495" s="3">
        <v>44442</v>
      </c>
      <c r="L1495">
        <v>20229</v>
      </c>
      <c r="M1495" t="s">
        <v>3119</v>
      </c>
    </row>
    <row r="1496" spans="1:13" x14ac:dyDescent="0.3">
      <c r="A1496" t="s">
        <v>3120</v>
      </c>
      <c r="B1496" t="s">
        <v>411</v>
      </c>
      <c r="C1496">
        <v>153</v>
      </c>
      <c r="D1496">
        <v>162.25</v>
      </c>
      <c r="E1496">
        <v>152</v>
      </c>
      <c r="F1496">
        <v>157</v>
      </c>
      <c r="G1496">
        <v>155.5</v>
      </c>
      <c r="H1496">
        <v>152.19999999999999</v>
      </c>
      <c r="I1496">
        <v>837469</v>
      </c>
      <c r="J1496">
        <v>132298370.55</v>
      </c>
      <c r="K1496" s="3">
        <v>44442</v>
      </c>
      <c r="L1496">
        <v>15769</v>
      </c>
      <c r="M1496" t="s">
        <v>3121</v>
      </c>
    </row>
    <row r="1497" spans="1:13" x14ac:dyDescent="0.3">
      <c r="A1497" t="s">
        <v>3122</v>
      </c>
      <c r="B1497" t="s">
        <v>411</v>
      </c>
      <c r="C1497">
        <v>1209</v>
      </c>
      <c r="D1497">
        <v>1225.4000000000001</v>
      </c>
      <c r="E1497">
        <v>1200</v>
      </c>
      <c r="F1497">
        <v>1204.2</v>
      </c>
      <c r="G1497">
        <v>1205.25</v>
      </c>
      <c r="H1497">
        <v>1198.9000000000001</v>
      </c>
      <c r="I1497">
        <v>275825</v>
      </c>
      <c r="J1497">
        <v>334812241.30000001</v>
      </c>
      <c r="K1497" s="3">
        <v>44442</v>
      </c>
      <c r="L1497">
        <v>18747</v>
      </c>
      <c r="M1497" t="s">
        <v>3123</v>
      </c>
    </row>
    <row r="1498" spans="1:13" x14ac:dyDescent="0.3">
      <c r="A1498" t="s">
        <v>3124</v>
      </c>
      <c r="B1498" t="s">
        <v>411</v>
      </c>
      <c r="C1498">
        <v>15</v>
      </c>
      <c r="D1498">
        <v>15.5</v>
      </c>
      <c r="E1498">
        <v>14.6</v>
      </c>
      <c r="F1498">
        <v>14.85</v>
      </c>
      <c r="G1498">
        <v>14.85</v>
      </c>
      <c r="H1498">
        <v>14.8</v>
      </c>
      <c r="I1498">
        <v>3565179</v>
      </c>
      <c r="J1498">
        <v>53702064.25</v>
      </c>
      <c r="K1498" s="3">
        <v>44442</v>
      </c>
      <c r="L1498">
        <v>6595</v>
      </c>
      <c r="M1498" t="s">
        <v>3125</v>
      </c>
    </row>
    <row r="1499" spans="1:13" x14ac:dyDescent="0.3">
      <c r="A1499" t="s">
        <v>9</v>
      </c>
      <c r="B1499" t="s">
        <v>411</v>
      </c>
      <c r="C1499">
        <v>2310</v>
      </c>
      <c r="D1499">
        <v>2395</v>
      </c>
      <c r="E1499">
        <v>2302.5</v>
      </c>
      <c r="F1499">
        <v>2388.5</v>
      </c>
      <c r="G1499">
        <v>2389.65</v>
      </c>
      <c r="H1499">
        <v>2294.4</v>
      </c>
      <c r="I1499">
        <v>14151629</v>
      </c>
      <c r="J1499">
        <v>33345403715.900002</v>
      </c>
      <c r="K1499" s="3">
        <v>44442</v>
      </c>
      <c r="L1499">
        <v>446968</v>
      </c>
      <c r="M1499" t="s">
        <v>3126</v>
      </c>
    </row>
    <row r="1500" spans="1:13" x14ac:dyDescent="0.3">
      <c r="A1500" t="s">
        <v>4490</v>
      </c>
      <c r="B1500" t="s">
        <v>454</v>
      </c>
      <c r="C1500">
        <v>1665</v>
      </c>
      <c r="D1500">
        <v>1751.6</v>
      </c>
      <c r="E1500">
        <v>1665</v>
      </c>
      <c r="F1500">
        <v>1747.55</v>
      </c>
      <c r="G1500">
        <v>1748.25</v>
      </c>
      <c r="H1500">
        <v>1655.65</v>
      </c>
      <c r="I1500">
        <v>743562</v>
      </c>
      <c r="J1500">
        <v>1274822505.6500001</v>
      </c>
      <c r="K1500" s="3">
        <v>44442</v>
      </c>
      <c r="L1500">
        <v>46219</v>
      </c>
      <c r="M1500" t="s">
        <v>4491</v>
      </c>
    </row>
    <row r="1501" spans="1:13" x14ac:dyDescent="0.3">
      <c r="A1501" t="s">
        <v>3127</v>
      </c>
      <c r="B1501" t="s">
        <v>411</v>
      </c>
      <c r="C1501">
        <v>151.19999999999999</v>
      </c>
      <c r="D1501">
        <v>162</v>
      </c>
      <c r="E1501">
        <v>151</v>
      </c>
      <c r="F1501">
        <v>156.55000000000001</v>
      </c>
      <c r="G1501">
        <v>157</v>
      </c>
      <c r="H1501">
        <v>150</v>
      </c>
      <c r="I1501">
        <v>2142591</v>
      </c>
      <c r="J1501">
        <v>338001639.55000001</v>
      </c>
      <c r="K1501" s="3">
        <v>44442</v>
      </c>
      <c r="L1501">
        <v>17121</v>
      </c>
      <c r="M1501" t="s">
        <v>3128</v>
      </c>
    </row>
    <row r="1502" spans="1:13" x14ac:dyDescent="0.3">
      <c r="A1502" t="s">
        <v>3129</v>
      </c>
      <c r="B1502" t="s">
        <v>423</v>
      </c>
      <c r="C1502">
        <v>68.900000000000006</v>
      </c>
      <c r="D1502">
        <v>71.95</v>
      </c>
      <c r="E1502">
        <v>67</v>
      </c>
      <c r="F1502">
        <v>70.55</v>
      </c>
      <c r="G1502">
        <v>70.3</v>
      </c>
      <c r="H1502">
        <v>68.849999999999994</v>
      </c>
      <c r="I1502">
        <v>887527</v>
      </c>
      <c r="J1502">
        <v>61751337.049999997</v>
      </c>
      <c r="K1502" s="3">
        <v>44442</v>
      </c>
      <c r="L1502">
        <v>4698</v>
      </c>
      <c r="M1502" t="s">
        <v>3130</v>
      </c>
    </row>
    <row r="1503" spans="1:13" x14ac:dyDescent="0.3">
      <c r="A1503" t="s">
        <v>3131</v>
      </c>
      <c r="B1503" t="s">
        <v>423</v>
      </c>
      <c r="C1503">
        <v>206.5</v>
      </c>
      <c r="D1503">
        <v>206.5</v>
      </c>
      <c r="E1503">
        <v>198</v>
      </c>
      <c r="F1503">
        <v>199.95</v>
      </c>
      <c r="G1503">
        <v>200</v>
      </c>
      <c r="H1503">
        <v>199.55</v>
      </c>
      <c r="I1503">
        <v>1524</v>
      </c>
      <c r="J1503">
        <v>304356.45</v>
      </c>
      <c r="K1503" s="3">
        <v>44442</v>
      </c>
      <c r="L1503">
        <v>31</v>
      </c>
      <c r="M1503" t="s">
        <v>3132</v>
      </c>
    </row>
    <row r="1504" spans="1:13" x14ac:dyDescent="0.3">
      <c r="A1504" t="s">
        <v>3133</v>
      </c>
      <c r="B1504" t="s">
        <v>423</v>
      </c>
      <c r="C1504">
        <v>25.95</v>
      </c>
      <c r="D1504">
        <v>26.1</v>
      </c>
      <c r="E1504">
        <v>25.1</v>
      </c>
      <c r="F1504">
        <v>25.4</v>
      </c>
      <c r="G1504">
        <v>25.4</v>
      </c>
      <c r="H1504">
        <v>25.1</v>
      </c>
      <c r="I1504">
        <v>2636989</v>
      </c>
      <c r="J1504">
        <v>67414118.849999994</v>
      </c>
      <c r="K1504" s="3">
        <v>44442</v>
      </c>
      <c r="L1504">
        <v>5736</v>
      </c>
      <c r="M1504" t="s">
        <v>3134</v>
      </c>
    </row>
    <row r="1505" spans="1:13" x14ac:dyDescent="0.3">
      <c r="A1505" t="s">
        <v>3135</v>
      </c>
      <c r="B1505" t="s">
        <v>411</v>
      </c>
      <c r="C1505">
        <v>305</v>
      </c>
      <c r="D1505">
        <v>306.89999999999998</v>
      </c>
      <c r="E1505">
        <v>294.45</v>
      </c>
      <c r="F1505">
        <v>295.05</v>
      </c>
      <c r="G1505">
        <v>297.5</v>
      </c>
      <c r="H1505">
        <v>303</v>
      </c>
      <c r="I1505">
        <v>178591</v>
      </c>
      <c r="J1505">
        <v>53164904.350000001</v>
      </c>
      <c r="K1505" s="3">
        <v>44442</v>
      </c>
      <c r="L1505">
        <v>9534</v>
      </c>
      <c r="M1505" t="s">
        <v>3136</v>
      </c>
    </row>
    <row r="1506" spans="1:13" x14ac:dyDescent="0.3">
      <c r="A1506" t="s">
        <v>3137</v>
      </c>
      <c r="B1506" t="s">
        <v>411</v>
      </c>
      <c r="C1506">
        <v>228.5</v>
      </c>
      <c r="D1506">
        <v>235.15</v>
      </c>
      <c r="E1506">
        <v>224</v>
      </c>
      <c r="F1506">
        <v>227.9</v>
      </c>
      <c r="G1506">
        <v>227.35</v>
      </c>
      <c r="H1506">
        <v>224.75</v>
      </c>
      <c r="I1506">
        <v>26743</v>
      </c>
      <c r="J1506">
        <v>6095936.9500000002</v>
      </c>
      <c r="K1506" s="3">
        <v>44442</v>
      </c>
      <c r="L1506">
        <v>684</v>
      </c>
      <c r="M1506" t="s">
        <v>3138</v>
      </c>
    </row>
    <row r="1507" spans="1:13" x14ac:dyDescent="0.3">
      <c r="A1507" t="s">
        <v>3139</v>
      </c>
      <c r="B1507" t="s">
        <v>411</v>
      </c>
      <c r="C1507">
        <v>520</v>
      </c>
      <c r="D1507">
        <v>592.79999999999995</v>
      </c>
      <c r="E1507">
        <v>502.85</v>
      </c>
      <c r="F1507">
        <v>564.20000000000005</v>
      </c>
      <c r="G1507">
        <v>562</v>
      </c>
      <c r="H1507">
        <v>523.15</v>
      </c>
      <c r="I1507">
        <v>197441</v>
      </c>
      <c r="J1507">
        <v>110184376.84999999</v>
      </c>
      <c r="K1507" s="3">
        <v>44442</v>
      </c>
      <c r="L1507">
        <v>18828</v>
      </c>
      <c r="M1507" t="s">
        <v>3140</v>
      </c>
    </row>
    <row r="1508" spans="1:13" x14ac:dyDescent="0.3">
      <c r="A1508" t="s">
        <v>3141</v>
      </c>
      <c r="B1508" t="s">
        <v>411</v>
      </c>
      <c r="C1508">
        <v>129.05000000000001</v>
      </c>
      <c r="D1508">
        <v>131.80000000000001</v>
      </c>
      <c r="E1508">
        <v>126</v>
      </c>
      <c r="F1508">
        <v>127.2</v>
      </c>
      <c r="G1508">
        <v>128.25</v>
      </c>
      <c r="H1508">
        <v>129</v>
      </c>
      <c r="I1508">
        <v>66351</v>
      </c>
      <c r="J1508">
        <v>8609458.75</v>
      </c>
      <c r="K1508" s="3">
        <v>44442</v>
      </c>
      <c r="L1508">
        <v>1393</v>
      </c>
      <c r="M1508" t="s">
        <v>3142</v>
      </c>
    </row>
    <row r="1509" spans="1:13" x14ac:dyDescent="0.3">
      <c r="A1509" t="s">
        <v>3143</v>
      </c>
      <c r="B1509" t="s">
        <v>411</v>
      </c>
      <c r="C1509">
        <v>566.25</v>
      </c>
      <c r="D1509">
        <v>588.95000000000005</v>
      </c>
      <c r="E1509">
        <v>556</v>
      </c>
      <c r="F1509">
        <v>559.9</v>
      </c>
      <c r="G1509">
        <v>557</v>
      </c>
      <c r="H1509">
        <v>562.1</v>
      </c>
      <c r="I1509">
        <v>2933</v>
      </c>
      <c r="J1509">
        <v>1664081.2</v>
      </c>
      <c r="K1509" s="3">
        <v>44442</v>
      </c>
      <c r="L1509">
        <v>177</v>
      </c>
      <c r="M1509" t="s">
        <v>3144</v>
      </c>
    </row>
    <row r="1510" spans="1:13" x14ac:dyDescent="0.3">
      <c r="A1510" t="s">
        <v>4492</v>
      </c>
      <c r="B1510" t="s">
        <v>457</v>
      </c>
      <c r="C1510">
        <v>26.15</v>
      </c>
      <c r="D1510">
        <v>26.15</v>
      </c>
      <c r="E1510">
        <v>26.15</v>
      </c>
      <c r="F1510">
        <v>26.15</v>
      </c>
      <c r="G1510">
        <v>26.15</v>
      </c>
      <c r="H1510">
        <v>26.2</v>
      </c>
      <c r="I1510">
        <v>4000</v>
      </c>
      <c r="J1510">
        <v>104600</v>
      </c>
      <c r="K1510" s="3">
        <v>44442</v>
      </c>
      <c r="L1510">
        <v>1</v>
      </c>
      <c r="M1510" t="s">
        <v>4493</v>
      </c>
    </row>
    <row r="1511" spans="1:13" x14ac:dyDescent="0.3">
      <c r="A1511" t="s">
        <v>3145</v>
      </c>
      <c r="B1511" t="s">
        <v>411</v>
      </c>
      <c r="C1511">
        <v>727.7</v>
      </c>
      <c r="D1511">
        <v>734.85</v>
      </c>
      <c r="E1511">
        <v>721.05</v>
      </c>
      <c r="F1511">
        <v>724.65</v>
      </c>
      <c r="G1511">
        <v>730</v>
      </c>
      <c r="H1511">
        <v>726.9</v>
      </c>
      <c r="I1511">
        <v>37250</v>
      </c>
      <c r="J1511">
        <v>27103494.550000001</v>
      </c>
      <c r="K1511" s="3">
        <v>44442</v>
      </c>
      <c r="L1511">
        <v>1923</v>
      </c>
      <c r="M1511" t="s">
        <v>3146</v>
      </c>
    </row>
    <row r="1512" spans="1:13" x14ac:dyDescent="0.3">
      <c r="A1512" t="s">
        <v>3147</v>
      </c>
      <c r="B1512" t="s">
        <v>423</v>
      </c>
      <c r="C1512">
        <v>4</v>
      </c>
      <c r="D1512">
        <v>4.05</v>
      </c>
      <c r="E1512">
        <v>3.85</v>
      </c>
      <c r="F1512">
        <v>3.95</v>
      </c>
      <c r="G1512">
        <v>3.95</v>
      </c>
      <c r="H1512">
        <v>3.95</v>
      </c>
      <c r="I1512">
        <v>538629</v>
      </c>
      <c r="J1512">
        <v>2118699.85</v>
      </c>
      <c r="K1512" s="3">
        <v>44442</v>
      </c>
      <c r="L1512">
        <v>1091</v>
      </c>
      <c r="M1512" t="s">
        <v>3148</v>
      </c>
    </row>
    <row r="1513" spans="1:13" x14ac:dyDescent="0.3">
      <c r="A1513" t="s">
        <v>4494</v>
      </c>
      <c r="B1513" t="s">
        <v>411</v>
      </c>
      <c r="C1513">
        <v>366</v>
      </c>
      <c r="D1513">
        <v>375</v>
      </c>
      <c r="E1513">
        <v>365.45</v>
      </c>
      <c r="F1513">
        <v>369.6</v>
      </c>
      <c r="G1513">
        <v>369</v>
      </c>
      <c r="H1513">
        <v>367.85</v>
      </c>
      <c r="I1513">
        <v>85016</v>
      </c>
      <c r="J1513">
        <v>31459369.800000001</v>
      </c>
      <c r="K1513" s="3">
        <v>44442</v>
      </c>
      <c r="L1513">
        <v>4868</v>
      </c>
      <c r="M1513" t="s">
        <v>2853</v>
      </c>
    </row>
    <row r="1514" spans="1:13" x14ac:dyDescent="0.3">
      <c r="A1514" t="s">
        <v>3151</v>
      </c>
      <c r="B1514" t="s">
        <v>411</v>
      </c>
      <c r="C1514">
        <v>50.75</v>
      </c>
      <c r="D1514">
        <v>51.1</v>
      </c>
      <c r="E1514">
        <v>50</v>
      </c>
      <c r="F1514">
        <v>50.2</v>
      </c>
      <c r="G1514">
        <v>50.1</v>
      </c>
      <c r="H1514">
        <v>50.3</v>
      </c>
      <c r="I1514">
        <v>345412</v>
      </c>
      <c r="J1514">
        <v>17415871.75</v>
      </c>
      <c r="K1514" s="3">
        <v>44442</v>
      </c>
      <c r="L1514">
        <v>2473</v>
      </c>
      <c r="M1514" t="s">
        <v>3152</v>
      </c>
    </row>
    <row r="1515" spans="1:13" x14ac:dyDescent="0.3">
      <c r="A1515" t="s">
        <v>3153</v>
      </c>
      <c r="B1515" t="s">
        <v>411</v>
      </c>
      <c r="C1515">
        <v>655.8</v>
      </c>
      <c r="D1515">
        <v>671.95</v>
      </c>
      <c r="E1515">
        <v>647.04999999999995</v>
      </c>
      <c r="F1515">
        <v>662.2</v>
      </c>
      <c r="G1515">
        <v>662.9</v>
      </c>
      <c r="H1515">
        <v>653.35</v>
      </c>
      <c r="I1515">
        <v>316177</v>
      </c>
      <c r="J1515">
        <v>209145210.25</v>
      </c>
      <c r="K1515" s="3">
        <v>44442</v>
      </c>
      <c r="L1515">
        <v>12586</v>
      </c>
      <c r="M1515" t="s">
        <v>3154</v>
      </c>
    </row>
    <row r="1516" spans="1:13" x14ac:dyDescent="0.3">
      <c r="A1516" t="s">
        <v>3155</v>
      </c>
      <c r="B1516" t="s">
        <v>411</v>
      </c>
      <c r="C1516">
        <v>278.8</v>
      </c>
      <c r="D1516">
        <v>278.8</v>
      </c>
      <c r="E1516">
        <v>273</v>
      </c>
      <c r="F1516">
        <v>273.95</v>
      </c>
      <c r="G1516">
        <v>273.89999999999998</v>
      </c>
      <c r="H1516">
        <v>279.95</v>
      </c>
      <c r="I1516">
        <v>147433</v>
      </c>
      <c r="J1516">
        <v>40544623.700000003</v>
      </c>
      <c r="K1516" s="3">
        <v>44442</v>
      </c>
      <c r="L1516">
        <v>6102</v>
      </c>
      <c r="M1516" t="s">
        <v>3156</v>
      </c>
    </row>
    <row r="1517" spans="1:13" x14ac:dyDescent="0.3">
      <c r="A1517" t="s">
        <v>3157</v>
      </c>
      <c r="B1517" t="s">
        <v>423</v>
      </c>
      <c r="C1517">
        <v>12.6</v>
      </c>
      <c r="D1517">
        <v>12.6</v>
      </c>
      <c r="E1517">
        <v>12.1</v>
      </c>
      <c r="F1517">
        <v>12.3</v>
      </c>
      <c r="G1517">
        <v>12.35</v>
      </c>
      <c r="H1517">
        <v>12.35</v>
      </c>
      <c r="I1517">
        <v>5946</v>
      </c>
      <c r="J1517">
        <v>72564.399999999994</v>
      </c>
      <c r="K1517" s="3">
        <v>44442</v>
      </c>
      <c r="L1517">
        <v>48</v>
      </c>
      <c r="M1517" t="s">
        <v>3158</v>
      </c>
    </row>
    <row r="1518" spans="1:13" x14ac:dyDescent="0.3">
      <c r="A1518" t="s">
        <v>3159</v>
      </c>
      <c r="B1518" t="s">
        <v>411</v>
      </c>
      <c r="C1518">
        <v>81.150000000000006</v>
      </c>
      <c r="D1518">
        <v>82.95</v>
      </c>
      <c r="E1518">
        <v>78</v>
      </c>
      <c r="F1518">
        <v>79</v>
      </c>
      <c r="G1518">
        <v>79.2</v>
      </c>
      <c r="H1518">
        <v>80.650000000000006</v>
      </c>
      <c r="I1518">
        <v>30381</v>
      </c>
      <c r="J1518">
        <v>2430955.6</v>
      </c>
      <c r="K1518" s="3">
        <v>44442</v>
      </c>
      <c r="L1518">
        <v>744</v>
      </c>
      <c r="M1518" t="s">
        <v>3160</v>
      </c>
    </row>
    <row r="1519" spans="1:13" x14ac:dyDescent="0.3">
      <c r="A1519" t="s">
        <v>3161</v>
      </c>
      <c r="B1519" t="s">
        <v>411</v>
      </c>
      <c r="C1519">
        <v>1000</v>
      </c>
      <c r="D1519">
        <v>1010</v>
      </c>
      <c r="E1519">
        <v>974.55</v>
      </c>
      <c r="F1519">
        <v>979.65</v>
      </c>
      <c r="G1519">
        <v>975</v>
      </c>
      <c r="H1519">
        <v>968.25</v>
      </c>
      <c r="I1519">
        <v>134443</v>
      </c>
      <c r="J1519">
        <v>133486756.65000001</v>
      </c>
      <c r="K1519" s="3">
        <v>44442</v>
      </c>
      <c r="L1519">
        <v>7751</v>
      </c>
      <c r="M1519" t="s">
        <v>3162</v>
      </c>
    </row>
    <row r="1520" spans="1:13" x14ac:dyDescent="0.3">
      <c r="A1520" t="s">
        <v>3163</v>
      </c>
      <c r="B1520" t="s">
        <v>756</v>
      </c>
      <c r="C1520">
        <v>2.1</v>
      </c>
      <c r="D1520">
        <v>2.1</v>
      </c>
      <c r="E1520">
        <v>1.95</v>
      </c>
      <c r="F1520">
        <v>2</v>
      </c>
      <c r="G1520">
        <v>2.0499999999999998</v>
      </c>
      <c r="H1520">
        <v>2.0499999999999998</v>
      </c>
      <c r="I1520">
        <v>24958</v>
      </c>
      <c r="J1520">
        <v>50642.1</v>
      </c>
      <c r="K1520" s="3">
        <v>44442</v>
      </c>
      <c r="L1520">
        <v>66</v>
      </c>
      <c r="M1520" t="s">
        <v>3164</v>
      </c>
    </row>
    <row r="1521" spans="1:13" x14ac:dyDescent="0.3">
      <c r="A1521" t="s">
        <v>3167</v>
      </c>
      <c r="B1521" t="s">
        <v>411</v>
      </c>
      <c r="C1521">
        <v>398</v>
      </c>
      <c r="D1521">
        <v>398</v>
      </c>
      <c r="E1521">
        <v>388</v>
      </c>
      <c r="F1521">
        <v>389.8</v>
      </c>
      <c r="G1521">
        <v>389.05</v>
      </c>
      <c r="H1521">
        <v>390.05</v>
      </c>
      <c r="I1521">
        <v>17061</v>
      </c>
      <c r="J1521">
        <v>6701568.1500000004</v>
      </c>
      <c r="K1521" s="3">
        <v>44442</v>
      </c>
      <c r="L1521">
        <v>998</v>
      </c>
      <c r="M1521" t="s">
        <v>3168</v>
      </c>
    </row>
    <row r="1522" spans="1:13" x14ac:dyDescent="0.3">
      <c r="A1522" t="s">
        <v>3169</v>
      </c>
      <c r="B1522" t="s">
        <v>756</v>
      </c>
      <c r="C1522">
        <v>2.95</v>
      </c>
      <c r="D1522">
        <v>2.95</v>
      </c>
      <c r="E1522">
        <v>2.8</v>
      </c>
      <c r="F1522">
        <v>2.85</v>
      </c>
      <c r="G1522">
        <v>2.85</v>
      </c>
      <c r="H1522">
        <v>2.9</v>
      </c>
      <c r="I1522">
        <v>2273171</v>
      </c>
      <c r="J1522">
        <v>6571246.8499999996</v>
      </c>
      <c r="K1522" s="3">
        <v>44442</v>
      </c>
      <c r="L1522">
        <v>999</v>
      </c>
      <c r="M1522" t="s">
        <v>3170</v>
      </c>
    </row>
    <row r="1523" spans="1:13" x14ac:dyDescent="0.3">
      <c r="A1523" t="s">
        <v>3171</v>
      </c>
      <c r="B1523" t="s">
        <v>411</v>
      </c>
      <c r="C1523">
        <v>74.900000000000006</v>
      </c>
      <c r="D1523">
        <v>76.400000000000006</v>
      </c>
      <c r="E1523">
        <v>73.05</v>
      </c>
      <c r="F1523">
        <v>73.55</v>
      </c>
      <c r="G1523">
        <v>73.5</v>
      </c>
      <c r="H1523">
        <v>74.900000000000006</v>
      </c>
      <c r="I1523">
        <v>49211</v>
      </c>
      <c r="J1523">
        <v>3665308.25</v>
      </c>
      <c r="K1523" s="3">
        <v>44442</v>
      </c>
      <c r="L1523">
        <v>790</v>
      </c>
      <c r="M1523" t="s">
        <v>3172</v>
      </c>
    </row>
    <row r="1524" spans="1:13" x14ac:dyDescent="0.3">
      <c r="A1524" t="s">
        <v>4495</v>
      </c>
      <c r="B1524" t="s">
        <v>411</v>
      </c>
      <c r="C1524">
        <v>1084.5</v>
      </c>
      <c r="D1524">
        <v>1098.8</v>
      </c>
      <c r="E1524">
        <v>1066.95</v>
      </c>
      <c r="F1524">
        <v>1088</v>
      </c>
      <c r="G1524">
        <v>1090</v>
      </c>
      <c r="H1524">
        <v>1083.25</v>
      </c>
      <c r="I1524">
        <v>68655</v>
      </c>
      <c r="J1524">
        <v>74793792.950000003</v>
      </c>
      <c r="K1524" s="3">
        <v>44442</v>
      </c>
      <c r="L1524">
        <v>9478</v>
      </c>
      <c r="M1524" t="s">
        <v>4496</v>
      </c>
    </row>
    <row r="1525" spans="1:13" x14ac:dyDescent="0.3">
      <c r="A1525" t="s">
        <v>3173</v>
      </c>
      <c r="B1525" t="s">
        <v>411</v>
      </c>
      <c r="C1525">
        <v>2.5</v>
      </c>
      <c r="D1525">
        <v>2.5499999999999998</v>
      </c>
      <c r="E1525">
        <v>2.4</v>
      </c>
      <c r="F1525">
        <v>2.5</v>
      </c>
      <c r="G1525">
        <v>2.5</v>
      </c>
      <c r="H1525">
        <v>2.4</v>
      </c>
      <c r="I1525">
        <v>310533</v>
      </c>
      <c r="J1525">
        <v>773956.8</v>
      </c>
      <c r="K1525" s="3">
        <v>44442</v>
      </c>
      <c r="L1525">
        <v>1107</v>
      </c>
      <c r="M1525" t="s">
        <v>3174</v>
      </c>
    </row>
    <row r="1526" spans="1:13" x14ac:dyDescent="0.3">
      <c r="A1526" t="s">
        <v>3175</v>
      </c>
      <c r="B1526" t="s">
        <v>423</v>
      </c>
      <c r="C1526">
        <v>5.8</v>
      </c>
      <c r="D1526">
        <v>5.8</v>
      </c>
      <c r="E1526">
        <v>5.45</v>
      </c>
      <c r="F1526">
        <v>5.65</v>
      </c>
      <c r="G1526">
        <v>5.65</v>
      </c>
      <c r="H1526">
        <v>5.7</v>
      </c>
      <c r="I1526">
        <v>183479</v>
      </c>
      <c r="J1526">
        <v>1028783.15</v>
      </c>
      <c r="K1526" s="3">
        <v>44442</v>
      </c>
      <c r="L1526">
        <v>397</v>
      </c>
      <c r="M1526" t="s">
        <v>3176</v>
      </c>
    </row>
    <row r="1527" spans="1:13" x14ac:dyDescent="0.3">
      <c r="A1527" t="s">
        <v>3177</v>
      </c>
      <c r="B1527" t="s">
        <v>411</v>
      </c>
      <c r="C1527">
        <v>72</v>
      </c>
      <c r="D1527">
        <v>72.55</v>
      </c>
      <c r="E1527">
        <v>68.400000000000006</v>
      </c>
      <c r="F1527">
        <v>68.95</v>
      </c>
      <c r="G1527">
        <v>68.599999999999994</v>
      </c>
      <c r="H1527">
        <v>70.8</v>
      </c>
      <c r="I1527">
        <v>43520</v>
      </c>
      <c r="J1527">
        <v>3042903.8</v>
      </c>
      <c r="K1527" s="3">
        <v>44442</v>
      </c>
      <c r="L1527">
        <v>2623</v>
      </c>
      <c r="M1527" t="s">
        <v>3178</v>
      </c>
    </row>
    <row r="1528" spans="1:13" x14ac:dyDescent="0.3">
      <c r="A1528" t="s">
        <v>3179</v>
      </c>
      <c r="B1528" t="s">
        <v>411</v>
      </c>
      <c r="C1528">
        <v>1438.1</v>
      </c>
      <c r="D1528">
        <v>1440</v>
      </c>
      <c r="E1528">
        <v>1388</v>
      </c>
      <c r="F1528">
        <v>1415.55</v>
      </c>
      <c r="G1528">
        <v>1421</v>
      </c>
      <c r="H1528">
        <v>1424.05</v>
      </c>
      <c r="I1528">
        <v>169234</v>
      </c>
      <c r="J1528">
        <v>239935802.90000001</v>
      </c>
      <c r="K1528" s="3">
        <v>44442</v>
      </c>
      <c r="L1528">
        <v>12314</v>
      </c>
      <c r="M1528" t="s">
        <v>3180</v>
      </c>
    </row>
    <row r="1529" spans="1:13" x14ac:dyDescent="0.3">
      <c r="A1529" t="s">
        <v>3181</v>
      </c>
      <c r="B1529" t="s">
        <v>411</v>
      </c>
      <c r="C1529">
        <v>158</v>
      </c>
      <c r="D1529">
        <v>163.1</v>
      </c>
      <c r="E1529">
        <v>157.80000000000001</v>
      </c>
      <c r="F1529">
        <v>159.65</v>
      </c>
      <c r="G1529">
        <v>159</v>
      </c>
      <c r="H1529">
        <v>158</v>
      </c>
      <c r="I1529">
        <v>116329</v>
      </c>
      <c r="J1529">
        <v>18692381.75</v>
      </c>
      <c r="K1529" s="3">
        <v>44442</v>
      </c>
      <c r="L1529">
        <v>2568</v>
      </c>
      <c r="M1529" t="s">
        <v>3182</v>
      </c>
    </row>
    <row r="1530" spans="1:13" x14ac:dyDescent="0.3">
      <c r="A1530" t="s">
        <v>88</v>
      </c>
      <c r="B1530" t="s">
        <v>411</v>
      </c>
      <c r="C1530">
        <v>2009.7</v>
      </c>
      <c r="D1530">
        <v>2024.7</v>
      </c>
      <c r="E1530">
        <v>1981.25</v>
      </c>
      <c r="F1530">
        <v>1997.35</v>
      </c>
      <c r="G1530">
        <v>1999.95</v>
      </c>
      <c r="H1530">
        <v>1994.35</v>
      </c>
      <c r="I1530">
        <v>240834</v>
      </c>
      <c r="J1530">
        <v>482503915.5</v>
      </c>
      <c r="K1530" s="3">
        <v>44442</v>
      </c>
      <c r="L1530">
        <v>13536</v>
      </c>
      <c r="M1530" t="s">
        <v>3183</v>
      </c>
    </row>
    <row r="1531" spans="1:13" x14ac:dyDescent="0.3">
      <c r="A1531" t="s">
        <v>3184</v>
      </c>
      <c r="B1531" t="s">
        <v>411</v>
      </c>
      <c r="C1531">
        <v>559.79999999999995</v>
      </c>
      <c r="D1531">
        <v>628</v>
      </c>
      <c r="E1531">
        <v>551.75</v>
      </c>
      <c r="F1531">
        <v>611.95000000000005</v>
      </c>
      <c r="G1531">
        <v>627</v>
      </c>
      <c r="H1531">
        <v>557</v>
      </c>
      <c r="I1531">
        <v>1102530</v>
      </c>
      <c r="J1531">
        <v>658300072</v>
      </c>
      <c r="K1531" s="3">
        <v>44442</v>
      </c>
      <c r="L1531">
        <v>47481</v>
      </c>
      <c r="M1531" t="s">
        <v>3185</v>
      </c>
    </row>
    <row r="1532" spans="1:13" x14ac:dyDescent="0.3">
      <c r="A1532" t="s">
        <v>3186</v>
      </c>
      <c r="B1532" t="s">
        <v>423</v>
      </c>
      <c r="C1532">
        <v>11.75</v>
      </c>
      <c r="D1532">
        <v>12.2</v>
      </c>
      <c r="E1532">
        <v>11.4</v>
      </c>
      <c r="F1532">
        <v>12.2</v>
      </c>
      <c r="G1532">
        <v>12.2</v>
      </c>
      <c r="H1532">
        <v>11.65</v>
      </c>
      <c r="I1532">
        <v>25619689</v>
      </c>
      <c r="J1532">
        <v>307412123.39999998</v>
      </c>
      <c r="K1532" s="3">
        <v>44442</v>
      </c>
      <c r="L1532">
        <v>25154</v>
      </c>
      <c r="M1532" t="s">
        <v>3187</v>
      </c>
    </row>
    <row r="1533" spans="1:13" x14ac:dyDescent="0.3">
      <c r="A1533" t="s">
        <v>3188</v>
      </c>
      <c r="B1533" t="s">
        <v>411</v>
      </c>
      <c r="C1533">
        <v>75.95</v>
      </c>
      <c r="D1533">
        <v>77</v>
      </c>
      <c r="E1533">
        <v>74.2</v>
      </c>
      <c r="F1533">
        <v>75</v>
      </c>
      <c r="G1533">
        <v>74.5</v>
      </c>
      <c r="H1533">
        <v>75.349999999999994</v>
      </c>
      <c r="I1533">
        <v>95936</v>
      </c>
      <c r="J1533">
        <v>7249689</v>
      </c>
      <c r="K1533" s="3">
        <v>44442</v>
      </c>
      <c r="L1533">
        <v>1614</v>
      </c>
      <c r="M1533" t="s">
        <v>3189</v>
      </c>
    </row>
    <row r="1534" spans="1:13" x14ac:dyDescent="0.3">
      <c r="A1534" t="s">
        <v>3190</v>
      </c>
      <c r="B1534" t="s">
        <v>457</v>
      </c>
      <c r="C1534">
        <v>163</v>
      </c>
      <c r="D1534">
        <v>164.45</v>
      </c>
      <c r="E1534">
        <v>161.5</v>
      </c>
      <c r="F1534">
        <v>163.15</v>
      </c>
      <c r="G1534">
        <v>163.19999999999999</v>
      </c>
      <c r="H1534">
        <v>163.15</v>
      </c>
      <c r="I1534">
        <v>20000</v>
      </c>
      <c r="J1534">
        <v>3256350</v>
      </c>
      <c r="K1534" s="3">
        <v>44442</v>
      </c>
      <c r="L1534">
        <v>19</v>
      </c>
      <c r="M1534" t="s">
        <v>3191</v>
      </c>
    </row>
    <row r="1535" spans="1:13" x14ac:dyDescent="0.3">
      <c r="A1535" t="s">
        <v>3192</v>
      </c>
      <c r="B1535" t="s">
        <v>411</v>
      </c>
      <c r="C1535">
        <v>705</v>
      </c>
      <c r="D1535">
        <v>729</v>
      </c>
      <c r="E1535">
        <v>705</v>
      </c>
      <c r="F1535">
        <v>720.25</v>
      </c>
      <c r="G1535">
        <v>722.45</v>
      </c>
      <c r="H1535">
        <v>704.55</v>
      </c>
      <c r="I1535">
        <v>75677</v>
      </c>
      <c r="J1535">
        <v>54366268</v>
      </c>
      <c r="K1535" s="3">
        <v>44442</v>
      </c>
      <c r="L1535">
        <v>4864</v>
      </c>
      <c r="M1535" t="s">
        <v>3193</v>
      </c>
    </row>
    <row r="1536" spans="1:13" x14ac:dyDescent="0.3">
      <c r="A1536" t="s">
        <v>3194</v>
      </c>
      <c r="B1536" t="s">
        <v>411</v>
      </c>
      <c r="C1536">
        <v>36.1</v>
      </c>
      <c r="D1536">
        <v>36.200000000000003</v>
      </c>
      <c r="E1536">
        <v>35.5</v>
      </c>
      <c r="F1536">
        <v>35.700000000000003</v>
      </c>
      <c r="G1536">
        <v>36</v>
      </c>
      <c r="H1536">
        <v>35.450000000000003</v>
      </c>
      <c r="I1536">
        <v>60867</v>
      </c>
      <c r="J1536">
        <v>2182206.25</v>
      </c>
      <c r="K1536" s="3">
        <v>44442</v>
      </c>
      <c r="L1536">
        <v>451</v>
      </c>
      <c r="M1536" t="s">
        <v>3195</v>
      </c>
    </row>
    <row r="1537" spans="1:13" x14ac:dyDescent="0.3">
      <c r="A1537" t="s">
        <v>3196</v>
      </c>
      <c r="B1537" t="s">
        <v>411</v>
      </c>
      <c r="C1537">
        <v>305</v>
      </c>
      <c r="D1537">
        <v>312.39999999999998</v>
      </c>
      <c r="E1537">
        <v>300.10000000000002</v>
      </c>
      <c r="F1537">
        <v>303.14999999999998</v>
      </c>
      <c r="G1537">
        <v>304.05</v>
      </c>
      <c r="H1537">
        <v>304.7</v>
      </c>
      <c r="I1537">
        <v>60293</v>
      </c>
      <c r="J1537">
        <v>18381440.5</v>
      </c>
      <c r="K1537" s="3">
        <v>44442</v>
      </c>
      <c r="L1537">
        <v>6151</v>
      </c>
      <c r="M1537" t="s">
        <v>3197</v>
      </c>
    </row>
    <row r="1538" spans="1:13" x14ac:dyDescent="0.3">
      <c r="A1538" t="s">
        <v>3198</v>
      </c>
      <c r="B1538" t="s">
        <v>411</v>
      </c>
      <c r="C1538">
        <v>195.2</v>
      </c>
      <c r="D1538">
        <v>203</v>
      </c>
      <c r="E1538">
        <v>195.15</v>
      </c>
      <c r="F1538">
        <v>202.3</v>
      </c>
      <c r="G1538">
        <v>202.55</v>
      </c>
      <c r="H1538">
        <v>194.95</v>
      </c>
      <c r="I1538">
        <v>147100</v>
      </c>
      <c r="J1538">
        <v>29401045.550000001</v>
      </c>
      <c r="K1538" s="3">
        <v>44442</v>
      </c>
      <c r="L1538">
        <v>6725</v>
      </c>
      <c r="M1538" t="s">
        <v>3199</v>
      </c>
    </row>
    <row r="1539" spans="1:13" x14ac:dyDescent="0.3">
      <c r="A1539" t="s">
        <v>3200</v>
      </c>
      <c r="B1539" t="s">
        <v>423</v>
      </c>
      <c r="C1539">
        <v>46.9</v>
      </c>
      <c r="D1539">
        <v>47</v>
      </c>
      <c r="E1539">
        <v>45</v>
      </c>
      <c r="F1539">
        <v>45.55</v>
      </c>
      <c r="G1539">
        <v>45.6</v>
      </c>
      <c r="H1539">
        <v>46.55</v>
      </c>
      <c r="I1539">
        <v>369995</v>
      </c>
      <c r="J1539">
        <v>16973735.050000001</v>
      </c>
      <c r="K1539" s="3">
        <v>44442</v>
      </c>
      <c r="L1539">
        <v>2769</v>
      </c>
      <c r="M1539" t="s">
        <v>3201</v>
      </c>
    </row>
    <row r="1540" spans="1:13" x14ac:dyDescent="0.3">
      <c r="A1540" t="s">
        <v>3202</v>
      </c>
      <c r="B1540" t="s">
        <v>423</v>
      </c>
      <c r="C1540">
        <v>4.75</v>
      </c>
      <c r="D1540">
        <v>4.75</v>
      </c>
      <c r="E1540">
        <v>4.5999999999999996</v>
      </c>
      <c r="F1540">
        <v>4.7</v>
      </c>
      <c r="G1540">
        <v>4.6500000000000004</v>
      </c>
      <c r="H1540">
        <v>4.6500000000000004</v>
      </c>
      <c r="I1540">
        <v>4707831</v>
      </c>
      <c r="J1540">
        <v>22007575.949999999</v>
      </c>
      <c r="K1540" s="3">
        <v>44442</v>
      </c>
      <c r="L1540">
        <v>5150</v>
      </c>
      <c r="M1540" t="s">
        <v>3203</v>
      </c>
    </row>
    <row r="1541" spans="1:13" x14ac:dyDescent="0.3">
      <c r="A1541" t="s">
        <v>3204</v>
      </c>
      <c r="B1541" t="s">
        <v>411</v>
      </c>
      <c r="C1541">
        <v>275</v>
      </c>
      <c r="D1541">
        <v>277.5</v>
      </c>
      <c r="E1541">
        <v>272.85000000000002</v>
      </c>
      <c r="F1541">
        <v>274.8</v>
      </c>
      <c r="G1541">
        <v>274</v>
      </c>
      <c r="H1541">
        <v>274.7</v>
      </c>
      <c r="I1541">
        <v>15883</v>
      </c>
      <c r="J1541">
        <v>4371073.3499999996</v>
      </c>
      <c r="K1541" s="3">
        <v>44442</v>
      </c>
      <c r="L1541">
        <v>806</v>
      </c>
      <c r="M1541" t="s">
        <v>3205</v>
      </c>
    </row>
    <row r="1542" spans="1:13" x14ac:dyDescent="0.3">
      <c r="A1542" t="s">
        <v>3206</v>
      </c>
      <c r="B1542" t="s">
        <v>411</v>
      </c>
      <c r="C1542">
        <v>1060</v>
      </c>
      <c r="D1542">
        <v>1066.7</v>
      </c>
      <c r="E1542">
        <v>1053</v>
      </c>
      <c r="F1542">
        <v>1055.3</v>
      </c>
      <c r="G1542">
        <v>1056</v>
      </c>
      <c r="H1542">
        <v>1057.8499999999999</v>
      </c>
      <c r="I1542">
        <v>16675</v>
      </c>
      <c r="J1542">
        <v>17633369.149999999</v>
      </c>
      <c r="K1542" s="3">
        <v>44442</v>
      </c>
      <c r="L1542">
        <v>1427</v>
      </c>
      <c r="M1542" t="s">
        <v>3207</v>
      </c>
    </row>
    <row r="1543" spans="1:13" x14ac:dyDescent="0.3">
      <c r="A1543" t="s">
        <v>3208</v>
      </c>
      <c r="B1543" t="s">
        <v>423</v>
      </c>
      <c r="C1543">
        <v>7.5</v>
      </c>
      <c r="D1543">
        <v>7.5</v>
      </c>
      <c r="E1543">
        <v>7.25</v>
      </c>
      <c r="F1543">
        <v>7.35</v>
      </c>
      <c r="G1543">
        <v>7.35</v>
      </c>
      <c r="H1543">
        <v>7.4</v>
      </c>
      <c r="I1543">
        <v>31768</v>
      </c>
      <c r="J1543">
        <v>231653.05</v>
      </c>
      <c r="K1543" s="3">
        <v>44442</v>
      </c>
      <c r="L1543">
        <v>189</v>
      </c>
      <c r="M1543" t="s">
        <v>3209</v>
      </c>
    </row>
    <row r="1544" spans="1:13" x14ac:dyDescent="0.3">
      <c r="A1544" t="s">
        <v>3210</v>
      </c>
      <c r="B1544" t="s">
        <v>411</v>
      </c>
      <c r="C1544">
        <v>81.7</v>
      </c>
      <c r="D1544">
        <v>82.1</v>
      </c>
      <c r="E1544">
        <v>79.2</v>
      </c>
      <c r="F1544">
        <v>80.150000000000006</v>
      </c>
      <c r="G1544">
        <v>80.2</v>
      </c>
      <c r="H1544">
        <v>80.849999999999994</v>
      </c>
      <c r="I1544">
        <v>35704</v>
      </c>
      <c r="J1544">
        <v>2882795.35</v>
      </c>
      <c r="K1544" s="3">
        <v>44442</v>
      </c>
      <c r="L1544">
        <v>961</v>
      </c>
      <c r="M1544" t="s">
        <v>3211</v>
      </c>
    </row>
    <row r="1545" spans="1:13" x14ac:dyDescent="0.3">
      <c r="A1545" t="s">
        <v>3212</v>
      </c>
      <c r="B1545" t="s">
        <v>411</v>
      </c>
      <c r="C1545">
        <v>438.9</v>
      </c>
      <c r="D1545">
        <v>440.4</v>
      </c>
      <c r="E1545">
        <v>430</v>
      </c>
      <c r="F1545">
        <v>433.25</v>
      </c>
      <c r="G1545">
        <v>433.7</v>
      </c>
      <c r="H1545">
        <v>436.2</v>
      </c>
      <c r="I1545">
        <v>94019</v>
      </c>
      <c r="J1545">
        <v>40858279.350000001</v>
      </c>
      <c r="K1545" s="3">
        <v>44442</v>
      </c>
      <c r="L1545">
        <v>5464</v>
      </c>
      <c r="M1545" t="s">
        <v>3213</v>
      </c>
    </row>
    <row r="1546" spans="1:13" x14ac:dyDescent="0.3">
      <c r="A1546" t="s">
        <v>3214</v>
      </c>
      <c r="B1546" t="s">
        <v>411</v>
      </c>
      <c r="C1546">
        <v>292</v>
      </c>
      <c r="D1546">
        <v>299</v>
      </c>
      <c r="E1546">
        <v>273.2</v>
      </c>
      <c r="F1546">
        <v>273.2</v>
      </c>
      <c r="G1546">
        <v>273.2</v>
      </c>
      <c r="H1546">
        <v>287.55</v>
      </c>
      <c r="I1546">
        <v>107659</v>
      </c>
      <c r="J1546">
        <v>30527267.050000001</v>
      </c>
      <c r="K1546" s="3">
        <v>44442</v>
      </c>
      <c r="L1546">
        <v>1501</v>
      </c>
      <c r="M1546" t="s">
        <v>3215</v>
      </c>
    </row>
    <row r="1547" spans="1:13" x14ac:dyDescent="0.3">
      <c r="A1547" t="s">
        <v>3216</v>
      </c>
      <c r="B1547" t="s">
        <v>411</v>
      </c>
      <c r="C1547">
        <v>21</v>
      </c>
      <c r="D1547">
        <v>21.85</v>
      </c>
      <c r="E1547">
        <v>21</v>
      </c>
      <c r="F1547">
        <v>21.25</v>
      </c>
      <c r="G1547">
        <v>21.3</v>
      </c>
      <c r="H1547">
        <v>21.1</v>
      </c>
      <c r="I1547">
        <v>13644</v>
      </c>
      <c r="J1547">
        <v>290614.65000000002</v>
      </c>
      <c r="K1547" s="3">
        <v>44442</v>
      </c>
      <c r="L1547">
        <v>83</v>
      </c>
      <c r="M1547" t="s">
        <v>3217</v>
      </c>
    </row>
    <row r="1548" spans="1:13" x14ac:dyDescent="0.3">
      <c r="A1548" t="s">
        <v>3218</v>
      </c>
      <c r="B1548" t="s">
        <v>411</v>
      </c>
      <c r="C1548">
        <v>28.25</v>
      </c>
      <c r="D1548">
        <v>30.5</v>
      </c>
      <c r="E1548">
        <v>28.2</v>
      </c>
      <c r="F1548">
        <v>30</v>
      </c>
      <c r="G1548">
        <v>30.1</v>
      </c>
      <c r="H1548">
        <v>28.15</v>
      </c>
      <c r="I1548">
        <v>8756651</v>
      </c>
      <c r="J1548">
        <v>260572685.80000001</v>
      </c>
      <c r="K1548" s="3">
        <v>44442</v>
      </c>
      <c r="L1548">
        <v>21706</v>
      </c>
      <c r="M1548" t="s">
        <v>3219</v>
      </c>
    </row>
    <row r="1549" spans="1:13" x14ac:dyDescent="0.3">
      <c r="A1549" t="s">
        <v>3220</v>
      </c>
      <c r="B1549" t="s">
        <v>423</v>
      </c>
      <c r="C1549">
        <v>28.35</v>
      </c>
      <c r="D1549">
        <v>28.35</v>
      </c>
      <c r="E1549">
        <v>27.85</v>
      </c>
      <c r="F1549">
        <v>27.85</v>
      </c>
      <c r="G1549">
        <v>27.85</v>
      </c>
      <c r="H1549">
        <v>28.45</v>
      </c>
      <c r="I1549">
        <v>1654</v>
      </c>
      <c r="J1549">
        <v>46155.55</v>
      </c>
      <c r="K1549" s="3">
        <v>44442</v>
      </c>
      <c r="L1549">
        <v>11</v>
      </c>
      <c r="M1549" t="s">
        <v>3221</v>
      </c>
    </row>
    <row r="1550" spans="1:13" x14ac:dyDescent="0.3">
      <c r="A1550" t="s">
        <v>3222</v>
      </c>
      <c r="B1550" t="s">
        <v>423</v>
      </c>
      <c r="C1550">
        <v>3.3</v>
      </c>
      <c r="D1550">
        <v>3.3</v>
      </c>
      <c r="E1550">
        <v>3.05</v>
      </c>
      <c r="F1550">
        <v>3.05</v>
      </c>
      <c r="G1550">
        <v>3.3</v>
      </c>
      <c r="H1550">
        <v>3.2</v>
      </c>
      <c r="I1550">
        <v>19556</v>
      </c>
      <c r="J1550">
        <v>62086.6</v>
      </c>
      <c r="K1550" s="3">
        <v>44442</v>
      </c>
      <c r="L1550">
        <v>42</v>
      </c>
      <c r="M1550" t="s">
        <v>3223</v>
      </c>
    </row>
    <row r="1551" spans="1:13" x14ac:dyDescent="0.3">
      <c r="A1551" t="s">
        <v>3224</v>
      </c>
      <c r="B1551" t="s">
        <v>423</v>
      </c>
      <c r="C1551">
        <v>1.9</v>
      </c>
      <c r="D1551">
        <v>1.9</v>
      </c>
      <c r="E1551">
        <v>1.9</v>
      </c>
      <c r="F1551">
        <v>1.9</v>
      </c>
      <c r="G1551">
        <v>1.9</v>
      </c>
      <c r="H1551">
        <v>1.95</v>
      </c>
      <c r="I1551">
        <v>50</v>
      </c>
      <c r="J1551">
        <v>95</v>
      </c>
      <c r="K1551" s="3">
        <v>44442</v>
      </c>
      <c r="L1551">
        <v>1</v>
      </c>
      <c r="M1551" t="s">
        <v>3225</v>
      </c>
    </row>
    <row r="1552" spans="1:13" x14ac:dyDescent="0.3">
      <c r="A1552" t="s">
        <v>3226</v>
      </c>
      <c r="B1552" t="s">
        <v>411</v>
      </c>
      <c r="C1552">
        <v>48.5</v>
      </c>
      <c r="D1552">
        <v>49.2</v>
      </c>
      <c r="E1552">
        <v>47.6</v>
      </c>
      <c r="F1552">
        <v>48.1</v>
      </c>
      <c r="G1552">
        <v>48.2</v>
      </c>
      <c r="H1552">
        <v>48.05</v>
      </c>
      <c r="I1552">
        <v>884064</v>
      </c>
      <c r="J1552">
        <v>42637811.600000001</v>
      </c>
      <c r="K1552" s="3">
        <v>44442</v>
      </c>
      <c r="L1552">
        <v>4143</v>
      </c>
      <c r="M1552" t="s">
        <v>3227</v>
      </c>
    </row>
    <row r="1553" spans="1:13" x14ac:dyDescent="0.3">
      <c r="A1553" t="s">
        <v>3228</v>
      </c>
      <c r="B1553" t="s">
        <v>411</v>
      </c>
      <c r="C1553">
        <v>17.5</v>
      </c>
      <c r="D1553">
        <v>17.8</v>
      </c>
      <c r="E1553">
        <v>16.850000000000001</v>
      </c>
      <c r="F1553">
        <v>16.95</v>
      </c>
      <c r="G1553">
        <v>17</v>
      </c>
      <c r="H1553">
        <v>17.45</v>
      </c>
      <c r="I1553">
        <v>813500</v>
      </c>
      <c r="J1553">
        <v>13887160.949999999</v>
      </c>
      <c r="K1553" s="3">
        <v>44442</v>
      </c>
      <c r="L1553">
        <v>2206</v>
      </c>
      <c r="M1553" t="s">
        <v>3229</v>
      </c>
    </row>
    <row r="1554" spans="1:13" x14ac:dyDescent="0.3">
      <c r="A1554" t="s">
        <v>3230</v>
      </c>
      <c r="B1554" t="s">
        <v>411</v>
      </c>
      <c r="C1554">
        <v>869.7</v>
      </c>
      <c r="D1554">
        <v>870.3</v>
      </c>
      <c r="E1554">
        <v>849</v>
      </c>
      <c r="F1554">
        <v>857.8</v>
      </c>
      <c r="G1554">
        <v>860.7</v>
      </c>
      <c r="H1554">
        <v>861</v>
      </c>
      <c r="I1554">
        <v>19314</v>
      </c>
      <c r="J1554">
        <v>16624232.699999999</v>
      </c>
      <c r="K1554" s="3">
        <v>44442</v>
      </c>
      <c r="L1554">
        <v>3551</v>
      </c>
      <c r="M1554" t="s">
        <v>3231</v>
      </c>
    </row>
    <row r="1555" spans="1:13" x14ac:dyDescent="0.3">
      <c r="A1555" t="s">
        <v>3232</v>
      </c>
      <c r="B1555" t="s">
        <v>423</v>
      </c>
      <c r="C1555">
        <v>37.4</v>
      </c>
      <c r="D1555">
        <v>37.4</v>
      </c>
      <c r="E1555">
        <v>37.4</v>
      </c>
      <c r="F1555">
        <v>37.4</v>
      </c>
      <c r="G1555">
        <v>37.4</v>
      </c>
      <c r="H1555">
        <v>39.35</v>
      </c>
      <c r="I1555">
        <v>10154</v>
      </c>
      <c r="J1555">
        <v>379759.6</v>
      </c>
      <c r="K1555" s="3">
        <v>44442</v>
      </c>
      <c r="L1555">
        <v>51</v>
      </c>
      <c r="M1555" t="s">
        <v>3233</v>
      </c>
    </row>
    <row r="1556" spans="1:13" x14ac:dyDescent="0.3">
      <c r="A1556" t="s">
        <v>3234</v>
      </c>
      <c r="B1556" t="s">
        <v>411</v>
      </c>
      <c r="C1556">
        <v>280</v>
      </c>
      <c r="D1556">
        <v>281</v>
      </c>
      <c r="E1556">
        <v>275.10000000000002</v>
      </c>
      <c r="F1556">
        <v>276.60000000000002</v>
      </c>
      <c r="G1556">
        <v>278</v>
      </c>
      <c r="H1556">
        <v>276.5</v>
      </c>
      <c r="I1556">
        <v>76171</v>
      </c>
      <c r="J1556">
        <v>21220996.550000001</v>
      </c>
      <c r="K1556" s="3">
        <v>44442</v>
      </c>
      <c r="L1556">
        <v>2558</v>
      </c>
      <c r="M1556" t="s">
        <v>4497</v>
      </c>
    </row>
    <row r="1557" spans="1:13" x14ac:dyDescent="0.3">
      <c r="A1557" t="s">
        <v>184</v>
      </c>
      <c r="B1557" t="s">
        <v>411</v>
      </c>
      <c r="C1557">
        <v>121.25</v>
      </c>
      <c r="D1557">
        <v>125</v>
      </c>
      <c r="E1557">
        <v>119.7</v>
      </c>
      <c r="F1557">
        <v>122.45</v>
      </c>
      <c r="G1557">
        <v>122.3</v>
      </c>
      <c r="H1557">
        <v>120.85</v>
      </c>
      <c r="I1557">
        <v>45453134</v>
      </c>
      <c r="J1557">
        <v>5564620142.75</v>
      </c>
      <c r="K1557" s="3">
        <v>44442</v>
      </c>
      <c r="L1557">
        <v>117670</v>
      </c>
      <c r="M1557" t="s">
        <v>3236</v>
      </c>
    </row>
    <row r="1558" spans="1:13" x14ac:dyDescent="0.3">
      <c r="A1558" t="s">
        <v>3237</v>
      </c>
      <c r="B1558" t="s">
        <v>411</v>
      </c>
      <c r="C1558">
        <v>174.9</v>
      </c>
      <c r="D1558">
        <v>175.15</v>
      </c>
      <c r="E1558">
        <v>168.05</v>
      </c>
      <c r="F1558">
        <v>168.9</v>
      </c>
      <c r="G1558">
        <v>169.8</v>
      </c>
      <c r="H1558">
        <v>169</v>
      </c>
      <c r="I1558">
        <v>45361</v>
      </c>
      <c r="J1558">
        <v>7740810.9000000004</v>
      </c>
      <c r="K1558" s="3">
        <v>44442</v>
      </c>
      <c r="L1558">
        <v>2467</v>
      </c>
      <c r="M1558" t="s">
        <v>3238</v>
      </c>
    </row>
    <row r="1559" spans="1:13" x14ac:dyDescent="0.3">
      <c r="A1559" t="s">
        <v>3239</v>
      </c>
      <c r="B1559" t="s">
        <v>423</v>
      </c>
      <c r="C1559">
        <v>15.65</v>
      </c>
      <c r="D1559">
        <v>15.9</v>
      </c>
      <c r="E1559">
        <v>15.25</v>
      </c>
      <c r="F1559">
        <v>15.45</v>
      </c>
      <c r="G1559">
        <v>15.3</v>
      </c>
      <c r="H1559">
        <v>15.5</v>
      </c>
      <c r="I1559">
        <v>42461</v>
      </c>
      <c r="J1559">
        <v>655064.4</v>
      </c>
      <c r="K1559" s="3">
        <v>44442</v>
      </c>
      <c r="L1559">
        <v>267</v>
      </c>
      <c r="M1559" t="s">
        <v>3240</v>
      </c>
    </row>
    <row r="1560" spans="1:13" x14ac:dyDescent="0.3">
      <c r="A1560" t="s">
        <v>3241</v>
      </c>
      <c r="B1560" t="s">
        <v>411</v>
      </c>
      <c r="C1560">
        <v>869.9</v>
      </c>
      <c r="D1560">
        <v>886.4</v>
      </c>
      <c r="E1560">
        <v>860.15</v>
      </c>
      <c r="F1560">
        <v>863.05</v>
      </c>
      <c r="G1560">
        <v>862.05</v>
      </c>
      <c r="H1560">
        <v>868.55</v>
      </c>
      <c r="I1560">
        <v>62162</v>
      </c>
      <c r="J1560">
        <v>54160242.549999997</v>
      </c>
      <c r="K1560" s="3">
        <v>44442</v>
      </c>
      <c r="L1560">
        <v>4231</v>
      </c>
      <c r="M1560" t="s">
        <v>3242</v>
      </c>
    </row>
    <row r="1561" spans="1:13" x14ac:dyDescent="0.3">
      <c r="A1561" t="s">
        <v>3243</v>
      </c>
      <c r="B1561" t="s">
        <v>423</v>
      </c>
      <c r="C1561">
        <v>10.15</v>
      </c>
      <c r="D1561">
        <v>10.15</v>
      </c>
      <c r="E1561">
        <v>9.5</v>
      </c>
      <c r="F1561">
        <v>9.85</v>
      </c>
      <c r="G1561">
        <v>9.85</v>
      </c>
      <c r="H1561">
        <v>9.9</v>
      </c>
      <c r="I1561">
        <v>174132</v>
      </c>
      <c r="J1561">
        <v>1718803.6</v>
      </c>
      <c r="K1561" s="3">
        <v>44442</v>
      </c>
      <c r="L1561">
        <v>374</v>
      </c>
      <c r="M1561" t="s">
        <v>3244</v>
      </c>
    </row>
    <row r="1562" spans="1:13" x14ac:dyDescent="0.3">
      <c r="A1562" t="s">
        <v>3245</v>
      </c>
      <c r="B1562" t="s">
        <v>411</v>
      </c>
      <c r="C1562">
        <v>292.05</v>
      </c>
      <c r="D1562">
        <v>294.85000000000002</v>
      </c>
      <c r="E1562">
        <v>289</v>
      </c>
      <c r="F1562">
        <v>289.39999999999998</v>
      </c>
      <c r="G1562">
        <v>290</v>
      </c>
      <c r="H1562">
        <v>291.10000000000002</v>
      </c>
      <c r="I1562">
        <v>27955</v>
      </c>
      <c r="J1562">
        <v>8138963.5499999998</v>
      </c>
      <c r="K1562" s="3">
        <v>44442</v>
      </c>
      <c r="L1562">
        <v>1446</v>
      </c>
      <c r="M1562" t="s">
        <v>3246</v>
      </c>
    </row>
    <row r="1563" spans="1:13" x14ac:dyDescent="0.3">
      <c r="A1563" t="s">
        <v>3247</v>
      </c>
      <c r="B1563" t="s">
        <v>411</v>
      </c>
      <c r="C1563">
        <v>194</v>
      </c>
      <c r="D1563">
        <v>198.75</v>
      </c>
      <c r="E1563">
        <v>192.05</v>
      </c>
      <c r="F1563">
        <v>195.3</v>
      </c>
      <c r="G1563">
        <v>192.05</v>
      </c>
      <c r="H1563">
        <v>196.25</v>
      </c>
      <c r="I1563">
        <v>2493</v>
      </c>
      <c r="J1563">
        <v>486109.45</v>
      </c>
      <c r="K1563" s="3">
        <v>44442</v>
      </c>
      <c r="L1563">
        <v>96</v>
      </c>
      <c r="M1563" t="s">
        <v>3248</v>
      </c>
    </row>
    <row r="1564" spans="1:13" x14ac:dyDescent="0.3">
      <c r="A1564" t="s">
        <v>3249</v>
      </c>
      <c r="B1564" t="s">
        <v>423</v>
      </c>
      <c r="C1564">
        <v>11.65</v>
      </c>
      <c r="D1564">
        <v>11.65</v>
      </c>
      <c r="E1564">
        <v>11.1</v>
      </c>
      <c r="F1564">
        <v>11.15</v>
      </c>
      <c r="G1564">
        <v>11.2</v>
      </c>
      <c r="H1564">
        <v>11.65</v>
      </c>
      <c r="I1564">
        <v>150212</v>
      </c>
      <c r="J1564">
        <v>1685892.5</v>
      </c>
      <c r="K1564" s="3">
        <v>44442</v>
      </c>
      <c r="L1564">
        <v>684</v>
      </c>
      <c r="M1564" t="s">
        <v>3250</v>
      </c>
    </row>
    <row r="1565" spans="1:13" x14ac:dyDescent="0.3">
      <c r="A1565" t="s">
        <v>3251</v>
      </c>
      <c r="B1565" t="s">
        <v>411</v>
      </c>
      <c r="C1565">
        <v>168.75</v>
      </c>
      <c r="D1565">
        <v>174.75</v>
      </c>
      <c r="E1565">
        <v>162.1</v>
      </c>
      <c r="F1565">
        <v>167.55</v>
      </c>
      <c r="G1565">
        <v>167.5</v>
      </c>
      <c r="H1565">
        <v>150.69999999999999</v>
      </c>
      <c r="I1565">
        <v>886253</v>
      </c>
      <c r="J1565">
        <v>149932596.84999999</v>
      </c>
      <c r="K1565" s="3">
        <v>44442</v>
      </c>
      <c r="L1565">
        <v>25228</v>
      </c>
      <c r="M1565" t="s">
        <v>3252</v>
      </c>
    </row>
    <row r="1566" spans="1:13" x14ac:dyDescent="0.3">
      <c r="A1566" t="s">
        <v>3253</v>
      </c>
      <c r="B1566" t="s">
        <v>423</v>
      </c>
      <c r="C1566">
        <v>2.9</v>
      </c>
      <c r="D1566">
        <v>2.9</v>
      </c>
      <c r="E1566">
        <v>2.7</v>
      </c>
      <c r="F1566">
        <v>2.8</v>
      </c>
      <c r="G1566">
        <v>2.85</v>
      </c>
      <c r="H1566">
        <v>2.8</v>
      </c>
      <c r="I1566">
        <v>16167</v>
      </c>
      <c r="J1566">
        <v>44808.75</v>
      </c>
      <c r="K1566" s="3">
        <v>44442</v>
      </c>
      <c r="L1566">
        <v>61</v>
      </c>
      <c r="M1566" t="s">
        <v>3254</v>
      </c>
    </row>
    <row r="1567" spans="1:13" x14ac:dyDescent="0.3">
      <c r="A1567" t="s">
        <v>3255</v>
      </c>
      <c r="B1567" t="s">
        <v>411</v>
      </c>
      <c r="C1567">
        <v>8.6</v>
      </c>
      <c r="D1567">
        <v>8.6</v>
      </c>
      <c r="E1567">
        <v>8.1999999999999993</v>
      </c>
      <c r="F1567">
        <v>8.4</v>
      </c>
      <c r="G1567">
        <v>8.25</v>
      </c>
      <c r="H1567">
        <v>8.35</v>
      </c>
      <c r="I1567">
        <v>4789</v>
      </c>
      <c r="J1567">
        <v>40280.1</v>
      </c>
      <c r="K1567" s="3">
        <v>44442</v>
      </c>
      <c r="L1567">
        <v>56</v>
      </c>
      <c r="M1567" t="s">
        <v>3256</v>
      </c>
    </row>
    <row r="1568" spans="1:13" x14ac:dyDescent="0.3">
      <c r="A1568" t="s">
        <v>3257</v>
      </c>
      <c r="B1568" t="s">
        <v>411</v>
      </c>
      <c r="C1568">
        <v>807.15</v>
      </c>
      <c r="D1568">
        <v>807.15</v>
      </c>
      <c r="E1568">
        <v>785</v>
      </c>
      <c r="F1568">
        <v>786.5</v>
      </c>
      <c r="G1568">
        <v>785.5</v>
      </c>
      <c r="H1568">
        <v>792</v>
      </c>
      <c r="I1568">
        <v>857</v>
      </c>
      <c r="J1568">
        <v>677623.25</v>
      </c>
      <c r="K1568" s="3">
        <v>44442</v>
      </c>
      <c r="L1568">
        <v>153</v>
      </c>
      <c r="M1568" t="s">
        <v>3258</v>
      </c>
    </row>
    <row r="1569" spans="1:13" x14ac:dyDescent="0.3">
      <c r="A1569" t="s">
        <v>327</v>
      </c>
      <c r="B1569" t="s">
        <v>411</v>
      </c>
      <c r="C1569">
        <v>289.8</v>
      </c>
      <c r="D1569">
        <v>293</v>
      </c>
      <c r="E1569">
        <v>283.45</v>
      </c>
      <c r="F1569">
        <v>286.95</v>
      </c>
      <c r="G1569">
        <v>287</v>
      </c>
      <c r="H1569">
        <v>286.55</v>
      </c>
      <c r="I1569">
        <v>129913</v>
      </c>
      <c r="J1569">
        <v>37410564.350000001</v>
      </c>
      <c r="K1569" s="3">
        <v>44442</v>
      </c>
      <c r="L1569">
        <v>7310</v>
      </c>
      <c r="M1569" t="s">
        <v>3259</v>
      </c>
    </row>
    <row r="1570" spans="1:13" x14ac:dyDescent="0.3">
      <c r="A1570" t="s">
        <v>3260</v>
      </c>
      <c r="B1570" t="s">
        <v>411</v>
      </c>
      <c r="C1570">
        <v>139.80000000000001</v>
      </c>
      <c r="D1570">
        <v>143.19999999999999</v>
      </c>
      <c r="E1570">
        <v>134.30000000000001</v>
      </c>
      <c r="F1570">
        <v>139.05000000000001</v>
      </c>
      <c r="G1570">
        <v>140.65</v>
      </c>
      <c r="H1570">
        <v>136.4</v>
      </c>
      <c r="I1570">
        <v>25372</v>
      </c>
      <c r="J1570">
        <v>3569462.5</v>
      </c>
      <c r="K1570" s="3">
        <v>44442</v>
      </c>
      <c r="L1570">
        <v>565</v>
      </c>
      <c r="M1570" t="s">
        <v>3261</v>
      </c>
    </row>
    <row r="1571" spans="1:13" x14ac:dyDescent="0.3">
      <c r="A1571" t="s">
        <v>3262</v>
      </c>
      <c r="B1571" t="s">
        <v>411</v>
      </c>
      <c r="C1571">
        <v>75</v>
      </c>
      <c r="D1571">
        <v>75.2</v>
      </c>
      <c r="E1571">
        <v>73.2</v>
      </c>
      <c r="F1571">
        <v>73.45</v>
      </c>
      <c r="G1571">
        <v>73.3</v>
      </c>
      <c r="H1571">
        <v>74.599999999999994</v>
      </c>
      <c r="I1571">
        <v>462491</v>
      </c>
      <c r="J1571">
        <v>34172692.75</v>
      </c>
      <c r="K1571" s="3">
        <v>44442</v>
      </c>
      <c r="L1571">
        <v>3254</v>
      </c>
      <c r="M1571" t="s">
        <v>3263</v>
      </c>
    </row>
    <row r="1572" spans="1:13" x14ac:dyDescent="0.3">
      <c r="A1572" t="s">
        <v>3264</v>
      </c>
      <c r="B1572" t="s">
        <v>411</v>
      </c>
      <c r="C1572">
        <v>182</v>
      </c>
      <c r="D1572">
        <v>184.45</v>
      </c>
      <c r="E1572">
        <v>176.6</v>
      </c>
      <c r="F1572">
        <v>177.9</v>
      </c>
      <c r="G1572">
        <v>177.15</v>
      </c>
      <c r="H1572">
        <v>182.25</v>
      </c>
      <c r="I1572">
        <v>53228</v>
      </c>
      <c r="J1572">
        <v>9633772.1999999993</v>
      </c>
      <c r="K1572" s="3">
        <v>44442</v>
      </c>
      <c r="L1572">
        <v>1682</v>
      </c>
      <c r="M1572" t="s">
        <v>3265</v>
      </c>
    </row>
    <row r="1573" spans="1:13" x14ac:dyDescent="0.3">
      <c r="A1573" t="s">
        <v>3266</v>
      </c>
      <c r="B1573" t="s">
        <v>411</v>
      </c>
      <c r="C1573">
        <v>30.2</v>
      </c>
      <c r="D1573">
        <v>30.25</v>
      </c>
      <c r="E1573">
        <v>28.5</v>
      </c>
      <c r="F1573">
        <v>28.8</v>
      </c>
      <c r="G1573">
        <v>28.65</v>
      </c>
      <c r="H1573">
        <v>28.6</v>
      </c>
      <c r="I1573">
        <v>278535</v>
      </c>
      <c r="J1573">
        <v>8118713.4500000002</v>
      </c>
      <c r="K1573" s="3">
        <v>44442</v>
      </c>
      <c r="L1573">
        <v>1675</v>
      </c>
      <c r="M1573" t="s">
        <v>3267</v>
      </c>
    </row>
    <row r="1574" spans="1:13" x14ac:dyDescent="0.3">
      <c r="A1574" t="s">
        <v>51</v>
      </c>
      <c r="B1574" t="s">
        <v>411</v>
      </c>
      <c r="C1574">
        <v>8982.2999999999993</v>
      </c>
      <c r="D1574">
        <v>9027</v>
      </c>
      <c r="E1574">
        <v>8300</v>
      </c>
      <c r="F1574">
        <v>8401.0499999999993</v>
      </c>
      <c r="G1574">
        <v>8340</v>
      </c>
      <c r="H1574">
        <v>8915.5499999999993</v>
      </c>
      <c r="I1574">
        <v>65925</v>
      </c>
      <c r="J1574">
        <v>562197199.39999998</v>
      </c>
      <c r="K1574" s="3">
        <v>44442</v>
      </c>
      <c r="L1574">
        <v>13997</v>
      </c>
      <c r="M1574" t="s">
        <v>3268</v>
      </c>
    </row>
    <row r="1575" spans="1:13" x14ac:dyDescent="0.3">
      <c r="A1575" t="s">
        <v>3269</v>
      </c>
      <c r="B1575" t="s">
        <v>756</v>
      </c>
      <c r="C1575">
        <v>0.65</v>
      </c>
      <c r="D1575">
        <v>0.7</v>
      </c>
      <c r="E1575">
        <v>0.6</v>
      </c>
      <c r="F1575">
        <v>0.65</v>
      </c>
      <c r="G1575">
        <v>0.7</v>
      </c>
      <c r="H1575">
        <v>0.65</v>
      </c>
      <c r="I1575">
        <v>1406126</v>
      </c>
      <c r="J1575">
        <v>928697.15</v>
      </c>
      <c r="K1575" s="3">
        <v>44442</v>
      </c>
      <c r="L1575">
        <v>283</v>
      </c>
      <c r="M1575" t="s">
        <v>3270</v>
      </c>
    </row>
    <row r="1576" spans="1:13" x14ac:dyDescent="0.3">
      <c r="A1576" t="s">
        <v>3271</v>
      </c>
      <c r="B1576" t="s">
        <v>423</v>
      </c>
      <c r="C1576">
        <v>719.15</v>
      </c>
      <c r="D1576">
        <v>722</v>
      </c>
      <c r="E1576">
        <v>701</v>
      </c>
      <c r="F1576">
        <v>713</v>
      </c>
      <c r="G1576">
        <v>710.15</v>
      </c>
      <c r="H1576">
        <v>716.9</v>
      </c>
      <c r="I1576">
        <v>16182</v>
      </c>
      <c r="J1576">
        <v>11552345.4</v>
      </c>
      <c r="K1576" s="3">
        <v>44442</v>
      </c>
      <c r="L1576">
        <v>826</v>
      </c>
      <c r="M1576" t="s">
        <v>3272</v>
      </c>
    </row>
    <row r="1577" spans="1:13" x14ac:dyDescent="0.3">
      <c r="A1577" t="s">
        <v>3273</v>
      </c>
      <c r="B1577" t="s">
        <v>423</v>
      </c>
      <c r="C1577">
        <v>3289.95</v>
      </c>
      <c r="D1577">
        <v>3335</v>
      </c>
      <c r="E1577">
        <v>3200</v>
      </c>
      <c r="F1577">
        <v>3317.45</v>
      </c>
      <c r="G1577">
        <v>3324.5</v>
      </c>
      <c r="H1577">
        <v>3231.6</v>
      </c>
      <c r="I1577">
        <v>6839</v>
      </c>
      <c r="J1577">
        <v>22438392.949999999</v>
      </c>
      <c r="K1577" s="3">
        <v>44442</v>
      </c>
      <c r="L1577">
        <v>972</v>
      </c>
      <c r="M1577" t="s">
        <v>3274</v>
      </c>
    </row>
    <row r="1578" spans="1:13" x14ac:dyDescent="0.3">
      <c r="A1578" t="s">
        <v>3275</v>
      </c>
      <c r="B1578" t="s">
        <v>411</v>
      </c>
      <c r="C1578">
        <v>42.6</v>
      </c>
      <c r="D1578">
        <v>43.15</v>
      </c>
      <c r="E1578">
        <v>41.4</v>
      </c>
      <c r="F1578">
        <v>42</v>
      </c>
      <c r="G1578">
        <v>41.95</v>
      </c>
      <c r="H1578">
        <v>42.4</v>
      </c>
      <c r="I1578">
        <v>430798</v>
      </c>
      <c r="J1578">
        <v>18111428.050000001</v>
      </c>
      <c r="K1578" s="3">
        <v>44442</v>
      </c>
      <c r="L1578">
        <v>2720</v>
      </c>
      <c r="M1578" t="s">
        <v>3276</v>
      </c>
    </row>
    <row r="1579" spans="1:13" x14ac:dyDescent="0.3">
      <c r="A1579" t="s">
        <v>3277</v>
      </c>
      <c r="B1579" t="s">
        <v>457</v>
      </c>
      <c r="C1579">
        <v>21</v>
      </c>
      <c r="D1579">
        <v>21.1</v>
      </c>
      <c r="E1579">
        <v>21</v>
      </c>
      <c r="F1579">
        <v>21.1</v>
      </c>
      <c r="G1579">
        <v>21.1</v>
      </c>
      <c r="H1579">
        <v>20.95</v>
      </c>
      <c r="I1579">
        <v>9600</v>
      </c>
      <c r="J1579">
        <v>202080</v>
      </c>
      <c r="K1579" s="3">
        <v>44442</v>
      </c>
      <c r="L1579">
        <v>6</v>
      </c>
      <c r="M1579" t="s">
        <v>3278</v>
      </c>
    </row>
    <row r="1580" spans="1:13" x14ac:dyDescent="0.3">
      <c r="A1580" t="s">
        <v>3279</v>
      </c>
      <c r="B1580" t="s">
        <v>411</v>
      </c>
      <c r="C1580">
        <v>1484</v>
      </c>
      <c r="D1580">
        <v>1485</v>
      </c>
      <c r="E1580">
        <v>1401.15</v>
      </c>
      <c r="F1580">
        <v>1412.6</v>
      </c>
      <c r="G1580">
        <v>1414.95</v>
      </c>
      <c r="H1580">
        <v>1448.35</v>
      </c>
      <c r="I1580">
        <v>130694</v>
      </c>
      <c r="J1580">
        <v>188490277.44999999</v>
      </c>
      <c r="K1580" s="3">
        <v>44442</v>
      </c>
      <c r="L1580">
        <v>13347</v>
      </c>
      <c r="M1580" t="s">
        <v>3280</v>
      </c>
    </row>
    <row r="1581" spans="1:13" x14ac:dyDescent="0.3">
      <c r="A1581" t="s">
        <v>3281</v>
      </c>
      <c r="B1581" t="s">
        <v>423</v>
      </c>
      <c r="C1581">
        <v>299</v>
      </c>
      <c r="D1581">
        <v>307.45</v>
      </c>
      <c r="E1581">
        <v>291.25</v>
      </c>
      <c r="F1581">
        <v>292.35000000000002</v>
      </c>
      <c r="G1581">
        <v>296.95</v>
      </c>
      <c r="H1581">
        <v>299.95</v>
      </c>
      <c r="I1581">
        <v>5132</v>
      </c>
      <c r="J1581">
        <v>1523208.7</v>
      </c>
      <c r="K1581" s="3">
        <v>44442</v>
      </c>
      <c r="L1581">
        <v>119</v>
      </c>
      <c r="M1581" t="s">
        <v>3282</v>
      </c>
    </row>
    <row r="1582" spans="1:13" x14ac:dyDescent="0.3">
      <c r="A1582" t="s">
        <v>3283</v>
      </c>
      <c r="B1582" t="s">
        <v>411</v>
      </c>
      <c r="C1582">
        <v>98.4</v>
      </c>
      <c r="D1582">
        <v>100.75</v>
      </c>
      <c r="E1582">
        <v>96.55</v>
      </c>
      <c r="F1582">
        <v>97.1</v>
      </c>
      <c r="G1582">
        <v>96.95</v>
      </c>
      <c r="H1582">
        <v>99.1</v>
      </c>
      <c r="I1582">
        <v>272437</v>
      </c>
      <c r="J1582">
        <v>26724565.050000001</v>
      </c>
      <c r="K1582" s="3">
        <v>44442</v>
      </c>
      <c r="L1582">
        <v>3147</v>
      </c>
      <c r="M1582" t="s">
        <v>3284</v>
      </c>
    </row>
    <row r="1583" spans="1:13" x14ac:dyDescent="0.3">
      <c r="A1583" t="s">
        <v>3285</v>
      </c>
      <c r="B1583" t="s">
        <v>411</v>
      </c>
      <c r="C1583">
        <v>80.599999999999994</v>
      </c>
      <c r="D1583">
        <v>81.5</v>
      </c>
      <c r="E1583">
        <v>78.099999999999994</v>
      </c>
      <c r="F1583">
        <v>78.650000000000006</v>
      </c>
      <c r="G1583">
        <v>78.849999999999994</v>
      </c>
      <c r="H1583">
        <v>80.25</v>
      </c>
      <c r="I1583">
        <v>106065</v>
      </c>
      <c r="J1583">
        <v>8464941.5999999996</v>
      </c>
      <c r="K1583" s="3">
        <v>44442</v>
      </c>
      <c r="L1583">
        <v>1605</v>
      </c>
      <c r="M1583" t="s">
        <v>3286</v>
      </c>
    </row>
    <row r="1584" spans="1:13" x14ac:dyDescent="0.3">
      <c r="A1584" t="s">
        <v>4498</v>
      </c>
      <c r="B1584" t="s">
        <v>411</v>
      </c>
      <c r="C1584">
        <v>176.45</v>
      </c>
      <c r="D1584">
        <v>191</v>
      </c>
      <c r="E1584">
        <v>176.45</v>
      </c>
      <c r="F1584">
        <v>186.9</v>
      </c>
      <c r="G1584">
        <v>188</v>
      </c>
      <c r="H1584">
        <v>175.25</v>
      </c>
      <c r="I1584">
        <v>270844</v>
      </c>
      <c r="J1584">
        <v>50721166.649999999</v>
      </c>
      <c r="K1584" s="3">
        <v>44442</v>
      </c>
      <c r="L1584">
        <v>5705</v>
      </c>
      <c r="M1584" t="s">
        <v>4499</v>
      </c>
    </row>
    <row r="1585" spans="1:13" x14ac:dyDescent="0.3">
      <c r="A1585" t="s">
        <v>3289</v>
      </c>
      <c r="B1585" t="s">
        <v>411</v>
      </c>
      <c r="C1585">
        <v>1130</v>
      </c>
      <c r="D1585">
        <v>1135</v>
      </c>
      <c r="E1585">
        <v>1100.0999999999999</v>
      </c>
      <c r="F1585">
        <v>1108.3499999999999</v>
      </c>
      <c r="G1585">
        <v>1109</v>
      </c>
      <c r="H1585">
        <v>1122.25</v>
      </c>
      <c r="I1585">
        <v>1347872</v>
      </c>
      <c r="J1585">
        <v>1499847794.8499999</v>
      </c>
      <c r="K1585" s="3">
        <v>44442</v>
      </c>
      <c r="L1585">
        <v>65835</v>
      </c>
      <c r="M1585" t="s">
        <v>3290</v>
      </c>
    </row>
    <row r="1586" spans="1:13" x14ac:dyDescent="0.3">
      <c r="A1586" t="s">
        <v>4500</v>
      </c>
      <c r="B1586" t="s">
        <v>411</v>
      </c>
      <c r="C1586">
        <v>70</v>
      </c>
      <c r="D1586">
        <v>70.290000000000006</v>
      </c>
      <c r="E1586">
        <v>69.33</v>
      </c>
      <c r="F1586">
        <v>70.09</v>
      </c>
      <c r="G1586">
        <v>70.150000000000006</v>
      </c>
      <c r="H1586">
        <v>69.83</v>
      </c>
      <c r="I1586">
        <v>5829</v>
      </c>
      <c r="J1586">
        <v>407705.19</v>
      </c>
      <c r="K1586" s="3">
        <v>44442</v>
      </c>
      <c r="L1586">
        <v>97</v>
      </c>
      <c r="M1586" t="s">
        <v>4501</v>
      </c>
    </row>
    <row r="1587" spans="1:13" x14ac:dyDescent="0.3">
      <c r="A1587" t="s">
        <v>3291</v>
      </c>
      <c r="B1587" t="s">
        <v>411</v>
      </c>
      <c r="C1587">
        <v>356.99</v>
      </c>
      <c r="D1587">
        <v>385.8</v>
      </c>
      <c r="E1587">
        <v>351.01</v>
      </c>
      <c r="F1587">
        <v>355.26</v>
      </c>
      <c r="G1587">
        <v>353.26</v>
      </c>
      <c r="H1587">
        <v>353.96</v>
      </c>
      <c r="I1587">
        <v>7201</v>
      </c>
      <c r="J1587">
        <v>2555070.94</v>
      </c>
      <c r="K1587" s="3">
        <v>44442</v>
      </c>
      <c r="L1587">
        <v>190</v>
      </c>
      <c r="M1587" t="s">
        <v>3292</v>
      </c>
    </row>
    <row r="1588" spans="1:13" x14ac:dyDescent="0.3">
      <c r="A1588" t="s">
        <v>3293</v>
      </c>
      <c r="B1588" t="s">
        <v>411</v>
      </c>
      <c r="C1588">
        <v>191.7</v>
      </c>
      <c r="D1588">
        <v>192.57</v>
      </c>
      <c r="E1588">
        <v>188.1</v>
      </c>
      <c r="F1588">
        <v>190.61</v>
      </c>
      <c r="G1588">
        <v>190.62</v>
      </c>
      <c r="H1588">
        <v>191.7</v>
      </c>
      <c r="I1588">
        <v>800</v>
      </c>
      <c r="J1588">
        <v>152211.45000000001</v>
      </c>
      <c r="K1588" s="3">
        <v>44442</v>
      </c>
      <c r="L1588">
        <v>53</v>
      </c>
      <c r="M1588" t="s">
        <v>3294</v>
      </c>
    </row>
    <row r="1589" spans="1:13" x14ac:dyDescent="0.3">
      <c r="A1589" t="s">
        <v>3295</v>
      </c>
      <c r="B1589" t="s">
        <v>411</v>
      </c>
      <c r="C1589">
        <v>153.82</v>
      </c>
      <c r="D1589">
        <v>156</v>
      </c>
      <c r="E1589">
        <v>152.80000000000001</v>
      </c>
      <c r="F1589">
        <v>154.52000000000001</v>
      </c>
      <c r="G1589">
        <v>154.84</v>
      </c>
      <c r="H1589">
        <v>153.82</v>
      </c>
      <c r="I1589">
        <v>1425</v>
      </c>
      <c r="J1589">
        <v>220102.88</v>
      </c>
      <c r="K1589" s="3">
        <v>44442</v>
      </c>
      <c r="L1589">
        <v>87</v>
      </c>
      <c r="M1589" t="s">
        <v>3296</v>
      </c>
    </row>
    <row r="1590" spans="1:13" x14ac:dyDescent="0.3">
      <c r="A1590" t="s">
        <v>3297</v>
      </c>
      <c r="B1590" t="s">
        <v>411</v>
      </c>
      <c r="C1590">
        <v>1246.95</v>
      </c>
      <c r="D1590">
        <v>1253.6500000000001</v>
      </c>
      <c r="E1590">
        <v>1226</v>
      </c>
      <c r="F1590">
        <v>1244.1500000000001</v>
      </c>
      <c r="G1590">
        <v>1243.45</v>
      </c>
      <c r="H1590">
        <v>1243.4000000000001</v>
      </c>
      <c r="I1590">
        <v>1295336</v>
      </c>
      <c r="J1590">
        <v>1606296304.4000001</v>
      </c>
      <c r="K1590" s="3">
        <v>44442</v>
      </c>
      <c r="L1590">
        <v>49279</v>
      </c>
      <c r="M1590" t="s">
        <v>3298</v>
      </c>
    </row>
    <row r="1591" spans="1:13" x14ac:dyDescent="0.3">
      <c r="A1591" t="s">
        <v>3299</v>
      </c>
      <c r="B1591" t="s">
        <v>411</v>
      </c>
      <c r="C1591">
        <v>431.25</v>
      </c>
      <c r="D1591">
        <v>434.3</v>
      </c>
      <c r="E1591">
        <v>428.2</v>
      </c>
      <c r="F1591">
        <v>431.4</v>
      </c>
      <c r="G1591">
        <v>430.65</v>
      </c>
      <c r="H1591">
        <v>429.75</v>
      </c>
      <c r="I1591">
        <v>14233624</v>
      </c>
      <c r="J1591">
        <v>6137809348.3500004</v>
      </c>
      <c r="K1591" s="3">
        <v>44442</v>
      </c>
      <c r="L1591">
        <v>157635</v>
      </c>
      <c r="M1591" t="s">
        <v>3300</v>
      </c>
    </row>
    <row r="1592" spans="1:13" x14ac:dyDescent="0.3">
      <c r="A1592" t="s">
        <v>3301</v>
      </c>
      <c r="B1592" t="s">
        <v>423</v>
      </c>
      <c r="C1592">
        <v>6.9</v>
      </c>
      <c r="D1592">
        <v>6.9</v>
      </c>
      <c r="E1592">
        <v>6.9</v>
      </c>
      <c r="F1592">
        <v>6.9</v>
      </c>
      <c r="G1592">
        <v>6.9</v>
      </c>
      <c r="H1592">
        <v>6.6</v>
      </c>
      <c r="I1592">
        <v>721570</v>
      </c>
      <c r="J1592">
        <v>4978833</v>
      </c>
      <c r="K1592" s="3">
        <v>44442</v>
      </c>
      <c r="L1592">
        <v>600</v>
      </c>
      <c r="M1592" t="s">
        <v>3302</v>
      </c>
    </row>
    <row r="1593" spans="1:13" x14ac:dyDescent="0.3">
      <c r="A1593" t="s">
        <v>165</v>
      </c>
      <c r="B1593" t="s">
        <v>411</v>
      </c>
      <c r="C1593">
        <v>7254.2</v>
      </c>
      <c r="D1593">
        <v>7590.75</v>
      </c>
      <c r="E1593">
        <v>7226.05</v>
      </c>
      <c r="F1593">
        <v>7405.85</v>
      </c>
      <c r="G1593">
        <v>7375</v>
      </c>
      <c r="H1593">
        <v>7254.2</v>
      </c>
      <c r="I1593">
        <v>28638</v>
      </c>
      <c r="J1593">
        <v>213738112.84999999</v>
      </c>
      <c r="K1593" s="3">
        <v>44442</v>
      </c>
      <c r="L1593">
        <v>8800</v>
      </c>
      <c r="M1593" t="s">
        <v>3303</v>
      </c>
    </row>
    <row r="1594" spans="1:13" x14ac:dyDescent="0.3">
      <c r="A1594" t="s">
        <v>3304</v>
      </c>
      <c r="B1594" t="s">
        <v>411</v>
      </c>
      <c r="C1594">
        <v>126.3</v>
      </c>
      <c r="D1594">
        <v>126.3</v>
      </c>
      <c r="E1594">
        <v>120.3</v>
      </c>
      <c r="F1594">
        <v>120.85</v>
      </c>
      <c r="G1594">
        <v>120.7</v>
      </c>
      <c r="H1594">
        <v>120.3</v>
      </c>
      <c r="I1594">
        <v>266179</v>
      </c>
      <c r="J1594">
        <v>32983789.350000001</v>
      </c>
      <c r="K1594" s="3">
        <v>44442</v>
      </c>
      <c r="L1594">
        <v>2357</v>
      </c>
      <c r="M1594" t="s">
        <v>3305</v>
      </c>
    </row>
    <row r="1595" spans="1:13" x14ac:dyDescent="0.3">
      <c r="A1595" t="s">
        <v>3306</v>
      </c>
      <c r="B1595" t="s">
        <v>411</v>
      </c>
      <c r="C1595">
        <v>117.65</v>
      </c>
      <c r="D1595">
        <v>122.7</v>
      </c>
      <c r="E1595">
        <v>117.65</v>
      </c>
      <c r="F1595">
        <v>120.25</v>
      </c>
      <c r="G1595">
        <v>119.65</v>
      </c>
      <c r="H1595">
        <v>117.8</v>
      </c>
      <c r="I1595">
        <v>1057953</v>
      </c>
      <c r="J1595">
        <v>127276249.2</v>
      </c>
      <c r="K1595" s="3">
        <v>44442</v>
      </c>
      <c r="L1595">
        <v>12015</v>
      </c>
      <c r="M1595" t="s">
        <v>3307</v>
      </c>
    </row>
    <row r="1596" spans="1:13" x14ac:dyDescent="0.3">
      <c r="A1596" t="s">
        <v>3308</v>
      </c>
      <c r="B1596" t="s">
        <v>411</v>
      </c>
      <c r="C1596">
        <v>106.05</v>
      </c>
      <c r="D1596">
        <v>106.45</v>
      </c>
      <c r="E1596">
        <v>105.15</v>
      </c>
      <c r="F1596">
        <v>105.55</v>
      </c>
      <c r="G1596">
        <v>105.2</v>
      </c>
      <c r="H1596">
        <v>105.6</v>
      </c>
      <c r="I1596">
        <v>750122</v>
      </c>
      <c r="J1596">
        <v>79355412</v>
      </c>
      <c r="K1596" s="3">
        <v>44442</v>
      </c>
      <c r="L1596">
        <v>5534</v>
      </c>
      <c r="M1596" t="s">
        <v>3309</v>
      </c>
    </row>
    <row r="1597" spans="1:13" x14ac:dyDescent="0.3">
      <c r="A1597" t="s">
        <v>3310</v>
      </c>
      <c r="B1597" t="s">
        <v>411</v>
      </c>
      <c r="C1597">
        <v>43.5</v>
      </c>
      <c r="D1597">
        <v>45.4</v>
      </c>
      <c r="E1597">
        <v>43.5</v>
      </c>
      <c r="F1597">
        <v>43.8</v>
      </c>
      <c r="G1597">
        <v>43.95</v>
      </c>
      <c r="H1597">
        <v>43.3</v>
      </c>
      <c r="I1597">
        <v>301233</v>
      </c>
      <c r="J1597">
        <v>13400029.949999999</v>
      </c>
      <c r="K1597" s="3">
        <v>44442</v>
      </c>
      <c r="L1597">
        <v>1829</v>
      </c>
      <c r="M1597" t="s">
        <v>3311</v>
      </c>
    </row>
    <row r="1598" spans="1:13" x14ac:dyDescent="0.3">
      <c r="A1598" t="s">
        <v>3312</v>
      </c>
      <c r="B1598" t="s">
        <v>411</v>
      </c>
      <c r="C1598">
        <v>804</v>
      </c>
      <c r="D1598">
        <v>849.6</v>
      </c>
      <c r="E1598">
        <v>796.4</v>
      </c>
      <c r="F1598">
        <v>842.95</v>
      </c>
      <c r="G1598">
        <v>849.6</v>
      </c>
      <c r="H1598">
        <v>792.85</v>
      </c>
      <c r="I1598">
        <v>78199</v>
      </c>
      <c r="J1598">
        <v>64543567.299999997</v>
      </c>
      <c r="K1598" s="3">
        <v>44442</v>
      </c>
      <c r="L1598">
        <v>3705</v>
      </c>
      <c r="M1598" t="s">
        <v>3313</v>
      </c>
    </row>
    <row r="1599" spans="1:13" x14ac:dyDescent="0.3">
      <c r="A1599" t="s">
        <v>3314</v>
      </c>
      <c r="B1599" t="s">
        <v>457</v>
      </c>
      <c r="C1599">
        <v>21</v>
      </c>
      <c r="D1599">
        <v>21</v>
      </c>
      <c r="E1599">
        <v>20.45</v>
      </c>
      <c r="F1599">
        <v>20.5</v>
      </c>
      <c r="G1599">
        <v>20.5</v>
      </c>
      <c r="H1599">
        <v>21.5</v>
      </c>
      <c r="I1599">
        <v>36000</v>
      </c>
      <c r="J1599">
        <v>739200</v>
      </c>
      <c r="K1599" s="3">
        <v>44442</v>
      </c>
      <c r="L1599">
        <v>5</v>
      </c>
      <c r="M1599" t="s">
        <v>3315</v>
      </c>
    </row>
    <row r="1600" spans="1:13" x14ac:dyDescent="0.3">
      <c r="A1600" t="s">
        <v>3318</v>
      </c>
      <c r="B1600" t="s">
        <v>411</v>
      </c>
      <c r="C1600">
        <v>186.8</v>
      </c>
      <c r="D1600">
        <v>188</v>
      </c>
      <c r="E1600">
        <v>165</v>
      </c>
      <c r="F1600">
        <v>167.55</v>
      </c>
      <c r="G1600">
        <v>167.95</v>
      </c>
      <c r="H1600">
        <v>178</v>
      </c>
      <c r="I1600">
        <v>613302</v>
      </c>
      <c r="J1600">
        <v>107925816.5</v>
      </c>
      <c r="K1600" s="3">
        <v>44442</v>
      </c>
      <c r="L1600">
        <v>17269</v>
      </c>
      <c r="M1600" t="s">
        <v>3319</v>
      </c>
    </row>
    <row r="1601" spans="1:13" x14ac:dyDescent="0.3">
      <c r="A1601" t="s">
        <v>3320</v>
      </c>
      <c r="B1601" t="s">
        <v>411</v>
      </c>
      <c r="C1601">
        <v>136.1</v>
      </c>
      <c r="D1601">
        <v>141.75</v>
      </c>
      <c r="E1601">
        <v>136.1</v>
      </c>
      <c r="F1601">
        <v>139.44999999999999</v>
      </c>
      <c r="G1601">
        <v>139.19999999999999</v>
      </c>
      <c r="H1601">
        <v>135.25</v>
      </c>
      <c r="I1601">
        <v>94036</v>
      </c>
      <c r="J1601">
        <v>13169460.6</v>
      </c>
      <c r="K1601" s="3">
        <v>44442</v>
      </c>
      <c r="L1601">
        <v>2443</v>
      </c>
      <c r="M1601" t="s">
        <v>3321</v>
      </c>
    </row>
    <row r="1602" spans="1:13" x14ac:dyDescent="0.3">
      <c r="A1602" t="s">
        <v>3322</v>
      </c>
      <c r="B1602" t="s">
        <v>411</v>
      </c>
      <c r="C1602">
        <v>8.85</v>
      </c>
      <c r="D1602">
        <v>9</v>
      </c>
      <c r="E1602">
        <v>8.6</v>
      </c>
      <c r="F1602">
        <v>8.8000000000000007</v>
      </c>
      <c r="G1602">
        <v>8.9</v>
      </c>
      <c r="H1602">
        <v>8.6</v>
      </c>
      <c r="I1602">
        <v>79355</v>
      </c>
      <c r="J1602">
        <v>703446.3</v>
      </c>
      <c r="K1602" s="3">
        <v>44442</v>
      </c>
      <c r="L1602">
        <v>245</v>
      </c>
      <c r="M1602" t="s">
        <v>3323</v>
      </c>
    </row>
    <row r="1603" spans="1:13" x14ac:dyDescent="0.3">
      <c r="A1603" t="s">
        <v>233</v>
      </c>
      <c r="B1603" t="s">
        <v>411</v>
      </c>
      <c r="C1603">
        <v>233.3</v>
      </c>
      <c r="D1603">
        <v>238.4</v>
      </c>
      <c r="E1603">
        <v>232.3</v>
      </c>
      <c r="F1603">
        <v>233.3</v>
      </c>
      <c r="G1603">
        <v>234</v>
      </c>
      <c r="H1603">
        <v>231.85</v>
      </c>
      <c r="I1603">
        <v>749971</v>
      </c>
      <c r="J1603">
        <v>176180110.80000001</v>
      </c>
      <c r="K1603" s="3">
        <v>44442</v>
      </c>
      <c r="L1603">
        <v>14122</v>
      </c>
      <c r="M1603" t="s">
        <v>3324</v>
      </c>
    </row>
    <row r="1604" spans="1:13" x14ac:dyDescent="0.3">
      <c r="A1604" t="s">
        <v>3325</v>
      </c>
      <c r="B1604" t="s">
        <v>411</v>
      </c>
      <c r="C1604">
        <v>26.5</v>
      </c>
      <c r="D1604">
        <v>26.5</v>
      </c>
      <c r="E1604">
        <v>24.55</v>
      </c>
      <c r="F1604">
        <v>25.2</v>
      </c>
      <c r="G1604">
        <v>24.6</v>
      </c>
      <c r="H1604">
        <v>25.8</v>
      </c>
      <c r="I1604">
        <v>17236</v>
      </c>
      <c r="J1604">
        <v>436873.35</v>
      </c>
      <c r="K1604" s="3">
        <v>44442</v>
      </c>
      <c r="L1604">
        <v>185</v>
      </c>
      <c r="M1604" t="s">
        <v>3326</v>
      </c>
    </row>
    <row r="1605" spans="1:13" x14ac:dyDescent="0.3">
      <c r="A1605" t="s">
        <v>3327</v>
      </c>
      <c r="B1605" t="s">
        <v>411</v>
      </c>
      <c r="C1605">
        <v>179.15</v>
      </c>
      <c r="D1605">
        <v>179.15</v>
      </c>
      <c r="E1605">
        <v>174.9</v>
      </c>
      <c r="F1605">
        <v>175.75</v>
      </c>
      <c r="G1605">
        <v>175.45</v>
      </c>
      <c r="H1605">
        <v>178.25</v>
      </c>
      <c r="I1605">
        <v>21332</v>
      </c>
      <c r="J1605">
        <v>3769557.25</v>
      </c>
      <c r="K1605" s="3">
        <v>44442</v>
      </c>
      <c r="L1605">
        <v>730</v>
      </c>
      <c r="M1605" t="s">
        <v>3328</v>
      </c>
    </row>
    <row r="1606" spans="1:13" x14ac:dyDescent="0.3">
      <c r="A1606" t="s">
        <v>3329</v>
      </c>
      <c r="B1606" t="s">
        <v>411</v>
      </c>
      <c r="C1606">
        <v>18.95</v>
      </c>
      <c r="D1606">
        <v>18.95</v>
      </c>
      <c r="E1606">
        <v>18.25</v>
      </c>
      <c r="F1606">
        <v>18.5</v>
      </c>
      <c r="G1606">
        <v>18.649999999999999</v>
      </c>
      <c r="H1606">
        <v>18.7</v>
      </c>
      <c r="I1606">
        <v>130350</v>
      </c>
      <c r="J1606">
        <v>2421107.75</v>
      </c>
      <c r="K1606" s="3">
        <v>44442</v>
      </c>
      <c r="L1606">
        <v>449</v>
      </c>
      <c r="M1606" t="s">
        <v>3330</v>
      </c>
    </row>
    <row r="1607" spans="1:13" x14ac:dyDescent="0.3">
      <c r="A1607" t="s">
        <v>3331</v>
      </c>
      <c r="B1607" t="s">
        <v>411</v>
      </c>
      <c r="C1607">
        <v>205.55</v>
      </c>
      <c r="D1607">
        <v>205.69</v>
      </c>
      <c r="E1607">
        <v>205.01</v>
      </c>
      <c r="F1607">
        <v>205.6</v>
      </c>
      <c r="G1607">
        <v>205.69</v>
      </c>
      <c r="H1607">
        <v>205.55</v>
      </c>
      <c r="I1607">
        <v>67</v>
      </c>
      <c r="J1607">
        <v>13775.65</v>
      </c>
      <c r="K1607" s="3">
        <v>44442</v>
      </c>
      <c r="L1607">
        <v>6</v>
      </c>
      <c r="M1607" t="s">
        <v>3332</v>
      </c>
    </row>
    <row r="1608" spans="1:13" x14ac:dyDescent="0.3">
      <c r="A1608" t="s">
        <v>3333</v>
      </c>
      <c r="B1608" t="s">
        <v>411</v>
      </c>
      <c r="C1608">
        <v>4203.95</v>
      </c>
      <c r="D1608">
        <v>4203.95</v>
      </c>
      <c r="E1608">
        <v>4186.6499999999996</v>
      </c>
      <c r="F1608">
        <v>4195.25</v>
      </c>
      <c r="G1608">
        <v>4195</v>
      </c>
      <c r="H1608">
        <v>4203.75</v>
      </c>
      <c r="I1608">
        <v>4904</v>
      </c>
      <c r="J1608">
        <v>20571948.699999999</v>
      </c>
      <c r="K1608" s="3">
        <v>44442</v>
      </c>
      <c r="L1608">
        <v>997</v>
      </c>
      <c r="M1608" t="s">
        <v>3334</v>
      </c>
    </row>
    <row r="1609" spans="1:13" x14ac:dyDescent="0.3">
      <c r="A1609" t="s">
        <v>3335</v>
      </c>
      <c r="B1609" t="s">
        <v>411</v>
      </c>
      <c r="C1609">
        <v>176</v>
      </c>
      <c r="D1609">
        <v>177</v>
      </c>
      <c r="E1609">
        <v>175.1</v>
      </c>
      <c r="F1609">
        <v>176.58</v>
      </c>
      <c r="G1609">
        <v>176.48</v>
      </c>
      <c r="H1609">
        <v>175.76</v>
      </c>
      <c r="I1609">
        <v>156710</v>
      </c>
      <c r="J1609">
        <v>27606030.800000001</v>
      </c>
      <c r="K1609" s="3">
        <v>44442</v>
      </c>
      <c r="L1609">
        <v>1468</v>
      </c>
      <c r="M1609" t="s">
        <v>3336</v>
      </c>
    </row>
    <row r="1610" spans="1:13" x14ac:dyDescent="0.3">
      <c r="A1610" t="s">
        <v>3337</v>
      </c>
      <c r="B1610" t="s">
        <v>411</v>
      </c>
      <c r="C1610">
        <v>369</v>
      </c>
      <c r="D1610">
        <v>371</v>
      </c>
      <c r="E1610">
        <v>365.95</v>
      </c>
      <c r="F1610">
        <v>368.19</v>
      </c>
      <c r="G1610">
        <v>368.22</v>
      </c>
      <c r="H1610">
        <v>368.31</v>
      </c>
      <c r="I1610">
        <v>84424</v>
      </c>
      <c r="J1610">
        <v>31037477.379999999</v>
      </c>
      <c r="K1610" s="3">
        <v>44442</v>
      </c>
      <c r="L1610">
        <v>666</v>
      </c>
      <c r="M1610" t="s">
        <v>3338</v>
      </c>
    </row>
    <row r="1611" spans="1:13" x14ac:dyDescent="0.3">
      <c r="A1611" t="s">
        <v>3339</v>
      </c>
      <c r="B1611" t="s">
        <v>411</v>
      </c>
      <c r="C1611">
        <v>438</v>
      </c>
      <c r="D1611">
        <v>442.99</v>
      </c>
      <c r="E1611">
        <v>435.1</v>
      </c>
      <c r="F1611">
        <v>442.61</v>
      </c>
      <c r="G1611">
        <v>442.95</v>
      </c>
      <c r="H1611">
        <v>439</v>
      </c>
      <c r="I1611">
        <v>8729</v>
      </c>
      <c r="J1611">
        <v>3854206.61</v>
      </c>
      <c r="K1611" s="3">
        <v>44442</v>
      </c>
      <c r="L1611">
        <v>436</v>
      </c>
      <c r="M1611" t="s">
        <v>3340</v>
      </c>
    </row>
    <row r="1612" spans="1:13" x14ac:dyDescent="0.3">
      <c r="A1612" t="s">
        <v>3341</v>
      </c>
      <c r="B1612" t="s">
        <v>423</v>
      </c>
      <c r="C1612">
        <v>1.4</v>
      </c>
      <c r="D1612">
        <v>1.4</v>
      </c>
      <c r="E1612">
        <v>1.3</v>
      </c>
      <c r="F1612">
        <v>1.4</v>
      </c>
      <c r="G1612">
        <v>1.35</v>
      </c>
      <c r="H1612">
        <v>1.35</v>
      </c>
      <c r="I1612">
        <v>162695</v>
      </c>
      <c r="J1612">
        <v>218673.9</v>
      </c>
      <c r="K1612" s="3">
        <v>44442</v>
      </c>
      <c r="L1612">
        <v>135</v>
      </c>
      <c r="M1612" t="s">
        <v>3342</v>
      </c>
    </row>
    <row r="1613" spans="1:13" x14ac:dyDescent="0.3">
      <c r="A1613" t="s">
        <v>3343</v>
      </c>
      <c r="B1613" t="s">
        <v>411</v>
      </c>
      <c r="C1613">
        <v>60.15</v>
      </c>
      <c r="D1613">
        <v>60.15</v>
      </c>
      <c r="E1613">
        <v>58.05</v>
      </c>
      <c r="F1613">
        <v>58.4</v>
      </c>
      <c r="G1613">
        <v>58.35</v>
      </c>
      <c r="H1613">
        <v>59</v>
      </c>
      <c r="I1613">
        <v>4195</v>
      </c>
      <c r="J1613">
        <v>246541.9</v>
      </c>
      <c r="K1613" s="3">
        <v>44442</v>
      </c>
      <c r="L1613">
        <v>111</v>
      </c>
      <c r="M1613" t="s">
        <v>3344</v>
      </c>
    </row>
    <row r="1614" spans="1:13" x14ac:dyDescent="0.3">
      <c r="A1614" t="s">
        <v>69</v>
      </c>
      <c r="B1614" t="s">
        <v>411</v>
      </c>
      <c r="C1614">
        <v>2340.0500000000002</v>
      </c>
      <c r="D1614">
        <v>2370</v>
      </c>
      <c r="E1614">
        <v>2289.1999999999998</v>
      </c>
      <c r="F1614">
        <v>2306.8000000000002</v>
      </c>
      <c r="G1614">
        <v>2309</v>
      </c>
      <c r="H1614">
        <v>2352.1999999999998</v>
      </c>
      <c r="I1614">
        <v>19296</v>
      </c>
      <c r="J1614">
        <v>44795236.049999997</v>
      </c>
      <c r="K1614" s="3">
        <v>44442</v>
      </c>
      <c r="L1614">
        <v>3314</v>
      </c>
      <c r="M1614" t="s">
        <v>3347</v>
      </c>
    </row>
    <row r="1615" spans="1:13" x14ac:dyDescent="0.3">
      <c r="A1615" t="s">
        <v>3348</v>
      </c>
      <c r="B1615" t="s">
        <v>3349</v>
      </c>
      <c r="C1615">
        <v>4768.0200000000004</v>
      </c>
      <c r="D1615">
        <v>4768.0200000000004</v>
      </c>
      <c r="E1615">
        <v>4670</v>
      </c>
      <c r="F1615">
        <v>4681.8599999999997</v>
      </c>
      <c r="G1615">
        <v>4670</v>
      </c>
      <c r="H1615">
        <v>4674.53</v>
      </c>
      <c r="I1615">
        <v>158</v>
      </c>
      <c r="J1615">
        <v>741670.72</v>
      </c>
      <c r="K1615" s="3">
        <v>44442</v>
      </c>
      <c r="L1615">
        <v>30</v>
      </c>
      <c r="M1615" t="s">
        <v>3350</v>
      </c>
    </row>
    <row r="1616" spans="1:13" x14ac:dyDescent="0.3">
      <c r="A1616" t="s">
        <v>3351</v>
      </c>
      <c r="B1616" t="s">
        <v>3349</v>
      </c>
      <c r="C1616">
        <v>4705</v>
      </c>
      <c r="D1616">
        <v>4724.99</v>
      </c>
      <c r="E1616">
        <v>4690</v>
      </c>
      <c r="F1616">
        <v>4722.99</v>
      </c>
      <c r="G1616">
        <v>4722.99</v>
      </c>
      <c r="H1616">
        <v>4707</v>
      </c>
      <c r="I1616">
        <v>160</v>
      </c>
      <c r="J1616">
        <v>753871.97</v>
      </c>
      <c r="K1616" s="3">
        <v>44442</v>
      </c>
      <c r="L1616">
        <v>24</v>
      </c>
      <c r="M1616" t="s">
        <v>3352</v>
      </c>
    </row>
    <row r="1617" spans="1:13" x14ac:dyDescent="0.3">
      <c r="A1617" t="s">
        <v>3353</v>
      </c>
      <c r="B1617" t="s">
        <v>3349</v>
      </c>
      <c r="C1617">
        <v>4666.3999999999996</v>
      </c>
      <c r="D1617">
        <v>4739.99</v>
      </c>
      <c r="E1617">
        <v>4631</v>
      </c>
      <c r="F1617">
        <v>4682.32</v>
      </c>
      <c r="G1617">
        <v>4680.1000000000004</v>
      </c>
      <c r="H1617">
        <v>4695</v>
      </c>
      <c r="I1617">
        <v>190</v>
      </c>
      <c r="J1617">
        <v>893922.41</v>
      </c>
      <c r="K1617" s="3">
        <v>44442</v>
      </c>
      <c r="L1617">
        <v>32</v>
      </c>
      <c r="M1617" t="s">
        <v>3354</v>
      </c>
    </row>
    <row r="1618" spans="1:13" x14ac:dyDescent="0.3">
      <c r="A1618" t="s">
        <v>3355</v>
      </c>
      <c r="B1618" t="s">
        <v>3349</v>
      </c>
      <c r="C1618">
        <v>4718</v>
      </c>
      <c r="D1618">
        <v>4723.95</v>
      </c>
      <c r="E1618">
        <v>4701.1000000000004</v>
      </c>
      <c r="F1618">
        <v>4722.22</v>
      </c>
      <c r="G1618">
        <v>4723.95</v>
      </c>
      <c r="H1618">
        <v>4717.5</v>
      </c>
      <c r="I1618">
        <v>1791</v>
      </c>
      <c r="J1618">
        <v>8442635.2699999996</v>
      </c>
      <c r="K1618" s="3">
        <v>44442</v>
      </c>
      <c r="L1618">
        <v>246</v>
      </c>
      <c r="M1618" t="s">
        <v>3356</v>
      </c>
    </row>
    <row r="1619" spans="1:13" x14ac:dyDescent="0.3">
      <c r="A1619" t="s">
        <v>4502</v>
      </c>
      <c r="B1619" t="s">
        <v>3349</v>
      </c>
      <c r="C1619">
        <v>4735</v>
      </c>
      <c r="D1619">
        <v>4743.99</v>
      </c>
      <c r="E1619">
        <v>4673</v>
      </c>
      <c r="F1619">
        <v>4738.28</v>
      </c>
      <c r="G1619">
        <v>4740</v>
      </c>
      <c r="H1619">
        <v>4729.4399999999996</v>
      </c>
      <c r="I1619">
        <v>192</v>
      </c>
      <c r="J1619">
        <v>908521.82</v>
      </c>
      <c r="K1619" s="3">
        <v>44442</v>
      </c>
      <c r="L1619">
        <v>53</v>
      </c>
      <c r="M1619" t="s">
        <v>4503</v>
      </c>
    </row>
    <row r="1620" spans="1:13" x14ac:dyDescent="0.3">
      <c r="A1620" t="s">
        <v>3357</v>
      </c>
      <c r="B1620" t="s">
        <v>3349</v>
      </c>
      <c r="C1620">
        <v>4675</v>
      </c>
      <c r="D1620">
        <v>4770</v>
      </c>
      <c r="E1620">
        <v>4661</v>
      </c>
      <c r="F1620">
        <v>4662.6099999999997</v>
      </c>
      <c r="G1620">
        <v>4662</v>
      </c>
      <c r="H1620">
        <v>4675</v>
      </c>
      <c r="I1620">
        <v>32</v>
      </c>
      <c r="J1620">
        <v>149480</v>
      </c>
      <c r="K1620" s="3">
        <v>44442</v>
      </c>
      <c r="L1620">
        <v>7</v>
      </c>
      <c r="M1620" t="s">
        <v>3358</v>
      </c>
    </row>
    <row r="1621" spans="1:13" x14ac:dyDescent="0.3">
      <c r="A1621" t="s">
        <v>3359</v>
      </c>
      <c r="B1621" t="s">
        <v>3349</v>
      </c>
      <c r="C1621">
        <v>5155</v>
      </c>
      <c r="D1621">
        <v>5155</v>
      </c>
      <c r="E1621">
        <v>4800</v>
      </c>
      <c r="F1621">
        <v>5154</v>
      </c>
      <c r="G1621">
        <v>5154</v>
      </c>
      <c r="H1621">
        <v>4710</v>
      </c>
      <c r="I1621">
        <v>20</v>
      </c>
      <c r="J1621">
        <v>101879</v>
      </c>
      <c r="K1621" s="3">
        <v>44442</v>
      </c>
      <c r="L1621">
        <v>7</v>
      </c>
      <c r="M1621" t="s">
        <v>3360</v>
      </c>
    </row>
    <row r="1622" spans="1:13" x14ac:dyDescent="0.3">
      <c r="A1622" t="s">
        <v>3365</v>
      </c>
      <c r="B1622" t="s">
        <v>3349</v>
      </c>
      <c r="C1622">
        <v>4700</v>
      </c>
      <c r="D1622">
        <v>4709</v>
      </c>
      <c r="E1622">
        <v>4687</v>
      </c>
      <c r="F1622">
        <v>4691</v>
      </c>
      <c r="G1622">
        <v>4691</v>
      </c>
      <c r="H1622">
        <v>4700</v>
      </c>
      <c r="I1622">
        <v>49</v>
      </c>
      <c r="J1622">
        <v>230326</v>
      </c>
      <c r="K1622" s="3">
        <v>44442</v>
      </c>
      <c r="L1622">
        <v>14</v>
      </c>
      <c r="M1622" t="s">
        <v>3366</v>
      </c>
    </row>
    <row r="1623" spans="1:13" x14ac:dyDescent="0.3">
      <c r="A1623" t="s">
        <v>3369</v>
      </c>
      <c r="B1623" t="s">
        <v>3349</v>
      </c>
      <c r="C1623">
        <v>4700</v>
      </c>
      <c r="D1623">
        <v>4700</v>
      </c>
      <c r="E1623">
        <v>4635</v>
      </c>
      <c r="F1623">
        <v>4635</v>
      </c>
      <c r="G1623">
        <v>4635</v>
      </c>
      <c r="H1623">
        <v>4686.3999999999996</v>
      </c>
      <c r="I1623">
        <v>2</v>
      </c>
      <c r="J1623">
        <v>9335</v>
      </c>
      <c r="K1623" s="3">
        <v>44442</v>
      </c>
      <c r="L1623">
        <v>2</v>
      </c>
      <c r="M1623" t="s">
        <v>3370</v>
      </c>
    </row>
    <row r="1624" spans="1:13" x14ac:dyDescent="0.3">
      <c r="A1624" t="s">
        <v>3371</v>
      </c>
      <c r="B1624" t="s">
        <v>3349</v>
      </c>
      <c r="C1624">
        <v>4685</v>
      </c>
      <c r="D1624">
        <v>4708</v>
      </c>
      <c r="E1624">
        <v>4670.55</v>
      </c>
      <c r="F1624">
        <v>4685.43</v>
      </c>
      <c r="G1624">
        <v>4685</v>
      </c>
      <c r="H1624">
        <v>4700</v>
      </c>
      <c r="I1624">
        <v>30</v>
      </c>
      <c r="J1624">
        <v>140500.56</v>
      </c>
      <c r="K1624" s="3">
        <v>44442</v>
      </c>
      <c r="L1624">
        <v>17</v>
      </c>
      <c r="M1624" t="s">
        <v>3372</v>
      </c>
    </row>
    <row r="1625" spans="1:13" x14ac:dyDescent="0.3">
      <c r="A1625" t="s">
        <v>3373</v>
      </c>
      <c r="B1625" t="s">
        <v>3349</v>
      </c>
      <c r="C1625">
        <v>4680</v>
      </c>
      <c r="D1625">
        <v>4700</v>
      </c>
      <c r="E1625">
        <v>4680</v>
      </c>
      <c r="F1625">
        <v>4700</v>
      </c>
      <c r="G1625">
        <v>4700</v>
      </c>
      <c r="H1625">
        <v>4680</v>
      </c>
      <c r="I1625">
        <v>11</v>
      </c>
      <c r="J1625">
        <v>51520</v>
      </c>
      <c r="K1625" s="3">
        <v>44442</v>
      </c>
      <c r="L1625">
        <v>2</v>
      </c>
      <c r="M1625" t="s">
        <v>3374</v>
      </c>
    </row>
    <row r="1626" spans="1:13" x14ac:dyDescent="0.3">
      <c r="A1626" t="s">
        <v>4272</v>
      </c>
      <c r="B1626" t="s">
        <v>3349</v>
      </c>
      <c r="C1626">
        <v>4746</v>
      </c>
      <c r="D1626">
        <v>4746</v>
      </c>
      <c r="E1626">
        <v>4746</v>
      </c>
      <c r="F1626">
        <v>4746</v>
      </c>
      <c r="G1626">
        <v>4746</v>
      </c>
      <c r="H1626">
        <v>4661</v>
      </c>
      <c r="I1626">
        <v>7</v>
      </c>
      <c r="J1626">
        <v>33222</v>
      </c>
      <c r="K1626" s="3">
        <v>44442</v>
      </c>
      <c r="L1626">
        <v>1</v>
      </c>
      <c r="M1626" t="s">
        <v>4504</v>
      </c>
    </row>
    <row r="1627" spans="1:13" x14ac:dyDescent="0.3">
      <c r="A1627" t="s">
        <v>3375</v>
      </c>
      <c r="B1627" t="s">
        <v>3349</v>
      </c>
      <c r="C1627">
        <v>4641</v>
      </c>
      <c r="D1627">
        <v>4739</v>
      </c>
      <c r="E1627">
        <v>4641</v>
      </c>
      <c r="F1627">
        <v>4739</v>
      </c>
      <c r="G1627">
        <v>4739</v>
      </c>
      <c r="H1627">
        <v>4720</v>
      </c>
      <c r="I1627">
        <v>2</v>
      </c>
      <c r="J1627">
        <v>9380</v>
      </c>
      <c r="K1627" s="3">
        <v>44442</v>
      </c>
      <c r="L1627">
        <v>2</v>
      </c>
      <c r="M1627" t="s">
        <v>3376</v>
      </c>
    </row>
    <row r="1628" spans="1:13" x14ac:dyDescent="0.3">
      <c r="A1628" t="s">
        <v>3377</v>
      </c>
      <c r="B1628" t="s">
        <v>3349</v>
      </c>
      <c r="C1628">
        <v>4696</v>
      </c>
      <c r="D1628">
        <v>4700</v>
      </c>
      <c r="E1628">
        <v>4691.2</v>
      </c>
      <c r="F1628">
        <v>4694.41</v>
      </c>
      <c r="G1628">
        <v>4695</v>
      </c>
      <c r="H1628">
        <v>4694.8100000000004</v>
      </c>
      <c r="I1628">
        <v>174</v>
      </c>
      <c r="J1628">
        <v>816879.13</v>
      </c>
      <c r="K1628" s="3">
        <v>44442</v>
      </c>
      <c r="L1628">
        <v>57</v>
      </c>
      <c r="M1628" t="s">
        <v>3378</v>
      </c>
    </row>
    <row r="1629" spans="1:13" x14ac:dyDescent="0.3">
      <c r="A1629" t="s">
        <v>3379</v>
      </c>
      <c r="B1629" t="s">
        <v>3349</v>
      </c>
      <c r="C1629">
        <v>4694.41</v>
      </c>
      <c r="D1629">
        <v>4725</v>
      </c>
      <c r="E1629">
        <v>4684</v>
      </c>
      <c r="F1629">
        <v>4725</v>
      </c>
      <c r="G1629">
        <v>4725</v>
      </c>
      <c r="H1629">
        <v>4694.41</v>
      </c>
      <c r="I1629">
        <v>204</v>
      </c>
      <c r="J1629">
        <v>956268.2</v>
      </c>
      <c r="K1629" s="3">
        <v>44442</v>
      </c>
      <c r="L1629">
        <v>34</v>
      </c>
      <c r="M1629" t="s">
        <v>3380</v>
      </c>
    </row>
    <row r="1630" spans="1:13" x14ac:dyDescent="0.3">
      <c r="A1630" t="s">
        <v>4505</v>
      </c>
      <c r="B1630" t="s">
        <v>3349</v>
      </c>
      <c r="C1630">
        <v>4650</v>
      </c>
      <c r="D1630">
        <v>4767.1000000000004</v>
      </c>
      <c r="E1630">
        <v>4650</v>
      </c>
      <c r="F1630">
        <v>4707.28</v>
      </c>
      <c r="G1630">
        <v>4701</v>
      </c>
      <c r="H1630">
        <v>4701.1099999999997</v>
      </c>
      <c r="I1630">
        <v>25</v>
      </c>
      <c r="J1630">
        <v>117566.94</v>
      </c>
      <c r="K1630" s="3">
        <v>44442</v>
      </c>
      <c r="L1630">
        <v>16</v>
      </c>
      <c r="M1630" t="s">
        <v>4506</v>
      </c>
    </row>
    <row r="1631" spans="1:13" x14ac:dyDescent="0.3">
      <c r="A1631" t="s">
        <v>3381</v>
      </c>
      <c r="B1631" t="s">
        <v>3349</v>
      </c>
      <c r="C1631">
        <v>4685</v>
      </c>
      <c r="D1631">
        <v>4690</v>
      </c>
      <c r="E1631">
        <v>4685</v>
      </c>
      <c r="F1631">
        <v>4690</v>
      </c>
      <c r="G1631">
        <v>4690</v>
      </c>
      <c r="H1631">
        <v>4680</v>
      </c>
      <c r="I1631">
        <v>12</v>
      </c>
      <c r="J1631">
        <v>56230</v>
      </c>
      <c r="K1631" s="3">
        <v>44442</v>
      </c>
      <c r="L1631">
        <v>4</v>
      </c>
      <c r="M1631" t="s">
        <v>3382</v>
      </c>
    </row>
    <row r="1632" spans="1:13" x14ac:dyDescent="0.3">
      <c r="A1632" t="s">
        <v>3383</v>
      </c>
      <c r="B1632" t="s">
        <v>3349</v>
      </c>
      <c r="C1632">
        <v>4700</v>
      </c>
      <c r="D1632">
        <v>4743.04</v>
      </c>
      <c r="E1632">
        <v>4700</v>
      </c>
      <c r="F1632">
        <v>4743</v>
      </c>
      <c r="G1632">
        <v>4743</v>
      </c>
      <c r="H1632">
        <v>4700</v>
      </c>
      <c r="I1632">
        <v>35</v>
      </c>
      <c r="J1632">
        <v>165574.29999999999</v>
      </c>
      <c r="K1632" s="3">
        <v>44442</v>
      </c>
      <c r="L1632">
        <v>7</v>
      </c>
      <c r="M1632" t="s">
        <v>3384</v>
      </c>
    </row>
    <row r="1633" spans="1:13" x14ac:dyDescent="0.3">
      <c r="A1633" t="s">
        <v>3385</v>
      </c>
      <c r="B1633" t="s">
        <v>3349</v>
      </c>
      <c r="C1633">
        <v>4680</v>
      </c>
      <c r="D1633">
        <v>4690</v>
      </c>
      <c r="E1633">
        <v>4672</v>
      </c>
      <c r="F1633">
        <v>4677</v>
      </c>
      <c r="G1633">
        <v>4676</v>
      </c>
      <c r="H1633">
        <v>4676</v>
      </c>
      <c r="I1633">
        <v>1514</v>
      </c>
      <c r="J1633">
        <v>7082940.8600000003</v>
      </c>
      <c r="K1633" s="3">
        <v>44442</v>
      </c>
      <c r="L1633">
        <v>82</v>
      </c>
      <c r="M1633" t="s">
        <v>3386</v>
      </c>
    </row>
    <row r="1634" spans="1:13" x14ac:dyDescent="0.3">
      <c r="A1634" t="s">
        <v>4507</v>
      </c>
      <c r="B1634" t="s">
        <v>3349</v>
      </c>
      <c r="C1634">
        <v>4759</v>
      </c>
      <c r="D1634">
        <v>4759</v>
      </c>
      <c r="E1634">
        <v>4662</v>
      </c>
      <c r="F1634">
        <v>4688.16</v>
      </c>
      <c r="G1634">
        <v>4688</v>
      </c>
      <c r="H1634">
        <v>4677.97</v>
      </c>
      <c r="I1634">
        <v>65</v>
      </c>
      <c r="J1634">
        <v>304996.26</v>
      </c>
      <c r="K1634" s="3">
        <v>44442</v>
      </c>
      <c r="L1634">
        <v>11</v>
      </c>
      <c r="M1634" t="s">
        <v>4508</v>
      </c>
    </row>
    <row r="1635" spans="1:13" x14ac:dyDescent="0.3">
      <c r="A1635" t="s">
        <v>3387</v>
      </c>
      <c r="B1635" t="s">
        <v>3349</v>
      </c>
      <c r="C1635">
        <v>4673</v>
      </c>
      <c r="D1635">
        <v>4684.99</v>
      </c>
      <c r="E1635">
        <v>4666</v>
      </c>
      <c r="F1635">
        <v>4671.4399999999996</v>
      </c>
      <c r="G1635">
        <v>4678</v>
      </c>
      <c r="H1635">
        <v>4670.5200000000004</v>
      </c>
      <c r="I1635">
        <v>419</v>
      </c>
      <c r="J1635">
        <v>1957382.09</v>
      </c>
      <c r="K1635" s="3">
        <v>44442</v>
      </c>
      <c r="L1635">
        <v>64</v>
      </c>
      <c r="M1635" t="s">
        <v>3388</v>
      </c>
    </row>
    <row r="1636" spans="1:13" x14ac:dyDescent="0.3">
      <c r="A1636" t="s">
        <v>4274</v>
      </c>
      <c r="B1636" t="s">
        <v>3349</v>
      </c>
      <c r="C1636">
        <v>4700</v>
      </c>
      <c r="D1636">
        <v>4724</v>
      </c>
      <c r="E1636">
        <v>4681</v>
      </c>
      <c r="F1636">
        <v>4709.0200000000004</v>
      </c>
      <c r="G1636">
        <v>4710</v>
      </c>
      <c r="H1636">
        <v>4697</v>
      </c>
      <c r="I1636">
        <v>71</v>
      </c>
      <c r="J1636">
        <v>333894.3</v>
      </c>
      <c r="K1636" s="3">
        <v>44442</v>
      </c>
      <c r="L1636">
        <v>31</v>
      </c>
      <c r="M1636" t="s">
        <v>4509</v>
      </c>
    </row>
    <row r="1637" spans="1:13" x14ac:dyDescent="0.3">
      <c r="A1637" t="s">
        <v>3389</v>
      </c>
      <c r="B1637" t="s">
        <v>3349</v>
      </c>
      <c r="C1637">
        <v>4715</v>
      </c>
      <c r="D1637">
        <v>4721</v>
      </c>
      <c r="E1637">
        <v>4690</v>
      </c>
      <c r="F1637">
        <v>4690</v>
      </c>
      <c r="G1637">
        <v>4690</v>
      </c>
      <c r="H1637">
        <v>4722</v>
      </c>
      <c r="I1637">
        <v>213</v>
      </c>
      <c r="J1637">
        <v>1001193</v>
      </c>
      <c r="K1637" s="3">
        <v>44442</v>
      </c>
      <c r="L1637">
        <v>11</v>
      </c>
      <c r="M1637" t="s">
        <v>3390</v>
      </c>
    </row>
    <row r="1638" spans="1:13" x14ac:dyDescent="0.3">
      <c r="A1638" t="s">
        <v>3391</v>
      </c>
      <c r="B1638" t="s">
        <v>3349</v>
      </c>
      <c r="C1638">
        <v>4695</v>
      </c>
      <c r="D1638">
        <v>4719.9799999999996</v>
      </c>
      <c r="E1638">
        <v>4690</v>
      </c>
      <c r="F1638">
        <v>4690</v>
      </c>
      <c r="G1638">
        <v>4690</v>
      </c>
      <c r="H1638">
        <v>4695.13</v>
      </c>
      <c r="I1638">
        <v>126</v>
      </c>
      <c r="J1638">
        <v>592144.96</v>
      </c>
      <c r="K1638" s="3">
        <v>44442</v>
      </c>
      <c r="L1638">
        <v>12</v>
      </c>
      <c r="M1638" t="s">
        <v>3392</v>
      </c>
    </row>
    <row r="1639" spans="1:13" x14ac:dyDescent="0.3">
      <c r="A1639" t="s">
        <v>3393</v>
      </c>
      <c r="B1639" t="s">
        <v>3349</v>
      </c>
      <c r="C1639">
        <v>4700</v>
      </c>
      <c r="D1639">
        <v>4700</v>
      </c>
      <c r="E1639">
        <v>4675</v>
      </c>
      <c r="F1639">
        <v>4680</v>
      </c>
      <c r="G1639">
        <v>4680</v>
      </c>
      <c r="H1639">
        <v>4702.17</v>
      </c>
      <c r="I1639">
        <v>44</v>
      </c>
      <c r="J1639">
        <v>206252.04</v>
      </c>
      <c r="K1639" s="3">
        <v>44442</v>
      </c>
      <c r="L1639">
        <v>4</v>
      </c>
      <c r="M1639" t="s">
        <v>3394</v>
      </c>
    </row>
    <row r="1640" spans="1:13" x14ac:dyDescent="0.3">
      <c r="A1640" t="s">
        <v>3395</v>
      </c>
      <c r="B1640" t="s">
        <v>3349</v>
      </c>
      <c r="C1640">
        <v>4700</v>
      </c>
      <c r="D1640">
        <v>4700</v>
      </c>
      <c r="E1640">
        <v>4680</v>
      </c>
      <c r="F1640">
        <v>4680</v>
      </c>
      <c r="G1640">
        <v>4680</v>
      </c>
      <c r="H1640">
        <v>4700</v>
      </c>
      <c r="I1640">
        <v>20</v>
      </c>
      <c r="J1640">
        <v>93700</v>
      </c>
      <c r="K1640" s="3">
        <v>44442</v>
      </c>
      <c r="L1640">
        <v>7</v>
      </c>
      <c r="M1640" t="s">
        <v>3396</v>
      </c>
    </row>
    <row r="1641" spans="1:13" x14ac:dyDescent="0.3">
      <c r="A1641" t="s">
        <v>3397</v>
      </c>
      <c r="B1641" t="s">
        <v>3349</v>
      </c>
      <c r="C1641">
        <v>4764</v>
      </c>
      <c r="D1641">
        <v>4764</v>
      </c>
      <c r="E1641">
        <v>4655</v>
      </c>
      <c r="F1641">
        <v>4655</v>
      </c>
      <c r="G1641">
        <v>4655</v>
      </c>
      <c r="H1641">
        <v>4769</v>
      </c>
      <c r="I1641">
        <v>3</v>
      </c>
      <c r="J1641">
        <v>14074.01</v>
      </c>
      <c r="K1641" s="3">
        <v>44442</v>
      </c>
      <c r="L1641">
        <v>3</v>
      </c>
      <c r="M1641" t="s">
        <v>3398</v>
      </c>
    </row>
    <row r="1642" spans="1:13" x14ac:dyDescent="0.3">
      <c r="A1642" t="s">
        <v>3399</v>
      </c>
      <c r="B1642" t="s">
        <v>3349</v>
      </c>
      <c r="C1642">
        <v>4666</v>
      </c>
      <c r="D1642">
        <v>4683.74</v>
      </c>
      <c r="E1642">
        <v>4660</v>
      </c>
      <c r="F1642">
        <v>4680.43</v>
      </c>
      <c r="G1642">
        <v>4683</v>
      </c>
      <c r="H1642">
        <v>4662.9799999999996</v>
      </c>
      <c r="I1642">
        <v>186</v>
      </c>
      <c r="J1642">
        <v>869155.51</v>
      </c>
      <c r="K1642" s="3">
        <v>44442</v>
      </c>
      <c r="L1642">
        <v>36</v>
      </c>
      <c r="M1642" t="s">
        <v>3400</v>
      </c>
    </row>
    <row r="1643" spans="1:13" x14ac:dyDescent="0.3">
      <c r="A1643" t="s">
        <v>4275</v>
      </c>
      <c r="B1643" t="s">
        <v>3349</v>
      </c>
      <c r="C1643">
        <v>4687</v>
      </c>
      <c r="D1643">
        <v>4700</v>
      </c>
      <c r="E1643">
        <v>4682</v>
      </c>
      <c r="F1643">
        <v>4689.5600000000004</v>
      </c>
      <c r="G1643">
        <v>4688</v>
      </c>
      <c r="H1643">
        <v>4687.32</v>
      </c>
      <c r="I1643">
        <v>423</v>
      </c>
      <c r="J1643">
        <v>1983273.98</v>
      </c>
      <c r="K1643" s="3">
        <v>44442</v>
      </c>
      <c r="L1643">
        <v>81</v>
      </c>
      <c r="M1643" t="s">
        <v>4510</v>
      </c>
    </row>
    <row r="1644" spans="1:13" x14ac:dyDescent="0.3">
      <c r="A1644" t="s">
        <v>3401</v>
      </c>
      <c r="B1644" t="s">
        <v>3349</v>
      </c>
      <c r="C1644">
        <v>4701</v>
      </c>
      <c r="D1644">
        <v>4710</v>
      </c>
      <c r="E1644">
        <v>4701</v>
      </c>
      <c r="F1644">
        <v>4703</v>
      </c>
      <c r="G1644">
        <v>4703</v>
      </c>
      <c r="H1644">
        <v>4700</v>
      </c>
      <c r="I1644">
        <v>305</v>
      </c>
      <c r="J1644">
        <v>1434235.53</v>
      </c>
      <c r="K1644" s="3">
        <v>44442</v>
      </c>
      <c r="L1644">
        <v>36</v>
      </c>
      <c r="M1644" t="s">
        <v>3402</v>
      </c>
    </row>
    <row r="1645" spans="1:13" x14ac:dyDescent="0.3">
      <c r="A1645" t="s">
        <v>3403</v>
      </c>
      <c r="B1645" t="s">
        <v>3349</v>
      </c>
      <c r="C1645">
        <v>4720</v>
      </c>
      <c r="D1645">
        <v>4769</v>
      </c>
      <c r="E1645">
        <v>4706</v>
      </c>
      <c r="F1645">
        <v>4710.88</v>
      </c>
      <c r="G1645">
        <v>4710.25</v>
      </c>
      <c r="H1645">
        <v>4724</v>
      </c>
      <c r="I1645">
        <v>61</v>
      </c>
      <c r="J1645">
        <v>287760.5</v>
      </c>
      <c r="K1645" s="3">
        <v>44442</v>
      </c>
      <c r="L1645">
        <v>26</v>
      </c>
      <c r="M1645" t="s">
        <v>3404</v>
      </c>
    </row>
    <row r="1646" spans="1:13" x14ac:dyDescent="0.3">
      <c r="A1646" t="s">
        <v>3405</v>
      </c>
      <c r="B1646" t="s">
        <v>3349</v>
      </c>
      <c r="C1646">
        <v>4702</v>
      </c>
      <c r="D1646">
        <v>4730</v>
      </c>
      <c r="E1646">
        <v>4676</v>
      </c>
      <c r="F1646">
        <v>4719</v>
      </c>
      <c r="G1646">
        <v>4719</v>
      </c>
      <c r="H1646">
        <v>4735</v>
      </c>
      <c r="I1646">
        <v>43</v>
      </c>
      <c r="J1646">
        <v>202332.79999999999</v>
      </c>
      <c r="K1646" s="3">
        <v>44442</v>
      </c>
      <c r="L1646">
        <v>17</v>
      </c>
      <c r="M1646" t="s">
        <v>3406</v>
      </c>
    </row>
    <row r="1647" spans="1:13" x14ac:dyDescent="0.3">
      <c r="A1647" t="s">
        <v>3407</v>
      </c>
      <c r="B1647" t="s">
        <v>3349</v>
      </c>
      <c r="C1647">
        <v>4680</v>
      </c>
      <c r="D1647">
        <v>4724.99</v>
      </c>
      <c r="E1647">
        <v>4680</v>
      </c>
      <c r="F1647">
        <v>4684.55</v>
      </c>
      <c r="G1647">
        <v>4684</v>
      </c>
      <c r="H1647">
        <v>4690.8999999999996</v>
      </c>
      <c r="I1647">
        <v>97</v>
      </c>
      <c r="J1647">
        <v>454701.29</v>
      </c>
      <c r="K1647" s="3">
        <v>44442</v>
      </c>
      <c r="L1647">
        <v>15</v>
      </c>
      <c r="M1647" t="s">
        <v>3408</v>
      </c>
    </row>
    <row r="1648" spans="1:13" x14ac:dyDescent="0.3">
      <c r="A1648" t="s">
        <v>3413</v>
      </c>
      <c r="B1648" t="s">
        <v>3349</v>
      </c>
      <c r="C1648">
        <v>4719</v>
      </c>
      <c r="D1648">
        <v>4719</v>
      </c>
      <c r="E1648">
        <v>4719</v>
      </c>
      <c r="F1648">
        <v>4719</v>
      </c>
      <c r="G1648">
        <v>4719</v>
      </c>
      <c r="H1648">
        <v>4649</v>
      </c>
      <c r="I1648">
        <v>1</v>
      </c>
      <c r="J1648">
        <v>4719</v>
      </c>
      <c r="K1648" s="3">
        <v>44442</v>
      </c>
      <c r="L1648">
        <v>1</v>
      </c>
      <c r="M1648" t="s">
        <v>3414</v>
      </c>
    </row>
    <row r="1649" spans="1:13" x14ac:dyDescent="0.3">
      <c r="A1649" t="s">
        <v>3415</v>
      </c>
      <c r="B1649" t="s">
        <v>3349</v>
      </c>
      <c r="C1649">
        <v>4700</v>
      </c>
      <c r="D1649">
        <v>4700</v>
      </c>
      <c r="E1649">
        <v>4700</v>
      </c>
      <c r="F1649">
        <v>4700</v>
      </c>
      <c r="G1649">
        <v>4700</v>
      </c>
      <c r="H1649">
        <v>4700</v>
      </c>
      <c r="I1649">
        <v>12</v>
      </c>
      <c r="J1649">
        <v>56400</v>
      </c>
      <c r="K1649" s="3">
        <v>44442</v>
      </c>
      <c r="L1649">
        <v>3</v>
      </c>
      <c r="M1649" t="s">
        <v>3416</v>
      </c>
    </row>
    <row r="1650" spans="1:13" x14ac:dyDescent="0.3">
      <c r="A1650" t="s">
        <v>3417</v>
      </c>
      <c r="B1650" t="s">
        <v>3349</v>
      </c>
      <c r="C1650">
        <v>4760</v>
      </c>
      <c r="D1650">
        <v>4760</v>
      </c>
      <c r="E1650">
        <v>4703</v>
      </c>
      <c r="F1650">
        <v>4719</v>
      </c>
      <c r="G1650">
        <v>4719</v>
      </c>
      <c r="H1650">
        <v>4706.29</v>
      </c>
      <c r="I1650">
        <v>74</v>
      </c>
      <c r="J1650">
        <v>349141.1</v>
      </c>
      <c r="K1650" s="3">
        <v>44442</v>
      </c>
      <c r="L1650">
        <v>24</v>
      </c>
      <c r="M1650" t="s">
        <v>3418</v>
      </c>
    </row>
    <row r="1651" spans="1:13" x14ac:dyDescent="0.3">
      <c r="A1651" t="s">
        <v>3419</v>
      </c>
      <c r="B1651" t="s">
        <v>3349</v>
      </c>
      <c r="C1651">
        <v>4700</v>
      </c>
      <c r="D1651">
        <v>4700</v>
      </c>
      <c r="E1651">
        <v>4700</v>
      </c>
      <c r="F1651">
        <v>4700</v>
      </c>
      <c r="G1651">
        <v>4700</v>
      </c>
      <c r="H1651">
        <v>4700</v>
      </c>
      <c r="I1651">
        <v>23</v>
      </c>
      <c r="J1651">
        <v>108100</v>
      </c>
      <c r="K1651" s="3">
        <v>44442</v>
      </c>
      <c r="L1651">
        <v>9</v>
      </c>
      <c r="M1651" t="s">
        <v>3420</v>
      </c>
    </row>
    <row r="1652" spans="1:13" x14ac:dyDescent="0.3">
      <c r="A1652" t="s">
        <v>3421</v>
      </c>
      <c r="B1652" t="s">
        <v>3349</v>
      </c>
      <c r="C1652">
        <v>4690</v>
      </c>
      <c r="D1652">
        <v>4700</v>
      </c>
      <c r="E1652">
        <v>4685</v>
      </c>
      <c r="F1652">
        <v>4688</v>
      </c>
      <c r="G1652">
        <v>4685</v>
      </c>
      <c r="H1652">
        <v>4690</v>
      </c>
      <c r="I1652">
        <v>10</v>
      </c>
      <c r="J1652">
        <v>46890</v>
      </c>
      <c r="K1652" s="3">
        <v>44442</v>
      </c>
      <c r="L1652">
        <v>4</v>
      </c>
      <c r="M1652" t="s">
        <v>3422</v>
      </c>
    </row>
    <row r="1653" spans="1:13" x14ac:dyDescent="0.3">
      <c r="A1653" t="s">
        <v>4511</v>
      </c>
      <c r="B1653" t="s">
        <v>3349</v>
      </c>
      <c r="C1653">
        <v>4645</v>
      </c>
      <c r="D1653">
        <v>4645</v>
      </c>
      <c r="E1653">
        <v>4645</v>
      </c>
      <c r="F1653">
        <v>4645</v>
      </c>
      <c r="G1653">
        <v>4645</v>
      </c>
      <c r="H1653">
        <v>4714.99</v>
      </c>
      <c r="I1653">
        <v>10</v>
      </c>
      <c r="J1653">
        <v>46450</v>
      </c>
      <c r="K1653" s="3">
        <v>44442</v>
      </c>
      <c r="L1653">
        <v>2</v>
      </c>
      <c r="M1653" t="s">
        <v>4512</v>
      </c>
    </row>
    <row r="1654" spans="1:13" x14ac:dyDescent="0.3">
      <c r="A1654" t="s">
        <v>4513</v>
      </c>
      <c r="B1654" t="s">
        <v>3349</v>
      </c>
      <c r="C1654">
        <v>4739</v>
      </c>
      <c r="D1654">
        <v>4740</v>
      </c>
      <c r="E1654">
        <v>4739</v>
      </c>
      <c r="F1654">
        <v>4740</v>
      </c>
      <c r="G1654">
        <v>4740</v>
      </c>
      <c r="H1654">
        <v>4740</v>
      </c>
      <c r="I1654">
        <v>35</v>
      </c>
      <c r="J1654">
        <v>165897</v>
      </c>
      <c r="K1654" s="3">
        <v>44442</v>
      </c>
      <c r="L1654">
        <v>4</v>
      </c>
      <c r="M1654" t="s">
        <v>4514</v>
      </c>
    </row>
    <row r="1655" spans="1:13" x14ac:dyDescent="0.3">
      <c r="A1655" t="s">
        <v>3425</v>
      </c>
      <c r="B1655" t="s">
        <v>3349</v>
      </c>
      <c r="C1655">
        <v>4740</v>
      </c>
      <c r="D1655">
        <v>4740</v>
      </c>
      <c r="E1655">
        <v>4663</v>
      </c>
      <c r="F1655">
        <v>4665.2</v>
      </c>
      <c r="G1655">
        <v>4663</v>
      </c>
      <c r="H1655">
        <v>4668</v>
      </c>
      <c r="I1655">
        <v>32</v>
      </c>
      <c r="J1655">
        <v>150038.04</v>
      </c>
      <c r="K1655" s="3">
        <v>44442</v>
      </c>
      <c r="L1655">
        <v>10</v>
      </c>
      <c r="M1655" t="s">
        <v>3426</v>
      </c>
    </row>
    <row r="1656" spans="1:13" x14ac:dyDescent="0.3">
      <c r="A1656" t="s">
        <v>4277</v>
      </c>
      <c r="B1656" t="s">
        <v>3349</v>
      </c>
      <c r="C1656">
        <v>4739</v>
      </c>
      <c r="D1656">
        <v>4740</v>
      </c>
      <c r="E1656">
        <v>4682</v>
      </c>
      <c r="F1656">
        <v>4710</v>
      </c>
      <c r="G1656">
        <v>4710</v>
      </c>
      <c r="H1656">
        <v>4680</v>
      </c>
      <c r="I1656">
        <v>136</v>
      </c>
      <c r="J1656">
        <v>638277.01</v>
      </c>
      <c r="K1656" s="3">
        <v>44442</v>
      </c>
      <c r="L1656">
        <v>16</v>
      </c>
      <c r="M1656" t="s">
        <v>4515</v>
      </c>
    </row>
    <row r="1657" spans="1:13" x14ac:dyDescent="0.3">
      <c r="A1657" t="s">
        <v>3427</v>
      </c>
      <c r="B1657" t="s">
        <v>3349</v>
      </c>
      <c r="C1657">
        <v>4692</v>
      </c>
      <c r="D1657">
        <v>4718</v>
      </c>
      <c r="E1657">
        <v>4669</v>
      </c>
      <c r="F1657">
        <v>4672</v>
      </c>
      <c r="G1657">
        <v>4672</v>
      </c>
      <c r="H1657">
        <v>4691.05</v>
      </c>
      <c r="I1657">
        <v>184</v>
      </c>
      <c r="J1657">
        <v>863077.24</v>
      </c>
      <c r="K1657" s="3">
        <v>44442</v>
      </c>
      <c r="L1657">
        <v>16</v>
      </c>
      <c r="M1657" t="s">
        <v>3428</v>
      </c>
    </row>
    <row r="1658" spans="1:13" x14ac:dyDescent="0.3">
      <c r="A1658" t="s">
        <v>3429</v>
      </c>
      <c r="B1658" t="s">
        <v>3349</v>
      </c>
      <c r="C1658">
        <v>4758</v>
      </c>
      <c r="D1658">
        <v>4768</v>
      </c>
      <c r="E1658">
        <v>4750</v>
      </c>
      <c r="F1658">
        <v>4750.1000000000004</v>
      </c>
      <c r="G1658">
        <v>4751</v>
      </c>
      <c r="H1658">
        <v>4757.6499999999996</v>
      </c>
      <c r="I1658">
        <v>128</v>
      </c>
      <c r="J1658">
        <v>608630.36</v>
      </c>
      <c r="K1658" s="3">
        <v>44442</v>
      </c>
      <c r="L1658">
        <v>27</v>
      </c>
      <c r="M1658" t="s">
        <v>3430</v>
      </c>
    </row>
    <row r="1659" spans="1:13" x14ac:dyDescent="0.3">
      <c r="A1659" t="s">
        <v>4516</v>
      </c>
      <c r="B1659" t="s">
        <v>411</v>
      </c>
      <c r="C1659">
        <v>160</v>
      </c>
      <c r="D1659">
        <v>162</v>
      </c>
      <c r="E1659">
        <v>153.75</v>
      </c>
      <c r="F1659">
        <v>155</v>
      </c>
      <c r="G1659">
        <v>155</v>
      </c>
      <c r="H1659">
        <v>159</v>
      </c>
      <c r="I1659">
        <v>6275</v>
      </c>
      <c r="J1659">
        <v>983173.6</v>
      </c>
      <c r="K1659" s="3">
        <v>44442</v>
      </c>
      <c r="L1659">
        <v>495</v>
      </c>
      <c r="M1659" t="s">
        <v>4517</v>
      </c>
    </row>
    <row r="1660" spans="1:13" x14ac:dyDescent="0.3">
      <c r="A1660" t="s">
        <v>3431</v>
      </c>
      <c r="B1660" t="s">
        <v>411</v>
      </c>
      <c r="C1660">
        <v>13.85</v>
      </c>
      <c r="D1660">
        <v>13.85</v>
      </c>
      <c r="E1660">
        <v>13.2</v>
      </c>
      <c r="F1660">
        <v>13.3</v>
      </c>
      <c r="G1660">
        <v>13.2</v>
      </c>
      <c r="H1660">
        <v>13.45</v>
      </c>
      <c r="I1660">
        <v>21846</v>
      </c>
      <c r="J1660">
        <v>295227</v>
      </c>
      <c r="K1660" s="3">
        <v>44442</v>
      </c>
      <c r="L1660">
        <v>104</v>
      </c>
      <c r="M1660" t="s">
        <v>3432</v>
      </c>
    </row>
    <row r="1661" spans="1:13" x14ac:dyDescent="0.3">
      <c r="A1661" t="s">
        <v>3433</v>
      </c>
      <c r="B1661" t="s">
        <v>411</v>
      </c>
      <c r="C1661">
        <v>743</v>
      </c>
      <c r="D1661">
        <v>756.8</v>
      </c>
      <c r="E1661">
        <v>732</v>
      </c>
      <c r="F1661">
        <v>749.85</v>
      </c>
      <c r="G1661">
        <v>752.6</v>
      </c>
      <c r="H1661">
        <v>739.8</v>
      </c>
      <c r="I1661">
        <v>104962</v>
      </c>
      <c r="J1661">
        <v>78005493.5</v>
      </c>
      <c r="K1661" s="3">
        <v>44442</v>
      </c>
      <c r="L1661">
        <v>4962</v>
      </c>
      <c r="M1661" t="s">
        <v>3434</v>
      </c>
    </row>
    <row r="1662" spans="1:13" x14ac:dyDescent="0.3">
      <c r="A1662" t="s">
        <v>385</v>
      </c>
      <c r="B1662" t="s">
        <v>411</v>
      </c>
      <c r="C1662">
        <v>202.9</v>
      </c>
      <c r="D1662">
        <v>205</v>
      </c>
      <c r="E1662">
        <v>196.55</v>
      </c>
      <c r="F1662">
        <v>198.25</v>
      </c>
      <c r="G1662">
        <v>198.45</v>
      </c>
      <c r="H1662">
        <v>203.85</v>
      </c>
      <c r="I1662">
        <v>295846</v>
      </c>
      <c r="J1662">
        <v>59357861.549999997</v>
      </c>
      <c r="K1662" s="3">
        <v>44442</v>
      </c>
      <c r="L1662">
        <v>6297</v>
      </c>
      <c r="M1662" t="s">
        <v>3435</v>
      </c>
    </row>
    <row r="1663" spans="1:13" x14ac:dyDescent="0.3">
      <c r="A1663" t="s">
        <v>3436</v>
      </c>
      <c r="B1663" t="s">
        <v>411</v>
      </c>
      <c r="C1663">
        <v>97.8</v>
      </c>
      <c r="D1663">
        <v>100.9</v>
      </c>
      <c r="E1663">
        <v>96.8</v>
      </c>
      <c r="F1663">
        <v>98.65</v>
      </c>
      <c r="G1663">
        <v>98.95</v>
      </c>
      <c r="H1663">
        <v>96.8</v>
      </c>
      <c r="I1663">
        <v>214585</v>
      </c>
      <c r="J1663">
        <v>21148137.949999999</v>
      </c>
      <c r="K1663" s="3">
        <v>44442</v>
      </c>
      <c r="L1663">
        <v>3644</v>
      </c>
      <c r="M1663" t="s">
        <v>3437</v>
      </c>
    </row>
    <row r="1664" spans="1:13" x14ac:dyDescent="0.3">
      <c r="A1664" t="s">
        <v>3438</v>
      </c>
      <c r="B1664" t="s">
        <v>411</v>
      </c>
      <c r="C1664">
        <v>577</v>
      </c>
      <c r="D1664">
        <v>605.70000000000005</v>
      </c>
      <c r="E1664">
        <v>577</v>
      </c>
      <c r="F1664">
        <v>581.35</v>
      </c>
      <c r="G1664">
        <v>580</v>
      </c>
      <c r="H1664">
        <v>576.25</v>
      </c>
      <c r="I1664">
        <v>220665</v>
      </c>
      <c r="J1664">
        <v>130558515.90000001</v>
      </c>
      <c r="K1664" s="3">
        <v>44442</v>
      </c>
      <c r="L1664">
        <v>15333</v>
      </c>
      <c r="M1664" t="s">
        <v>3439</v>
      </c>
    </row>
    <row r="1665" spans="1:13" x14ac:dyDescent="0.3">
      <c r="A1665" t="s">
        <v>80</v>
      </c>
      <c r="B1665" t="s">
        <v>411</v>
      </c>
      <c r="C1665">
        <v>178.75</v>
      </c>
      <c r="D1665">
        <v>182.1</v>
      </c>
      <c r="E1665">
        <v>176.3</v>
      </c>
      <c r="F1665">
        <v>179.4</v>
      </c>
      <c r="G1665">
        <v>180</v>
      </c>
      <c r="H1665">
        <v>177.65</v>
      </c>
      <c r="I1665">
        <v>148612</v>
      </c>
      <c r="J1665">
        <v>26610080.649999999</v>
      </c>
      <c r="K1665" s="3">
        <v>44442</v>
      </c>
      <c r="L1665">
        <v>10209</v>
      </c>
      <c r="M1665" t="s">
        <v>3440</v>
      </c>
    </row>
    <row r="1666" spans="1:13" x14ac:dyDescent="0.3">
      <c r="A1666" t="s">
        <v>3441</v>
      </c>
      <c r="B1666" t="s">
        <v>411</v>
      </c>
      <c r="C1666">
        <v>306.7</v>
      </c>
      <c r="D1666">
        <v>309.45</v>
      </c>
      <c r="E1666">
        <v>303.8</v>
      </c>
      <c r="F1666">
        <v>304.89999999999998</v>
      </c>
      <c r="G1666">
        <v>305</v>
      </c>
      <c r="H1666">
        <v>304.95</v>
      </c>
      <c r="I1666">
        <v>74104</v>
      </c>
      <c r="J1666">
        <v>22654714.899999999</v>
      </c>
      <c r="K1666" s="3">
        <v>44442</v>
      </c>
      <c r="L1666">
        <v>3641</v>
      </c>
      <c r="M1666" t="s">
        <v>3442</v>
      </c>
    </row>
    <row r="1667" spans="1:13" x14ac:dyDescent="0.3">
      <c r="A1667" t="s">
        <v>3443</v>
      </c>
      <c r="B1667" t="s">
        <v>423</v>
      </c>
      <c r="C1667">
        <v>631</v>
      </c>
      <c r="D1667">
        <v>639.70000000000005</v>
      </c>
      <c r="E1667">
        <v>618.54999999999995</v>
      </c>
      <c r="F1667">
        <v>626.4</v>
      </c>
      <c r="G1667">
        <v>622</v>
      </c>
      <c r="H1667">
        <v>631.25</v>
      </c>
      <c r="I1667">
        <v>3961</v>
      </c>
      <c r="J1667">
        <v>2480675.4</v>
      </c>
      <c r="K1667" s="3">
        <v>44442</v>
      </c>
      <c r="L1667">
        <v>205</v>
      </c>
      <c r="M1667" t="s">
        <v>3444</v>
      </c>
    </row>
    <row r="1668" spans="1:13" x14ac:dyDescent="0.3">
      <c r="A1668" t="s">
        <v>3445</v>
      </c>
      <c r="B1668" t="s">
        <v>411</v>
      </c>
      <c r="C1668">
        <v>529.9</v>
      </c>
      <c r="D1668">
        <v>529.9</v>
      </c>
      <c r="E1668">
        <v>517.29999999999995</v>
      </c>
      <c r="F1668">
        <v>521.1</v>
      </c>
      <c r="G1668">
        <v>521</v>
      </c>
      <c r="H1668">
        <v>518.9</v>
      </c>
      <c r="I1668">
        <v>8611</v>
      </c>
      <c r="J1668">
        <v>4493029.05</v>
      </c>
      <c r="K1668" s="3">
        <v>44442</v>
      </c>
      <c r="L1668">
        <v>817</v>
      </c>
      <c r="M1668" t="s">
        <v>3446</v>
      </c>
    </row>
    <row r="1669" spans="1:13" x14ac:dyDescent="0.3">
      <c r="A1669" t="s">
        <v>3447</v>
      </c>
      <c r="B1669" t="s">
        <v>411</v>
      </c>
      <c r="C1669">
        <v>450.76</v>
      </c>
      <c r="D1669">
        <v>455</v>
      </c>
      <c r="E1669">
        <v>436.56</v>
      </c>
      <c r="F1669">
        <v>450.84</v>
      </c>
      <c r="G1669">
        <v>450.84</v>
      </c>
      <c r="H1669">
        <v>447.31</v>
      </c>
      <c r="I1669">
        <v>4447</v>
      </c>
      <c r="J1669">
        <v>1988755.65</v>
      </c>
      <c r="K1669" s="3">
        <v>44442</v>
      </c>
      <c r="L1669">
        <v>81</v>
      </c>
      <c r="M1669" t="s">
        <v>3448</v>
      </c>
    </row>
    <row r="1670" spans="1:13" x14ac:dyDescent="0.3">
      <c r="A1670" t="s">
        <v>3449</v>
      </c>
      <c r="B1670" t="s">
        <v>411</v>
      </c>
      <c r="C1670">
        <v>118.45</v>
      </c>
      <c r="D1670">
        <v>118.45</v>
      </c>
      <c r="E1670">
        <v>113.2</v>
      </c>
      <c r="F1670">
        <v>114.05</v>
      </c>
      <c r="G1670">
        <v>114.4</v>
      </c>
      <c r="H1670">
        <v>115.05</v>
      </c>
      <c r="I1670">
        <v>25443</v>
      </c>
      <c r="J1670">
        <v>2907202.35</v>
      </c>
      <c r="K1670" s="3">
        <v>44442</v>
      </c>
      <c r="L1670">
        <v>510</v>
      </c>
      <c r="M1670" t="s">
        <v>3450</v>
      </c>
    </row>
    <row r="1671" spans="1:13" x14ac:dyDescent="0.3">
      <c r="A1671" t="s">
        <v>3451</v>
      </c>
      <c r="B1671" t="s">
        <v>423</v>
      </c>
      <c r="C1671">
        <v>367.4</v>
      </c>
      <c r="D1671">
        <v>375</v>
      </c>
      <c r="E1671">
        <v>360.5</v>
      </c>
      <c r="F1671">
        <v>372.85</v>
      </c>
      <c r="G1671">
        <v>373</v>
      </c>
      <c r="H1671">
        <v>367.55</v>
      </c>
      <c r="I1671">
        <v>22412</v>
      </c>
      <c r="J1671">
        <v>8273646.5499999998</v>
      </c>
      <c r="K1671" s="3">
        <v>44442</v>
      </c>
      <c r="L1671">
        <v>334</v>
      </c>
      <c r="M1671" t="s">
        <v>3452</v>
      </c>
    </row>
    <row r="1672" spans="1:13" x14ac:dyDescent="0.3">
      <c r="A1672" t="s">
        <v>3453</v>
      </c>
      <c r="B1672" t="s">
        <v>411</v>
      </c>
      <c r="C1672">
        <v>599.65</v>
      </c>
      <c r="D1672">
        <v>609</v>
      </c>
      <c r="E1672">
        <v>587</v>
      </c>
      <c r="F1672">
        <v>588.95000000000005</v>
      </c>
      <c r="G1672">
        <v>587.5</v>
      </c>
      <c r="H1672">
        <v>597.70000000000005</v>
      </c>
      <c r="I1672">
        <v>758038</v>
      </c>
      <c r="J1672">
        <v>454580996.35000002</v>
      </c>
      <c r="K1672" s="3">
        <v>44442</v>
      </c>
      <c r="L1672">
        <v>13194</v>
      </c>
      <c r="M1672" t="s">
        <v>3454</v>
      </c>
    </row>
    <row r="1673" spans="1:13" x14ac:dyDescent="0.3">
      <c r="A1673" t="s">
        <v>3455</v>
      </c>
      <c r="B1673" t="s">
        <v>411</v>
      </c>
      <c r="C1673">
        <v>22.55</v>
      </c>
      <c r="D1673">
        <v>23.45</v>
      </c>
      <c r="E1673">
        <v>22.1</v>
      </c>
      <c r="F1673">
        <v>22.25</v>
      </c>
      <c r="G1673">
        <v>22.1</v>
      </c>
      <c r="H1673">
        <v>22.3</v>
      </c>
      <c r="I1673">
        <v>81827</v>
      </c>
      <c r="J1673">
        <v>1859658.85</v>
      </c>
      <c r="K1673" s="3">
        <v>44442</v>
      </c>
      <c r="L1673">
        <v>486</v>
      </c>
      <c r="M1673" t="s">
        <v>3456</v>
      </c>
    </row>
    <row r="1674" spans="1:13" x14ac:dyDescent="0.3">
      <c r="A1674" t="s">
        <v>3457</v>
      </c>
      <c r="B1674" t="s">
        <v>411</v>
      </c>
      <c r="C1674">
        <v>89.8</v>
      </c>
      <c r="D1674">
        <v>90.25</v>
      </c>
      <c r="E1674">
        <v>86.1</v>
      </c>
      <c r="F1674">
        <v>87.65</v>
      </c>
      <c r="G1674">
        <v>87.5</v>
      </c>
      <c r="H1674">
        <v>89.8</v>
      </c>
      <c r="I1674">
        <v>21640</v>
      </c>
      <c r="J1674">
        <v>1893352.3</v>
      </c>
      <c r="K1674" s="3">
        <v>44442</v>
      </c>
      <c r="L1674">
        <v>522</v>
      </c>
      <c r="M1674" t="s">
        <v>3458</v>
      </c>
    </row>
    <row r="1675" spans="1:13" x14ac:dyDescent="0.3">
      <c r="A1675" t="s">
        <v>3459</v>
      </c>
      <c r="B1675" t="s">
        <v>411</v>
      </c>
      <c r="C1675">
        <v>198</v>
      </c>
      <c r="D1675">
        <v>205</v>
      </c>
      <c r="E1675">
        <v>191</v>
      </c>
      <c r="F1675">
        <v>195.2</v>
      </c>
      <c r="G1675">
        <v>194</v>
      </c>
      <c r="H1675">
        <v>197.7</v>
      </c>
      <c r="I1675">
        <v>31114</v>
      </c>
      <c r="J1675">
        <v>6141441.8499999996</v>
      </c>
      <c r="K1675" s="3">
        <v>44442</v>
      </c>
      <c r="L1675">
        <v>805</v>
      </c>
      <c r="M1675" t="s">
        <v>3460</v>
      </c>
    </row>
    <row r="1676" spans="1:13" x14ac:dyDescent="0.3">
      <c r="A1676" t="s">
        <v>3461</v>
      </c>
      <c r="B1676" t="s">
        <v>411</v>
      </c>
      <c r="C1676">
        <v>159.94999999999999</v>
      </c>
      <c r="D1676">
        <v>170</v>
      </c>
      <c r="E1676">
        <v>158.5</v>
      </c>
      <c r="F1676">
        <v>164.35</v>
      </c>
      <c r="G1676">
        <v>163.5</v>
      </c>
      <c r="H1676">
        <v>150.94999999999999</v>
      </c>
      <c r="I1676">
        <v>3520860</v>
      </c>
      <c r="J1676">
        <v>584735522.35000002</v>
      </c>
      <c r="K1676" s="3">
        <v>44442</v>
      </c>
      <c r="L1676">
        <v>49493</v>
      </c>
      <c r="M1676" t="s">
        <v>3462</v>
      </c>
    </row>
    <row r="1677" spans="1:13" x14ac:dyDescent="0.3">
      <c r="A1677" t="s">
        <v>3463</v>
      </c>
      <c r="B1677" t="s">
        <v>411</v>
      </c>
      <c r="C1677">
        <v>245.6</v>
      </c>
      <c r="D1677">
        <v>249.4</v>
      </c>
      <c r="E1677">
        <v>244</v>
      </c>
      <c r="F1677">
        <v>245</v>
      </c>
      <c r="G1677">
        <v>244.6</v>
      </c>
      <c r="H1677">
        <v>246.1</v>
      </c>
      <c r="I1677">
        <v>625892</v>
      </c>
      <c r="J1677">
        <v>153517553.34999999</v>
      </c>
      <c r="K1677" s="3">
        <v>44442</v>
      </c>
      <c r="L1677">
        <v>4154</v>
      </c>
      <c r="M1677" t="s">
        <v>3464</v>
      </c>
    </row>
    <row r="1678" spans="1:13" x14ac:dyDescent="0.3">
      <c r="A1678" t="s">
        <v>3465</v>
      </c>
      <c r="B1678" t="s">
        <v>411</v>
      </c>
      <c r="C1678">
        <v>64</v>
      </c>
      <c r="D1678">
        <v>64.5</v>
      </c>
      <c r="E1678">
        <v>61</v>
      </c>
      <c r="F1678">
        <v>61.25</v>
      </c>
      <c r="G1678">
        <v>61</v>
      </c>
      <c r="H1678">
        <v>65.2</v>
      </c>
      <c r="I1678">
        <v>14971</v>
      </c>
      <c r="J1678">
        <v>934851.2</v>
      </c>
      <c r="K1678" s="3">
        <v>44442</v>
      </c>
      <c r="L1678">
        <v>365</v>
      </c>
      <c r="M1678" t="s">
        <v>3466</v>
      </c>
    </row>
    <row r="1679" spans="1:13" x14ac:dyDescent="0.3">
      <c r="A1679" t="s">
        <v>3467</v>
      </c>
      <c r="B1679" t="s">
        <v>411</v>
      </c>
      <c r="C1679">
        <v>84.7</v>
      </c>
      <c r="D1679">
        <v>84.7</v>
      </c>
      <c r="E1679">
        <v>81.400000000000006</v>
      </c>
      <c r="F1679">
        <v>82.45</v>
      </c>
      <c r="G1679">
        <v>82.8</v>
      </c>
      <c r="H1679">
        <v>82.8</v>
      </c>
      <c r="I1679">
        <v>318798</v>
      </c>
      <c r="J1679">
        <v>26380158.5</v>
      </c>
      <c r="K1679" s="3">
        <v>44442</v>
      </c>
      <c r="L1679">
        <v>4434</v>
      </c>
      <c r="M1679" t="s">
        <v>3468</v>
      </c>
    </row>
    <row r="1680" spans="1:13" x14ac:dyDescent="0.3">
      <c r="A1680" t="s">
        <v>300</v>
      </c>
      <c r="B1680" t="s">
        <v>411</v>
      </c>
      <c r="C1680">
        <v>30290.1</v>
      </c>
      <c r="D1680">
        <v>30590.799999999999</v>
      </c>
      <c r="E1680">
        <v>29962.1</v>
      </c>
      <c r="F1680">
        <v>30440.799999999999</v>
      </c>
      <c r="G1680">
        <v>30400</v>
      </c>
      <c r="H1680">
        <v>30323.25</v>
      </c>
      <c r="I1680">
        <v>81600</v>
      </c>
      <c r="J1680">
        <v>2470452947.25</v>
      </c>
      <c r="K1680" s="3">
        <v>44442</v>
      </c>
      <c r="L1680">
        <v>29680</v>
      </c>
      <c r="M1680" t="s">
        <v>3469</v>
      </c>
    </row>
    <row r="1681" spans="1:13" x14ac:dyDescent="0.3">
      <c r="A1681" t="s">
        <v>3470</v>
      </c>
      <c r="B1681" t="s">
        <v>411</v>
      </c>
      <c r="C1681">
        <v>218</v>
      </c>
      <c r="D1681">
        <v>219.6</v>
      </c>
      <c r="E1681">
        <v>206</v>
      </c>
      <c r="F1681">
        <v>210.55</v>
      </c>
      <c r="G1681">
        <v>210.1</v>
      </c>
      <c r="H1681">
        <v>216.35</v>
      </c>
      <c r="I1681">
        <v>324351</v>
      </c>
      <c r="J1681">
        <v>68735572.599999994</v>
      </c>
      <c r="K1681" s="3">
        <v>44442</v>
      </c>
      <c r="L1681">
        <v>11707</v>
      </c>
      <c r="M1681" t="s">
        <v>3471</v>
      </c>
    </row>
    <row r="1682" spans="1:13" x14ac:dyDescent="0.3">
      <c r="A1682" t="s">
        <v>3472</v>
      </c>
      <c r="B1682" t="s">
        <v>411</v>
      </c>
      <c r="C1682">
        <v>11.8</v>
      </c>
      <c r="D1682">
        <v>12</v>
      </c>
      <c r="E1682">
        <v>11.5</v>
      </c>
      <c r="F1682">
        <v>11.75</v>
      </c>
      <c r="G1682">
        <v>11.9</v>
      </c>
      <c r="H1682">
        <v>11.75</v>
      </c>
      <c r="I1682">
        <v>125268</v>
      </c>
      <c r="J1682">
        <v>1465472.45</v>
      </c>
      <c r="K1682" s="3">
        <v>44442</v>
      </c>
      <c r="L1682">
        <v>422</v>
      </c>
      <c r="M1682" t="s">
        <v>3473</v>
      </c>
    </row>
    <row r="1683" spans="1:13" x14ac:dyDescent="0.3">
      <c r="A1683" t="s">
        <v>3474</v>
      </c>
      <c r="B1683" t="s">
        <v>411</v>
      </c>
      <c r="C1683">
        <v>1.55</v>
      </c>
      <c r="D1683">
        <v>1.6</v>
      </c>
      <c r="E1683">
        <v>1.55</v>
      </c>
      <c r="F1683">
        <v>1.6</v>
      </c>
      <c r="G1683">
        <v>1.6</v>
      </c>
      <c r="H1683">
        <v>1.55</v>
      </c>
      <c r="I1683">
        <v>1541162</v>
      </c>
      <c r="J1683">
        <v>2437093.2999999998</v>
      </c>
      <c r="K1683" s="3">
        <v>44442</v>
      </c>
      <c r="L1683">
        <v>902</v>
      </c>
      <c r="M1683" t="s">
        <v>3475</v>
      </c>
    </row>
    <row r="1684" spans="1:13" x14ac:dyDescent="0.3">
      <c r="A1684" t="s">
        <v>3476</v>
      </c>
      <c r="B1684" t="s">
        <v>411</v>
      </c>
      <c r="C1684">
        <v>124</v>
      </c>
      <c r="D1684">
        <v>125.75</v>
      </c>
      <c r="E1684">
        <v>121.2</v>
      </c>
      <c r="F1684">
        <v>121.85</v>
      </c>
      <c r="G1684">
        <v>121.6</v>
      </c>
      <c r="H1684">
        <v>123.7</v>
      </c>
      <c r="I1684">
        <v>22155</v>
      </c>
      <c r="J1684">
        <v>2713996.45</v>
      </c>
      <c r="K1684" s="3">
        <v>44442</v>
      </c>
      <c r="L1684">
        <v>718</v>
      </c>
      <c r="M1684" t="s">
        <v>3477</v>
      </c>
    </row>
    <row r="1685" spans="1:13" x14ac:dyDescent="0.3">
      <c r="A1685" t="s">
        <v>3478</v>
      </c>
      <c r="B1685" t="s">
        <v>411</v>
      </c>
      <c r="C1685">
        <v>312</v>
      </c>
      <c r="D1685">
        <v>315.2</v>
      </c>
      <c r="E1685">
        <v>306.35000000000002</v>
      </c>
      <c r="F1685">
        <v>315.2</v>
      </c>
      <c r="G1685">
        <v>315.2</v>
      </c>
      <c r="H1685">
        <v>300.2</v>
      </c>
      <c r="I1685">
        <v>311496</v>
      </c>
      <c r="J1685">
        <v>97816613.049999997</v>
      </c>
      <c r="K1685" s="3">
        <v>44442</v>
      </c>
      <c r="L1685">
        <v>4668</v>
      </c>
      <c r="M1685" t="s">
        <v>3479</v>
      </c>
    </row>
    <row r="1686" spans="1:13" x14ac:dyDescent="0.3">
      <c r="A1686" t="s">
        <v>3480</v>
      </c>
      <c r="B1686" t="s">
        <v>423</v>
      </c>
      <c r="C1686">
        <v>909</v>
      </c>
      <c r="D1686">
        <v>933</v>
      </c>
      <c r="E1686">
        <v>909</v>
      </c>
      <c r="F1686">
        <v>920</v>
      </c>
      <c r="G1686">
        <v>920</v>
      </c>
      <c r="H1686">
        <v>910</v>
      </c>
      <c r="I1686">
        <v>433</v>
      </c>
      <c r="J1686">
        <v>397910.3</v>
      </c>
      <c r="K1686" s="3">
        <v>44442</v>
      </c>
      <c r="L1686">
        <v>18</v>
      </c>
      <c r="M1686" t="s">
        <v>3481</v>
      </c>
    </row>
    <row r="1687" spans="1:13" x14ac:dyDescent="0.3">
      <c r="A1687" t="s">
        <v>3482</v>
      </c>
      <c r="B1687" t="s">
        <v>411</v>
      </c>
      <c r="C1687">
        <v>2100</v>
      </c>
      <c r="D1687">
        <v>2482</v>
      </c>
      <c r="E1687">
        <v>2100</v>
      </c>
      <c r="F1687">
        <v>2412.75</v>
      </c>
      <c r="G1687">
        <v>2370</v>
      </c>
      <c r="H1687">
        <v>2116.85</v>
      </c>
      <c r="I1687">
        <v>544958</v>
      </c>
      <c r="J1687">
        <v>1290117507.3</v>
      </c>
      <c r="K1687" s="3">
        <v>44442</v>
      </c>
      <c r="L1687">
        <v>63835</v>
      </c>
      <c r="M1687" t="s">
        <v>3483</v>
      </c>
    </row>
    <row r="1688" spans="1:13" x14ac:dyDescent="0.3">
      <c r="A1688" t="s">
        <v>3484</v>
      </c>
      <c r="B1688" t="s">
        <v>411</v>
      </c>
      <c r="C1688">
        <v>4.8499999999999996</v>
      </c>
      <c r="D1688">
        <v>4.9000000000000004</v>
      </c>
      <c r="E1688">
        <v>4.8</v>
      </c>
      <c r="F1688">
        <v>4.8499999999999996</v>
      </c>
      <c r="G1688">
        <v>4.8499999999999996</v>
      </c>
      <c r="H1688">
        <v>4.9000000000000004</v>
      </c>
      <c r="I1688">
        <v>405451</v>
      </c>
      <c r="J1688">
        <v>1964092.3</v>
      </c>
      <c r="K1688" s="3">
        <v>44442</v>
      </c>
      <c r="L1688">
        <v>431</v>
      </c>
      <c r="M1688" t="s">
        <v>3485</v>
      </c>
    </row>
    <row r="1689" spans="1:13" x14ac:dyDescent="0.3">
      <c r="A1689" t="s">
        <v>3488</v>
      </c>
      <c r="B1689" t="s">
        <v>411</v>
      </c>
      <c r="C1689">
        <v>11.8</v>
      </c>
      <c r="D1689">
        <v>11.85</v>
      </c>
      <c r="E1689">
        <v>10.95</v>
      </c>
      <c r="F1689">
        <v>10.95</v>
      </c>
      <c r="G1689">
        <v>10.95</v>
      </c>
      <c r="H1689">
        <v>11.5</v>
      </c>
      <c r="I1689">
        <v>608905</v>
      </c>
      <c r="J1689">
        <v>6768641.75</v>
      </c>
      <c r="K1689" s="3">
        <v>44442</v>
      </c>
      <c r="L1689">
        <v>1042</v>
      </c>
      <c r="M1689" t="s">
        <v>3489</v>
      </c>
    </row>
    <row r="1690" spans="1:13" x14ac:dyDescent="0.3">
      <c r="A1690" t="s">
        <v>4518</v>
      </c>
      <c r="B1690" t="s">
        <v>411</v>
      </c>
      <c r="C1690">
        <v>395.4</v>
      </c>
      <c r="D1690">
        <v>399</v>
      </c>
      <c r="E1690">
        <v>391.5</v>
      </c>
      <c r="F1690">
        <v>395.1</v>
      </c>
      <c r="G1690">
        <v>394.6</v>
      </c>
      <c r="H1690">
        <v>395.3</v>
      </c>
      <c r="I1690">
        <v>395946</v>
      </c>
      <c r="J1690">
        <v>156494216</v>
      </c>
      <c r="K1690" s="3">
        <v>44442</v>
      </c>
      <c r="L1690">
        <v>11826</v>
      </c>
      <c r="M1690" t="s">
        <v>4519</v>
      </c>
    </row>
    <row r="1691" spans="1:13" x14ac:dyDescent="0.3">
      <c r="A1691" t="s">
        <v>3492</v>
      </c>
      <c r="B1691" t="s">
        <v>411</v>
      </c>
      <c r="C1691">
        <v>11.55</v>
      </c>
      <c r="D1691">
        <v>11.65</v>
      </c>
      <c r="E1691">
        <v>10.5</v>
      </c>
      <c r="F1691">
        <v>11.15</v>
      </c>
      <c r="G1691">
        <v>11.15</v>
      </c>
      <c r="H1691">
        <v>11.5</v>
      </c>
      <c r="I1691">
        <v>276445</v>
      </c>
      <c r="J1691">
        <v>3101398.65</v>
      </c>
      <c r="K1691" s="3">
        <v>44442</v>
      </c>
      <c r="L1691">
        <v>725</v>
      </c>
      <c r="M1691" t="s">
        <v>3493</v>
      </c>
    </row>
    <row r="1692" spans="1:13" x14ac:dyDescent="0.3">
      <c r="A1692" t="s">
        <v>136</v>
      </c>
      <c r="B1692" t="s">
        <v>411</v>
      </c>
      <c r="C1692">
        <v>2298</v>
      </c>
      <c r="D1692">
        <v>2306</v>
      </c>
      <c r="E1692">
        <v>2250.1999999999998</v>
      </c>
      <c r="F1692">
        <v>2267.4</v>
      </c>
      <c r="G1692">
        <v>2271.9</v>
      </c>
      <c r="H1692">
        <v>2285.25</v>
      </c>
      <c r="I1692">
        <v>211696</v>
      </c>
      <c r="J1692">
        <v>481180851.44999999</v>
      </c>
      <c r="K1692" s="3">
        <v>44442</v>
      </c>
      <c r="L1692">
        <v>14866</v>
      </c>
      <c r="M1692" t="s">
        <v>3494</v>
      </c>
    </row>
    <row r="1693" spans="1:13" x14ac:dyDescent="0.3">
      <c r="A1693" t="s">
        <v>3495</v>
      </c>
      <c r="B1693" t="s">
        <v>411</v>
      </c>
      <c r="C1693">
        <v>47.5</v>
      </c>
      <c r="D1693">
        <v>49.25</v>
      </c>
      <c r="E1693">
        <v>47.5</v>
      </c>
      <c r="F1693">
        <v>48.75</v>
      </c>
      <c r="G1693">
        <v>48.9</v>
      </c>
      <c r="H1693">
        <v>48.05</v>
      </c>
      <c r="I1693">
        <v>12291</v>
      </c>
      <c r="J1693">
        <v>600197.9</v>
      </c>
      <c r="K1693" s="3">
        <v>44442</v>
      </c>
      <c r="L1693">
        <v>208</v>
      </c>
      <c r="M1693" t="s">
        <v>3496</v>
      </c>
    </row>
    <row r="1694" spans="1:13" x14ac:dyDescent="0.3">
      <c r="A1694" t="s">
        <v>4281</v>
      </c>
      <c r="B1694" t="s">
        <v>457</v>
      </c>
      <c r="C1694">
        <v>32.5</v>
      </c>
      <c r="D1694">
        <v>32.5</v>
      </c>
      <c r="E1694">
        <v>32.5</v>
      </c>
      <c r="F1694">
        <v>32.5</v>
      </c>
      <c r="G1694">
        <v>32.5</v>
      </c>
      <c r="H1694">
        <v>32.4</v>
      </c>
      <c r="I1694">
        <v>8000</v>
      </c>
      <c r="J1694">
        <v>260000</v>
      </c>
      <c r="K1694" s="3">
        <v>44442</v>
      </c>
      <c r="L1694">
        <v>1</v>
      </c>
      <c r="M1694" t="s">
        <v>4520</v>
      </c>
    </row>
    <row r="1695" spans="1:13" x14ac:dyDescent="0.3">
      <c r="A1695" t="s">
        <v>3499</v>
      </c>
      <c r="B1695" t="s">
        <v>423</v>
      </c>
      <c r="C1695">
        <v>14.55</v>
      </c>
      <c r="D1695">
        <v>15.4</v>
      </c>
      <c r="E1695">
        <v>14.5</v>
      </c>
      <c r="F1695">
        <v>14.85</v>
      </c>
      <c r="G1695">
        <v>15</v>
      </c>
      <c r="H1695">
        <v>15.25</v>
      </c>
      <c r="I1695">
        <v>9022</v>
      </c>
      <c r="J1695">
        <v>132000.35</v>
      </c>
      <c r="K1695" s="3">
        <v>44442</v>
      </c>
      <c r="L1695">
        <v>57</v>
      </c>
      <c r="M1695" t="s">
        <v>3500</v>
      </c>
    </row>
    <row r="1696" spans="1:13" x14ac:dyDescent="0.3">
      <c r="A1696" t="s">
        <v>3501</v>
      </c>
      <c r="B1696" t="s">
        <v>411</v>
      </c>
      <c r="C1696">
        <v>33.4</v>
      </c>
      <c r="D1696">
        <v>34.450000000000003</v>
      </c>
      <c r="E1696">
        <v>33.4</v>
      </c>
      <c r="F1696">
        <v>33.9</v>
      </c>
      <c r="G1696">
        <v>33.9</v>
      </c>
      <c r="H1696">
        <v>33.9</v>
      </c>
      <c r="I1696">
        <v>4110</v>
      </c>
      <c r="J1696">
        <v>139216.35</v>
      </c>
      <c r="K1696" s="3">
        <v>44442</v>
      </c>
      <c r="L1696">
        <v>57</v>
      </c>
      <c r="M1696" t="s">
        <v>3502</v>
      </c>
    </row>
    <row r="1697" spans="1:13" x14ac:dyDescent="0.3">
      <c r="A1697" t="s">
        <v>3503</v>
      </c>
      <c r="B1697" t="s">
        <v>423</v>
      </c>
      <c r="C1697">
        <v>271.10000000000002</v>
      </c>
      <c r="D1697">
        <v>287</v>
      </c>
      <c r="E1697">
        <v>271.10000000000002</v>
      </c>
      <c r="F1697">
        <v>276.05</v>
      </c>
      <c r="G1697">
        <v>284</v>
      </c>
      <c r="H1697">
        <v>277.55</v>
      </c>
      <c r="I1697">
        <v>189</v>
      </c>
      <c r="J1697">
        <v>52664.1</v>
      </c>
      <c r="K1697" s="3">
        <v>44442</v>
      </c>
      <c r="L1697">
        <v>14</v>
      </c>
      <c r="M1697" t="s">
        <v>3504</v>
      </c>
    </row>
    <row r="1698" spans="1:13" x14ac:dyDescent="0.3">
      <c r="A1698" t="s">
        <v>3505</v>
      </c>
      <c r="B1698" t="s">
        <v>411</v>
      </c>
      <c r="C1698">
        <v>22.05</v>
      </c>
      <c r="D1698">
        <v>22.4</v>
      </c>
      <c r="E1698">
        <v>21.55</v>
      </c>
      <c r="F1698">
        <v>22.1</v>
      </c>
      <c r="G1698">
        <v>22</v>
      </c>
      <c r="H1698">
        <v>22.45</v>
      </c>
      <c r="I1698">
        <v>4094</v>
      </c>
      <c r="J1698">
        <v>90101.4</v>
      </c>
      <c r="K1698" s="3">
        <v>44442</v>
      </c>
      <c r="L1698">
        <v>70</v>
      </c>
      <c r="M1698" t="s">
        <v>3506</v>
      </c>
    </row>
    <row r="1699" spans="1:13" x14ac:dyDescent="0.3">
      <c r="A1699" t="s">
        <v>4282</v>
      </c>
      <c r="B1699" t="s">
        <v>457</v>
      </c>
      <c r="C1699">
        <v>143.15</v>
      </c>
      <c r="D1699">
        <v>156.94999999999999</v>
      </c>
      <c r="E1699">
        <v>142.1</v>
      </c>
      <c r="F1699">
        <v>156.94999999999999</v>
      </c>
      <c r="G1699">
        <v>156.94999999999999</v>
      </c>
      <c r="H1699">
        <v>143.15</v>
      </c>
      <c r="I1699">
        <v>84000</v>
      </c>
      <c r="J1699">
        <v>12589050</v>
      </c>
      <c r="K1699" s="3">
        <v>44442</v>
      </c>
      <c r="L1699">
        <v>63</v>
      </c>
      <c r="M1699" t="s">
        <v>4521</v>
      </c>
    </row>
    <row r="1700" spans="1:13" x14ac:dyDescent="0.3">
      <c r="A1700" t="s">
        <v>3507</v>
      </c>
      <c r="B1700" t="s">
        <v>423</v>
      </c>
      <c r="C1700">
        <v>27.5</v>
      </c>
      <c r="D1700">
        <v>27.9</v>
      </c>
      <c r="E1700">
        <v>27</v>
      </c>
      <c r="F1700">
        <v>27.35</v>
      </c>
      <c r="G1700">
        <v>27.05</v>
      </c>
      <c r="H1700">
        <v>26.9</v>
      </c>
      <c r="I1700">
        <v>10150</v>
      </c>
      <c r="J1700">
        <v>276530.2</v>
      </c>
      <c r="K1700" s="3">
        <v>44442</v>
      </c>
      <c r="L1700">
        <v>80</v>
      </c>
      <c r="M1700" t="s">
        <v>3508</v>
      </c>
    </row>
    <row r="1701" spans="1:13" x14ac:dyDescent="0.3">
      <c r="A1701" t="s">
        <v>3509</v>
      </c>
      <c r="B1701" t="s">
        <v>411</v>
      </c>
      <c r="C1701">
        <v>39.299999999999997</v>
      </c>
      <c r="D1701">
        <v>39.299999999999997</v>
      </c>
      <c r="E1701">
        <v>36.950000000000003</v>
      </c>
      <c r="F1701">
        <v>37.6</v>
      </c>
      <c r="G1701">
        <v>37.700000000000003</v>
      </c>
      <c r="H1701">
        <v>38.35</v>
      </c>
      <c r="I1701">
        <v>79113</v>
      </c>
      <c r="J1701">
        <v>2990794.05</v>
      </c>
      <c r="K1701" s="3">
        <v>44442</v>
      </c>
      <c r="L1701">
        <v>556</v>
      </c>
      <c r="M1701" t="s">
        <v>3510</v>
      </c>
    </row>
    <row r="1702" spans="1:13" x14ac:dyDescent="0.3">
      <c r="A1702" t="s">
        <v>3511</v>
      </c>
      <c r="B1702" t="s">
        <v>411</v>
      </c>
      <c r="C1702">
        <v>85.5</v>
      </c>
      <c r="D1702">
        <v>85.5</v>
      </c>
      <c r="E1702">
        <v>84</v>
      </c>
      <c r="F1702">
        <v>84.05</v>
      </c>
      <c r="G1702">
        <v>84</v>
      </c>
      <c r="H1702">
        <v>85.6</v>
      </c>
      <c r="I1702">
        <v>15142</v>
      </c>
      <c r="J1702">
        <v>1284434.7</v>
      </c>
      <c r="K1702" s="3">
        <v>44442</v>
      </c>
      <c r="L1702">
        <v>79</v>
      </c>
      <c r="M1702" t="s">
        <v>3512</v>
      </c>
    </row>
    <row r="1703" spans="1:13" x14ac:dyDescent="0.3">
      <c r="A1703" t="s">
        <v>3513</v>
      </c>
      <c r="B1703" t="s">
        <v>411</v>
      </c>
      <c r="C1703">
        <v>3.85</v>
      </c>
      <c r="D1703">
        <v>3.95</v>
      </c>
      <c r="E1703">
        <v>3.75</v>
      </c>
      <c r="F1703">
        <v>3.9</v>
      </c>
      <c r="G1703">
        <v>3.9</v>
      </c>
      <c r="H1703">
        <v>3.8</v>
      </c>
      <c r="I1703">
        <v>1421633</v>
      </c>
      <c r="J1703">
        <v>5441374.7000000002</v>
      </c>
      <c r="K1703" s="3">
        <v>44442</v>
      </c>
      <c r="L1703">
        <v>1315</v>
      </c>
      <c r="M1703" t="s">
        <v>3514</v>
      </c>
    </row>
    <row r="1704" spans="1:13" x14ac:dyDescent="0.3">
      <c r="A1704" t="s">
        <v>3515</v>
      </c>
      <c r="B1704" t="s">
        <v>411</v>
      </c>
      <c r="C1704">
        <v>339.6</v>
      </c>
      <c r="D1704">
        <v>339.6</v>
      </c>
      <c r="E1704">
        <v>334</v>
      </c>
      <c r="F1704">
        <v>337.85</v>
      </c>
      <c r="G1704">
        <v>337</v>
      </c>
      <c r="H1704">
        <v>336.05</v>
      </c>
      <c r="I1704">
        <v>31694</v>
      </c>
      <c r="J1704">
        <v>10648660.550000001</v>
      </c>
      <c r="K1704" s="3">
        <v>44442</v>
      </c>
      <c r="L1704">
        <v>1273</v>
      </c>
      <c r="M1704" t="s">
        <v>3516</v>
      </c>
    </row>
    <row r="1705" spans="1:13" x14ac:dyDescent="0.3">
      <c r="A1705" t="s">
        <v>3517</v>
      </c>
      <c r="B1705" t="s">
        <v>411</v>
      </c>
      <c r="C1705">
        <v>482.9</v>
      </c>
      <c r="D1705">
        <v>488.5</v>
      </c>
      <c r="E1705">
        <v>478.05</v>
      </c>
      <c r="F1705">
        <v>480.05</v>
      </c>
      <c r="G1705">
        <v>480.05</v>
      </c>
      <c r="H1705">
        <v>479.2</v>
      </c>
      <c r="I1705">
        <v>127332</v>
      </c>
      <c r="J1705">
        <v>61466608.049999997</v>
      </c>
      <c r="K1705" s="3">
        <v>44442</v>
      </c>
      <c r="L1705">
        <v>5878</v>
      </c>
      <c r="M1705" t="s">
        <v>3518</v>
      </c>
    </row>
    <row r="1706" spans="1:13" x14ac:dyDescent="0.3">
      <c r="A1706" t="s">
        <v>3519</v>
      </c>
      <c r="B1706" t="s">
        <v>411</v>
      </c>
      <c r="C1706">
        <v>1.45</v>
      </c>
      <c r="D1706">
        <v>1.45</v>
      </c>
      <c r="E1706">
        <v>1.35</v>
      </c>
      <c r="F1706">
        <v>1.4</v>
      </c>
      <c r="G1706">
        <v>1.45</v>
      </c>
      <c r="H1706">
        <v>1.4</v>
      </c>
      <c r="I1706">
        <v>2591747</v>
      </c>
      <c r="J1706">
        <v>3662740.2</v>
      </c>
      <c r="K1706" s="3">
        <v>44442</v>
      </c>
      <c r="L1706">
        <v>765</v>
      </c>
      <c r="M1706" t="s">
        <v>3520</v>
      </c>
    </row>
    <row r="1707" spans="1:13" x14ac:dyDescent="0.3">
      <c r="A1707" t="s">
        <v>3521</v>
      </c>
      <c r="B1707" t="s">
        <v>411</v>
      </c>
      <c r="C1707">
        <v>368</v>
      </c>
      <c r="D1707">
        <v>370</v>
      </c>
      <c r="E1707">
        <v>360.2</v>
      </c>
      <c r="F1707">
        <v>362.4</v>
      </c>
      <c r="G1707">
        <v>364</v>
      </c>
      <c r="H1707">
        <v>360.7</v>
      </c>
      <c r="I1707">
        <v>44138</v>
      </c>
      <c r="J1707">
        <v>16039246.75</v>
      </c>
      <c r="K1707" s="3">
        <v>44442</v>
      </c>
      <c r="L1707">
        <v>3473</v>
      </c>
      <c r="M1707" t="s">
        <v>3522</v>
      </c>
    </row>
    <row r="1708" spans="1:13" x14ac:dyDescent="0.3">
      <c r="A1708" t="s">
        <v>3523</v>
      </c>
      <c r="B1708" t="s">
        <v>411</v>
      </c>
      <c r="C1708">
        <v>27</v>
      </c>
      <c r="D1708">
        <v>27.15</v>
      </c>
      <c r="E1708">
        <v>26.85</v>
      </c>
      <c r="F1708">
        <v>26.95</v>
      </c>
      <c r="G1708">
        <v>27</v>
      </c>
      <c r="H1708">
        <v>26.9</v>
      </c>
      <c r="I1708">
        <v>1316116</v>
      </c>
      <c r="J1708">
        <v>35501292.649999999</v>
      </c>
      <c r="K1708" s="3">
        <v>44442</v>
      </c>
      <c r="L1708">
        <v>6085</v>
      </c>
      <c r="M1708" t="s">
        <v>3524</v>
      </c>
    </row>
    <row r="1709" spans="1:13" x14ac:dyDescent="0.3">
      <c r="A1709" t="s">
        <v>376</v>
      </c>
      <c r="B1709" t="s">
        <v>411</v>
      </c>
      <c r="C1709">
        <v>3184.95</v>
      </c>
      <c r="D1709">
        <v>3263</v>
      </c>
      <c r="E1709">
        <v>3164.95</v>
      </c>
      <c r="F1709">
        <v>3229.7</v>
      </c>
      <c r="G1709">
        <v>3200</v>
      </c>
      <c r="H1709">
        <v>3165.15</v>
      </c>
      <c r="I1709">
        <v>60864</v>
      </c>
      <c r="J1709">
        <v>196476914.65000001</v>
      </c>
      <c r="K1709" s="3">
        <v>44442</v>
      </c>
      <c r="L1709">
        <v>8599</v>
      </c>
      <c r="M1709" t="s">
        <v>3525</v>
      </c>
    </row>
    <row r="1710" spans="1:13" x14ac:dyDescent="0.3">
      <c r="A1710" t="s">
        <v>3526</v>
      </c>
      <c r="B1710" t="s">
        <v>411</v>
      </c>
      <c r="C1710">
        <v>4.2</v>
      </c>
      <c r="D1710">
        <v>4.2</v>
      </c>
      <c r="E1710">
        <v>3.8</v>
      </c>
      <c r="F1710">
        <v>3.9</v>
      </c>
      <c r="G1710">
        <v>3.85</v>
      </c>
      <c r="H1710">
        <v>4</v>
      </c>
      <c r="I1710">
        <v>436758</v>
      </c>
      <c r="J1710">
        <v>1719585.25</v>
      </c>
      <c r="K1710" s="3">
        <v>44442</v>
      </c>
      <c r="L1710">
        <v>370</v>
      </c>
      <c r="M1710" t="s">
        <v>3527</v>
      </c>
    </row>
    <row r="1711" spans="1:13" x14ac:dyDescent="0.3">
      <c r="A1711" t="s">
        <v>3528</v>
      </c>
      <c r="B1711" t="s">
        <v>411</v>
      </c>
      <c r="C1711">
        <v>80.2</v>
      </c>
      <c r="D1711">
        <v>80.599999999999994</v>
      </c>
      <c r="E1711">
        <v>78.599999999999994</v>
      </c>
      <c r="F1711">
        <v>78.95</v>
      </c>
      <c r="G1711">
        <v>79.349999999999994</v>
      </c>
      <c r="H1711">
        <v>79.900000000000006</v>
      </c>
      <c r="I1711">
        <v>118078</v>
      </c>
      <c r="J1711">
        <v>9385967.6999999993</v>
      </c>
      <c r="K1711" s="3">
        <v>44442</v>
      </c>
      <c r="L1711">
        <v>4171</v>
      </c>
      <c r="M1711" t="s">
        <v>3529</v>
      </c>
    </row>
    <row r="1712" spans="1:13" x14ac:dyDescent="0.3">
      <c r="A1712" t="s">
        <v>3530</v>
      </c>
      <c r="B1712" t="s">
        <v>411</v>
      </c>
      <c r="C1712">
        <v>83</v>
      </c>
      <c r="D1712">
        <v>84.4</v>
      </c>
      <c r="E1712">
        <v>82.5</v>
      </c>
      <c r="F1712">
        <v>82.75</v>
      </c>
      <c r="G1712">
        <v>83.05</v>
      </c>
      <c r="H1712">
        <v>83.3</v>
      </c>
      <c r="I1712">
        <v>67440</v>
      </c>
      <c r="J1712">
        <v>5624988.2000000002</v>
      </c>
      <c r="K1712" s="3">
        <v>44442</v>
      </c>
      <c r="L1712">
        <v>997</v>
      </c>
      <c r="M1712" t="s">
        <v>3531</v>
      </c>
    </row>
    <row r="1713" spans="1:13" x14ac:dyDescent="0.3">
      <c r="A1713" t="s">
        <v>3532</v>
      </c>
      <c r="B1713" t="s">
        <v>411</v>
      </c>
      <c r="C1713">
        <v>107.85</v>
      </c>
      <c r="D1713">
        <v>107.85</v>
      </c>
      <c r="E1713">
        <v>104.25</v>
      </c>
      <c r="F1713">
        <v>104.65</v>
      </c>
      <c r="G1713">
        <v>104.8</v>
      </c>
      <c r="H1713">
        <v>106.35</v>
      </c>
      <c r="I1713">
        <v>6552</v>
      </c>
      <c r="J1713">
        <v>689953.45</v>
      </c>
      <c r="K1713" s="3">
        <v>44442</v>
      </c>
      <c r="L1713">
        <v>279</v>
      </c>
      <c r="M1713" t="s">
        <v>3533</v>
      </c>
    </row>
    <row r="1714" spans="1:13" x14ac:dyDescent="0.3">
      <c r="A1714" t="s">
        <v>3534</v>
      </c>
      <c r="B1714" t="s">
        <v>411</v>
      </c>
      <c r="C1714">
        <v>77.05</v>
      </c>
      <c r="D1714">
        <v>78.45</v>
      </c>
      <c r="E1714">
        <v>76.5</v>
      </c>
      <c r="F1714">
        <v>76.900000000000006</v>
      </c>
      <c r="G1714">
        <v>77.3</v>
      </c>
      <c r="H1714">
        <v>77.25</v>
      </c>
      <c r="I1714">
        <v>161477</v>
      </c>
      <c r="J1714">
        <v>12496183.800000001</v>
      </c>
      <c r="K1714" s="3">
        <v>44442</v>
      </c>
      <c r="L1714">
        <v>1735</v>
      </c>
      <c r="M1714" t="s">
        <v>3535</v>
      </c>
    </row>
    <row r="1715" spans="1:13" x14ac:dyDescent="0.3">
      <c r="A1715" t="s">
        <v>3536</v>
      </c>
      <c r="B1715" t="s">
        <v>411</v>
      </c>
      <c r="C1715">
        <v>578</v>
      </c>
      <c r="D1715">
        <v>582</v>
      </c>
      <c r="E1715">
        <v>566.70000000000005</v>
      </c>
      <c r="F1715">
        <v>568.29999999999995</v>
      </c>
      <c r="G1715">
        <v>567.5</v>
      </c>
      <c r="H1715">
        <v>573.9</v>
      </c>
      <c r="I1715">
        <v>30051</v>
      </c>
      <c r="J1715">
        <v>17237883.399999999</v>
      </c>
      <c r="K1715" s="3">
        <v>44442</v>
      </c>
      <c r="L1715">
        <v>3749</v>
      </c>
      <c r="M1715" t="s">
        <v>3537</v>
      </c>
    </row>
    <row r="1716" spans="1:13" x14ac:dyDescent="0.3">
      <c r="A1716" t="s">
        <v>3540</v>
      </c>
      <c r="B1716" t="s">
        <v>411</v>
      </c>
      <c r="C1716">
        <v>732.85</v>
      </c>
      <c r="D1716">
        <v>738.6</v>
      </c>
      <c r="E1716">
        <v>728.35</v>
      </c>
      <c r="F1716">
        <v>736.15</v>
      </c>
      <c r="G1716">
        <v>737.05</v>
      </c>
      <c r="H1716">
        <v>729.65</v>
      </c>
      <c r="I1716">
        <v>2136</v>
      </c>
      <c r="J1716">
        <v>1563267.35</v>
      </c>
      <c r="K1716" s="3">
        <v>44442</v>
      </c>
      <c r="L1716">
        <v>279</v>
      </c>
      <c r="M1716" t="s">
        <v>3541</v>
      </c>
    </row>
    <row r="1717" spans="1:13" x14ac:dyDescent="0.3">
      <c r="A1717" t="s">
        <v>3542</v>
      </c>
      <c r="B1717" t="s">
        <v>411</v>
      </c>
      <c r="C1717">
        <v>171</v>
      </c>
      <c r="D1717">
        <v>171.9</v>
      </c>
      <c r="E1717">
        <v>170</v>
      </c>
      <c r="F1717">
        <v>170.65</v>
      </c>
      <c r="G1717">
        <v>170</v>
      </c>
      <c r="H1717">
        <v>170.15</v>
      </c>
      <c r="I1717">
        <v>41286</v>
      </c>
      <c r="J1717">
        <v>7055644</v>
      </c>
      <c r="K1717" s="3">
        <v>44442</v>
      </c>
      <c r="L1717">
        <v>639</v>
      </c>
      <c r="M1717" t="s">
        <v>3543</v>
      </c>
    </row>
    <row r="1718" spans="1:13" x14ac:dyDescent="0.3">
      <c r="A1718" t="s">
        <v>3546</v>
      </c>
      <c r="B1718" t="s">
        <v>411</v>
      </c>
      <c r="C1718">
        <v>43.85</v>
      </c>
      <c r="D1718">
        <v>47.2</v>
      </c>
      <c r="E1718">
        <v>43.65</v>
      </c>
      <c r="F1718">
        <v>45.15</v>
      </c>
      <c r="G1718">
        <v>45.3</v>
      </c>
      <c r="H1718">
        <v>43.55</v>
      </c>
      <c r="I1718">
        <v>2331996</v>
      </c>
      <c r="J1718">
        <v>105998131.95</v>
      </c>
      <c r="K1718" s="3">
        <v>44442</v>
      </c>
      <c r="L1718">
        <v>12184</v>
      </c>
      <c r="M1718" t="s">
        <v>3547</v>
      </c>
    </row>
    <row r="1719" spans="1:13" x14ac:dyDescent="0.3">
      <c r="A1719" t="s">
        <v>3548</v>
      </c>
      <c r="B1719" t="s">
        <v>411</v>
      </c>
      <c r="C1719">
        <v>724.4</v>
      </c>
      <c r="D1719">
        <v>778</v>
      </c>
      <c r="E1719">
        <v>723.4</v>
      </c>
      <c r="F1719">
        <v>769.45</v>
      </c>
      <c r="G1719">
        <v>769.95</v>
      </c>
      <c r="H1719">
        <v>722.55</v>
      </c>
      <c r="I1719">
        <v>1141712</v>
      </c>
      <c r="J1719">
        <v>866900486.64999998</v>
      </c>
      <c r="K1719" s="3">
        <v>44442</v>
      </c>
      <c r="L1719">
        <v>46446</v>
      </c>
      <c r="M1719" t="s">
        <v>3549</v>
      </c>
    </row>
    <row r="1720" spans="1:13" x14ac:dyDescent="0.3">
      <c r="A1720" t="s">
        <v>4522</v>
      </c>
      <c r="B1720" t="s">
        <v>457</v>
      </c>
      <c r="C1720">
        <v>116.8</v>
      </c>
      <c r="D1720">
        <v>116.8</v>
      </c>
      <c r="E1720">
        <v>116.8</v>
      </c>
      <c r="F1720">
        <v>116.8</v>
      </c>
      <c r="G1720">
        <v>116.8</v>
      </c>
      <c r="H1720">
        <v>112.25</v>
      </c>
      <c r="I1720">
        <v>1600</v>
      </c>
      <c r="J1720">
        <v>186880</v>
      </c>
      <c r="K1720" s="3">
        <v>44442</v>
      </c>
      <c r="L1720">
        <v>1</v>
      </c>
      <c r="M1720" t="s">
        <v>4523</v>
      </c>
    </row>
    <row r="1721" spans="1:13" x14ac:dyDescent="0.3">
      <c r="A1721" t="s">
        <v>27</v>
      </c>
      <c r="B1721" t="s">
        <v>411</v>
      </c>
      <c r="C1721">
        <v>1620</v>
      </c>
      <c r="D1721">
        <v>1681</v>
      </c>
      <c r="E1721">
        <v>1620</v>
      </c>
      <c r="F1721">
        <v>1652</v>
      </c>
      <c r="G1721">
        <v>1651.95</v>
      </c>
      <c r="H1721">
        <v>1620.5</v>
      </c>
      <c r="I1721">
        <v>56077</v>
      </c>
      <c r="J1721">
        <v>92689536</v>
      </c>
      <c r="K1721" s="3">
        <v>44442</v>
      </c>
      <c r="L1721">
        <v>4830</v>
      </c>
      <c r="M1721" t="s">
        <v>3550</v>
      </c>
    </row>
    <row r="1722" spans="1:13" x14ac:dyDescent="0.3">
      <c r="A1722" t="s">
        <v>346</v>
      </c>
      <c r="B1722" t="s">
        <v>411</v>
      </c>
      <c r="C1722">
        <v>1750</v>
      </c>
      <c r="D1722">
        <v>1798.25</v>
      </c>
      <c r="E1722">
        <v>1750</v>
      </c>
      <c r="F1722">
        <v>1768.4</v>
      </c>
      <c r="G1722">
        <v>1769.95</v>
      </c>
      <c r="H1722">
        <v>1755.6</v>
      </c>
      <c r="I1722">
        <v>58520</v>
      </c>
      <c r="J1722">
        <v>103699012.3</v>
      </c>
      <c r="K1722" s="3">
        <v>44442</v>
      </c>
      <c r="L1722">
        <v>7504</v>
      </c>
      <c r="M1722" t="s">
        <v>3551</v>
      </c>
    </row>
    <row r="1723" spans="1:13" x14ac:dyDescent="0.3">
      <c r="A1723" t="s">
        <v>3552</v>
      </c>
      <c r="B1723" t="s">
        <v>457</v>
      </c>
      <c r="C1723">
        <v>47.95</v>
      </c>
      <c r="D1723">
        <v>48</v>
      </c>
      <c r="E1723">
        <v>47.95</v>
      </c>
      <c r="F1723">
        <v>48</v>
      </c>
      <c r="G1723">
        <v>48</v>
      </c>
      <c r="H1723">
        <v>50.45</v>
      </c>
      <c r="I1723">
        <v>4000</v>
      </c>
      <c r="J1723">
        <v>191900</v>
      </c>
      <c r="K1723" s="3">
        <v>44442</v>
      </c>
      <c r="L1723">
        <v>2</v>
      </c>
      <c r="M1723" t="s">
        <v>3553</v>
      </c>
    </row>
    <row r="1724" spans="1:13" x14ac:dyDescent="0.3">
      <c r="A1724" t="s">
        <v>3554</v>
      </c>
      <c r="B1724" t="s">
        <v>423</v>
      </c>
      <c r="C1724">
        <v>685</v>
      </c>
      <c r="D1724">
        <v>702</v>
      </c>
      <c r="E1724">
        <v>650.4</v>
      </c>
      <c r="F1724">
        <v>696.2</v>
      </c>
      <c r="G1724">
        <v>686.15</v>
      </c>
      <c r="H1724">
        <v>684.6</v>
      </c>
      <c r="I1724">
        <v>11430</v>
      </c>
      <c r="J1724">
        <v>7937015</v>
      </c>
      <c r="K1724" s="3">
        <v>44442</v>
      </c>
      <c r="L1724">
        <v>1206</v>
      </c>
      <c r="M1724" t="s">
        <v>3555</v>
      </c>
    </row>
    <row r="1725" spans="1:13" x14ac:dyDescent="0.3">
      <c r="A1725" t="s">
        <v>3556</v>
      </c>
      <c r="B1725" t="s">
        <v>411</v>
      </c>
      <c r="C1725">
        <v>8.25</v>
      </c>
      <c r="D1725">
        <v>8.25</v>
      </c>
      <c r="E1725">
        <v>7.9</v>
      </c>
      <c r="F1725">
        <v>8.1</v>
      </c>
      <c r="G1725">
        <v>8.15</v>
      </c>
      <c r="H1725">
        <v>7.9</v>
      </c>
      <c r="I1725">
        <v>73434</v>
      </c>
      <c r="J1725">
        <v>600151.55000000005</v>
      </c>
      <c r="K1725" s="3">
        <v>44442</v>
      </c>
      <c r="L1725">
        <v>346</v>
      </c>
      <c r="M1725" t="s">
        <v>3557</v>
      </c>
    </row>
    <row r="1726" spans="1:13" x14ac:dyDescent="0.3">
      <c r="A1726" t="s">
        <v>3558</v>
      </c>
      <c r="B1726" t="s">
        <v>411</v>
      </c>
      <c r="C1726">
        <v>64.75</v>
      </c>
      <c r="D1726">
        <v>68.25</v>
      </c>
      <c r="E1726">
        <v>63</v>
      </c>
      <c r="F1726">
        <v>65.25</v>
      </c>
      <c r="G1726">
        <v>65.8</v>
      </c>
      <c r="H1726">
        <v>62.05</v>
      </c>
      <c r="I1726">
        <v>454521</v>
      </c>
      <c r="J1726">
        <v>30008355.199999999</v>
      </c>
      <c r="K1726" s="3">
        <v>44442</v>
      </c>
      <c r="L1726">
        <v>6313</v>
      </c>
      <c r="M1726" t="s">
        <v>3559</v>
      </c>
    </row>
    <row r="1727" spans="1:13" x14ac:dyDescent="0.3">
      <c r="A1727" t="s">
        <v>4524</v>
      </c>
      <c r="B1727" t="s">
        <v>411</v>
      </c>
      <c r="C1727">
        <v>496</v>
      </c>
      <c r="D1727">
        <v>538.79999999999995</v>
      </c>
      <c r="E1727">
        <v>491</v>
      </c>
      <c r="F1727">
        <v>525.70000000000005</v>
      </c>
      <c r="G1727">
        <v>526.5</v>
      </c>
      <c r="H1727">
        <v>494.55</v>
      </c>
      <c r="I1727">
        <v>8377452</v>
      </c>
      <c r="J1727">
        <v>4384490281.0500002</v>
      </c>
      <c r="K1727" s="3">
        <v>44442</v>
      </c>
      <c r="L1727">
        <v>151847</v>
      </c>
      <c r="M1727" t="s">
        <v>4525</v>
      </c>
    </row>
    <row r="1728" spans="1:13" x14ac:dyDescent="0.3">
      <c r="A1728" t="s">
        <v>3562</v>
      </c>
      <c r="B1728" t="s">
        <v>457</v>
      </c>
      <c r="C1728">
        <v>63</v>
      </c>
      <c r="D1728">
        <v>63.45</v>
      </c>
      <c r="E1728">
        <v>63</v>
      </c>
      <c r="F1728">
        <v>63.45</v>
      </c>
      <c r="G1728">
        <v>63.45</v>
      </c>
      <c r="H1728">
        <v>64.55</v>
      </c>
      <c r="I1728">
        <v>9000</v>
      </c>
      <c r="J1728">
        <v>568500</v>
      </c>
      <c r="K1728" s="3">
        <v>44442</v>
      </c>
      <c r="L1728">
        <v>3</v>
      </c>
      <c r="M1728" t="s">
        <v>3563</v>
      </c>
    </row>
    <row r="1729" spans="1:13" x14ac:dyDescent="0.3">
      <c r="A1729" t="s">
        <v>381</v>
      </c>
      <c r="B1729" t="s">
        <v>411</v>
      </c>
      <c r="C1729">
        <v>842.2</v>
      </c>
      <c r="D1729">
        <v>860.9</v>
      </c>
      <c r="E1729">
        <v>838.9</v>
      </c>
      <c r="F1729">
        <v>855.85</v>
      </c>
      <c r="G1729">
        <v>855.8</v>
      </c>
      <c r="H1729">
        <v>838.1</v>
      </c>
      <c r="I1729">
        <v>315701</v>
      </c>
      <c r="J1729">
        <v>269530991.85000002</v>
      </c>
      <c r="K1729" s="3">
        <v>44442</v>
      </c>
      <c r="L1729">
        <v>15045</v>
      </c>
      <c r="M1729" t="s">
        <v>3564</v>
      </c>
    </row>
    <row r="1730" spans="1:13" x14ac:dyDescent="0.3">
      <c r="A1730" t="s">
        <v>3565</v>
      </c>
      <c r="B1730" t="s">
        <v>411</v>
      </c>
      <c r="C1730">
        <v>126</v>
      </c>
      <c r="D1730">
        <v>129</v>
      </c>
      <c r="E1730">
        <v>119</v>
      </c>
      <c r="F1730">
        <v>120.2</v>
      </c>
      <c r="G1730">
        <v>119.8</v>
      </c>
      <c r="H1730">
        <v>118.95</v>
      </c>
      <c r="I1730">
        <v>208485</v>
      </c>
      <c r="J1730">
        <v>26146612.350000001</v>
      </c>
      <c r="K1730" s="3">
        <v>44442</v>
      </c>
      <c r="L1730">
        <v>5648</v>
      </c>
      <c r="M1730" t="s">
        <v>3566</v>
      </c>
    </row>
    <row r="1731" spans="1:13" x14ac:dyDescent="0.3">
      <c r="A1731" t="s">
        <v>3567</v>
      </c>
      <c r="B1731" t="s">
        <v>411</v>
      </c>
      <c r="C1731">
        <v>1629.25</v>
      </c>
      <c r="D1731">
        <v>1645</v>
      </c>
      <c r="E1731">
        <v>1593.2</v>
      </c>
      <c r="F1731">
        <v>1621.25</v>
      </c>
      <c r="G1731">
        <v>1635</v>
      </c>
      <c r="H1731">
        <v>1617.05</v>
      </c>
      <c r="I1731">
        <v>30622</v>
      </c>
      <c r="J1731">
        <v>49357724.549999997</v>
      </c>
      <c r="K1731" s="3">
        <v>44442</v>
      </c>
      <c r="L1731">
        <v>7132</v>
      </c>
      <c r="M1731" t="s">
        <v>3568</v>
      </c>
    </row>
    <row r="1732" spans="1:13" x14ac:dyDescent="0.3">
      <c r="A1732" t="s">
        <v>3569</v>
      </c>
      <c r="B1732" t="s">
        <v>411</v>
      </c>
      <c r="C1732">
        <v>9.9</v>
      </c>
      <c r="D1732">
        <v>10.050000000000001</v>
      </c>
      <c r="E1732">
        <v>9.9</v>
      </c>
      <c r="F1732">
        <v>9.9</v>
      </c>
      <c r="G1732">
        <v>9.9</v>
      </c>
      <c r="H1732">
        <v>9.9</v>
      </c>
      <c r="I1732">
        <v>4572517</v>
      </c>
      <c r="J1732">
        <v>45589942.299999997</v>
      </c>
      <c r="K1732" s="3">
        <v>44442</v>
      </c>
      <c r="L1732">
        <v>23647</v>
      </c>
      <c r="M1732" t="s">
        <v>3570</v>
      </c>
    </row>
    <row r="1733" spans="1:13" x14ac:dyDescent="0.3">
      <c r="A1733" t="s">
        <v>3571</v>
      </c>
      <c r="B1733" t="s">
        <v>411</v>
      </c>
      <c r="C1733">
        <v>101</v>
      </c>
      <c r="D1733">
        <v>101.35</v>
      </c>
      <c r="E1733">
        <v>94.8</v>
      </c>
      <c r="F1733">
        <v>96.3</v>
      </c>
      <c r="G1733">
        <v>97.75</v>
      </c>
      <c r="H1733">
        <v>99.75</v>
      </c>
      <c r="I1733">
        <v>45938</v>
      </c>
      <c r="J1733">
        <v>4535472.8499999996</v>
      </c>
      <c r="K1733" s="3">
        <v>44442</v>
      </c>
      <c r="L1733">
        <v>646</v>
      </c>
      <c r="M1733" t="s">
        <v>3572</v>
      </c>
    </row>
    <row r="1734" spans="1:13" x14ac:dyDescent="0.3">
      <c r="A1734" t="s">
        <v>3573</v>
      </c>
      <c r="B1734" t="s">
        <v>411</v>
      </c>
      <c r="C1734">
        <v>306</v>
      </c>
      <c r="D1734">
        <v>315</v>
      </c>
      <c r="E1734">
        <v>298</v>
      </c>
      <c r="F1734">
        <v>310.5</v>
      </c>
      <c r="G1734">
        <v>315</v>
      </c>
      <c r="H1734">
        <v>306.25</v>
      </c>
      <c r="I1734">
        <v>113886</v>
      </c>
      <c r="J1734">
        <v>34760351.399999999</v>
      </c>
      <c r="K1734" s="3">
        <v>44442</v>
      </c>
      <c r="L1734">
        <v>6050</v>
      </c>
      <c r="M1734" t="s">
        <v>3574</v>
      </c>
    </row>
    <row r="1735" spans="1:13" x14ac:dyDescent="0.3">
      <c r="A1735" t="s">
        <v>3575</v>
      </c>
      <c r="B1735" t="s">
        <v>411</v>
      </c>
      <c r="C1735">
        <v>650</v>
      </c>
      <c r="D1735">
        <v>650.6</v>
      </c>
      <c r="E1735">
        <v>629</v>
      </c>
      <c r="F1735">
        <v>635.85</v>
      </c>
      <c r="G1735">
        <v>634</v>
      </c>
      <c r="H1735">
        <v>645.75</v>
      </c>
      <c r="I1735">
        <v>26353</v>
      </c>
      <c r="J1735">
        <v>16803566.75</v>
      </c>
      <c r="K1735" s="3">
        <v>44442</v>
      </c>
      <c r="L1735">
        <v>2043</v>
      </c>
      <c r="M1735" t="s">
        <v>3576</v>
      </c>
    </row>
    <row r="1736" spans="1:13" x14ac:dyDescent="0.3">
      <c r="A1736" t="s">
        <v>3577</v>
      </c>
      <c r="B1736" t="s">
        <v>411</v>
      </c>
      <c r="C1736">
        <v>305.25</v>
      </c>
      <c r="D1736">
        <v>306.5</v>
      </c>
      <c r="E1736">
        <v>298</v>
      </c>
      <c r="F1736">
        <v>299.8</v>
      </c>
      <c r="G1736">
        <v>298.95</v>
      </c>
      <c r="H1736">
        <v>305.25</v>
      </c>
      <c r="I1736">
        <v>808212</v>
      </c>
      <c r="J1736">
        <v>244008590.80000001</v>
      </c>
      <c r="K1736" s="3">
        <v>44442</v>
      </c>
      <c r="L1736">
        <v>9234</v>
      </c>
      <c r="M1736" t="s">
        <v>3578</v>
      </c>
    </row>
    <row r="1737" spans="1:13" x14ac:dyDescent="0.3">
      <c r="A1737" t="s">
        <v>3579</v>
      </c>
      <c r="B1737" t="s">
        <v>411</v>
      </c>
      <c r="C1737">
        <v>68.8</v>
      </c>
      <c r="D1737">
        <v>69.8</v>
      </c>
      <c r="E1737">
        <v>68</v>
      </c>
      <c r="F1737">
        <v>68.8</v>
      </c>
      <c r="G1737">
        <v>68.400000000000006</v>
      </c>
      <c r="H1737">
        <v>68.900000000000006</v>
      </c>
      <c r="I1737">
        <v>64545</v>
      </c>
      <c r="J1737">
        <v>4448063.95</v>
      </c>
      <c r="K1737" s="3">
        <v>44442</v>
      </c>
      <c r="L1737">
        <v>1335</v>
      </c>
      <c r="M1737" t="s">
        <v>3580</v>
      </c>
    </row>
    <row r="1738" spans="1:13" x14ac:dyDescent="0.3">
      <c r="A1738" t="s">
        <v>3583</v>
      </c>
      <c r="B1738" t="s">
        <v>411</v>
      </c>
      <c r="C1738">
        <v>103.2</v>
      </c>
      <c r="D1738">
        <v>110.45</v>
      </c>
      <c r="E1738">
        <v>103.2</v>
      </c>
      <c r="F1738">
        <v>106.5</v>
      </c>
      <c r="G1738">
        <v>106.5</v>
      </c>
      <c r="H1738">
        <v>102.4</v>
      </c>
      <c r="I1738">
        <v>2362717</v>
      </c>
      <c r="J1738">
        <v>253991915.59999999</v>
      </c>
      <c r="K1738" s="3">
        <v>44442</v>
      </c>
      <c r="L1738">
        <v>24724</v>
      </c>
      <c r="M1738" t="s">
        <v>3584</v>
      </c>
    </row>
    <row r="1739" spans="1:13" x14ac:dyDescent="0.3">
      <c r="A1739" t="s">
        <v>3585</v>
      </c>
      <c r="B1739" t="s">
        <v>756</v>
      </c>
      <c r="C1739">
        <v>1.35</v>
      </c>
      <c r="D1739">
        <v>1.35</v>
      </c>
      <c r="E1739">
        <v>1.25</v>
      </c>
      <c r="F1739">
        <v>1.25</v>
      </c>
      <c r="G1739">
        <v>1.25</v>
      </c>
      <c r="H1739">
        <v>1.3</v>
      </c>
      <c r="I1739">
        <v>21852</v>
      </c>
      <c r="J1739">
        <v>28080.55</v>
      </c>
      <c r="K1739" s="3">
        <v>44442</v>
      </c>
      <c r="L1739">
        <v>27</v>
      </c>
      <c r="M1739" t="s">
        <v>3586</v>
      </c>
    </row>
    <row r="1740" spans="1:13" x14ac:dyDescent="0.3">
      <c r="A1740" t="s">
        <v>3587</v>
      </c>
      <c r="B1740" t="s">
        <v>411</v>
      </c>
      <c r="C1740">
        <v>53.8</v>
      </c>
      <c r="D1740">
        <v>54.85</v>
      </c>
      <c r="E1740">
        <v>52.15</v>
      </c>
      <c r="F1740">
        <v>52.6</v>
      </c>
      <c r="G1740">
        <v>52.4</v>
      </c>
      <c r="H1740">
        <v>53.65</v>
      </c>
      <c r="I1740">
        <v>526070</v>
      </c>
      <c r="J1740">
        <v>28004140.300000001</v>
      </c>
      <c r="K1740" s="3">
        <v>44442</v>
      </c>
      <c r="L1740">
        <v>3201</v>
      </c>
      <c r="M1740" t="s">
        <v>3588</v>
      </c>
    </row>
    <row r="1741" spans="1:13" x14ac:dyDescent="0.3">
      <c r="A1741" t="s">
        <v>3589</v>
      </c>
      <c r="B1741" t="s">
        <v>411</v>
      </c>
      <c r="C1741">
        <v>71.95</v>
      </c>
      <c r="D1741">
        <v>73</v>
      </c>
      <c r="E1741">
        <v>70.5</v>
      </c>
      <c r="F1741">
        <v>71.55</v>
      </c>
      <c r="G1741">
        <v>71.25</v>
      </c>
      <c r="H1741">
        <v>71.599999999999994</v>
      </c>
      <c r="I1741">
        <v>8861604</v>
      </c>
      <c r="J1741">
        <v>634872524.25</v>
      </c>
      <c r="K1741" s="3">
        <v>44442</v>
      </c>
      <c r="L1741">
        <v>32853</v>
      </c>
      <c r="M1741" t="s">
        <v>3590</v>
      </c>
    </row>
    <row r="1742" spans="1:13" x14ac:dyDescent="0.3">
      <c r="A1742" t="s">
        <v>3591</v>
      </c>
      <c r="B1742" t="s">
        <v>411</v>
      </c>
      <c r="C1742">
        <v>51.2</v>
      </c>
      <c r="D1742">
        <v>52.3</v>
      </c>
      <c r="E1742">
        <v>50.95</v>
      </c>
      <c r="F1742">
        <v>51.3</v>
      </c>
      <c r="G1742">
        <v>51.15</v>
      </c>
      <c r="H1742">
        <v>51.55</v>
      </c>
      <c r="I1742">
        <v>22359</v>
      </c>
      <c r="J1742">
        <v>1151893.8500000001</v>
      </c>
      <c r="K1742" s="3">
        <v>44442</v>
      </c>
      <c r="L1742">
        <v>411</v>
      </c>
      <c r="M1742" t="s">
        <v>3592</v>
      </c>
    </row>
    <row r="1743" spans="1:13" x14ac:dyDescent="0.3">
      <c r="A1743" t="s">
        <v>3593</v>
      </c>
      <c r="B1743" t="s">
        <v>423</v>
      </c>
      <c r="C1743">
        <v>11.5</v>
      </c>
      <c r="D1743">
        <v>11.5</v>
      </c>
      <c r="E1743">
        <v>10.85</v>
      </c>
      <c r="F1743">
        <v>11.05</v>
      </c>
      <c r="G1743">
        <v>11.05</v>
      </c>
      <c r="H1743">
        <v>11.1</v>
      </c>
      <c r="I1743">
        <v>46761</v>
      </c>
      <c r="J1743">
        <v>519128.25</v>
      </c>
      <c r="K1743" s="3">
        <v>44442</v>
      </c>
      <c r="L1743">
        <v>59</v>
      </c>
      <c r="M1743" t="s">
        <v>3594</v>
      </c>
    </row>
    <row r="1744" spans="1:13" x14ac:dyDescent="0.3">
      <c r="A1744" t="s">
        <v>3595</v>
      </c>
      <c r="B1744" t="s">
        <v>411</v>
      </c>
      <c r="C1744">
        <v>4.25</v>
      </c>
      <c r="D1744">
        <v>4.45</v>
      </c>
      <c r="E1744">
        <v>4.2</v>
      </c>
      <c r="F1744">
        <v>4.3499999999999996</v>
      </c>
      <c r="G1744">
        <v>4.3499999999999996</v>
      </c>
      <c r="H1744">
        <v>4.25</v>
      </c>
      <c r="I1744">
        <v>1767113</v>
      </c>
      <c r="J1744">
        <v>7723566.3499999996</v>
      </c>
      <c r="K1744" s="3">
        <v>44442</v>
      </c>
      <c r="L1744">
        <v>2131</v>
      </c>
      <c r="M1744" t="s">
        <v>3596</v>
      </c>
    </row>
    <row r="1745" spans="1:13" x14ac:dyDescent="0.3">
      <c r="A1745" t="s">
        <v>3597</v>
      </c>
      <c r="B1745" t="s">
        <v>411</v>
      </c>
      <c r="C1745">
        <v>172.05</v>
      </c>
      <c r="D1745">
        <v>176.8</v>
      </c>
      <c r="E1745">
        <v>171.55</v>
      </c>
      <c r="F1745">
        <v>175</v>
      </c>
      <c r="G1745">
        <v>174.5</v>
      </c>
      <c r="H1745">
        <v>175.1</v>
      </c>
      <c r="I1745">
        <v>16893</v>
      </c>
      <c r="J1745">
        <v>2955046.95</v>
      </c>
      <c r="K1745" s="3">
        <v>44442</v>
      </c>
      <c r="L1745">
        <v>564</v>
      </c>
      <c r="M1745" t="s">
        <v>3598</v>
      </c>
    </row>
    <row r="1746" spans="1:13" x14ac:dyDescent="0.3">
      <c r="A1746" t="s">
        <v>3599</v>
      </c>
      <c r="B1746" t="s">
        <v>1169</v>
      </c>
      <c r="C1746">
        <v>300</v>
      </c>
      <c r="D1746">
        <v>300</v>
      </c>
      <c r="E1746">
        <v>280</v>
      </c>
      <c r="F1746">
        <v>280.14</v>
      </c>
      <c r="G1746">
        <v>280</v>
      </c>
      <c r="H1746">
        <v>290</v>
      </c>
      <c r="I1746">
        <v>85</v>
      </c>
      <c r="J1746">
        <v>24110</v>
      </c>
      <c r="K1746" s="3">
        <v>44442</v>
      </c>
      <c r="L1746">
        <v>4</v>
      </c>
      <c r="M1746" t="s">
        <v>4526</v>
      </c>
    </row>
    <row r="1747" spans="1:13" x14ac:dyDescent="0.3">
      <c r="A1747" t="s">
        <v>3599</v>
      </c>
      <c r="B1747" t="s">
        <v>1844</v>
      </c>
      <c r="C1747">
        <v>298</v>
      </c>
      <c r="D1747">
        <v>300</v>
      </c>
      <c r="E1747">
        <v>298</v>
      </c>
      <c r="F1747">
        <v>298</v>
      </c>
      <c r="G1747">
        <v>298</v>
      </c>
      <c r="H1747">
        <v>330</v>
      </c>
      <c r="I1747">
        <v>205</v>
      </c>
      <c r="J1747">
        <v>61092</v>
      </c>
      <c r="K1747" s="3">
        <v>44442</v>
      </c>
      <c r="L1747">
        <v>4</v>
      </c>
      <c r="M1747" t="s">
        <v>3600</v>
      </c>
    </row>
    <row r="1748" spans="1:13" x14ac:dyDescent="0.3">
      <c r="A1748" t="s">
        <v>3599</v>
      </c>
      <c r="B1748" t="s">
        <v>1173</v>
      </c>
      <c r="C1748">
        <v>230</v>
      </c>
      <c r="D1748">
        <v>230</v>
      </c>
      <c r="E1748">
        <v>222.55</v>
      </c>
      <c r="F1748">
        <v>222.55</v>
      </c>
      <c r="G1748">
        <v>222.55</v>
      </c>
      <c r="H1748">
        <v>264.8</v>
      </c>
      <c r="I1748">
        <v>95</v>
      </c>
      <c r="J1748">
        <v>21512.75</v>
      </c>
      <c r="K1748" s="3">
        <v>44442</v>
      </c>
      <c r="L1748">
        <v>4</v>
      </c>
      <c r="M1748" t="s">
        <v>3601</v>
      </c>
    </row>
    <row r="1749" spans="1:13" x14ac:dyDescent="0.3">
      <c r="A1749" t="s">
        <v>3599</v>
      </c>
      <c r="B1749" t="s">
        <v>1193</v>
      </c>
      <c r="C1749">
        <v>395.6</v>
      </c>
      <c r="D1749">
        <v>395.6</v>
      </c>
      <c r="E1749">
        <v>320</v>
      </c>
      <c r="F1749">
        <v>372.9</v>
      </c>
      <c r="G1749">
        <v>350.2</v>
      </c>
      <c r="H1749">
        <v>380.5</v>
      </c>
      <c r="I1749">
        <v>4</v>
      </c>
      <c r="J1749">
        <v>1461.4</v>
      </c>
      <c r="K1749" s="3">
        <v>44442</v>
      </c>
      <c r="L1749">
        <v>4</v>
      </c>
      <c r="M1749" t="s">
        <v>4527</v>
      </c>
    </row>
    <row r="1750" spans="1:13" x14ac:dyDescent="0.3">
      <c r="A1750" t="s">
        <v>3599</v>
      </c>
      <c r="B1750" t="s">
        <v>2288</v>
      </c>
      <c r="C1750">
        <v>349.98</v>
      </c>
      <c r="D1750">
        <v>349.98</v>
      </c>
      <c r="E1750">
        <v>349.98</v>
      </c>
      <c r="F1750">
        <v>349.98</v>
      </c>
      <c r="G1750">
        <v>349.98</v>
      </c>
      <c r="H1750">
        <v>309.8</v>
      </c>
      <c r="I1750">
        <v>1</v>
      </c>
      <c r="J1750">
        <v>349.98</v>
      </c>
      <c r="K1750" s="3">
        <v>44442</v>
      </c>
      <c r="L1750">
        <v>1</v>
      </c>
      <c r="M1750" t="s">
        <v>4528</v>
      </c>
    </row>
    <row r="1751" spans="1:13" x14ac:dyDescent="0.3">
      <c r="A1751" t="s">
        <v>3607</v>
      </c>
      <c r="B1751" t="s">
        <v>423</v>
      </c>
      <c r="C1751">
        <v>9.3000000000000007</v>
      </c>
      <c r="D1751">
        <v>9.5</v>
      </c>
      <c r="E1751">
        <v>8.85</v>
      </c>
      <c r="F1751">
        <v>9</v>
      </c>
      <c r="G1751">
        <v>9</v>
      </c>
      <c r="H1751">
        <v>9.3000000000000007</v>
      </c>
      <c r="I1751">
        <v>475496</v>
      </c>
      <c r="J1751">
        <v>4303784.4000000004</v>
      </c>
      <c r="K1751" s="3">
        <v>44442</v>
      </c>
      <c r="L1751">
        <v>847</v>
      </c>
      <c r="M1751" t="s">
        <v>3608</v>
      </c>
    </row>
    <row r="1752" spans="1:13" x14ac:dyDescent="0.3">
      <c r="A1752" t="s">
        <v>289</v>
      </c>
      <c r="B1752" t="s">
        <v>411</v>
      </c>
      <c r="C1752">
        <v>10199</v>
      </c>
      <c r="D1752">
        <v>10380</v>
      </c>
      <c r="E1752">
        <v>10082</v>
      </c>
      <c r="F1752">
        <v>10341.450000000001</v>
      </c>
      <c r="G1752">
        <v>10340</v>
      </c>
      <c r="H1752">
        <v>10170.9</v>
      </c>
      <c r="I1752">
        <v>311209</v>
      </c>
      <c r="J1752">
        <v>3188401579.5999999</v>
      </c>
      <c r="K1752" s="3">
        <v>44442</v>
      </c>
      <c r="L1752">
        <v>51978</v>
      </c>
      <c r="M1752" t="s">
        <v>3609</v>
      </c>
    </row>
    <row r="1753" spans="1:13" x14ac:dyDescent="0.3">
      <c r="A1753" t="s">
        <v>3610</v>
      </c>
      <c r="B1753" t="s">
        <v>411</v>
      </c>
      <c r="C1753">
        <v>327</v>
      </c>
      <c r="D1753">
        <v>327</v>
      </c>
      <c r="E1753">
        <v>308.35000000000002</v>
      </c>
      <c r="F1753">
        <v>311.14999999999998</v>
      </c>
      <c r="G1753">
        <v>308.5</v>
      </c>
      <c r="H1753">
        <v>320.39999999999998</v>
      </c>
      <c r="I1753">
        <v>50604</v>
      </c>
      <c r="J1753">
        <v>16193253.35</v>
      </c>
      <c r="K1753" s="3">
        <v>44442</v>
      </c>
      <c r="L1753">
        <v>1930</v>
      </c>
      <c r="M1753" t="s">
        <v>3611</v>
      </c>
    </row>
    <row r="1754" spans="1:13" x14ac:dyDescent="0.3">
      <c r="A1754" t="s">
        <v>3612</v>
      </c>
      <c r="B1754" t="s">
        <v>411</v>
      </c>
      <c r="C1754">
        <v>213</v>
      </c>
      <c r="D1754">
        <v>214.35</v>
      </c>
      <c r="E1754">
        <v>209.05</v>
      </c>
      <c r="F1754">
        <v>212.35</v>
      </c>
      <c r="G1754">
        <v>211.15</v>
      </c>
      <c r="H1754">
        <v>213.2</v>
      </c>
      <c r="I1754">
        <v>95421</v>
      </c>
      <c r="J1754">
        <v>20212713.350000001</v>
      </c>
      <c r="K1754" s="3">
        <v>44442</v>
      </c>
      <c r="L1754">
        <v>3505</v>
      </c>
      <c r="M1754" t="s">
        <v>3613</v>
      </c>
    </row>
    <row r="1755" spans="1:13" x14ac:dyDescent="0.3">
      <c r="A1755" t="s">
        <v>3614</v>
      </c>
      <c r="B1755" t="s">
        <v>423</v>
      </c>
      <c r="C1755">
        <v>32.5</v>
      </c>
      <c r="D1755">
        <v>32.65</v>
      </c>
      <c r="E1755">
        <v>32.25</v>
      </c>
      <c r="F1755">
        <v>32.65</v>
      </c>
      <c r="G1755">
        <v>32.65</v>
      </c>
      <c r="H1755">
        <v>31.1</v>
      </c>
      <c r="I1755">
        <v>2307</v>
      </c>
      <c r="J1755">
        <v>74929.8</v>
      </c>
      <c r="K1755" s="3">
        <v>44442</v>
      </c>
      <c r="L1755">
        <v>15</v>
      </c>
      <c r="M1755" t="s">
        <v>3615</v>
      </c>
    </row>
    <row r="1756" spans="1:13" x14ac:dyDescent="0.3">
      <c r="A1756" t="s">
        <v>3616</v>
      </c>
      <c r="B1756" t="s">
        <v>411</v>
      </c>
      <c r="C1756">
        <v>1349</v>
      </c>
      <c r="D1756">
        <v>1388.6</v>
      </c>
      <c r="E1756">
        <v>1333.1</v>
      </c>
      <c r="F1756">
        <v>1350.05</v>
      </c>
      <c r="G1756">
        <v>1348</v>
      </c>
      <c r="H1756">
        <v>1343.05</v>
      </c>
      <c r="I1756">
        <v>1602525</v>
      </c>
      <c r="J1756">
        <v>2178917303.0500002</v>
      </c>
      <c r="K1756" s="3">
        <v>44442</v>
      </c>
      <c r="L1756">
        <v>52461</v>
      </c>
      <c r="M1756" t="s">
        <v>3617</v>
      </c>
    </row>
    <row r="1757" spans="1:13" x14ac:dyDescent="0.3">
      <c r="A1757" t="s">
        <v>3616</v>
      </c>
      <c r="B1757" t="s">
        <v>3620</v>
      </c>
      <c r="C1757">
        <v>1023</v>
      </c>
      <c r="D1757">
        <v>1023</v>
      </c>
      <c r="E1757">
        <v>1022.5</v>
      </c>
      <c r="F1757">
        <v>1022.5</v>
      </c>
      <c r="G1757">
        <v>1022.5</v>
      </c>
      <c r="H1757">
        <v>1027.95</v>
      </c>
      <c r="I1757">
        <v>100</v>
      </c>
      <c r="J1757">
        <v>102254.5</v>
      </c>
      <c r="K1757" s="3">
        <v>44442</v>
      </c>
      <c r="L1757">
        <v>2</v>
      </c>
      <c r="M1757" t="s">
        <v>3621</v>
      </c>
    </row>
    <row r="1758" spans="1:13" x14ac:dyDescent="0.3">
      <c r="A1758" t="s">
        <v>3616</v>
      </c>
      <c r="B1758" t="s">
        <v>3628</v>
      </c>
      <c r="C1758">
        <v>1066</v>
      </c>
      <c r="D1758">
        <v>1066</v>
      </c>
      <c r="E1758">
        <v>1066</v>
      </c>
      <c r="F1758">
        <v>1066</v>
      </c>
      <c r="G1758">
        <v>1066</v>
      </c>
      <c r="H1758">
        <v>1073</v>
      </c>
      <c r="I1758">
        <v>50</v>
      </c>
      <c r="J1758">
        <v>53300</v>
      </c>
      <c r="K1758" s="3">
        <v>44442</v>
      </c>
      <c r="L1758">
        <v>1</v>
      </c>
      <c r="M1758" t="s">
        <v>3629</v>
      </c>
    </row>
    <row r="1759" spans="1:13" x14ac:dyDescent="0.3">
      <c r="A1759" t="s">
        <v>3616</v>
      </c>
      <c r="B1759" t="s">
        <v>3630</v>
      </c>
      <c r="C1759">
        <v>1040</v>
      </c>
      <c r="D1759">
        <v>1040</v>
      </c>
      <c r="E1759">
        <v>1005.25</v>
      </c>
      <c r="F1759">
        <v>1005.25</v>
      </c>
      <c r="G1759">
        <v>1005.25</v>
      </c>
      <c r="H1759">
        <v>1080</v>
      </c>
      <c r="I1759">
        <v>200</v>
      </c>
      <c r="J1759">
        <v>205774.3</v>
      </c>
      <c r="K1759" s="3">
        <v>44442</v>
      </c>
      <c r="L1759">
        <v>5</v>
      </c>
      <c r="M1759" t="s">
        <v>3631</v>
      </c>
    </row>
    <row r="1760" spans="1:13" x14ac:dyDescent="0.3">
      <c r="A1760" t="s">
        <v>3616</v>
      </c>
      <c r="B1760" t="s">
        <v>3632</v>
      </c>
      <c r="C1760">
        <v>1081</v>
      </c>
      <c r="D1760">
        <v>1082</v>
      </c>
      <c r="E1760">
        <v>1080</v>
      </c>
      <c r="F1760">
        <v>1081.95</v>
      </c>
      <c r="G1760">
        <v>1081.95</v>
      </c>
      <c r="H1760">
        <v>1080</v>
      </c>
      <c r="I1760">
        <v>29</v>
      </c>
      <c r="J1760">
        <v>31362.25</v>
      </c>
      <c r="K1760" s="3">
        <v>44442</v>
      </c>
      <c r="L1760">
        <v>5</v>
      </c>
      <c r="M1760" t="s">
        <v>3633</v>
      </c>
    </row>
    <row r="1761" spans="1:13" x14ac:dyDescent="0.3">
      <c r="A1761" t="s">
        <v>3616</v>
      </c>
      <c r="B1761" t="s">
        <v>3634</v>
      </c>
      <c r="C1761">
        <v>1090.0999999999999</v>
      </c>
      <c r="D1761">
        <v>1129.9000000000001</v>
      </c>
      <c r="E1761">
        <v>1083</v>
      </c>
      <c r="F1761">
        <v>1129.9000000000001</v>
      </c>
      <c r="G1761">
        <v>1129.9000000000001</v>
      </c>
      <c r="H1761">
        <v>1100</v>
      </c>
      <c r="I1761">
        <v>415</v>
      </c>
      <c r="J1761">
        <v>451787.25</v>
      </c>
      <c r="K1761" s="3">
        <v>44442</v>
      </c>
      <c r="L1761">
        <v>6</v>
      </c>
      <c r="M1761" t="s">
        <v>3635</v>
      </c>
    </row>
    <row r="1762" spans="1:13" x14ac:dyDescent="0.3">
      <c r="A1762" t="s">
        <v>3616</v>
      </c>
      <c r="B1762" t="s">
        <v>4529</v>
      </c>
      <c r="C1762">
        <v>1280</v>
      </c>
      <c r="D1762">
        <v>1280</v>
      </c>
      <c r="E1762">
        <v>1280</v>
      </c>
      <c r="F1762">
        <v>1280</v>
      </c>
      <c r="G1762">
        <v>0</v>
      </c>
      <c r="H1762">
        <v>1287</v>
      </c>
      <c r="I1762">
        <v>15</v>
      </c>
      <c r="J1762">
        <v>19200</v>
      </c>
      <c r="K1762" s="3">
        <v>44442</v>
      </c>
      <c r="L1762">
        <v>2</v>
      </c>
      <c r="M1762" t="s">
        <v>4530</v>
      </c>
    </row>
    <row r="1763" spans="1:13" x14ac:dyDescent="0.3">
      <c r="A1763" t="s">
        <v>3616</v>
      </c>
      <c r="B1763" t="s">
        <v>4531</v>
      </c>
      <c r="C1763">
        <v>1335</v>
      </c>
      <c r="D1763">
        <v>1335</v>
      </c>
      <c r="E1763">
        <v>1335</v>
      </c>
      <c r="F1763">
        <v>1335</v>
      </c>
      <c r="G1763">
        <v>1335</v>
      </c>
      <c r="H1763">
        <v>1316</v>
      </c>
      <c r="I1763">
        <v>50</v>
      </c>
      <c r="J1763">
        <v>66750</v>
      </c>
      <c r="K1763" s="3">
        <v>44442</v>
      </c>
      <c r="L1763">
        <v>1</v>
      </c>
      <c r="M1763" t="s">
        <v>4532</v>
      </c>
    </row>
    <row r="1764" spans="1:13" x14ac:dyDescent="0.3">
      <c r="A1764" t="s">
        <v>3616</v>
      </c>
      <c r="B1764" t="s">
        <v>3636</v>
      </c>
      <c r="C1764">
        <v>1025</v>
      </c>
      <c r="D1764">
        <v>1032</v>
      </c>
      <c r="E1764">
        <v>1025</v>
      </c>
      <c r="F1764">
        <v>1032</v>
      </c>
      <c r="G1764">
        <v>1032</v>
      </c>
      <c r="H1764">
        <v>1033</v>
      </c>
      <c r="I1764">
        <v>2767</v>
      </c>
      <c r="J1764">
        <v>2841220</v>
      </c>
      <c r="K1764" s="3">
        <v>44442</v>
      </c>
      <c r="L1764">
        <v>22</v>
      </c>
      <c r="M1764" t="s">
        <v>3637</v>
      </c>
    </row>
    <row r="1765" spans="1:13" x14ac:dyDescent="0.3">
      <c r="A1765" t="s">
        <v>3616</v>
      </c>
      <c r="B1765" t="s">
        <v>3638</v>
      </c>
      <c r="C1765">
        <v>1051.02</v>
      </c>
      <c r="D1765">
        <v>1052.5</v>
      </c>
      <c r="E1765">
        <v>1051.02</v>
      </c>
      <c r="F1765">
        <v>1052.5</v>
      </c>
      <c r="G1765">
        <v>1052.5</v>
      </c>
      <c r="H1765">
        <v>1056.3</v>
      </c>
      <c r="I1765">
        <v>50</v>
      </c>
      <c r="J1765">
        <v>52595.4</v>
      </c>
      <c r="K1765" s="3">
        <v>44442</v>
      </c>
      <c r="L1765">
        <v>3</v>
      </c>
      <c r="M1765" t="s">
        <v>3639</v>
      </c>
    </row>
    <row r="1766" spans="1:13" x14ac:dyDescent="0.3">
      <c r="A1766" t="s">
        <v>3616</v>
      </c>
      <c r="B1766" t="s">
        <v>4288</v>
      </c>
      <c r="C1766">
        <v>1285.3</v>
      </c>
      <c r="D1766">
        <v>1285.3</v>
      </c>
      <c r="E1766">
        <v>1285.3</v>
      </c>
      <c r="F1766">
        <v>1285.3</v>
      </c>
      <c r="G1766">
        <v>1285.3</v>
      </c>
      <c r="H1766">
        <v>1285.25</v>
      </c>
      <c r="I1766">
        <v>100</v>
      </c>
      <c r="J1766">
        <v>128530</v>
      </c>
      <c r="K1766" s="3">
        <v>44442</v>
      </c>
      <c r="L1766">
        <v>4</v>
      </c>
      <c r="M1766" t="s">
        <v>4533</v>
      </c>
    </row>
    <row r="1767" spans="1:13" x14ac:dyDescent="0.3">
      <c r="A1767" t="s">
        <v>3616</v>
      </c>
      <c r="B1767" t="s">
        <v>4534</v>
      </c>
      <c r="C1767">
        <v>1076</v>
      </c>
      <c r="D1767">
        <v>1076</v>
      </c>
      <c r="E1767">
        <v>1063</v>
      </c>
      <c r="F1767">
        <v>1063</v>
      </c>
      <c r="G1767">
        <v>1063</v>
      </c>
      <c r="H1767">
        <v>1070</v>
      </c>
      <c r="I1767">
        <v>303</v>
      </c>
      <c r="J1767">
        <v>325976</v>
      </c>
      <c r="K1767" s="3">
        <v>44442</v>
      </c>
      <c r="L1767">
        <v>5</v>
      </c>
      <c r="M1767" t="s">
        <v>4535</v>
      </c>
    </row>
    <row r="1768" spans="1:13" x14ac:dyDescent="0.3">
      <c r="A1768" t="s">
        <v>3616</v>
      </c>
      <c r="B1768" t="s">
        <v>4536</v>
      </c>
      <c r="C1768">
        <v>1025</v>
      </c>
      <c r="D1768">
        <v>1031.95</v>
      </c>
      <c r="E1768">
        <v>1025</v>
      </c>
      <c r="F1768">
        <v>1031.95</v>
      </c>
      <c r="G1768">
        <v>1031.95</v>
      </c>
      <c r="H1768">
        <v>1020</v>
      </c>
      <c r="I1768">
        <v>60</v>
      </c>
      <c r="J1768">
        <v>61666.8</v>
      </c>
      <c r="K1768" s="3">
        <v>44442</v>
      </c>
      <c r="L1768">
        <v>2</v>
      </c>
      <c r="M1768" t="s">
        <v>4537</v>
      </c>
    </row>
    <row r="1769" spans="1:13" x14ac:dyDescent="0.3">
      <c r="A1769" t="s">
        <v>3616</v>
      </c>
      <c r="B1769" t="s">
        <v>4538</v>
      </c>
      <c r="C1769">
        <v>1026.5</v>
      </c>
      <c r="D1769">
        <v>1026.5</v>
      </c>
      <c r="E1769">
        <v>1026.4000000000001</v>
      </c>
      <c r="F1769">
        <v>1026.4000000000001</v>
      </c>
      <c r="G1769">
        <v>1026.4000000000001</v>
      </c>
      <c r="H1769">
        <v>1022.5</v>
      </c>
      <c r="I1769">
        <v>100</v>
      </c>
      <c r="J1769">
        <v>102642</v>
      </c>
      <c r="K1769" s="3">
        <v>44442</v>
      </c>
      <c r="L1769">
        <v>2</v>
      </c>
      <c r="M1769" t="s">
        <v>4539</v>
      </c>
    </row>
    <row r="1770" spans="1:13" x14ac:dyDescent="0.3">
      <c r="A1770" t="s">
        <v>3616</v>
      </c>
      <c r="B1770" t="s">
        <v>3646</v>
      </c>
      <c r="C1770">
        <v>976.48</v>
      </c>
      <c r="D1770">
        <v>976.48</v>
      </c>
      <c r="E1770">
        <v>976.48</v>
      </c>
      <c r="F1770">
        <v>976.48</v>
      </c>
      <c r="G1770">
        <v>976.48</v>
      </c>
      <c r="H1770">
        <v>1010.05</v>
      </c>
      <c r="I1770">
        <v>10</v>
      </c>
      <c r="J1770">
        <v>9764.7999999999993</v>
      </c>
      <c r="K1770" s="3">
        <v>44442</v>
      </c>
      <c r="L1770">
        <v>1</v>
      </c>
      <c r="M1770" t="s">
        <v>3647</v>
      </c>
    </row>
    <row r="1771" spans="1:13" x14ac:dyDescent="0.3">
      <c r="A1771" t="s">
        <v>3616</v>
      </c>
      <c r="B1771" t="s">
        <v>4540</v>
      </c>
      <c r="C1771">
        <v>1030</v>
      </c>
      <c r="D1771">
        <v>1030</v>
      </c>
      <c r="E1771">
        <v>1030</v>
      </c>
      <c r="F1771">
        <v>1030</v>
      </c>
      <c r="G1771">
        <v>1030</v>
      </c>
      <c r="H1771">
        <v>1005.1</v>
      </c>
      <c r="I1771">
        <v>50</v>
      </c>
      <c r="J1771">
        <v>51500</v>
      </c>
      <c r="K1771" s="3">
        <v>44442</v>
      </c>
      <c r="L1771">
        <v>1</v>
      </c>
      <c r="M1771" t="s">
        <v>4541</v>
      </c>
    </row>
    <row r="1772" spans="1:13" x14ac:dyDescent="0.3">
      <c r="A1772" t="s">
        <v>4542</v>
      </c>
      <c r="B1772" t="s">
        <v>457</v>
      </c>
      <c r="C1772">
        <v>9.75</v>
      </c>
      <c r="D1772">
        <v>9.75</v>
      </c>
      <c r="E1772">
        <v>9.75</v>
      </c>
      <c r="F1772">
        <v>9.75</v>
      </c>
      <c r="G1772">
        <v>9.75</v>
      </c>
      <c r="H1772">
        <v>9.75</v>
      </c>
      <c r="I1772">
        <v>6000</v>
      </c>
      <c r="J1772">
        <v>58500</v>
      </c>
      <c r="K1772" s="3">
        <v>44442</v>
      </c>
      <c r="L1772">
        <v>2</v>
      </c>
      <c r="M1772" t="s">
        <v>4543</v>
      </c>
    </row>
    <row r="1773" spans="1:13" x14ac:dyDescent="0.3">
      <c r="A1773" t="s">
        <v>3650</v>
      </c>
      <c r="B1773" t="s">
        <v>411</v>
      </c>
      <c r="C1773">
        <v>1915</v>
      </c>
      <c r="D1773">
        <v>1935</v>
      </c>
      <c r="E1773">
        <v>1806.55</v>
      </c>
      <c r="F1773">
        <v>1861</v>
      </c>
      <c r="G1773">
        <v>1863</v>
      </c>
      <c r="H1773">
        <v>1889.4</v>
      </c>
      <c r="I1773">
        <v>133801</v>
      </c>
      <c r="J1773">
        <v>253197158.5</v>
      </c>
      <c r="K1773" s="3">
        <v>44442</v>
      </c>
      <c r="L1773">
        <v>10965</v>
      </c>
      <c r="M1773" t="s">
        <v>3651</v>
      </c>
    </row>
    <row r="1774" spans="1:13" x14ac:dyDescent="0.3">
      <c r="A1774" t="s">
        <v>3652</v>
      </c>
      <c r="B1774" t="s">
        <v>411</v>
      </c>
      <c r="C1774">
        <v>616.5</v>
      </c>
      <c r="D1774">
        <v>619.29999999999995</v>
      </c>
      <c r="E1774">
        <v>609.54999999999995</v>
      </c>
      <c r="F1774">
        <v>613.29999999999995</v>
      </c>
      <c r="G1774">
        <v>611.70000000000005</v>
      </c>
      <c r="H1774">
        <v>613.54999999999995</v>
      </c>
      <c r="I1774">
        <v>248179</v>
      </c>
      <c r="J1774">
        <v>152399027.80000001</v>
      </c>
      <c r="K1774" s="3">
        <v>44442</v>
      </c>
      <c r="L1774">
        <v>6846</v>
      </c>
      <c r="M1774" t="s">
        <v>3653</v>
      </c>
    </row>
    <row r="1775" spans="1:13" x14ac:dyDescent="0.3">
      <c r="A1775" t="s">
        <v>3654</v>
      </c>
      <c r="B1775" t="s">
        <v>411</v>
      </c>
      <c r="C1775">
        <v>108.3</v>
      </c>
      <c r="D1775">
        <v>108.3</v>
      </c>
      <c r="E1775">
        <v>107</v>
      </c>
      <c r="F1775">
        <v>107.2</v>
      </c>
      <c r="G1775">
        <v>107.1</v>
      </c>
      <c r="H1775">
        <v>107.55</v>
      </c>
      <c r="I1775">
        <v>142994</v>
      </c>
      <c r="J1775">
        <v>15353031.4</v>
      </c>
      <c r="K1775" s="3">
        <v>44442</v>
      </c>
      <c r="L1775">
        <v>2862</v>
      </c>
      <c r="M1775" t="s">
        <v>3655</v>
      </c>
    </row>
    <row r="1776" spans="1:13" x14ac:dyDescent="0.3">
      <c r="A1776" t="s">
        <v>3656</v>
      </c>
      <c r="B1776" t="s">
        <v>411</v>
      </c>
      <c r="C1776">
        <v>150.75</v>
      </c>
      <c r="D1776">
        <v>153</v>
      </c>
      <c r="E1776">
        <v>149</v>
      </c>
      <c r="F1776">
        <v>149.55000000000001</v>
      </c>
      <c r="G1776">
        <v>149.55000000000001</v>
      </c>
      <c r="H1776">
        <v>149.94999999999999</v>
      </c>
      <c r="I1776">
        <v>119548</v>
      </c>
      <c r="J1776">
        <v>17980856.199999999</v>
      </c>
      <c r="K1776" s="3">
        <v>44442</v>
      </c>
      <c r="L1776">
        <v>2887</v>
      </c>
      <c r="M1776" t="s">
        <v>3657</v>
      </c>
    </row>
    <row r="1777" spans="1:13" x14ac:dyDescent="0.3">
      <c r="A1777" t="s">
        <v>3658</v>
      </c>
      <c r="B1777" t="s">
        <v>411</v>
      </c>
      <c r="C1777">
        <v>107.2</v>
      </c>
      <c r="D1777">
        <v>108.3</v>
      </c>
      <c r="E1777">
        <v>105</v>
      </c>
      <c r="F1777">
        <v>106</v>
      </c>
      <c r="G1777">
        <v>105.55</v>
      </c>
      <c r="H1777">
        <v>107.2</v>
      </c>
      <c r="I1777">
        <v>30706</v>
      </c>
      <c r="J1777">
        <v>3280132.3</v>
      </c>
      <c r="K1777" s="3">
        <v>44442</v>
      </c>
      <c r="L1777">
        <v>918</v>
      </c>
      <c r="M1777" t="s">
        <v>3659</v>
      </c>
    </row>
    <row r="1778" spans="1:13" x14ac:dyDescent="0.3">
      <c r="A1778" t="s">
        <v>3660</v>
      </c>
      <c r="B1778" t="s">
        <v>411</v>
      </c>
      <c r="C1778">
        <v>61.85</v>
      </c>
      <c r="D1778">
        <v>61.95</v>
      </c>
      <c r="E1778">
        <v>60.55</v>
      </c>
      <c r="F1778">
        <v>60.9</v>
      </c>
      <c r="G1778">
        <v>61.3</v>
      </c>
      <c r="H1778">
        <v>61.85</v>
      </c>
      <c r="I1778">
        <v>26538</v>
      </c>
      <c r="J1778">
        <v>1621636.7</v>
      </c>
      <c r="K1778" s="3">
        <v>44442</v>
      </c>
      <c r="L1778">
        <v>491</v>
      </c>
      <c r="M1778" t="s">
        <v>3661</v>
      </c>
    </row>
    <row r="1779" spans="1:13" x14ac:dyDescent="0.3">
      <c r="A1779" t="s">
        <v>3662</v>
      </c>
      <c r="B1779" t="s">
        <v>411</v>
      </c>
      <c r="C1779">
        <v>81.2</v>
      </c>
      <c r="D1779">
        <v>81.599999999999994</v>
      </c>
      <c r="E1779">
        <v>79.099999999999994</v>
      </c>
      <c r="F1779">
        <v>80.650000000000006</v>
      </c>
      <c r="G1779">
        <v>80.3</v>
      </c>
      <c r="H1779">
        <v>80.8</v>
      </c>
      <c r="I1779">
        <v>161182</v>
      </c>
      <c r="J1779">
        <v>12952136.85</v>
      </c>
      <c r="K1779" s="3">
        <v>44442</v>
      </c>
      <c r="L1779">
        <v>1328</v>
      </c>
      <c r="M1779" t="s">
        <v>3663</v>
      </c>
    </row>
    <row r="1780" spans="1:13" x14ac:dyDescent="0.3">
      <c r="A1780" t="s">
        <v>3664</v>
      </c>
      <c r="B1780" t="s">
        <v>411</v>
      </c>
      <c r="C1780">
        <v>145.80000000000001</v>
      </c>
      <c r="D1780">
        <v>174.5</v>
      </c>
      <c r="E1780">
        <v>145.80000000000001</v>
      </c>
      <c r="F1780">
        <v>167.35</v>
      </c>
      <c r="G1780">
        <v>167.8</v>
      </c>
      <c r="H1780">
        <v>145.44999999999999</v>
      </c>
      <c r="I1780">
        <v>1603142</v>
      </c>
      <c r="J1780">
        <v>269121336.69999999</v>
      </c>
      <c r="K1780" s="3">
        <v>44442</v>
      </c>
      <c r="L1780">
        <v>31445</v>
      </c>
      <c r="M1780" t="s">
        <v>3665</v>
      </c>
    </row>
    <row r="1781" spans="1:13" x14ac:dyDescent="0.3">
      <c r="A1781" t="s">
        <v>3666</v>
      </c>
      <c r="B1781" t="s">
        <v>411</v>
      </c>
      <c r="C1781">
        <v>207.95</v>
      </c>
      <c r="D1781">
        <v>210</v>
      </c>
      <c r="E1781">
        <v>204.85</v>
      </c>
      <c r="F1781">
        <v>206.8</v>
      </c>
      <c r="G1781">
        <v>205.15</v>
      </c>
      <c r="H1781">
        <v>206.05</v>
      </c>
      <c r="I1781">
        <v>75178</v>
      </c>
      <c r="J1781">
        <v>15581420.550000001</v>
      </c>
      <c r="K1781" s="3">
        <v>44442</v>
      </c>
      <c r="L1781">
        <v>1508</v>
      </c>
      <c r="M1781" t="s">
        <v>3667</v>
      </c>
    </row>
    <row r="1782" spans="1:13" x14ac:dyDescent="0.3">
      <c r="A1782" t="s">
        <v>3668</v>
      </c>
      <c r="B1782" t="s">
        <v>411</v>
      </c>
      <c r="C1782">
        <v>263.8</v>
      </c>
      <c r="D1782">
        <v>276.95</v>
      </c>
      <c r="E1782">
        <v>263.14999999999998</v>
      </c>
      <c r="F1782">
        <v>273.85000000000002</v>
      </c>
      <c r="G1782">
        <v>273.25</v>
      </c>
      <c r="H1782">
        <v>262.85000000000002</v>
      </c>
      <c r="I1782">
        <v>870845</v>
      </c>
      <c r="J1782">
        <v>236876394.5</v>
      </c>
      <c r="K1782" s="3">
        <v>44442</v>
      </c>
      <c r="L1782">
        <v>17233</v>
      </c>
      <c r="M1782" t="s">
        <v>3669</v>
      </c>
    </row>
    <row r="1783" spans="1:13" x14ac:dyDescent="0.3">
      <c r="A1783" t="s">
        <v>3670</v>
      </c>
      <c r="B1783" t="s">
        <v>411</v>
      </c>
      <c r="C1783">
        <v>950</v>
      </c>
      <c r="D1783">
        <v>1005</v>
      </c>
      <c r="E1783">
        <v>950</v>
      </c>
      <c r="F1783">
        <v>973.85</v>
      </c>
      <c r="G1783">
        <v>971</v>
      </c>
      <c r="H1783">
        <v>949.1</v>
      </c>
      <c r="I1783">
        <v>377034</v>
      </c>
      <c r="J1783">
        <v>369436449</v>
      </c>
      <c r="K1783" s="3">
        <v>44442</v>
      </c>
      <c r="L1783">
        <v>15015</v>
      </c>
      <c r="M1783" t="s">
        <v>3671</v>
      </c>
    </row>
    <row r="1784" spans="1:13" x14ac:dyDescent="0.3">
      <c r="A1784" t="s">
        <v>4544</v>
      </c>
      <c r="B1784" t="s">
        <v>411</v>
      </c>
      <c r="C1784">
        <v>1050</v>
      </c>
      <c r="D1784">
        <v>1077.45</v>
      </c>
      <c r="E1784">
        <v>1025</v>
      </c>
      <c r="F1784">
        <v>1040.4000000000001</v>
      </c>
      <c r="G1784">
        <v>1055.3499999999999</v>
      </c>
      <c r="H1784">
        <v>1068.05</v>
      </c>
      <c r="I1784">
        <v>9538</v>
      </c>
      <c r="J1784">
        <v>9957840.6999999993</v>
      </c>
      <c r="K1784" s="3">
        <v>44442</v>
      </c>
      <c r="L1784">
        <v>2009</v>
      </c>
      <c r="M1784" t="s">
        <v>4545</v>
      </c>
    </row>
    <row r="1785" spans="1:13" x14ac:dyDescent="0.3">
      <c r="A1785" t="s">
        <v>3674</v>
      </c>
      <c r="B1785" t="s">
        <v>411</v>
      </c>
      <c r="C1785">
        <v>53.2</v>
      </c>
      <c r="D1785">
        <v>53.7</v>
      </c>
      <c r="E1785">
        <v>52.25</v>
      </c>
      <c r="F1785">
        <v>52.55</v>
      </c>
      <c r="G1785">
        <v>52.3</v>
      </c>
      <c r="H1785">
        <v>53.2</v>
      </c>
      <c r="I1785">
        <v>5791168</v>
      </c>
      <c r="J1785">
        <v>306990473.55000001</v>
      </c>
      <c r="K1785" s="3">
        <v>44442</v>
      </c>
      <c r="L1785">
        <v>18036</v>
      </c>
      <c r="M1785" t="s">
        <v>3675</v>
      </c>
    </row>
    <row r="1786" spans="1:13" x14ac:dyDescent="0.3">
      <c r="A1786" t="s">
        <v>239</v>
      </c>
      <c r="B1786" t="s">
        <v>411</v>
      </c>
      <c r="C1786">
        <v>312.55</v>
      </c>
      <c r="D1786">
        <v>314.95</v>
      </c>
      <c r="E1786">
        <v>309</v>
      </c>
      <c r="F1786">
        <v>309.7</v>
      </c>
      <c r="G1786">
        <v>309.55</v>
      </c>
      <c r="H1786">
        <v>310.95</v>
      </c>
      <c r="I1786">
        <v>22112</v>
      </c>
      <c r="J1786">
        <v>6885748.8499999996</v>
      </c>
      <c r="K1786" s="3">
        <v>44442</v>
      </c>
      <c r="L1786">
        <v>928</v>
      </c>
      <c r="M1786" t="s">
        <v>3676</v>
      </c>
    </row>
    <row r="1787" spans="1:13" x14ac:dyDescent="0.3">
      <c r="A1787" t="s">
        <v>159</v>
      </c>
      <c r="B1787" t="s">
        <v>411</v>
      </c>
      <c r="C1787">
        <v>663.7</v>
      </c>
      <c r="D1787">
        <v>670.95</v>
      </c>
      <c r="E1787">
        <v>658.75</v>
      </c>
      <c r="F1787">
        <v>661.5</v>
      </c>
      <c r="G1787">
        <v>659.95</v>
      </c>
      <c r="H1787">
        <v>659.95</v>
      </c>
      <c r="I1787">
        <v>276684</v>
      </c>
      <c r="J1787">
        <v>183497005.80000001</v>
      </c>
      <c r="K1787" s="3">
        <v>44442</v>
      </c>
      <c r="L1787">
        <v>9021</v>
      </c>
      <c r="M1787" t="s">
        <v>3677</v>
      </c>
    </row>
    <row r="1788" spans="1:13" x14ac:dyDescent="0.3">
      <c r="A1788" t="s">
        <v>3678</v>
      </c>
      <c r="B1788" t="s">
        <v>423</v>
      </c>
      <c r="C1788">
        <v>7.25</v>
      </c>
      <c r="D1788">
        <v>7.7</v>
      </c>
      <c r="E1788">
        <v>7.15</v>
      </c>
      <c r="F1788">
        <v>7.45</v>
      </c>
      <c r="G1788">
        <v>7.45</v>
      </c>
      <c r="H1788">
        <v>7.4</v>
      </c>
      <c r="I1788">
        <v>71113</v>
      </c>
      <c r="J1788">
        <v>528014.75</v>
      </c>
      <c r="K1788" s="3">
        <v>44442</v>
      </c>
      <c r="L1788">
        <v>243</v>
      </c>
      <c r="M1788" t="s">
        <v>3679</v>
      </c>
    </row>
    <row r="1789" spans="1:13" x14ac:dyDescent="0.3">
      <c r="A1789" t="s">
        <v>52</v>
      </c>
      <c r="B1789" t="s">
        <v>411</v>
      </c>
      <c r="C1789">
        <v>423</v>
      </c>
      <c r="D1789">
        <v>428.95</v>
      </c>
      <c r="E1789">
        <v>418</v>
      </c>
      <c r="F1789">
        <v>419.65</v>
      </c>
      <c r="G1789">
        <v>420</v>
      </c>
      <c r="H1789">
        <v>421.55</v>
      </c>
      <c r="I1789">
        <v>419853</v>
      </c>
      <c r="J1789">
        <v>177318346.5</v>
      </c>
      <c r="K1789" s="3">
        <v>44442</v>
      </c>
      <c r="L1789">
        <v>9686</v>
      </c>
      <c r="M1789" t="s">
        <v>3680</v>
      </c>
    </row>
    <row r="1790" spans="1:13" x14ac:dyDescent="0.3">
      <c r="A1790" t="s">
        <v>3681</v>
      </c>
      <c r="B1790" t="s">
        <v>423</v>
      </c>
      <c r="C1790">
        <v>12.2</v>
      </c>
      <c r="D1790">
        <v>13</v>
      </c>
      <c r="E1790">
        <v>12.2</v>
      </c>
      <c r="F1790">
        <v>12.5</v>
      </c>
      <c r="G1790">
        <v>12.5</v>
      </c>
      <c r="H1790">
        <v>12.55</v>
      </c>
      <c r="I1790">
        <v>8655</v>
      </c>
      <c r="J1790">
        <v>110479.8</v>
      </c>
      <c r="K1790" s="3">
        <v>44442</v>
      </c>
      <c r="L1790">
        <v>75</v>
      </c>
      <c r="M1790" t="s">
        <v>3682</v>
      </c>
    </row>
    <row r="1791" spans="1:13" x14ac:dyDescent="0.3">
      <c r="A1791" t="s">
        <v>3683</v>
      </c>
      <c r="B1791" t="s">
        <v>411</v>
      </c>
      <c r="C1791">
        <v>670</v>
      </c>
      <c r="D1791">
        <v>724</v>
      </c>
      <c r="E1791">
        <v>670</v>
      </c>
      <c r="F1791">
        <v>705.3</v>
      </c>
      <c r="G1791">
        <v>703.1</v>
      </c>
      <c r="H1791">
        <v>676.15</v>
      </c>
      <c r="I1791">
        <v>29725</v>
      </c>
      <c r="J1791">
        <v>21106797.300000001</v>
      </c>
      <c r="K1791" s="3">
        <v>44442</v>
      </c>
      <c r="L1791">
        <v>2309</v>
      </c>
      <c r="M1791" t="s">
        <v>3684</v>
      </c>
    </row>
    <row r="1792" spans="1:13" x14ac:dyDescent="0.3">
      <c r="A1792" t="s">
        <v>3685</v>
      </c>
      <c r="B1792" t="s">
        <v>411</v>
      </c>
      <c r="C1792">
        <v>3600</v>
      </c>
      <c r="D1792">
        <v>3601.3</v>
      </c>
      <c r="E1792">
        <v>3540</v>
      </c>
      <c r="F1792">
        <v>3570.7</v>
      </c>
      <c r="G1792">
        <v>3570</v>
      </c>
      <c r="H1792">
        <v>3583.35</v>
      </c>
      <c r="I1792">
        <v>4607</v>
      </c>
      <c r="J1792">
        <v>16443984.6</v>
      </c>
      <c r="K1792" s="3">
        <v>44442</v>
      </c>
      <c r="L1792">
        <v>1079</v>
      </c>
      <c r="M1792" t="s">
        <v>3686</v>
      </c>
    </row>
    <row r="1793" spans="1:13" x14ac:dyDescent="0.3">
      <c r="A1793" t="s">
        <v>3687</v>
      </c>
      <c r="B1793" t="s">
        <v>423</v>
      </c>
      <c r="C1793">
        <v>1.95</v>
      </c>
      <c r="D1793">
        <v>2.1</v>
      </c>
      <c r="E1793">
        <v>1.95</v>
      </c>
      <c r="F1793">
        <v>2.1</v>
      </c>
      <c r="G1793">
        <v>2.1</v>
      </c>
      <c r="H1793">
        <v>2</v>
      </c>
      <c r="I1793">
        <v>274228</v>
      </c>
      <c r="J1793">
        <v>560208.6</v>
      </c>
      <c r="K1793" s="3">
        <v>44442</v>
      </c>
      <c r="L1793">
        <v>158</v>
      </c>
      <c r="M1793" t="s">
        <v>3688</v>
      </c>
    </row>
    <row r="1794" spans="1:13" x14ac:dyDescent="0.3">
      <c r="A1794" t="s">
        <v>3689</v>
      </c>
      <c r="B1794" t="s">
        <v>411</v>
      </c>
      <c r="C1794">
        <v>2565.4</v>
      </c>
      <c r="D1794">
        <v>2592.35</v>
      </c>
      <c r="E1794">
        <v>2531.1999999999998</v>
      </c>
      <c r="F1794">
        <v>2551.5500000000002</v>
      </c>
      <c r="G1794">
        <v>2550.5</v>
      </c>
      <c r="H1794">
        <v>2552.6</v>
      </c>
      <c r="I1794">
        <v>19246</v>
      </c>
      <c r="J1794">
        <v>49314323.850000001</v>
      </c>
      <c r="K1794" s="3">
        <v>44442</v>
      </c>
      <c r="L1794">
        <v>3336</v>
      </c>
      <c r="M1794" t="s">
        <v>3690</v>
      </c>
    </row>
    <row r="1795" spans="1:13" x14ac:dyDescent="0.3">
      <c r="A1795" t="s">
        <v>3691</v>
      </c>
      <c r="B1795" t="s">
        <v>411</v>
      </c>
      <c r="C1795">
        <v>79.150000000000006</v>
      </c>
      <c r="D1795">
        <v>79.349999999999994</v>
      </c>
      <c r="E1795">
        <v>78.099999999999994</v>
      </c>
      <c r="F1795">
        <v>78.3</v>
      </c>
      <c r="G1795">
        <v>78.2</v>
      </c>
      <c r="H1795">
        <v>78.5</v>
      </c>
      <c r="I1795">
        <v>127313</v>
      </c>
      <c r="J1795">
        <v>10033987.85</v>
      </c>
      <c r="K1795" s="3">
        <v>44442</v>
      </c>
      <c r="L1795">
        <v>1098</v>
      </c>
      <c r="M1795" t="s">
        <v>3692</v>
      </c>
    </row>
    <row r="1796" spans="1:13" x14ac:dyDescent="0.3">
      <c r="A1796" t="s">
        <v>3693</v>
      </c>
      <c r="B1796" t="s">
        <v>411</v>
      </c>
      <c r="C1796">
        <v>414</v>
      </c>
      <c r="D1796">
        <v>414.35</v>
      </c>
      <c r="E1796">
        <v>403.25</v>
      </c>
      <c r="F1796">
        <v>404.55</v>
      </c>
      <c r="G1796">
        <v>403.55</v>
      </c>
      <c r="H1796">
        <v>407.8</v>
      </c>
      <c r="I1796">
        <v>1747</v>
      </c>
      <c r="J1796">
        <v>711729.8</v>
      </c>
      <c r="K1796" s="3">
        <v>44442</v>
      </c>
      <c r="L1796">
        <v>146</v>
      </c>
      <c r="M1796" t="s">
        <v>3694</v>
      </c>
    </row>
    <row r="1797" spans="1:13" x14ac:dyDescent="0.3">
      <c r="A1797" t="s">
        <v>3695</v>
      </c>
      <c r="B1797" t="s">
        <v>411</v>
      </c>
      <c r="C1797">
        <v>791.6</v>
      </c>
      <c r="D1797">
        <v>804.4</v>
      </c>
      <c r="E1797">
        <v>789.85</v>
      </c>
      <c r="F1797">
        <v>795.3</v>
      </c>
      <c r="G1797">
        <v>794</v>
      </c>
      <c r="H1797">
        <v>787.65</v>
      </c>
      <c r="I1797">
        <v>92225</v>
      </c>
      <c r="J1797">
        <v>73790717.599999994</v>
      </c>
      <c r="K1797" s="3">
        <v>44442</v>
      </c>
      <c r="L1797">
        <v>9513</v>
      </c>
      <c r="M1797" t="s">
        <v>3696</v>
      </c>
    </row>
    <row r="1798" spans="1:13" x14ac:dyDescent="0.3">
      <c r="A1798" t="s">
        <v>3697</v>
      </c>
      <c r="B1798" t="s">
        <v>411</v>
      </c>
      <c r="C1798">
        <v>86.55</v>
      </c>
      <c r="D1798">
        <v>86.9</v>
      </c>
      <c r="E1798">
        <v>84.35</v>
      </c>
      <c r="F1798">
        <v>84.85</v>
      </c>
      <c r="G1798">
        <v>84.6</v>
      </c>
      <c r="H1798">
        <v>86.1</v>
      </c>
      <c r="I1798">
        <v>703031</v>
      </c>
      <c r="J1798">
        <v>60219336.450000003</v>
      </c>
      <c r="K1798" s="3">
        <v>44442</v>
      </c>
      <c r="L1798">
        <v>11407</v>
      </c>
      <c r="M1798" t="s">
        <v>3698</v>
      </c>
    </row>
    <row r="1799" spans="1:13" x14ac:dyDescent="0.3">
      <c r="A1799" t="s">
        <v>145</v>
      </c>
      <c r="B1799" t="s">
        <v>411</v>
      </c>
      <c r="C1799">
        <v>793</v>
      </c>
      <c r="D1799">
        <v>797.2</v>
      </c>
      <c r="E1799">
        <v>784</v>
      </c>
      <c r="F1799">
        <v>789.4</v>
      </c>
      <c r="G1799">
        <v>788.55</v>
      </c>
      <c r="H1799">
        <v>789.95</v>
      </c>
      <c r="I1799">
        <v>2860730</v>
      </c>
      <c r="J1799">
        <v>2266637969.3000002</v>
      </c>
      <c r="K1799" s="3">
        <v>44442</v>
      </c>
      <c r="L1799">
        <v>67283</v>
      </c>
      <c r="M1799" t="s">
        <v>3699</v>
      </c>
    </row>
    <row r="1800" spans="1:13" x14ac:dyDescent="0.3">
      <c r="A1800" t="s">
        <v>3700</v>
      </c>
      <c r="B1800" t="s">
        <v>411</v>
      </c>
      <c r="C1800">
        <v>379</v>
      </c>
      <c r="D1800">
        <v>389.6</v>
      </c>
      <c r="E1800">
        <v>375.2</v>
      </c>
      <c r="F1800">
        <v>376.95</v>
      </c>
      <c r="G1800">
        <v>375.25</v>
      </c>
      <c r="H1800">
        <v>376.6</v>
      </c>
      <c r="I1800">
        <v>2114517</v>
      </c>
      <c r="J1800">
        <v>808943379.25</v>
      </c>
      <c r="K1800" s="3">
        <v>44442</v>
      </c>
      <c r="L1800">
        <v>65396</v>
      </c>
      <c r="M1800" t="s">
        <v>3701</v>
      </c>
    </row>
    <row r="1801" spans="1:13" x14ac:dyDescent="0.3">
      <c r="A1801" t="s">
        <v>228</v>
      </c>
      <c r="B1801" t="s">
        <v>411</v>
      </c>
      <c r="C1801">
        <v>489.8</v>
      </c>
      <c r="D1801">
        <v>507.8</v>
      </c>
      <c r="E1801">
        <v>488.2</v>
      </c>
      <c r="F1801">
        <v>490.6</v>
      </c>
      <c r="G1801">
        <v>491</v>
      </c>
      <c r="H1801">
        <v>487.35</v>
      </c>
      <c r="I1801">
        <v>2687202</v>
      </c>
      <c r="J1801">
        <v>1335747111</v>
      </c>
      <c r="K1801" s="3">
        <v>44442</v>
      </c>
      <c r="L1801">
        <v>38196</v>
      </c>
      <c r="M1801" t="s">
        <v>3702</v>
      </c>
    </row>
    <row r="1802" spans="1:13" x14ac:dyDescent="0.3">
      <c r="A1802" t="s">
        <v>3703</v>
      </c>
      <c r="B1802" t="s">
        <v>411</v>
      </c>
      <c r="C1802">
        <v>165.9</v>
      </c>
      <c r="D1802">
        <v>166.9</v>
      </c>
      <c r="E1802">
        <v>161.1</v>
      </c>
      <c r="F1802">
        <v>162.19999999999999</v>
      </c>
      <c r="G1802">
        <v>162</v>
      </c>
      <c r="H1802">
        <v>164.7</v>
      </c>
      <c r="I1802">
        <v>15149</v>
      </c>
      <c r="J1802">
        <v>2479844</v>
      </c>
      <c r="K1802" s="3">
        <v>44442</v>
      </c>
      <c r="L1802">
        <v>455</v>
      </c>
      <c r="M1802" t="s">
        <v>3704</v>
      </c>
    </row>
    <row r="1803" spans="1:13" x14ac:dyDescent="0.3">
      <c r="A1803" t="s">
        <v>3705</v>
      </c>
      <c r="B1803" t="s">
        <v>423</v>
      </c>
      <c r="C1803">
        <v>10</v>
      </c>
      <c r="D1803">
        <v>10.199999999999999</v>
      </c>
      <c r="E1803">
        <v>9.4499999999999993</v>
      </c>
      <c r="F1803">
        <v>10.199999999999999</v>
      </c>
      <c r="G1803">
        <v>10.199999999999999</v>
      </c>
      <c r="H1803">
        <v>9.75</v>
      </c>
      <c r="I1803">
        <v>39059</v>
      </c>
      <c r="J1803">
        <v>393731.15</v>
      </c>
      <c r="K1803" s="3">
        <v>44442</v>
      </c>
      <c r="L1803">
        <v>156</v>
      </c>
      <c r="M1803" t="s">
        <v>3706</v>
      </c>
    </row>
    <row r="1804" spans="1:13" x14ac:dyDescent="0.3">
      <c r="A1804" t="s">
        <v>3707</v>
      </c>
      <c r="B1804" t="s">
        <v>423</v>
      </c>
      <c r="C1804">
        <v>675</v>
      </c>
      <c r="D1804">
        <v>687.85</v>
      </c>
      <c r="E1804">
        <v>660.9</v>
      </c>
      <c r="F1804">
        <v>675.7</v>
      </c>
      <c r="G1804">
        <v>674.1</v>
      </c>
      <c r="H1804">
        <v>677.8</v>
      </c>
      <c r="I1804">
        <v>15087</v>
      </c>
      <c r="J1804">
        <v>10162617.15</v>
      </c>
      <c r="K1804" s="3">
        <v>44442</v>
      </c>
      <c r="L1804">
        <v>867</v>
      </c>
      <c r="M1804" t="s">
        <v>3708</v>
      </c>
    </row>
    <row r="1805" spans="1:13" x14ac:dyDescent="0.3">
      <c r="A1805" t="s">
        <v>3709</v>
      </c>
      <c r="B1805" t="s">
        <v>411</v>
      </c>
      <c r="C1805">
        <v>324.35000000000002</v>
      </c>
      <c r="D1805">
        <v>327.7</v>
      </c>
      <c r="E1805">
        <v>318.8</v>
      </c>
      <c r="F1805">
        <v>320.75</v>
      </c>
      <c r="G1805">
        <v>320.64999999999998</v>
      </c>
      <c r="H1805">
        <v>322.55</v>
      </c>
      <c r="I1805">
        <v>125873</v>
      </c>
      <c r="J1805">
        <v>40558628.25</v>
      </c>
      <c r="K1805" s="3">
        <v>44442</v>
      </c>
      <c r="L1805">
        <v>6021</v>
      </c>
      <c r="M1805" t="s">
        <v>3710</v>
      </c>
    </row>
    <row r="1806" spans="1:13" x14ac:dyDescent="0.3">
      <c r="A1806" t="s">
        <v>3711</v>
      </c>
      <c r="B1806" t="s">
        <v>411</v>
      </c>
      <c r="C1806">
        <v>31.7</v>
      </c>
      <c r="D1806">
        <v>31.7</v>
      </c>
      <c r="E1806">
        <v>29.5</v>
      </c>
      <c r="F1806">
        <v>29.8</v>
      </c>
      <c r="G1806">
        <v>29.95</v>
      </c>
      <c r="H1806">
        <v>30.95</v>
      </c>
      <c r="I1806">
        <v>70770</v>
      </c>
      <c r="J1806">
        <v>2153455.1</v>
      </c>
      <c r="K1806" s="3">
        <v>44442</v>
      </c>
      <c r="L1806">
        <v>550</v>
      </c>
      <c r="M1806" t="s">
        <v>3712</v>
      </c>
    </row>
    <row r="1807" spans="1:13" x14ac:dyDescent="0.3">
      <c r="A1807" t="s">
        <v>215</v>
      </c>
      <c r="B1807" t="s">
        <v>411</v>
      </c>
      <c r="C1807">
        <v>2153.4499999999998</v>
      </c>
      <c r="D1807">
        <v>2179</v>
      </c>
      <c r="E1807">
        <v>2135.6</v>
      </c>
      <c r="F1807">
        <v>2154.5500000000002</v>
      </c>
      <c r="G1807">
        <v>2143</v>
      </c>
      <c r="H1807">
        <v>2153.4499999999998</v>
      </c>
      <c r="I1807">
        <v>71380</v>
      </c>
      <c r="J1807">
        <v>154737415.30000001</v>
      </c>
      <c r="K1807" s="3">
        <v>44442</v>
      </c>
      <c r="L1807">
        <v>11511</v>
      </c>
      <c r="M1807" t="s">
        <v>3713</v>
      </c>
    </row>
    <row r="1808" spans="1:13" x14ac:dyDescent="0.3">
      <c r="A1808" t="s">
        <v>3714</v>
      </c>
      <c r="B1808" t="s">
        <v>411</v>
      </c>
      <c r="C1808">
        <v>12.75</v>
      </c>
      <c r="D1808">
        <v>12.75</v>
      </c>
      <c r="E1808">
        <v>12.3</v>
      </c>
      <c r="F1808">
        <v>12.45</v>
      </c>
      <c r="G1808">
        <v>12.5</v>
      </c>
      <c r="H1808">
        <v>12.55</v>
      </c>
      <c r="I1808">
        <v>67888</v>
      </c>
      <c r="J1808">
        <v>845428.6</v>
      </c>
      <c r="K1808" s="3">
        <v>44442</v>
      </c>
      <c r="L1808">
        <v>304</v>
      </c>
      <c r="M1808" t="s">
        <v>3715</v>
      </c>
    </row>
    <row r="1809" spans="1:13" x14ac:dyDescent="0.3">
      <c r="A1809" t="s">
        <v>3716</v>
      </c>
      <c r="B1809" t="s">
        <v>411</v>
      </c>
      <c r="C1809">
        <v>6.75</v>
      </c>
      <c r="D1809">
        <v>6.75</v>
      </c>
      <c r="E1809">
        <v>6.3</v>
      </c>
      <c r="F1809">
        <v>6.55</v>
      </c>
      <c r="G1809">
        <v>6.55</v>
      </c>
      <c r="H1809">
        <v>6.6</v>
      </c>
      <c r="I1809">
        <v>92174</v>
      </c>
      <c r="J1809">
        <v>604724.80000000005</v>
      </c>
      <c r="K1809" s="3">
        <v>44442</v>
      </c>
      <c r="L1809">
        <v>258</v>
      </c>
      <c r="M1809" t="s">
        <v>3717</v>
      </c>
    </row>
    <row r="1810" spans="1:13" x14ac:dyDescent="0.3">
      <c r="A1810" t="s">
        <v>4546</v>
      </c>
      <c r="B1810" t="s">
        <v>457</v>
      </c>
      <c r="C1810">
        <v>39.9</v>
      </c>
      <c r="D1810">
        <v>39.9</v>
      </c>
      <c r="E1810">
        <v>39.9</v>
      </c>
      <c r="F1810">
        <v>39.9</v>
      </c>
      <c r="G1810">
        <v>39.9</v>
      </c>
      <c r="H1810">
        <v>38</v>
      </c>
      <c r="I1810">
        <v>2000</v>
      </c>
      <c r="J1810">
        <v>79800</v>
      </c>
      <c r="K1810" s="3">
        <v>44442</v>
      </c>
      <c r="L1810">
        <v>1</v>
      </c>
      <c r="M1810" t="s">
        <v>4547</v>
      </c>
    </row>
    <row r="1811" spans="1:13" x14ac:dyDescent="0.3">
      <c r="A1811" t="s">
        <v>3718</v>
      </c>
      <c r="B1811" t="s">
        <v>423</v>
      </c>
      <c r="C1811">
        <v>54.45</v>
      </c>
      <c r="D1811">
        <v>57.7</v>
      </c>
      <c r="E1811">
        <v>54.45</v>
      </c>
      <c r="F1811">
        <v>56</v>
      </c>
      <c r="G1811">
        <v>56</v>
      </c>
      <c r="H1811">
        <v>55.45</v>
      </c>
      <c r="I1811">
        <v>4269</v>
      </c>
      <c r="J1811">
        <v>239804.25</v>
      </c>
      <c r="K1811" s="3">
        <v>44442</v>
      </c>
      <c r="L1811">
        <v>33</v>
      </c>
      <c r="M1811" t="s">
        <v>3719</v>
      </c>
    </row>
    <row r="1812" spans="1:13" x14ac:dyDescent="0.3">
      <c r="A1812" t="s">
        <v>3720</v>
      </c>
      <c r="B1812" t="s">
        <v>411</v>
      </c>
      <c r="C1812">
        <v>523.75</v>
      </c>
      <c r="D1812">
        <v>527</v>
      </c>
      <c r="E1812">
        <v>510</v>
      </c>
      <c r="F1812">
        <v>513.85</v>
      </c>
      <c r="G1812">
        <v>514.65</v>
      </c>
      <c r="H1812">
        <v>522.35</v>
      </c>
      <c r="I1812">
        <v>95551</v>
      </c>
      <c r="J1812">
        <v>49401320.049999997</v>
      </c>
      <c r="K1812" s="3">
        <v>44442</v>
      </c>
      <c r="L1812">
        <v>6361</v>
      </c>
      <c r="M1812" t="s">
        <v>3721</v>
      </c>
    </row>
    <row r="1813" spans="1:13" x14ac:dyDescent="0.3">
      <c r="A1813" t="s">
        <v>3722</v>
      </c>
      <c r="B1813" t="s">
        <v>411</v>
      </c>
      <c r="C1813">
        <v>153</v>
      </c>
      <c r="D1813">
        <v>155.80000000000001</v>
      </c>
      <c r="E1813">
        <v>148</v>
      </c>
      <c r="F1813">
        <v>150.44999999999999</v>
      </c>
      <c r="G1813">
        <v>150.75</v>
      </c>
      <c r="H1813">
        <v>154.05000000000001</v>
      </c>
      <c r="I1813">
        <v>135591</v>
      </c>
      <c r="J1813">
        <v>20472146.600000001</v>
      </c>
      <c r="K1813" s="3">
        <v>44442</v>
      </c>
      <c r="L1813">
        <v>3812</v>
      </c>
      <c r="M1813" t="s">
        <v>3723</v>
      </c>
    </row>
    <row r="1814" spans="1:13" x14ac:dyDescent="0.3">
      <c r="A1814" t="s">
        <v>3724</v>
      </c>
      <c r="B1814" t="s">
        <v>411</v>
      </c>
      <c r="C1814">
        <v>62.7</v>
      </c>
      <c r="D1814">
        <v>64</v>
      </c>
      <c r="E1814">
        <v>61.5</v>
      </c>
      <c r="F1814">
        <v>61.9</v>
      </c>
      <c r="G1814">
        <v>61.9</v>
      </c>
      <c r="H1814">
        <v>62.75</v>
      </c>
      <c r="I1814">
        <v>152811</v>
      </c>
      <c r="J1814">
        <v>9515146.75</v>
      </c>
      <c r="K1814" s="3">
        <v>44442</v>
      </c>
      <c r="L1814">
        <v>1473</v>
      </c>
      <c r="M1814" t="s">
        <v>3725</v>
      </c>
    </row>
    <row r="1815" spans="1:13" x14ac:dyDescent="0.3">
      <c r="A1815" t="s">
        <v>3726</v>
      </c>
      <c r="B1815" t="s">
        <v>411</v>
      </c>
      <c r="C1815">
        <v>512.4</v>
      </c>
      <c r="D1815">
        <v>512.4</v>
      </c>
      <c r="E1815">
        <v>498.5</v>
      </c>
      <c r="F1815">
        <v>509.7</v>
      </c>
      <c r="G1815">
        <v>509.45</v>
      </c>
      <c r="H1815">
        <v>502.4</v>
      </c>
      <c r="I1815">
        <v>55004</v>
      </c>
      <c r="J1815">
        <v>27829631</v>
      </c>
      <c r="K1815" s="3">
        <v>44442</v>
      </c>
      <c r="L1815">
        <v>1092</v>
      </c>
      <c r="M1815" t="s">
        <v>3727</v>
      </c>
    </row>
    <row r="1816" spans="1:13" x14ac:dyDescent="0.3">
      <c r="A1816" t="s">
        <v>3728</v>
      </c>
      <c r="B1816" t="s">
        <v>411</v>
      </c>
      <c r="C1816">
        <v>84</v>
      </c>
      <c r="D1816">
        <v>87.95</v>
      </c>
      <c r="E1816">
        <v>84</v>
      </c>
      <c r="F1816">
        <v>87.05</v>
      </c>
      <c r="G1816">
        <v>87.15</v>
      </c>
      <c r="H1816">
        <v>84.55</v>
      </c>
      <c r="I1816">
        <v>905903</v>
      </c>
      <c r="J1816">
        <v>78275620.75</v>
      </c>
      <c r="K1816" s="3">
        <v>44442</v>
      </c>
      <c r="L1816">
        <v>11620</v>
      </c>
      <c r="M1816" t="s">
        <v>3729</v>
      </c>
    </row>
    <row r="1817" spans="1:13" x14ac:dyDescent="0.3">
      <c r="A1817" t="s">
        <v>240</v>
      </c>
      <c r="B1817" t="s">
        <v>411</v>
      </c>
      <c r="C1817">
        <v>520.95000000000005</v>
      </c>
      <c r="D1817">
        <v>531.95000000000005</v>
      </c>
      <c r="E1817">
        <v>519</v>
      </c>
      <c r="F1817">
        <v>524.20000000000005</v>
      </c>
      <c r="G1817">
        <v>520</v>
      </c>
      <c r="H1817">
        <v>519.9</v>
      </c>
      <c r="I1817">
        <v>248711</v>
      </c>
      <c r="J1817">
        <v>130910192.40000001</v>
      </c>
      <c r="K1817" s="3">
        <v>44442</v>
      </c>
      <c r="L1817">
        <v>11676</v>
      </c>
      <c r="M1817" t="s">
        <v>3730</v>
      </c>
    </row>
    <row r="1818" spans="1:13" x14ac:dyDescent="0.3">
      <c r="A1818" t="s">
        <v>3731</v>
      </c>
      <c r="B1818" t="s">
        <v>411</v>
      </c>
      <c r="C1818">
        <v>21</v>
      </c>
      <c r="D1818">
        <v>21.7</v>
      </c>
      <c r="E1818">
        <v>19.95</v>
      </c>
      <c r="F1818">
        <v>20.05</v>
      </c>
      <c r="G1818">
        <v>20.2</v>
      </c>
      <c r="H1818">
        <v>20.95</v>
      </c>
      <c r="I1818">
        <v>579617</v>
      </c>
      <c r="J1818">
        <v>11863324.800000001</v>
      </c>
      <c r="K1818" s="3">
        <v>44442</v>
      </c>
      <c r="L1818">
        <v>1248</v>
      </c>
      <c r="M1818" t="s">
        <v>3732</v>
      </c>
    </row>
    <row r="1819" spans="1:13" x14ac:dyDescent="0.3">
      <c r="A1819" t="s">
        <v>3733</v>
      </c>
      <c r="B1819" t="s">
        <v>411</v>
      </c>
      <c r="C1819">
        <v>6.3</v>
      </c>
      <c r="D1819">
        <v>6.3</v>
      </c>
      <c r="E1819">
        <v>6.05</v>
      </c>
      <c r="F1819">
        <v>6.15</v>
      </c>
      <c r="G1819">
        <v>6.1</v>
      </c>
      <c r="H1819">
        <v>6.25</v>
      </c>
      <c r="I1819">
        <v>23531284</v>
      </c>
      <c r="J1819">
        <v>145235336.30000001</v>
      </c>
      <c r="K1819" s="3">
        <v>44442</v>
      </c>
      <c r="L1819">
        <v>20586</v>
      </c>
      <c r="M1819" t="s">
        <v>3734</v>
      </c>
    </row>
    <row r="1820" spans="1:13" x14ac:dyDescent="0.3">
      <c r="A1820" t="s">
        <v>4548</v>
      </c>
      <c r="B1820" t="s">
        <v>411</v>
      </c>
      <c r="C1820">
        <v>134.6</v>
      </c>
      <c r="D1820">
        <v>139.5</v>
      </c>
      <c r="E1820">
        <v>132</v>
      </c>
      <c r="F1820">
        <v>133.55000000000001</v>
      </c>
      <c r="G1820">
        <v>133.80000000000001</v>
      </c>
      <c r="H1820">
        <v>132.85</v>
      </c>
      <c r="I1820">
        <v>146854</v>
      </c>
      <c r="J1820">
        <v>19958404.5</v>
      </c>
      <c r="K1820" s="3">
        <v>44442</v>
      </c>
      <c r="L1820">
        <v>7500</v>
      </c>
      <c r="M1820" t="s">
        <v>4549</v>
      </c>
    </row>
    <row r="1821" spans="1:13" x14ac:dyDescent="0.3">
      <c r="A1821" t="s">
        <v>3737</v>
      </c>
      <c r="B1821" t="s">
        <v>411</v>
      </c>
      <c r="C1821">
        <v>135.5</v>
      </c>
      <c r="D1821">
        <v>135.9</v>
      </c>
      <c r="E1821">
        <v>132</v>
      </c>
      <c r="F1821">
        <v>132.69999999999999</v>
      </c>
      <c r="G1821">
        <v>132.9</v>
      </c>
      <c r="H1821">
        <v>134.35</v>
      </c>
      <c r="I1821">
        <v>120897</v>
      </c>
      <c r="J1821">
        <v>16202623.6</v>
      </c>
      <c r="K1821" s="3">
        <v>44442</v>
      </c>
      <c r="L1821">
        <v>3845</v>
      </c>
      <c r="M1821" t="s">
        <v>3738</v>
      </c>
    </row>
    <row r="1822" spans="1:13" x14ac:dyDescent="0.3">
      <c r="A1822" t="s">
        <v>3739</v>
      </c>
      <c r="B1822" t="s">
        <v>411</v>
      </c>
      <c r="C1822">
        <v>1675</v>
      </c>
      <c r="D1822">
        <v>1675</v>
      </c>
      <c r="E1822">
        <v>1656.7</v>
      </c>
      <c r="F1822">
        <v>1660.7</v>
      </c>
      <c r="G1822">
        <v>1660</v>
      </c>
      <c r="H1822">
        <v>1657.4</v>
      </c>
      <c r="I1822">
        <v>11905</v>
      </c>
      <c r="J1822">
        <v>19787158.949999999</v>
      </c>
      <c r="K1822" s="3">
        <v>44442</v>
      </c>
      <c r="L1822">
        <v>1221</v>
      </c>
      <c r="M1822" t="s">
        <v>3740</v>
      </c>
    </row>
    <row r="1823" spans="1:13" x14ac:dyDescent="0.3">
      <c r="A1823" t="s">
        <v>3741</v>
      </c>
      <c r="B1823" t="s">
        <v>411</v>
      </c>
      <c r="C1823">
        <v>223.5</v>
      </c>
      <c r="D1823">
        <v>224</v>
      </c>
      <c r="E1823">
        <v>220</v>
      </c>
      <c r="F1823">
        <v>220.85</v>
      </c>
      <c r="G1823">
        <v>223.5</v>
      </c>
      <c r="H1823">
        <v>220.45</v>
      </c>
      <c r="I1823">
        <v>10879</v>
      </c>
      <c r="J1823">
        <v>2414888.6</v>
      </c>
      <c r="K1823" s="3">
        <v>44442</v>
      </c>
      <c r="L1823">
        <v>452</v>
      </c>
      <c r="M1823" t="s">
        <v>3742</v>
      </c>
    </row>
    <row r="1824" spans="1:13" x14ac:dyDescent="0.3">
      <c r="A1824" t="s">
        <v>3743</v>
      </c>
      <c r="B1824" t="s">
        <v>411</v>
      </c>
      <c r="C1824">
        <v>332</v>
      </c>
      <c r="D1824">
        <v>335.1</v>
      </c>
      <c r="E1824">
        <v>318.45</v>
      </c>
      <c r="F1824">
        <v>325.14999999999998</v>
      </c>
      <c r="G1824">
        <v>323.45</v>
      </c>
      <c r="H1824">
        <v>331.55</v>
      </c>
      <c r="I1824">
        <v>1632904</v>
      </c>
      <c r="J1824">
        <v>530986355.19999999</v>
      </c>
      <c r="K1824" s="3">
        <v>44442</v>
      </c>
      <c r="L1824">
        <v>27523</v>
      </c>
      <c r="M1824" t="s">
        <v>3744</v>
      </c>
    </row>
    <row r="1825" spans="1:13" x14ac:dyDescent="0.3">
      <c r="A1825" t="s">
        <v>157</v>
      </c>
      <c r="B1825" t="s">
        <v>411</v>
      </c>
      <c r="C1825">
        <v>960</v>
      </c>
      <c r="D1825">
        <v>978</v>
      </c>
      <c r="E1825">
        <v>960</v>
      </c>
      <c r="F1825">
        <v>967.4</v>
      </c>
      <c r="G1825">
        <v>971</v>
      </c>
      <c r="H1825">
        <v>959.8</v>
      </c>
      <c r="I1825">
        <v>40590</v>
      </c>
      <c r="J1825">
        <v>39352147.100000001</v>
      </c>
      <c r="K1825" s="3">
        <v>44442</v>
      </c>
      <c r="L1825">
        <v>5668</v>
      </c>
      <c r="M1825" t="s">
        <v>3745</v>
      </c>
    </row>
    <row r="1826" spans="1:13" x14ac:dyDescent="0.3">
      <c r="A1826" t="s">
        <v>187</v>
      </c>
      <c r="B1826" t="s">
        <v>411</v>
      </c>
      <c r="C1826">
        <v>636.65</v>
      </c>
      <c r="D1826">
        <v>639</v>
      </c>
      <c r="E1826">
        <v>623.20000000000005</v>
      </c>
      <c r="F1826">
        <v>629.6</v>
      </c>
      <c r="G1826">
        <v>629.5</v>
      </c>
      <c r="H1826">
        <v>631.25</v>
      </c>
      <c r="I1826">
        <v>424310</v>
      </c>
      <c r="J1826">
        <v>267686464.69999999</v>
      </c>
      <c r="K1826" s="3">
        <v>44442</v>
      </c>
      <c r="L1826">
        <v>14668</v>
      </c>
      <c r="M1826" t="s">
        <v>3748</v>
      </c>
    </row>
    <row r="1827" spans="1:13" x14ac:dyDescent="0.3">
      <c r="A1827" t="s">
        <v>3749</v>
      </c>
      <c r="B1827" t="s">
        <v>423</v>
      </c>
      <c r="C1827">
        <v>79.8</v>
      </c>
      <c r="D1827">
        <v>83.5</v>
      </c>
      <c r="E1827">
        <v>79.8</v>
      </c>
      <c r="F1827">
        <v>82.2</v>
      </c>
      <c r="G1827">
        <v>82.2</v>
      </c>
      <c r="H1827">
        <v>82</v>
      </c>
      <c r="I1827">
        <v>2042</v>
      </c>
      <c r="J1827">
        <v>166777.4</v>
      </c>
      <c r="K1827" s="3">
        <v>44442</v>
      </c>
      <c r="L1827">
        <v>39</v>
      </c>
      <c r="M1827" t="s">
        <v>3750</v>
      </c>
    </row>
    <row r="1828" spans="1:13" x14ac:dyDescent="0.3">
      <c r="A1828" t="s">
        <v>3751</v>
      </c>
      <c r="B1828" t="s">
        <v>411</v>
      </c>
      <c r="C1828">
        <v>126</v>
      </c>
      <c r="D1828">
        <v>128.5</v>
      </c>
      <c r="E1828">
        <v>126</v>
      </c>
      <c r="F1828">
        <v>126.35</v>
      </c>
      <c r="G1828">
        <v>126.75</v>
      </c>
      <c r="H1828">
        <v>126.4</v>
      </c>
      <c r="I1828">
        <v>53817</v>
      </c>
      <c r="J1828">
        <v>6842153.75</v>
      </c>
      <c r="K1828" s="3">
        <v>44442</v>
      </c>
      <c r="L1828">
        <v>1366</v>
      </c>
      <c r="M1828" t="s">
        <v>3752</v>
      </c>
    </row>
    <row r="1829" spans="1:13" x14ac:dyDescent="0.3">
      <c r="A1829" t="s">
        <v>3753</v>
      </c>
      <c r="B1829" t="s">
        <v>411</v>
      </c>
      <c r="C1829">
        <v>52.65</v>
      </c>
      <c r="D1829">
        <v>53</v>
      </c>
      <c r="E1829">
        <v>51.9</v>
      </c>
      <c r="F1829">
        <v>52.1</v>
      </c>
      <c r="G1829">
        <v>52.1</v>
      </c>
      <c r="H1829">
        <v>52.55</v>
      </c>
      <c r="I1829">
        <v>536495</v>
      </c>
      <c r="J1829">
        <v>28089122.600000001</v>
      </c>
      <c r="K1829" s="3">
        <v>44442</v>
      </c>
      <c r="L1829">
        <v>3542</v>
      </c>
      <c r="M1829" t="s">
        <v>3754</v>
      </c>
    </row>
    <row r="1830" spans="1:13" x14ac:dyDescent="0.3">
      <c r="A1830" t="s">
        <v>3755</v>
      </c>
      <c r="B1830" t="s">
        <v>411</v>
      </c>
      <c r="C1830">
        <v>301.2</v>
      </c>
      <c r="D1830">
        <v>309.5</v>
      </c>
      <c r="E1830">
        <v>290</v>
      </c>
      <c r="F1830">
        <v>292.10000000000002</v>
      </c>
      <c r="G1830">
        <v>292.5</v>
      </c>
      <c r="H1830">
        <v>300.60000000000002</v>
      </c>
      <c r="I1830">
        <v>79720</v>
      </c>
      <c r="J1830">
        <v>23800122.25</v>
      </c>
      <c r="K1830" s="3">
        <v>44442</v>
      </c>
      <c r="L1830">
        <v>3869</v>
      </c>
      <c r="M1830" t="s">
        <v>3756</v>
      </c>
    </row>
    <row r="1831" spans="1:13" x14ac:dyDescent="0.3">
      <c r="A1831" t="s">
        <v>3757</v>
      </c>
      <c r="B1831" t="s">
        <v>423</v>
      </c>
      <c r="C1831">
        <v>918</v>
      </c>
      <c r="D1831">
        <v>930</v>
      </c>
      <c r="E1831">
        <v>905</v>
      </c>
      <c r="F1831">
        <v>910.3</v>
      </c>
      <c r="G1831">
        <v>908</v>
      </c>
      <c r="H1831">
        <v>906.55</v>
      </c>
      <c r="I1831">
        <v>39174</v>
      </c>
      <c r="J1831">
        <v>35870754.100000001</v>
      </c>
      <c r="K1831" s="3">
        <v>44442</v>
      </c>
      <c r="L1831">
        <v>1326</v>
      </c>
      <c r="M1831" t="s">
        <v>3758</v>
      </c>
    </row>
    <row r="1832" spans="1:13" x14ac:dyDescent="0.3">
      <c r="A1832" t="s">
        <v>3759</v>
      </c>
      <c r="B1832" t="s">
        <v>756</v>
      </c>
      <c r="C1832">
        <v>6.8</v>
      </c>
      <c r="D1832">
        <v>6.8</v>
      </c>
      <c r="E1832">
        <v>6.2</v>
      </c>
      <c r="F1832">
        <v>6.75</v>
      </c>
      <c r="G1832">
        <v>6.8</v>
      </c>
      <c r="H1832">
        <v>6.5</v>
      </c>
      <c r="I1832">
        <v>9396</v>
      </c>
      <c r="J1832">
        <v>61625.4</v>
      </c>
      <c r="K1832" s="3">
        <v>44442</v>
      </c>
      <c r="L1832">
        <v>39</v>
      </c>
      <c r="M1832" t="s">
        <v>3760</v>
      </c>
    </row>
    <row r="1833" spans="1:13" x14ac:dyDescent="0.3">
      <c r="A1833" t="s">
        <v>3763</v>
      </c>
      <c r="B1833" t="s">
        <v>411</v>
      </c>
      <c r="C1833">
        <v>4.7</v>
      </c>
      <c r="D1833">
        <v>4.7</v>
      </c>
      <c r="E1833">
        <v>4.4000000000000004</v>
      </c>
      <c r="F1833">
        <v>4.5</v>
      </c>
      <c r="G1833">
        <v>4.5</v>
      </c>
      <c r="H1833">
        <v>4.5</v>
      </c>
      <c r="I1833">
        <v>2610</v>
      </c>
      <c r="J1833">
        <v>11701.3</v>
      </c>
      <c r="K1833" s="3">
        <v>44442</v>
      </c>
      <c r="L1833">
        <v>16</v>
      </c>
      <c r="M1833" t="s">
        <v>3764</v>
      </c>
    </row>
    <row r="1834" spans="1:13" x14ac:dyDescent="0.3">
      <c r="A1834" t="s">
        <v>3765</v>
      </c>
      <c r="B1834" t="s">
        <v>423</v>
      </c>
      <c r="C1834">
        <v>39.85</v>
      </c>
      <c r="D1834">
        <v>40.75</v>
      </c>
      <c r="E1834">
        <v>38.549999999999997</v>
      </c>
      <c r="F1834">
        <v>39.049999999999997</v>
      </c>
      <c r="G1834">
        <v>39.450000000000003</v>
      </c>
      <c r="H1834">
        <v>39.15</v>
      </c>
      <c r="I1834">
        <v>305781</v>
      </c>
      <c r="J1834">
        <v>12179698.449999999</v>
      </c>
      <c r="K1834" s="3">
        <v>44442</v>
      </c>
      <c r="L1834">
        <v>720</v>
      </c>
      <c r="M1834" t="s">
        <v>3766</v>
      </c>
    </row>
    <row r="1835" spans="1:13" x14ac:dyDescent="0.3">
      <c r="A1835" t="s">
        <v>3767</v>
      </c>
      <c r="B1835" t="s">
        <v>411</v>
      </c>
      <c r="C1835">
        <v>65.5</v>
      </c>
      <c r="D1835">
        <v>65.8</v>
      </c>
      <c r="E1835">
        <v>63.65</v>
      </c>
      <c r="F1835">
        <v>64.099999999999994</v>
      </c>
      <c r="G1835">
        <v>63.95</v>
      </c>
      <c r="H1835">
        <v>64.349999999999994</v>
      </c>
      <c r="I1835">
        <v>59604</v>
      </c>
      <c r="J1835">
        <v>3848091.35</v>
      </c>
      <c r="K1835" s="3">
        <v>44442</v>
      </c>
      <c r="L1835">
        <v>908</v>
      </c>
      <c r="M1835" t="s">
        <v>3768</v>
      </c>
    </row>
    <row r="1836" spans="1:13" x14ac:dyDescent="0.3">
      <c r="A1836" t="s">
        <v>388</v>
      </c>
      <c r="B1836" t="s">
        <v>411</v>
      </c>
      <c r="C1836">
        <v>18800</v>
      </c>
      <c r="D1836">
        <v>18929</v>
      </c>
      <c r="E1836">
        <v>18625.25</v>
      </c>
      <c r="F1836">
        <v>18872.849999999999</v>
      </c>
      <c r="G1836">
        <v>18750</v>
      </c>
      <c r="H1836">
        <v>18888.349999999999</v>
      </c>
      <c r="I1836">
        <v>1061</v>
      </c>
      <c r="J1836">
        <v>19952599.050000001</v>
      </c>
      <c r="K1836" s="3">
        <v>44442</v>
      </c>
      <c r="L1836">
        <v>781</v>
      </c>
      <c r="M1836" t="s">
        <v>3769</v>
      </c>
    </row>
    <row r="1837" spans="1:13" x14ac:dyDescent="0.3">
      <c r="A1837" t="s">
        <v>3770</v>
      </c>
      <c r="B1837" t="s">
        <v>1293</v>
      </c>
      <c r="C1837">
        <v>1060</v>
      </c>
      <c r="D1837">
        <v>1060</v>
      </c>
      <c r="E1837">
        <v>1055</v>
      </c>
      <c r="F1837">
        <v>1055</v>
      </c>
      <c r="G1837">
        <v>1055</v>
      </c>
      <c r="H1837">
        <v>1059.9000000000001</v>
      </c>
      <c r="I1837">
        <v>106</v>
      </c>
      <c r="J1837">
        <v>112155</v>
      </c>
      <c r="K1837" s="3">
        <v>44442</v>
      </c>
      <c r="L1837">
        <v>7</v>
      </c>
      <c r="M1837" t="s">
        <v>3772</v>
      </c>
    </row>
    <row r="1838" spans="1:13" x14ac:dyDescent="0.3">
      <c r="A1838" t="s">
        <v>3770</v>
      </c>
      <c r="B1838" t="s">
        <v>1159</v>
      </c>
      <c r="C1838">
        <v>1099</v>
      </c>
      <c r="D1838">
        <v>1099</v>
      </c>
      <c r="E1838">
        <v>1099</v>
      </c>
      <c r="F1838">
        <v>1099</v>
      </c>
      <c r="G1838">
        <v>1099</v>
      </c>
      <c r="H1838">
        <v>1085.5</v>
      </c>
      <c r="I1838">
        <v>25</v>
      </c>
      <c r="J1838">
        <v>27475</v>
      </c>
      <c r="K1838" s="3">
        <v>44442</v>
      </c>
      <c r="L1838">
        <v>1</v>
      </c>
      <c r="M1838" t="s">
        <v>4550</v>
      </c>
    </row>
    <row r="1839" spans="1:13" x14ac:dyDescent="0.3">
      <c r="A1839" t="s">
        <v>3770</v>
      </c>
      <c r="B1839" t="s">
        <v>1773</v>
      </c>
      <c r="C1839">
        <v>1157.5</v>
      </c>
      <c r="D1839">
        <v>1157.5</v>
      </c>
      <c r="E1839">
        <v>1157.5</v>
      </c>
      <c r="F1839">
        <v>1157.5</v>
      </c>
      <c r="G1839">
        <v>1157.5</v>
      </c>
      <c r="H1839">
        <v>1131.95</v>
      </c>
      <c r="I1839">
        <v>1</v>
      </c>
      <c r="J1839">
        <v>1157.5</v>
      </c>
      <c r="K1839" s="3">
        <v>44442</v>
      </c>
      <c r="L1839">
        <v>1</v>
      </c>
      <c r="M1839" t="s">
        <v>4551</v>
      </c>
    </row>
    <row r="1840" spans="1:13" x14ac:dyDescent="0.3">
      <c r="A1840" t="s">
        <v>295</v>
      </c>
      <c r="B1840" t="s">
        <v>411</v>
      </c>
      <c r="C1840">
        <v>850</v>
      </c>
      <c r="D1840">
        <v>853.9</v>
      </c>
      <c r="E1840">
        <v>835</v>
      </c>
      <c r="F1840">
        <v>841</v>
      </c>
      <c r="G1840">
        <v>842</v>
      </c>
      <c r="H1840">
        <v>846.5</v>
      </c>
      <c r="I1840">
        <v>1532492</v>
      </c>
      <c r="J1840">
        <v>1292026944.95</v>
      </c>
      <c r="K1840" s="3">
        <v>44442</v>
      </c>
      <c r="L1840">
        <v>26999</v>
      </c>
      <c r="M1840" t="s">
        <v>3774</v>
      </c>
    </row>
    <row r="1841" spans="1:13" x14ac:dyDescent="0.3">
      <c r="A1841" t="s">
        <v>3775</v>
      </c>
      <c r="B1841" t="s">
        <v>411</v>
      </c>
      <c r="C1841">
        <v>210</v>
      </c>
      <c r="D1841">
        <v>211.25</v>
      </c>
      <c r="E1841">
        <v>206.4</v>
      </c>
      <c r="F1841">
        <v>207.6</v>
      </c>
      <c r="G1841">
        <v>207.25</v>
      </c>
      <c r="H1841">
        <v>209.5</v>
      </c>
      <c r="I1841">
        <v>1760535</v>
      </c>
      <c r="J1841">
        <v>366612763.75</v>
      </c>
      <c r="K1841" s="3">
        <v>44442</v>
      </c>
      <c r="L1841">
        <v>17323</v>
      </c>
      <c r="M1841" t="s">
        <v>3776</v>
      </c>
    </row>
    <row r="1842" spans="1:13" x14ac:dyDescent="0.3">
      <c r="A1842" t="s">
        <v>203</v>
      </c>
      <c r="B1842" t="s">
        <v>411</v>
      </c>
      <c r="C1842">
        <v>1395</v>
      </c>
      <c r="D1842">
        <v>1395</v>
      </c>
      <c r="E1842">
        <v>1363.45</v>
      </c>
      <c r="F1842">
        <v>1367.95</v>
      </c>
      <c r="G1842">
        <v>1367</v>
      </c>
      <c r="H1842">
        <v>1375.05</v>
      </c>
      <c r="I1842">
        <v>189935</v>
      </c>
      <c r="J1842">
        <v>260433059.25</v>
      </c>
      <c r="K1842" s="3">
        <v>44442</v>
      </c>
      <c r="L1842">
        <v>14588</v>
      </c>
      <c r="M1842" t="s">
        <v>3777</v>
      </c>
    </row>
    <row r="1843" spans="1:13" x14ac:dyDescent="0.3">
      <c r="A1843" t="s">
        <v>119</v>
      </c>
      <c r="B1843" t="s">
        <v>411</v>
      </c>
      <c r="C1843">
        <v>873.55</v>
      </c>
      <c r="D1843">
        <v>873.55</v>
      </c>
      <c r="E1843">
        <v>862.15</v>
      </c>
      <c r="F1843">
        <v>869.85</v>
      </c>
      <c r="G1843">
        <v>868.05</v>
      </c>
      <c r="H1843">
        <v>871.45</v>
      </c>
      <c r="I1843">
        <v>1075187</v>
      </c>
      <c r="J1843">
        <v>932675911</v>
      </c>
      <c r="K1843" s="3">
        <v>44442</v>
      </c>
      <c r="L1843">
        <v>42900</v>
      </c>
      <c r="M1843" t="s">
        <v>3778</v>
      </c>
    </row>
    <row r="1844" spans="1:13" x14ac:dyDescent="0.3">
      <c r="A1844" t="s">
        <v>3779</v>
      </c>
      <c r="B1844" t="s">
        <v>411</v>
      </c>
      <c r="C1844">
        <v>4945</v>
      </c>
      <c r="D1844">
        <v>4970</v>
      </c>
      <c r="E1844">
        <v>4856.8999999999996</v>
      </c>
      <c r="F1844">
        <v>4886</v>
      </c>
      <c r="G1844">
        <v>4881.7</v>
      </c>
      <c r="H1844">
        <v>4922.8999999999996</v>
      </c>
      <c r="I1844">
        <v>127507</v>
      </c>
      <c r="J1844">
        <v>624626124.25</v>
      </c>
      <c r="K1844" s="3">
        <v>44442</v>
      </c>
      <c r="L1844">
        <v>26766</v>
      </c>
      <c r="M1844" t="s">
        <v>3780</v>
      </c>
    </row>
    <row r="1845" spans="1:13" x14ac:dyDescent="0.3">
      <c r="A1845" t="s">
        <v>3781</v>
      </c>
      <c r="B1845" t="s">
        <v>411</v>
      </c>
      <c r="C1845">
        <v>1274.7</v>
      </c>
      <c r="D1845">
        <v>1290</v>
      </c>
      <c r="E1845">
        <v>1258</v>
      </c>
      <c r="F1845">
        <v>1267.25</v>
      </c>
      <c r="G1845">
        <v>1265.25</v>
      </c>
      <c r="H1845">
        <v>1264.95</v>
      </c>
      <c r="I1845">
        <v>55606</v>
      </c>
      <c r="J1845">
        <v>70814986</v>
      </c>
      <c r="K1845" s="3">
        <v>44442</v>
      </c>
      <c r="L1845">
        <v>4561</v>
      </c>
      <c r="M1845" t="s">
        <v>3782</v>
      </c>
    </row>
    <row r="1846" spans="1:13" x14ac:dyDescent="0.3">
      <c r="A1846" t="s">
        <v>3783</v>
      </c>
      <c r="B1846" t="s">
        <v>411</v>
      </c>
      <c r="C1846">
        <v>1055.9000000000001</v>
      </c>
      <c r="D1846">
        <v>1059</v>
      </c>
      <c r="E1846">
        <v>1041.3</v>
      </c>
      <c r="F1846">
        <v>1046.3499999999999</v>
      </c>
      <c r="G1846">
        <v>1045.3499999999999</v>
      </c>
      <c r="H1846">
        <v>1047.3499999999999</v>
      </c>
      <c r="I1846">
        <v>195041</v>
      </c>
      <c r="J1846">
        <v>204697293.25</v>
      </c>
      <c r="K1846" s="3">
        <v>44442</v>
      </c>
      <c r="L1846">
        <v>10493</v>
      </c>
      <c r="M1846" t="s">
        <v>3784</v>
      </c>
    </row>
    <row r="1847" spans="1:13" x14ac:dyDescent="0.3">
      <c r="A1847" t="s">
        <v>3785</v>
      </c>
      <c r="B1847" t="s">
        <v>411</v>
      </c>
      <c r="C1847">
        <v>292.5</v>
      </c>
      <c r="D1847">
        <v>296.45</v>
      </c>
      <c r="E1847">
        <v>292</v>
      </c>
      <c r="F1847">
        <v>295.55</v>
      </c>
      <c r="G1847">
        <v>295</v>
      </c>
      <c r="H1847">
        <v>293.14999999999998</v>
      </c>
      <c r="I1847">
        <v>16594135</v>
      </c>
      <c r="J1847">
        <v>4892994837.6000004</v>
      </c>
      <c r="K1847" s="3">
        <v>44442</v>
      </c>
      <c r="L1847">
        <v>159993</v>
      </c>
      <c r="M1847" t="s">
        <v>3786</v>
      </c>
    </row>
    <row r="1848" spans="1:13" x14ac:dyDescent="0.3">
      <c r="A1848" t="s">
        <v>3787</v>
      </c>
      <c r="B1848" t="s">
        <v>411</v>
      </c>
      <c r="C1848">
        <v>141.15</v>
      </c>
      <c r="D1848">
        <v>142.19999999999999</v>
      </c>
      <c r="E1848">
        <v>139.6</v>
      </c>
      <c r="F1848">
        <v>140.25</v>
      </c>
      <c r="G1848">
        <v>140.05000000000001</v>
      </c>
      <c r="H1848">
        <v>140.4</v>
      </c>
      <c r="I1848">
        <v>1906972</v>
      </c>
      <c r="J1848">
        <v>268937138.10000002</v>
      </c>
      <c r="K1848" s="3">
        <v>44442</v>
      </c>
      <c r="L1848">
        <v>25809</v>
      </c>
      <c r="M1848" t="s">
        <v>3788</v>
      </c>
    </row>
    <row r="1849" spans="1:13" x14ac:dyDescent="0.3">
      <c r="A1849" t="s">
        <v>290</v>
      </c>
      <c r="B1849" t="s">
        <v>411</v>
      </c>
      <c r="C1849">
        <v>134.05000000000001</v>
      </c>
      <c r="D1849">
        <v>135.44999999999999</v>
      </c>
      <c r="E1849">
        <v>133.25</v>
      </c>
      <c r="F1849">
        <v>133.85</v>
      </c>
      <c r="G1849">
        <v>133.75</v>
      </c>
      <c r="H1849">
        <v>133.6</v>
      </c>
      <c r="I1849">
        <v>19000628</v>
      </c>
      <c r="J1849">
        <v>2549137136.1500001</v>
      </c>
      <c r="K1849" s="3">
        <v>44442</v>
      </c>
      <c r="L1849">
        <v>86877</v>
      </c>
      <c r="M1849" t="s">
        <v>3789</v>
      </c>
    </row>
    <row r="1850" spans="1:13" x14ac:dyDescent="0.3">
      <c r="A1850" t="s">
        <v>299</v>
      </c>
      <c r="B1850" t="s">
        <v>411</v>
      </c>
      <c r="C1850">
        <v>1428</v>
      </c>
      <c r="D1850">
        <v>1452.95</v>
      </c>
      <c r="E1850">
        <v>1416.45</v>
      </c>
      <c r="F1850">
        <v>1443.65</v>
      </c>
      <c r="G1850">
        <v>1440.15</v>
      </c>
      <c r="H1850">
        <v>1425.1</v>
      </c>
      <c r="I1850">
        <v>8452382</v>
      </c>
      <c r="J1850">
        <v>12142493020.299999</v>
      </c>
      <c r="K1850" s="3">
        <v>44442</v>
      </c>
      <c r="L1850">
        <v>167684</v>
      </c>
      <c r="M1850" t="s">
        <v>3790</v>
      </c>
    </row>
    <row r="1851" spans="1:13" x14ac:dyDescent="0.3">
      <c r="A1851" t="s">
        <v>3791</v>
      </c>
      <c r="B1851" t="s">
        <v>423</v>
      </c>
      <c r="C1851">
        <v>93</v>
      </c>
      <c r="D1851">
        <v>95</v>
      </c>
      <c r="E1851">
        <v>92.1</v>
      </c>
      <c r="F1851">
        <v>94.1</v>
      </c>
      <c r="G1851">
        <v>94</v>
      </c>
      <c r="H1851">
        <v>92.95</v>
      </c>
      <c r="I1851">
        <v>1471029</v>
      </c>
      <c r="J1851">
        <v>137877890.44999999</v>
      </c>
      <c r="K1851" s="3">
        <v>44442</v>
      </c>
      <c r="L1851">
        <v>9977</v>
      </c>
      <c r="M1851" t="s">
        <v>3792</v>
      </c>
    </row>
    <row r="1852" spans="1:13" x14ac:dyDescent="0.3">
      <c r="A1852" t="s">
        <v>3793</v>
      </c>
      <c r="B1852" t="s">
        <v>423</v>
      </c>
      <c r="C1852">
        <v>924.15</v>
      </c>
      <c r="D1852">
        <v>926.15</v>
      </c>
      <c r="E1852">
        <v>895</v>
      </c>
      <c r="F1852">
        <v>900.5</v>
      </c>
      <c r="G1852">
        <v>905.8</v>
      </c>
      <c r="H1852">
        <v>920.15</v>
      </c>
      <c r="I1852">
        <v>59027</v>
      </c>
      <c r="J1852">
        <v>53339413.75</v>
      </c>
      <c r="K1852" s="3">
        <v>44442</v>
      </c>
      <c r="L1852">
        <v>2642</v>
      </c>
      <c r="M1852" t="s">
        <v>3794</v>
      </c>
    </row>
    <row r="1853" spans="1:13" x14ac:dyDescent="0.3">
      <c r="A1853" t="s">
        <v>4552</v>
      </c>
      <c r="B1853" t="s">
        <v>411</v>
      </c>
      <c r="C1853">
        <v>2048</v>
      </c>
      <c r="D1853">
        <v>2079.6999999999998</v>
      </c>
      <c r="E1853">
        <v>2041</v>
      </c>
      <c r="F1853">
        <v>2048.9</v>
      </c>
      <c r="G1853">
        <v>2046</v>
      </c>
      <c r="H1853">
        <v>2038.9</v>
      </c>
      <c r="I1853">
        <v>140229</v>
      </c>
      <c r="J1853">
        <v>288796411.69999999</v>
      </c>
      <c r="K1853" s="3">
        <v>44442</v>
      </c>
      <c r="L1853">
        <v>13312</v>
      </c>
      <c r="M1853" t="s">
        <v>4553</v>
      </c>
    </row>
    <row r="1854" spans="1:13" x14ac:dyDescent="0.3">
      <c r="A1854" t="s">
        <v>3795</v>
      </c>
      <c r="B1854" t="s">
        <v>411</v>
      </c>
      <c r="C1854">
        <v>76.3</v>
      </c>
      <c r="D1854">
        <v>80.650000000000006</v>
      </c>
      <c r="E1854">
        <v>75.5</v>
      </c>
      <c r="F1854">
        <v>78.099999999999994</v>
      </c>
      <c r="G1854">
        <v>77.95</v>
      </c>
      <c r="H1854">
        <v>76</v>
      </c>
      <c r="I1854">
        <v>692500</v>
      </c>
      <c r="J1854">
        <v>54182145</v>
      </c>
      <c r="K1854" s="3">
        <v>44442</v>
      </c>
      <c r="L1854">
        <v>8820</v>
      </c>
      <c r="M1854" t="s">
        <v>3796</v>
      </c>
    </row>
    <row r="1855" spans="1:13" x14ac:dyDescent="0.3">
      <c r="A1855" t="s">
        <v>3797</v>
      </c>
      <c r="B1855" t="s">
        <v>1773</v>
      </c>
      <c r="C1855">
        <v>1082.3699999999999</v>
      </c>
      <c r="D1855">
        <v>1083.5</v>
      </c>
      <c r="E1855">
        <v>1082.3699999999999</v>
      </c>
      <c r="F1855">
        <v>1083.1500000000001</v>
      </c>
      <c r="G1855">
        <v>1083.1500000000001</v>
      </c>
      <c r="H1855">
        <v>1082.3699999999999</v>
      </c>
      <c r="I1855">
        <v>156</v>
      </c>
      <c r="J1855">
        <v>168882.62</v>
      </c>
      <c r="K1855" s="3">
        <v>44442</v>
      </c>
      <c r="L1855">
        <v>5</v>
      </c>
      <c r="M1855" t="s">
        <v>3798</v>
      </c>
    </row>
    <row r="1856" spans="1:13" x14ac:dyDescent="0.3">
      <c r="A1856" t="s">
        <v>3797</v>
      </c>
      <c r="B1856" t="s">
        <v>1165</v>
      </c>
      <c r="C1856">
        <v>1123</v>
      </c>
      <c r="D1856">
        <v>1125</v>
      </c>
      <c r="E1856">
        <v>1123</v>
      </c>
      <c r="F1856">
        <v>1123.05</v>
      </c>
      <c r="G1856">
        <v>1123.05</v>
      </c>
      <c r="H1856">
        <v>1123</v>
      </c>
      <c r="I1856">
        <v>155</v>
      </c>
      <c r="J1856">
        <v>174118.25</v>
      </c>
      <c r="K1856" s="3">
        <v>44442</v>
      </c>
      <c r="L1856">
        <v>12</v>
      </c>
      <c r="M1856" t="s">
        <v>3799</v>
      </c>
    </row>
    <row r="1857" spans="1:13" x14ac:dyDescent="0.3">
      <c r="A1857" t="s">
        <v>3797</v>
      </c>
      <c r="B1857" t="s">
        <v>1167</v>
      </c>
      <c r="C1857">
        <v>1212</v>
      </c>
      <c r="D1857">
        <v>1214.99</v>
      </c>
      <c r="E1857">
        <v>1212</v>
      </c>
      <c r="F1857">
        <v>1213.8699999999999</v>
      </c>
      <c r="G1857">
        <v>1213.8699999999999</v>
      </c>
      <c r="H1857">
        <v>1211</v>
      </c>
      <c r="I1857">
        <v>315</v>
      </c>
      <c r="J1857">
        <v>382011.85</v>
      </c>
      <c r="K1857" s="3">
        <v>44442</v>
      </c>
      <c r="L1857">
        <v>3</v>
      </c>
      <c r="M1857" t="s">
        <v>3800</v>
      </c>
    </row>
    <row r="1858" spans="1:13" x14ac:dyDescent="0.3">
      <c r="A1858" t="s">
        <v>3797</v>
      </c>
      <c r="B1858" t="s">
        <v>1169</v>
      </c>
      <c r="C1858">
        <v>1045</v>
      </c>
      <c r="D1858">
        <v>1054.99</v>
      </c>
      <c r="E1858">
        <v>1042</v>
      </c>
      <c r="F1858">
        <v>1043.3800000000001</v>
      </c>
      <c r="G1858">
        <v>1054.99</v>
      </c>
      <c r="H1858">
        <v>1035.0999999999999</v>
      </c>
      <c r="I1858">
        <v>871</v>
      </c>
      <c r="J1858">
        <v>908495.5</v>
      </c>
      <c r="K1858" s="3">
        <v>44442</v>
      </c>
      <c r="L1858">
        <v>9</v>
      </c>
      <c r="M1858" t="s">
        <v>4554</v>
      </c>
    </row>
    <row r="1859" spans="1:13" x14ac:dyDescent="0.3">
      <c r="A1859" t="s">
        <v>3797</v>
      </c>
      <c r="B1859" t="s">
        <v>1844</v>
      </c>
      <c r="C1859">
        <v>1096</v>
      </c>
      <c r="D1859">
        <v>1096</v>
      </c>
      <c r="E1859">
        <v>1096</v>
      </c>
      <c r="F1859">
        <v>1096</v>
      </c>
      <c r="G1859">
        <v>1096</v>
      </c>
      <c r="H1859">
        <v>1083.52</v>
      </c>
      <c r="I1859">
        <v>25</v>
      </c>
      <c r="J1859">
        <v>27400</v>
      </c>
      <c r="K1859" s="3">
        <v>44442</v>
      </c>
      <c r="L1859">
        <v>1</v>
      </c>
      <c r="M1859" t="s">
        <v>3802</v>
      </c>
    </row>
    <row r="1860" spans="1:13" x14ac:dyDescent="0.3">
      <c r="A1860" t="s">
        <v>3803</v>
      </c>
      <c r="B1860" t="s">
        <v>411</v>
      </c>
      <c r="C1860">
        <v>414</v>
      </c>
      <c r="D1860">
        <v>415.3</v>
      </c>
      <c r="E1860">
        <v>407</v>
      </c>
      <c r="F1860">
        <v>410.9</v>
      </c>
      <c r="G1860">
        <v>409.5</v>
      </c>
      <c r="H1860">
        <v>409.5</v>
      </c>
      <c r="I1860">
        <v>19051</v>
      </c>
      <c r="J1860">
        <v>7839305.2999999998</v>
      </c>
      <c r="K1860" s="3">
        <v>44442</v>
      </c>
      <c r="L1860">
        <v>1366</v>
      </c>
      <c r="M1860" t="s">
        <v>3804</v>
      </c>
    </row>
    <row r="1861" spans="1:13" x14ac:dyDescent="0.3">
      <c r="A1861" t="s">
        <v>3805</v>
      </c>
      <c r="B1861" t="s">
        <v>411</v>
      </c>
      <c r="C1861">
        <v>319.14999999999998</v>
      </c>
      <c r="D1861">
        <v>324.60000000000002</v>
      </c>
      <c r="E1861">
        <v>314.55</v>
      </c>
      <c r="F1861">
        <v>319</v>
      </c>
      <c r="G1861">
        <v>317</v>
      </c>
      <c r="H1861">
        <v>323.64999999999998</v>
      </c>
      <c r="I1861">
        <v>1518</v>
      </c>
      <c r="J1861">
        <v>484904.8</v>
      </c>
      <c r="K1861" s="3">
        <v>44442</v>
      </c>
      <c r="L1861">
        <v>89</v>
      </c>
      <c r="M1861" t="s">
        <v>3806</v>
      </c>
    </row>
    <row r="1862" spans="1:13" x14ac:dyDescent="0.3">
      <c r="A1862" t="s">
        <v>380</v>
      </c>
      <c r="B1862" t="s">
        <v>411</v>
      </c>
      <c r="C1862">
        <v>1440.05</v>
      </c>
      <c r="D1862">
        <v>1495</v>
      </c>
      <c r="E1862">
        <v>1440.05</v>
      </c>
      <c r="F1862">
        <v>1456.95</v>
      </c>
      <c r="G1862">
        <v>1458.65</v>
      </c>
      <c r="H1862">
        <v>1439.05</v>
      </c>
      <c r="I1862">
        <v>58068</v>
      </c>
      <c r="J1862">
        <v>85180436.450000003</v>
      </c>
      <c r="K1862" s="3">
        <v>44442</v>
      </c>
      <c r="L1862">
        <v>8077</v>
      </c>
      <c r="M1862" t="s">
        <v>3807</v>
      </c>
    </row>
    <row r="1863" spans="1:13" x14ac:dyDescent="0.3">
      <c r="A1863" t="s">
        <v>3808</v>
      </c>
      <c r="B1863" t="s">
        <v>411</v>
      </c>
      <c r="C1863">
        <v>4.55</v>
      </c>
      <c r="D1863">
        <v>4.7</v>
      </c>
      <c r="E1863">
        <v>4.55</v>
      </c>
      <c r="F1863">
        <v>4.7</v>
      </c>
      <c r="G1863">
        <v>4.7</v>
      </c>
      <c r="H1863">
        <v>5.15</v>
      </c>
      <c r="I1863">
        <v>3051</v>
      </c>
      <c r="J1863">
        <v>14339.25</v>
      </c>
      <c r="K1863" s="3">
        <v>44442</v>
      </c>
      <c r="L1863">
        <v>6</v>
      </c>
      <c r="M1863" t="s">
        <v>3809</v>
      </c>
    </row>
    <row r="1864" spans="1:13" x14ac:dyDescent="0.3">
      <c r="A1864" t="s">
        <v>3810</v>
      </c>
      <c r="B1864" t="s">
        <v>411</v>
      </c>
      <c r="C1864">
        <v>659.9</v>
      </c>
      <c r="D1864">
        <v>686</v>
      </c>
      <c r="E1864">
        <v>637</v>
      </c>
      <c r="F1864">
        <v>677.1</v>
      </c>
      <c r="G1864">
        <v>685</v>
      </c>
      <c r="H1864">
        <v>653.79999999999995</v>
      </c>
      <c r="I1864">
        <v>470010</v>
      </c>
      <c r="J1864">
        <v>312763815.10000002</v>
      </c>
      <c r="K1864" s="3">
        <v>44442</v>
      </c>
      <c r="L1864">
        <v>21915</v>
      </c>
      <c r="M1864" t="s">
        <v>3811</v>
      </c>
    </row>
    <row r="1865" spans="1:13" x14ac:dyDescent="0.3">
      <c r="A1865" t="s">
        <v>3812</v>
      </c>
      <c r="B1865" t="s">
        <v>411</v>
      </c>
      <c r="C1865">
        <v>538.85</v>
      </c>
      <c r="D1865">
        <v>541.35</v>
      </c>
      <c r="E1865">
        <v>527</v>
      </c>
      <c r="F1865">
        <v>530</v>
      </c>
      <c r="G1865">
        <v>531</v>
      </c>
      <c r="H1865">
        <v>534.35</v>
      </c>
      <c r="I1865">
        <v>5223</v>
      </c>
      <c r="J1865">
        <v>2772883.35</v>
      </c>
      <c r="K1865" s="3">
        <v>44442</v>
      </c>
      <c r="L1865">
        <v>356</v>
      </c>
      <c r="M1865" t="s">
        <v>3813</v>
      </c>
    </row>
    <row r="1866" spans="1:13" x14ac:dyDescent="0.3">
      <c r="A1866" t="s">
        <v>45</v>
      </c>
      <c r="B1866" t="s">
        <v>411</v>
      </c>
      <c r="C1866">
        <v>3825</v>
      </c>
      <c r="D1866">
        <v>3856.9</v>
      </c>
      <c r="E1866">
        <v>3804.55</v>
      </c>
      <c r="F1866">
        <v>3842.05</v>
      </c>
      <c r="G1866">
        <v>3835</v>
      </c>
      <c r="H1866">
        <v>3836.75</v>
      </c>
      <c r="I1866">
        <v>1746812</v>
      </c>
      <c r="J1866">
        <v>6690825623.3500004</v>
      </c>
      <c r="K1866" s="3">
        <v>44442</v>
      </c>
      <c r="L1866">
        <v>110739</v>
      </c>
      <c r="M1866" t="s">
        <v>3814</v>
      </c>
    </row>
    <row r="1867" spans="1:13" x14ac:dyDescent="0.3">
      <c r="A1867" t="s">
        <v>3815</v>
      </c>
      <c r="B1867" t="s">
        <v>411</v>
      </c>
      <c r="C1867">
        <v>354</v>
      </c>
      <c r="D1867">
        <v>364.8</v>
      </c>
      <c r="E1867">
        <v>320</v>
      </c>
      <c r="F1867">
        <v>322.10000000000002</v>
      </c>
      <c r="G1867">
        <v>322.8</v>
      </c>
      <c r="H1867">
        <v>350.55</v>
      </c>
      <c r="I1867">
        <v>680464</v>
      </c>
      <c r="J1867">
        <v>228447994.15000001</v>
      </c>
      <c r="K1867" s="3">
        <v>44442</v>
      </c>
      <c r="L1867">
        <v>27216</v>
      </c>
      <c r="M1867" t="s">
        <v>3816</v>
      </c>
    </row>
    <row r="1868" spans="1:13" x14ac:dyDescent="0.3">
      <c r="A1868" t="s">
        <v>89</v>
      </c>
      <c r="B1868" t="s">
        <v>411</v>
      </c>
      <c r="C1868">
        <v>4187.1499999999996</v>
      </c>
      <c r="D1868">
        <v>4329.95</v>
      </c>
      <c r="E1868">
        <v>4100.05</v>
      </c>
      <c r="F1868">
        <v>4251.3999999999996</v>
      </c>
      <c r="G1868">
        <v>4250</v>
      </c>
      <c r="H1868">
        <v>4141.55</v>
      </c>
      <c r="I1868">
        <v>25083</v>
      </c>
      <c r="J1868">
        <v>105761556.2</v>
      </c>
      <c r="K1868" s="3">
        <v>44442</v>
      </c>
      <c r="L1868">
        <v>4306</v>
      </c>
      <c r="M1868" t="s">
        <v>3817</v>
      </c>
    </row>
    <row r="1869" spans="1:13" x14ac:dyDescent="0.3">
      <c r="A1869" t="s">
        <v>3818</v>
      </c>
      <c r="B1869" t="s">
        <v>411</v>
      </c>
      <c r="C1869">
        <v>5.85</v>
      </c>
      <c r="D1869">
        <v>5.95</v>
      </c>
      <c r="E1869">
        <v>5.55</v>
      </c>
      <c r="F1869">
        <v>5.8</v>
      </c>
      <c r="G1869">
        <v>5.8</v>
      </c>
      <c r="H1869">
        <v>5.75</v>
      </c>
      <c r="I1869">
        <v>12123</v>
      </c>
      <c r="J1869">
        <v>70355.649999999994</v>
      </c>
      <c r="K1869" s="3">
        <v>44442</v>
      </c>
      <c r="L1869">
        <v>65</v>
      </c>
      <c r="M1869" t="s">
        <v>3819</v>
      </c>
    </row>
    <row r="1870" spans="1:13" x14ac:dyDescent="0.3">
      <c r="A1870" t="s">
        <v>139</v>
      </c>
      <c r="B1870" t="s">
        <v>411</v>
      </c>
      <c r="C1870">
        <v>1444</v>
      </c>
      <c r="D1870">
        <v>1449.7</v>
      </c>
      <c r="E1870">
        <v>1425.1</v>
      </c>
      <c r="F1870">
        <v>1441.95</v>
      </c>
      <c r="G1870">
        <v>1442.5</v>
      </c>
      <c r="H1870">
        <v>1437.8</v>
      </c>
      <c r="I1870">
        <v>1919590</v>
      </c>
      <c r="J1870">
        <v>2758905436.1999998</v>
      </c>
      <c r="K1870" s="3">
        <v>44442</v>
      </c>
      <c r="L1870">
        <v>84621</v>
      </c>
      <c r="M1870" t="s">
        <v>3820</v>
      </c>
    </row>
    <row r="1871" spans="1:13" x14ac:dyDescent="0.3">
      <c r="A1871" t="s">
        <v>3821</v>
      </c>
      <c r="B1871" t="s">
        <v>411</v>
      </c>
      <c r="C1871">
        <v>298.60000000000002</v>
      </c>
      <c r="D1871">
        <v>302.35000000000002</v>
      </c>
      <c r="E1871">
        <v>290.2</v>
      </c>
      <c r="F1871">
        <v>292.95</v>
      </c>
      <c r="G1871">
        <v>292.64999999999998</v>
      </c>
      <c r="H1871">
        <v>296.05</v>
      </c>
      <c r="I1871">
        <v>54774</v>
      </c>
      <c r="J1871">
        <v>16261621.5</v>
      </c>
      <c r="K1871" s="3">
        <v>44442</v>
      </c>
      <c r="L1871">
        <v>4532</v>
      </c>
      <c r="M1871" t="s">
        <v>3822</v>
      </c>
    </row>
    <row r="1872" spans="1:13" x14ac:dyDescent="0.3">
      <c r="A1872" t="s">
        <v>3823</v>
      </c>
      <c r="B1872" t="s">
        <v>423</v>
      </c>
      <c r="C1872">
        <v>362</v>
      </c>
      <c r="D1872">
        <v>374</v>
      </c>
      <c r="E1872">
        <v>362</v>
      </c>
      <c r="F1872">
        <v>370.05</v>
      </c>
      <c r="G1872">
        <v>366</v>
      </c>
      <c r="H1872">
        <v>367.5</v>
      </c>
      <c r="I1872">
        <v>116677</v>
      </c>
      <c r="J1872">
        <v>43081651.049999997</v>
      </c>
      <c r="K1872" s="3">
        <v>44442</v>
      </c>
      <c r="L1872">
        <v>2744</v>
      </c>
      <c r="M1872" t="s">
        <v>3824</v>
      </c>
    </row>
    <row r="1873" spans="1:13" x14ac:dyDescent="0.3">
      <c r="A1873" t="s">
        <v>3825</v>
      </c>
      <c r="B1873" t="s">
        <v>411</v>
      </c>
      <c r="C1873">
        <v>248.35</v>
      </c>
      <c r="D1873">
        <v>256</v>
      </c>
      <c r="E1873">
        <v>248.35</v>
      </c>
      <c r="F1873">
        <v>254.2</v>
      </c>
      <c r="G1873">
        <v>255.5</v>
      </c>
      <c r="H1873">
        <v>254.35</v>
      </c>
      <c r="I1873">
        <v>112595</v>
      </c>
      <c r="J1873">
        <v>28306335.300000001</v>
      </c>
      <c r="K1873" s="3">
        <v>44442</v>
      </c>
      <c r="L1873">
        <v>589</v>
      </c>
      <c r="M1873" t="s">
        <v>3826</v>
      </c>
    </row>
    <row r="1874" spans="1:13" x14ac:dyDescent="0.3">
      <c r="A1874" t="s">
        <v>3827</v>
      </c>
      <c r="B1874" t="s">
        <v>423</v>
      </c>
      <c r="C1874">
        <v>53.6</v>
      </c>
      <c r="D1874">
        <v>53.6</v>
      </c>
      <c r="E1874">
        <v>50.35</v>
      </c>
      <c r="F1874">
        <v>51.65</v>
      </c>
      <c r="G1874">
        <v>52.35</v>
      </c>
      <c r="H1874">
        <v>52.3</v>
      </c>
      <c r="I1874">
        <v>11753</v>
      </c>
      <c r="J1874">
        <v>613871.94999999995</v>
      </c>
      <c r="K1874" s="3">
        <v>44442</v>
      </c>
      <c r="L1874">
        <v>206</v>
      </c>
      <c r="M1874" t="s">
        <v>3828</v>
      </c>
    </row>
    <row r="1875" spans="1:13" x14ac:dyDescent="0.3">
      <c r="A1875" t="s">
        <v>3829</v>
      </c>
      <c r="B1875" t="s">
        <v>411</v>
      </c>
      <c r="C1875">
        <v>61.5</v>
      </c>
      <c r="D1875">
        <v>62.9</v>
      </c>
      <c r="E1875">
        <v>61.2</v>
      </c>
      <c r="F1875">
        <v>61.35</v>
      </c>
      <c r="G1875">
        <v>61.25</v>
      </c>
      <c r="H1875">
        <v>61.9</v>
      </c>
      <c r="I1875">
        <v>18548</v>
      </c>
      <c r="J1875">
        <v>1148713</v>
      </c>
      <c r="K1875" s="3">
        <v>44442</v>
      </c>
      <c r="L1875">
        <v>297</v>
      </c>
      <c r="M1875" t="s">
        <v>3830</v>
      </c>
    </row>
    <row r="1876" spans="1:13" x14ac:dyDescent="0.3">
      <c r="A1876" t="s">
        <v>3831</v>
      </c>
      <c r="B1876" t="s">
        <v>411</v>
      </c>
      <c r="C1876">
        <v>50.5</v>
      </c>
      <c r="D1876">
        <v>51.95</v>
      </c>
      <c r="E1876">
        <v>49.9</v>
      </c>
      <c r="F1876">
        <v>50.65</v>
      </c>
      <c r="G1876">
        <v>50.85</v>
      </c>
      <c r="H1876">
        <v>49.5</v>
      </c>
      <c r="I1876">
        <v>322106</v>
      </c>
      <c r="J1876">
        <v>16528661.300000001</v>
      </c>
      <c r="K1876" s="3">
        <v>44442</v>
      </c>
      <c r="L1876">
        <v>2057</v>
      </c>
      <c r="M1876" t="s">
        <v>3832</v>
      </c>
    </row>
    <row r="1877" spans="1:13" x14ac:dyDescent="0.3">
      <c r="A1877" t="s">
        <v>3833</v>
      </c>
      <c r="B1877" t="s">
        <v>411</v>
      </c>
      <c r="C1877">
        <v>32.9</v>
      </c>
      <c r="D1877">
        <v>33.299999999999997</v>
      </c>
      <c r="E1877">
        <v>32.799999999999997</v>
      </c>
      <c r="F1877">
        <v>33.049999999999997</v>
      </c>
      <c r="G1877">
        <v>33.1</v>
      </c>
      <c r="H1877">
        <v>32.700000000000003</v>
      </c>
      <c r="I1877">
        <v>337685</v>
      </c>
      <c r="J1877">
        <v>11162845.25</v>
      </c>
      <c r="K1877" s="3">
        <v>44442</v>
      </c>
      <c r="L1877">
        <v>1736</v>
      </c>
      <c r="M1877" t="s">
        <v>3834</v>
      </c>
    </row>
    <row r="1878" spans="1:13" x14ac:dyDescent="0.3">
      <c r="A1878" t="s">
        <v>3835</v>
      </c>
      <c r="B1878" t="s">
        <v>411</v>
      </c>
      <c r="C1878">
        <v>71.95</v>
      </c>
      <c r="D1878">
        <v>76.55</v>
      </c>
      <c r="E1878">
        <v>71</v>
      </c>
      <c r="F1878">
        <v>72.8</v>
      </c>
      <c r="G1878">
        <v>72.650000000000006</v>
      </c>
      <c r="H1878">
        <v>70.599999999999994</v>
      </c>
      <c r="I1878">
        <v>1723819</v>
      </c>
      <c r="J1878">
        <v>127760203.75</v>
      </c>
      <c r="K1878" s="3">
        <v>44442</v>
      </c>
      <c r="L1878">
        <v>14985</v>
      </c>
      <c r="M1878" t="s">
        <v>3836</v>
      </c>
    </row>
    <row r="1879" spans="1:13" x14ac:dyDescent="0.3">
      <c r="A1879" t="s">
        <v>3837</v>
      </c>
      <c r="B1879" t="s">
        <v>411</v>
      </c>
      <c r="C1879">
        <v>4.4000000000000004</v>
      </c>
      <c r="D1879">
        <v>4.5999999999999996</v>
      </c>
      <c r="E1879">
        <v>4.3499999999999996</v>
      </c>
      <c r="F1879">
        <v>4.4000000000000004</v>
      </c>
      <c r="G1879">
        <v>4.4000000000000004</v>
      </c>
      <c r="H1879">
        <v>4.4000000000000004</v>
      </c>
      <c r="I1879">
        <v>1536</v>
      </c>
      <c r="J1879">
        <v>6769.4</v>
      </c>
      <c r="K1879" s="3">
        <v>44442</v>
      </c>
      <c r="L1879">
        <v>9</v>
      </c>
      <c r="M1879" t="s">
        <v>3838</v>
      </c>
    </row>
    <row r="1880" spans="1:13" x14ac:dyDescent="0.3">
      <c r="A1880" t="s">
        <v>3839</v>
      </c>
      <c r="B1880" t="s">
        <v>411</v>
      </c>
      <c r="C1880">
        <v>7.6</v>
      </c>
      <c r="D1880">
        <v>8</v>
      </c>
      <c r="E1880">
        <v>7.4</v>
      </c>
      <c r="F1880">
        <v>7.7</v>
      </c>
      <c r="G1880">
        <v>7.7</v>
      </c>
      <c r="H1880">
        <v>7.6</v>
      </c>
      <c r="I1880">
        <v>10924</v>
      </c>
      <c r="J1880">
        <v>84770.5</v>
      </c>
      <c r="K1880" s="3">
        <v>44442</v>
      </c>
      <c r="L1880">
        <v>137</v>
      </c>
      <c r="M1880" t="s">
        <v>3840</v>
      </c>
    </row>
    <row r="1881" spans="1:13" x14ac:dyDescent="0.3">
      <c r="A1881" t="s">
        <v>3841</v>
      </c>
      <c r="B1881" t="s">
        <v>411</v>
      </c>
      <c r="C1881">
        <v>1009.9</v>
      </c>
      <c r="D1881">
        <v>1150</v>
      </c>
      <c r="E1881">
        <v>1009</v>
      </c>
      <c r="F1881">
        <v>1099.25</v>
      </c>
      <c r="G1881">
        <v>1093</v>
      </c>
      <c r="H1881">
        <v>1000.8</v>
      </c>
      <c r="I1881">
        <v>155269</v>
      </c>
      <c r="J1881">
        <v>171692425.40000001</v>
      </c>
      <c r="K1881" s="3">
        <v>44442</v>
      </c>
      <c r="L1881">
        <v>14957</v>
      </c>
      <c r="M1881" t="s">
        <v>3842</v>
      </c>
    </row>
    <row r="1882" spans="1:13" x14ac:dyDescent="0.3">
      <c r="A1882" t="s">
        <v>3843</v>
      </c>
      <c r="B1882" t="s">
        <v>411</v>
      </c>
      <c r="C1882">
        <v>122</v>
      </c>
      <c r="D1882">
        <v>132</v>
      </c>
      <c r="E1882">
        <v>120.15</v>
      </c>
      <c r="F1882">
        <v>124.65</v>
      </c>
      <c r="G1882">
        <v>123.2</v>
      </c>
      <c r="H1882">
        <v>120.8</v>
      </c>
      <c r="I1882">
        <v>106547</v>
      </c>
      <c r="J1882">
        <v>13522024.85</v>
      </c>
      <c r="K1882" s="3">
        <v>44442</v>
      </c>
      <c r="L1882">
        <v>1963</v>
      </c>
      <c r="M1882" t="s">
        <v>3844</v>
      </c>
    </row>
    <row r="1883" spans="1:13" x14ac:dyDescent="0.3">
      <c r="A1883" t="s">
        <v>3845</v>
      </c>
      <c r="B1883" t="s">
        <v>457</v>
      </c>
      <c r="C1883">
        <v>2798</v>
      </c>
      <c r="D1883">
        <v>2798</v>
      </c>
      <c r="E1883">
        <v>2798</v>
      </c>
      <c r="F1883">
        <v>2798</v>
      </c>
      <c r="G1883">
        <v>2798</v>
      </c>
      <c r="H1883">
        <v>2800</v>
      </c>
      <c r="I1883">
        <v>300</v>
      </c>
      <c r="J1883">
        <v>839400</v>
      </c>
      <c r="K1883" s="3">
        <v>44442</v>
      </c>
      <c r="L1883">
        <v>3</v>
      </c>
      <c r="M1883" t="s">
        <v>3846</v>
      </c>
    </row>
    <row r="1884" spans="1:13" x14ac:dyDescent="0.3">
      <c r="A1884" t="s">
        <v>3847</v>
      </c>
      <c r="B1884" t="s">
        <v>411</v>
      </c>
      <c r="C1884">
        <v>1111</v>
      </c>
      <c r="D1884">
        <v>1119.25</v>
      </c>
      <c r="E1884">
        <v>1070</v>
      </c>
      <c r="F1884">
        <v>1084</v>
      </c>
      <c r="G1884">
        <v>1082</v>
      </c>
      <c r="H1884">
        <v>1107.95</v>
      </c>
      <c r="I1884">
        <v>8906</v>
      </c>
      <c r="J1884">
        <v>9743688.9499999993</v>
      </c>
      <c r="K1884" s="3">
        <v>44442</v>
      </c>
      <c r="L1884">
        <v>1185</v>
      </c>
      <c r="M1884" t="s">
        <v>3848</v>
      </c>
    </row>
    <row r="1885" spans="1:13" x14ac:dyDescent="0.3">
      <c r="A1885" t="s">
        <v>53</v>
      </c>
      <c r="B1885" t="s">
        <v>411</v>
      </c>
      <c r="C1885">
        <v>1402</v>
      </c>
      <c r="D1885">
        <v>1441</v>
      </c>
      <c r="E1885">
        <v>1381</v>
      </c>
      <c r="F1885">
        <v>1432.35</v>
      </c>
      <c r="G1885">
        <v>1429.5</v>
      </c>
      <c r="H1885">
        <v>1401.5</v>
      </c>
      <c r="I1885">
        <v>79146</v>
      </c>
      <c r="J1885">
        <v>112804887.25</v>
      </c>
      <c r="K1885" s="3">
        <v>44442</v>
      </c>
      <c r="L1885">
        <v>7497</v>
      </c>
      <c r="M1885" t="s">
        <v>3849</v>
      </c>
    </row>
    <row r="1886" spans="1:13" x14ac:dyDescent="0.3">
      <c r="A1886" t="s">
        <v>3852</v>
      </c>
      <c r="B1886" t="s">
        <v>411</v>
      </c>
      <c r="C1886">
        <v>57.15</v>
      </c>
      <c r="D1886">
        <v>61.65</v>
      </c>
      <c r="E1886">
        <v>57.15</v>
      </c>
      <c r="F1886">
        <v>59.35</v>
      </c>
      <c r="G1886">
        <v>59.45</v>
      </c>
      <c r="H1886">
        <v>58.3</v>
      </c>
      <c r="I1886">
        <v>407835</v>
      </c>
      <c r="J1886">
        <v>24431741.100000001</v>
      </c>
      <c r="K1886" s="3">
        <v>44442</v>
      </c>
      <c r="L1886">
        <v>2914</v>
      </c>
      <c r="M1886" t="s">
        <v>3853</v>
      </c>
    </row>
    <row r="1887" spans="1:13" x14ac:dyDescent="0.3">
      <c r="A1887" t="s">
        <v>3854</v>
      </c>
      <c r="B1887" t="s">
        <v>423</v>
      </c>
      <c r="C1887">
        <v>16.5</v>
      </c>
      <c r="D1887">
        <v>17.899999999999999</v>
      </c>
      <c r="E1887">
        <v>16.5</v>
      </c>
      <c r="F1887">
        <v>17.899999999999999</v>
      </c>
      <c r="G1887">
        <v>17.899999999999999</v>
      </c>
      <c r="H1887">
        <v>17.05</v>
      </c>
      <c r="I1887">
        <v>530</v>
      </c>
      <c r="J1887">
        <v>8957.15</v>
      </c>
      <c r="K1887" s="3">
        <v>44442</v>
      </c>
      <c r="L1887">
        <v>7</v>
      </c>
      <c r="M1887" t="s">
        <v>3855</v>
      </c>
    </row>
    <row r="1888" spans="1:13" x14ac:dyDescent="0.3">
      <c r="A1888" t="s">
        <v>302</v>
      </c>
      <c r="B1888" t="s">
        <v>411</v>
      </c>
      <c r="C1888">
        <v>1300</v>
      </c>
      <c r="D1888">
        <v>1304.2</v>
      </c>
      <c r="E1888">
        <v>1252.8499999999999</v>
      </c>
      <c r="F1888">
        <v>1258.8</v>
      </c>
      <c r="G1888">
        <v>1258</v>
      </c>
      <c r="H1888">
        <v>1277.8</v>
      </c>
      <c r="I1888">
        <v>104928</v>
      </c>
      <c r="J1888">
        <v>133241583.5</v>
      </c>
      <c r="K1888" s="3">
        <v>44442</v>
      </c>
      <c r="L1888">
        <v>6589</v>
      </c>
      <c r="M1888" t="s">
        <v>3856</v>
      </c>
    </row>
    <row r="1889" spans="1:13" x14ac:dyDescent="0.3">
      <c r="A1889" t="s">
        <v>3857</v>
      </c>
      <c r="B1889" t="s">
        <v>423</v>
      </c>
      <c r="C1889">
        <v>41</v>
      </c>
      <c r="D1889">
        <v>42</v>
      </c>
      <c r="E1889">
        <v>40.5</v>
      </c>
      <c r="F1889">
        <v>40.549999999999997</v>
      </c>
      <c r="G1889">
        <v>40.85</v>
      </c>
      <c r="H1889">
        <v>40.700000000000003</v>
      </c>
      <c r="I1889">
        <v>81821</v>
      </c>
      <c r="J1889">
        <v>3371965.7</v>
      </c>
      <c r="K1889" s="3">
        <v>44442</v>
      </c>
      <c r="L1889">
        <v>488</v>
      </c>
      <c r="M1889" t="s">
        <v>3858</v>
      </c>
    </row>
    <row r="1890" spans="1:13" x14ac:dyDescent="0.3">
      <c r="A1890" t="s">
        <v>3859</v>
      </c>
      <c r="B1890" t="s">
        <v>423</v>
      </c>
      <c r="C1890">
        <v>1809</v>
      </c>
      <c r="D1890">
        <v>1814.25</v>
      </c>
      <c r="E1890">
        <v>1789.65</v>
      </c>
      <c r="F1890">
        <v>1793.85</v>
      </c>
      <c r="G1890">
        <v>1798</v>
      </c>
      <c r="H1890">
        <v>1797.9</v>
      </c>
      <c r="I1890">
        <v>7877</v>
      </c>
      <c r="J1890">
        <v>14157909</v>
      </c>
      <c r="K1890" s="3">
        <v>44442</v>
      </c>
      <c r="L1890">
        <v>1391</v>
      </c>
      <c r="M1890" t="s">
        <v>4555</v>
      </c>
    </row>
    <row r="1891" spans="1:13" x14ac:dyDescent="0.3">
      <c r="A1891" t="s">
        <v>3861</v>
      </c>
      <c r="B1891" t="s">
        <v>411</v>
      </c>
      <c r="C1891">
        <v>815</v>
      </c>
      <c r="D1891">
        <v>846.45</v>
      </c>
      <c r="E1891">
        <v>800.1</v>
      </c>
      <c r="F1891">
        <v>805.55</v>
      </c>
      <c r="G1891">
        <v>804</v>
      </c>
      <c r="H1891">
        <v>828.15</v>
      </c>
      <c r="I1891">
        <v>29104</v>
      </c>
      <c r="J1891">
        <v>24097352.5</v>
      </c>
      <c r="K1891" s="3">
        <v>44442</v>
      </c>
      <c r="L1891">
        <v>2518</v>
      </c>
      <c r="M1891" t="s">
        <v>3862</v>
      </c>
    </row>
    <row r="1892" spans="1:13" x14ac:dyDescent="0.3">
      <c r="A1892" t="s">
        <v>212</v>
      </c>
      <c r="B1892" t="s">
        <v>411</v>
      </c>
      <c r="C1892">
        <v>1350</v>
      </c>
      <c r="D1892">
        <v>1357.15</v>
      </c>
      <c r="E1892">
        <v>1325</v>
      </c>
      <c r="F1892">
        <v>1335.9</v>
      </c>
      <c r="G1892">
        <v>1328</v>
      </c>
      <c r="H1892">
        <v>1354.3</v>
      </c>
      <c r="I1892">
        <v>66810</v>
      </c>
      <c r="J1892">
        <v>89348456.75</v>
      </c>
      <c r="K1892" s="3">
        <v>44442</v>
      </c>
      <c r="L1892">
        <v>7506</v>
      </c>
      <c r="M1892" t="s">
        <v>3863</v>
      </c>
    </row>
    <row r="1893" spans="1:13" x14ac:dyDescent="0.3">
      <c r="A1893" t="s">
        <v>3864</v>
      </c>
      <c r="B1893" t="s">
        <v>423</v>
      </c>
      <c r="C1893">
        <v>6.5</v>
      </c>
      <c r="D1893">
        <v>7</v>
      </c>
      <c r="E1893">
        <v>6.4</v>
      </c>
      <c r="F1893">
        <v>6.4</v>
      </c>
      <c r="G1893">
        <v>6.4</v>
      </c>
      <c r="H1893">
        <v>6.7</v>
      </c>
      <c r="I1893">
        <v>66131</v>
      </c>
      <c r="J1893">
        <v>425755.3</v>
      </c>
      <c r="K1893" s="3">
        <v>44442</v>
      </c>
      <c r="L1893">
        <v>72</v>
      </c>
      <c r="M1893" t="s">
        <v>3865</v>
      </c>
    </row>
    <row r="1894" spans="1:13" x14ac:dyDescent="0.3">
      <c r="A1894" t="s">
        <v>3866</v>
      </c>
      <c r="B1894" t="s">
        <v>411</v>
      </c>
      <c r="C1894">
        <v>153.5</v>
      </c>
      <c r="D1894">
        <v>153.55000000000001</v>
      </c>
      <c r="E1894">
        <v>150.19999999999999</v>
      </c>
      <c r="F1894">
        <v>152.6</v>
      </c>
      <c r="G1894">
        <v>151.80000000000001</v>
      </c>
      <c r="H1894">
        <v>153.6</v>
      </c>
      <c r="I1894">
        <v>3835</v>
      </c>
      <c r="J1894">
        <v>583458.6</v>
      </c>
      <c r="K1894" s="3">
        <v>44442</v>
      </c>
      <c r="L1894">
        <v>205</v>
      </c>
      <c r="M1894" t="s">
        <v>3867</v>
      </c>
    </row>
    <row r="1895" spans="1:13" x14ac:dyDescent="0.3">
      <c r="A1895" t="s">
        <v>3868</v>
      </c>
      <c r="B1895" t="s">
        <v>411</v>
      </c>
      <c r="C1895">
        <v>44.35</v>
      </c>
      <c r="D1895">
        <v>44.6</v>
      </c>
      <c r="E1895">
        <v>42.9</v>
      </c>
      <c r="F1895">
        <v>43.45</v>
      </c>
      <c r="G1895">
        <v>42.9</v>
      </c>
      <c r="H1895">
        <v>43.1</v>
      </c>
      <c r="I1895">
        <v>8215</v>
      </c>
      <c r="J1895">
        <v>359380.2</v>
      </c>
      <c r="K1895" s="3">
        <v>44442</v>
      </c>
      <c r="L1895">
        <v>268</v>
      </c>
      <c r="M1895" t="s">
        <v>3869</v>
      </c>
    </row>
    <row r="1896" spans="1:13" x14ac:dyDescent="0.3">
      <c r="A1896" t="s">
        <v>3870</v>
      </c>
      <c r="B1896" t="s">
        <v>411</v>
      </c>
      <c r="C1896">
        <v>74.2</v>
      </c>
      <c r="D1896">
        <v>75.05</v>
      </c>
      <c r="E1896">
        <v>71.8</v>
      </c>
      <c r="F1896">
        <v>72.150000000000006</v>
      </c>
      <c r="G1896">
        <v>72.150000000000006</v>
      </c>
      <c r="H1896">
        <v>73.7</v>
      </c>
      <c r="I1896">
        <v>608439</v>
      </c>
      <c r="J1896">
        <v>44417920.299999997</v>
      </c>
      <c r="K1896" s="3">
        <v>44442</v>
      </c>
      <c r="L1896">
        <v>6855</v>
      </c>
      <c r="M1896" t="s">
        <v>3871</v>
      </c>
    </row>
    <row r="1897" spans="1:13" x14ac:dyDescent="0.3">
      <c r="A1897" t="s">
        <v>377</v>
      </c>
      <c r="B1897" t="s">
        <v>411</v>
      </c>
      <c r="C1897">
        <v>1674</v>
      </c>
      <c r="D1897">
        <v>1676.5</v>
      </c>
      <c r="E1897">
        <v>1641.2</v>
      </c>
      <c r="F1897">
        <v>1651</v>
      </c>
      <c r="G1897">
        <v>1653</v>
      </c>
      <c r="H1897">
        <v>1664.7</v>
      </c>
      <c r="I1897">
        <v>20767</v>
      </c>
      <c r="J1897">
        <v>34435672.899999999</v>
      </c>
      <c r="K1897" s="3">
        <v>44442</v>
      </c>
      <c r="L1897">
        <v>3196</v>
      </c>
      <c r="M1897" t="s">
        <v>3872</v>
      </c>
    </row>
    <row r="1898" spans="1:13" x14ac:dyDescent="0.3">
      <c r="A1898" t="s">
        <v>316</v>
      </c>
      <c r="B1898" t="s">
        <v>411</v>
      </c>
      <c r="C1898">
        <v>292.25</v>
      </c>
      <c r="D1898">
        <v>312</v>
      </c>
      <c r="E1898">
        <v>291.64999999999998</v>
      </c>
      <c r="F1898">
        <v>299.14999999999998</v>
      </c>
      <c r="G1898">
        <v>298</v>
      </c>
      <c r="H1898">
        <v>286.2</v>
      </c>
      <c r="I1898">
        <v>8920934</v>
      </c>
      <c r="J1898">
        <v>2696266512.9499998</v>
      </c>
      <c r="K1898" s="3">
        <v>44442</v>
      </c>
      <c r="L1898">
        <v>152013</v>
      </c>
      <c r="M1898" t="s">
        <v>3873</v>
      </c>
    </row>
    <row r="1899" spans="1:13" x14ac:dyDescent="0.3">
      <c r="A1899" t="s">
        <v>3874</v>
      </c>
      <c r="B1899" t="s">
        <v>423</v>
      </c>
      <c r="C1899">
        <v>1245</v>
      </c>
      <c r="D1899">
        <v>1245</v>
      </c>
      <c r="E1899">
        <v>1185.0999999999999</v>
      </c>
      <c r="F1899">
        <v>1213.5999999999999</v>
      </c>
      <c r="G1899">
        <v>1227.8</v>
      </c>
      <c r="H1899">
        <v>1219.8499999999999</v>
      </c>
      <c r="I1899">
        <v>5475</v>
      </c>
      <c r="J1899">
        <v>6689074.1500000004</v>
      </c>
      <c r="K1899" s="3">
        <v>44442</v>
      </c>
      <c r="L1899">
        <v>306</v>
      </c>
      <c r="M1899" t="s">
        <v>3875</v>
      </c>
    </row>
    <row r="1900" spans="1:13" x14ac:dyDescent="0.3">
      <c r="A1900" t="s">
        <v>3876</v>
      </c>
      <c r="B1900" t="s">
        <v>411</v>
      </c>
      <c r="C1900">
        <v>207.4</v>
      </c>
      <c r="D1900">
        <v>207.95</v>
      </c>
      <c r="E1900">
        <v>199</v>
      </c>
      <c r="F1900">
        <v>200.5</v>
      </c>
      <c r="G1900">
        <v>199.65</v>
      </c>
      <c r="H1900">
        <v>206.8</v>
      </c>
      <c r="I1900">
        <v>729308</v>
      </c>
      <c r="J1900">
        <v>147740798.69999999</v>
      </c>
      <c r="K1900" s="3">
        <v>44442</v>
      </c>
      <c r="L1900">
        <v>11358</v>
      </c>
      <c r="M1900" t="s">
        <v>3877</v>
      </c>
    </row>
    <row r="1901" spans="1:13" x14ac:dyDescent="0.3">
      <c r="A1901" t="s">
        <v>3878</v>
      </c>
      <c r="B1901" t="s">
        <v>423</v>
      </c>
      <c r="C1901">
        <v>81</v>
      </c>
      <c r="D1901">
        <v>88</v>
      </c>
      <c r="E1901">
        <v>81</v>
      </c>
      <c r="F1901">
        <v>84.3</v>
      </c>
      <c r="G1901">
        <v>84.5</v>
      </c>
      <c r="H1901">
        <v>85</v>
      </c>
      <c r="I1901">
        <v>1980</v>
      </c>
      <c r="J1901">
        <v>164725.54999999999</v>
      </c>
      <c r="K1901" s="3">
        <v>44442</v>
      </c>
      <c r="L1901">
        <v>28</v>
      </c>
      <c r="M1901" t="s">
        <v>3879</v>
      </c>
    </row>
    <row r="1902" spans="1:13" x14ac:dyDescent="0.3">
      <c r="A1902" t="s">
        <v>207</v>
      </c>
      <c r="B1902" t="s">
        <v>411</v>
      </c>
      <c r="C1902">
        <v>1970.1</v>
      </c>
      <c r="D1902">
        <v>2024.4</v>
      </c>
      <c r="E1902">
        <v>1970.1</v>
      </c>
      <c r="F1902">
        <v>2019.3</v>
      </c>
      <c r="G1902">
        <v>2021</v>
      </c>
      <c r="H1902">
        <v>1967.1</v>
      </c>
      <c r="I1902">
        <v>1548784</v>
      </c>
      <c r="J1902">
        <v>3102662471.6500001</v>
      </c>
      <c r="K1902" s="3">
        <v>44442</v>
      </c>
      <c r="L1902">
        <v>76450</v>
      </c>
      <c r="M1902" t="s">
        <v>3880</v>
      </c>
    </row>
    <row r="1903" spans="1:13" x14ac:dyDescent="0.3">
      <c r="A1903" t="s">
        <v>3881</v>
      </c>
      <c r="B1903" t="s">
        <v>411</v>
      </c>
      <c r="C1903">
        <v>15.45</v>
      </c>
      <c r="D1903">
        <v>15.5</v>
      </c>
      <c r="E1903">
        <v>15.1</v>
      </c>
      <c r="F1903">
        <v>15.35</v>
      </c>
      <c r="G1903">
        <v>15.3</v>
      </c>
      <c r="H1903">
        <v>15.3</v>
      </c>
      <c r="I1903">
        <v>64598</v>
      </c>
      <c r="J1903">
        <v>992221.95</v>
      </c>
      <c r="K1903" s="3">
        <v>44442</v>
      </c>
      <c r="L1903">
        <v>346</v>
      </c>
      <c r="M1903" t="s">
        <v>3882</v>
      </c>
    </row>
    <row r="1904" spans="1:13" x14ac:dyDescent="0.3">
      <c r="A1904" t="s">
        <v>3883</v>
      </c>
      <c r="B1904" t="s">
        <v>411</v>
      </c>
      <c r="C1904">
        <v>119.25</v>
      </c>
      <c r="D1904">
        <v>120.2</v>
      </c>
      <c r="E1904">
        <v>116</v>
      </c>
      <c r="F1904">
        <v>117.2</v>
      </c>
      <c r="G1904">
        <v>117.7</v>
      </c>
      <c r="H1904">
        <v>118.25</v>
      </c>
      <c r="I1904">
        <v>189751</v>
      </c>
      <c r="J1904">
        <v>22385910.550000001</v>
      </c>
      <c r="K1904" s="3">
        <v>44442</v>
      </c>
      <c r="L1904">
        <v>3514</v>
      </c>
      <c r="M1904" t="s">
        <v>3884</v>
      </c>
    </row>
    <row r="1905" spans="1:13" x14ac:dyDescent="0.3">
      <c r="A1905" t="s">
        <v>3885</v>
      </c>
      <c r="B1905" t="s">
        <v>411</v>
      </c>
      <c r="C1905">
        <v>137</v>
      </c>
      <c r="D1905">
        <v>138</v>
      </c>
      <c r="E1905">
        <v>135</v>
      </c>
      <c r="F1905">
        <v>135.55000000000001</v>
      </c>
      <c r="G1905">
        <v>135.6</v>
      </c>
      <c r="H1905">
        <v>136.35</v>
      </c>
      <c r="I1905">
        <v>134908</v>
      </c>
      <c r="J1905">
        <v>18312587.399999999</v>
      </c>
      <c r="K1905" s="3">
        <v>44442</v>
      </c>
      <c r="L1905">
        <v>2677</v>
      </c>
      <c r="M1905" t="s">
        <v>3886</v>
      </c>
    </row>
    <row r="1906" spans="1:13" x14ac:dyDescent="0.3">
      <c r="A1906" t="s">
        <v>3887</v>
      </c>
      <c r="B1906" t="s">
        <v>423</v>
      </c>
      <c r="C1906">
        <v>11.1</v>
      </c>
      <c r="D1906">
        <v>11.1</v>
      </c>
      <c r="E1906">
        <v>10.35</v>
      </c>
      <c r="F1906">
        <v>10.35</v>
      </c>
      <c r="G1906">
        <v>10.35</v>
      </c>
      <c r="H1906">
        <v>10.85</v>
      </c>
      <c r="I1906">
        <v>10482</v>
      </c>
      <c r="J1906">
        <v>109652.95</v>
      </c>
      <c r="K1906" s="3">
        <v>44442</v>
      </c>
      <c r="L1906">
        <v>84</v>
      </c>
      <c r="M1906" t="s">
        <v>3888</v>
      </c>
    </row>
    <row r="1907" spans="1:13" x14ac:dyDescent="0.3">
      <c r="A1907" t="s">
        <v>3889</v>
      </c>
      <c r="B1907" t="s">
        <v>411</v>
      </c>
      <c r="C1907">
        <v>104.4</v>
      </c>
      <c r="D1907">
        <v>108</v>
      </c>
      <c r="E1907">
        <v>104.05</v>
      </c>
      <c r="F1907">
        <v>104.85</v>
      </c>
      <c r="G1907">
        <v>105.5</v>
      </c>
      <c r="H1907">
        <v>104.4</v>
      </c>
      <c r="I1907">
        <v>8103</v>
      </c>
      <c r="J1907">
        <v>849724.95</v>
      </c>
      <c r="K1907" s="3">
        <v>44442</v>
      </c>
      <c r="L1907">
        <v>197</v>
      </c>
      <c r="M1907" t="s">
        <v>3890</v>
      </c>
    </row>
    <row r="1908" spans="1:13" x14ac:dyDescent="0.3">
      <c r="A1908" t="s">
        <v>197</v>
      </c>
      <c r="B1908" t="s">
        <v>411</v>
      </c>
      <c r="C1908">
        <v>3151.6</v>
      </c>
      <c r="D1908">
        <v>3226.9</v>
      </c>
      <c r="E1908">
        <v>3140</v>
      </c>
      <c r="F1908">
        <v>3189.65</v>
      </c>
      <c r="G1908">
        <v>3171.95</v>
      </c>
      <c r="H1908">
        <v>3143.15</v>
      </c>
      <c r="I1908">
        <v>221589</v>
      </c>
      <c r="J1908">
        <v>706867928.64999998</v>
      </c>
      <c r="K1908" s="3">
        <v>44442</v>
      </c>
      <c r="L1908">
        <v>20332</v>
      </c>
      <c r="M1908" t="s">
        <v>3891</v>
      </c>
    </row>
    <row r="1909" spans="1:13" x14ac:dyDescent="0.3">
      <c r="A1909" t="s">
        <v>3892</v>
      </c>
      <c r="B1909" t="s">
        <v>411</v>
      </c>
      <c r="C1909">
        <v>486</v>
      </c>
      <c r="D1909">
        <v>490.45</v>
      </c>
      <c r="E1909">
        <v>483.9</v>
      </c>
      <c r="F1909">
        <v>486.25</v>
      </c>
      <c r="G1909">
        <v>484.55</v>
      </c>
      <c r="H1909">
        <v>485.05</v>
      </c>
      <c r="I1909">
        <v>515555</v>
      </c>
      <c r="J1909">
        <v>250955716.34999999</v>
      </c>
      <c r="K1909" s="3">
        <v>44442</v>
      </c>
      <c r="L1909">
        <v>15041</v>
      </c>
      <c r="M1909" t="s">
        <v>3893</v>
      </c>
    </row>
    <row r="1910" spans="1:13" x14ac:dyDescent="0.3">
      <c r="A1910" t="s">
        <v>3894</v>
      </c>
      <c r="B1910" t="s">
        <v>411</v>
      </c>
      <c r="C1910">
        <v>52.7</v>
      </c>
      <c r="D1910">
        <v>52.7</v>
      </c>
      <c r="E1910">
        <v>49.3</v>
      </c>
      <c r="F1910">
        <v>50.35</v>
      </c>
      <c r="G1910">
        <v>50.05</v>
      </c>
      <c r="H1910">
        <v>51.15</v>
      </c>
      <c r="I1910">
        <v>22501</v>
      </c>
      <c r="J1910">
        <v>1147502.8500000001</v>
      </c>
      <c r="K1910" s="3">
        <v>44442</v>
      </c>
      <c r="L1910">
        <v>224</v>
      </c>
      <c r="M1910" t="s">
        <v>3895</v>
      </c>
    </row>
    <row r="1911" spans="1:13" x14ac:dyDescent="0.3">
      <c r="A1911" t="s">
        <v>3896</v>
      </c>
      <c r="B1911" t="s">
        <v>423</v>
      </c>
      <c r="C1911">
        <v>126.95</v>
      </c>
      <c r="D1911">
        <v>126.95</v>
      </c>
      <c r="E1911">
        <v>122</v>
      </c>
      <c r="F1911">
        <v>123</v>
      </c>
      <c r="G1911">
        <v>123.95</v>
      </c>
      <c r="H1911">
        <v>122.4</v>
      </c>
      <c r="I1911">
        <v>818</v>
      </c>
      <c r="J1911">
        <v>102174.3</v>
      </c>
      <c r="K1911" s="3">
        <v>44442</v>
      </c>
      <c r="L1911">
        <v>24</v>
      </c>
      <c r="M1911" t="s">
        <v>3897</v>
      </c>
    </row>
    <row r="1912" spans="1:13" x14ac:dyDescent="0.3">
      <c r="A1912" t="s">
        <v>3898</v>
      </c>
      <c r="B1912" t="s">
        <v>411</v>
      </c>
      <c r="C1912">
        <v>306.05</v>
      </c>
      <c r="D1912">
        <v>330</v>
      </c>
      <c r="E1912">
        <v>306.05</v>
      </c>
      <c r="F1912">
        <v>326</v>
      </c>
      <c r="G1912">
        <v>329.8</v>
      </c>
      <c r="H1912">
        <v>314.35000000000002</v>
      </c>
      <c r="I1912">
        <v>11383</v>
      </c>
      <c r="J1912">
        <v>3642361.55</v>
      </c>
      <c r="K1912" s="3">
        <v>44442</v>
      </c>
      <c r="L1912">
        <v>666</v>
      </c>
      <c r="M1912" t="s">
        <v>3899</v>
      </c>
    </row>
    <row r="1913" spans="1:13" x14ac:dyDescent="0.3">
      <c r="A1913" t="s">
        <v>3900</v>
      </c>
      <c r="B1913" t="s">
        <v>423</v>
      </c>
      <c r="C1913">
        <v>8.5500000000000007</v>
      </c>
      <c r="D1913">
        <v>8.9499999999999993</v>
      </c>
      <c r="E1913">
        <v>8.5500000000000007</v>
      </c>
      <c r="F1913">
        <v>8.6</v>
      </c>
      <c r="G1913">
        <v>8.85</v>
      </c>
      <c r="H1913">
        <v>8.6</v>
      </c>
      <c r="I1913">
        <v>21316</v>
      </c>
      <c r="J1913">
        <v>185109.25</v>
      </c>
      <c r="K1913" s="3">
        <v>44442</v>
      </c>
      <c r="L1913">
        <v>68</v>
      </c>
      <c r="M1913" t="s">
        <v>3901</v>
      </c>
    </row>
    <row r="1914" spans="1:13" x14ac:dyDescent="0.3">
      <c r="A1914" t="s">
        <v>3902</v>
      </c>
      <c r="B1914" t="s">
        <v>411</v>
      </c>
      <c r="C1914">
        <v>59.4</v>
      </c>
      <c r="D1914">
        <v>61.5</v>
      </c>
      <c r="E1914">
        <v>59.4</v>
      </c>
      <c r="F1914">
        <v>59.8</v>
      </c>
      <c r="G1914">
        <v>60</v>
      </c>
      <c r="H1914">
        <v>59.8</v>
      </c>
      <c r="I1914">
        <v>19227</v>
      </c>
      <c r="J1914">
        <v>1154711.3500000001</v>
      </c>
      <c r="K1914" s="3">
        <v>44442</v>
      </c>
      <c r="L1914">
        <v>265</v>
      </c>
      <c r="M1914" t="s">
        <v>3903</v>
      </c>
    </row>
    <row r="1915" spans="1:13" x14ac:dyDescent="0.3">
      <c r="A1915" t="s">
        <v>116</v>
      </c>
      <c r="B1915" t="s">
        <v>411</v>
      </c>
      <c r="C1915">
        <v>1008.9</v>
      </c>
      <c r="D1915">
        <v>1017.65</v>
      </c>
      <c r="E1915">
        <v>984.15</v>
      </c>
      <c r="F1915">
        <v>995.7</v>
      </c>
      <c r="G1915">
        <v>995.2</v>
      </c>
      <c r="H1915">
        <v>1000.5</v>
      </c>
      <c r="I1915">
        <v>454344</v>
      </c>
      <c r="J1915">
        <v>453868233.55000001</v>
      </c>
      <c r="K1915" s="3">
        <v>44442</v>
      </c>
      <c r="L1915">
        <v>19541</v>
      </c>
      <c r="M1915" t="s">
        <v>3904</v>
      </c>
    </row>
    <row r="1916" spans="1:13" x14ac:dyDescent="0.3">
      <c r="A1916" t="s">
        <v>3905</v>
      </c>
      <c r="B1916" t="s">
        <v>411</v>
      </c>
      <c r="C1916">
        <v>118.7</v>
      </c>
      <c r="D1916">
        <v>120.05</v>
      </c>
      <c r="E1916">
        <v>114.55</v>
      </c>
      <c r="F1916">
        <v>119.3</v>
      </c>
      <c r="G1916">
        <v>120.05</v>
      </c>
      <c r="H1916">
        <v>114.35</v>
      </c>
      <c r="I1916">
        <v>32777</v>
      </c>
      <c r="J1916">
        <v>3882293.5</v>
      </c>
      <c r="K1916" s="3">
        <v>44442</v>
      </c>
      <c r="L1916">
        <v>787</v>
      </c>
      <c r="M1916" t="s">
        <v>3906</v>
      </c>
    </row>
    <row r="1917" spans="1:13" x14ac:dyDescent="0.3">
      <c r="A1917" t="s">
        <v>37</v>
      </c>
      <c r="B1917" t="s">
        <v>411</v>
      </c>
      <c r="C1917">
        <v>23.2</v>
      </c>
      <c r="D1917">
        <v>23.7</v>
      </c>
      <c r="E1917">
        <v>22.9</v>
      </c>
      <c r="F1917">
        <v>23.7</v>
      </c>
      <c r="G1917">
        <v>23.7</v>
      </c>
      <c r="H1917">
        <v>22.6</v>
      </c>
      <c r="I1917">
        <v>73696269</v>
      </c>
      <c r="J1917">
        <v>1737685100.2</v>
      </c>
      <c r="K1917" s="3">
        <v>44442</v>
      </c>
      <c r="L1917">
        <v>70666</v>
      </c>
      <c r="M1917" t="s">
        <v>3907</v>
      </c>
    </row>
    <row r="1918" spans="1:13" x14ac:dyDescent="0.3">
      <c r="A1918" t="s">
        <v>3908</v>
      </c>
      <c r="B1918" t="s">
        <v>411</v>
      </c>
      <c r="C1918">
        <v>110.25</v>
      </c>
      <c r="D1918">
        <v>115.75</v>
      </c>
      <c r="E1918">
        <v>110.25</v>
      </c>
      <c r="F1918">
        <v>115.75</v>
      </c>
      <c r="G1918">
        <v>115.75</v>
      </c>
      <c r="H1918">
        <v>110.25</v>
      </c>
      <c r="I1918">
        <v>256867</v>
      </c>
      <c r="J1918">
        <v>29608251.949999999</v>
      </c>
      <c r="K1918" s="3">
        <v>44442</v>
      </c>
      <c r="L1918">
        <v>1619</v>
      </c>
      <c r="M1918" t="s">
        <v>3909</v>
      </c>
    </row>
    <row r="1919" spans="1:13" x14ac:dyDescent="0.3">
      <c r="A1919" t="s">
        <v>3910</v>
      </c>
      <c r="B1919" t="s">
        <v>411</v>
      </c>
      <c r="C1919">
        <v>28.5</v>
      </c>
      <c r="D1919">
        <v>28.5</v>
      </c>
      <c r="E1919">
        <v>27.5</v>
      </c>
      <c r="F1919">
        <v>27.9</v>
      </c>
      <c r="G1919">
        <v>27.7</v>
      </c>
      <c r="H1919">
        <v>27.95</v>
      </c>
      <c r="I1919">
        <v>93911</v>
      </c>
      <c r="J1919">
        <v>2622721.9500000002</v>
      </c>
      <c r="K1919" s="3">
        <v>44442</v>
      </c>
      <c r="L1919">
        <v>603</v>
      </c>
      <c r="M1919" t="s">
        <v>3911</v>
      </c>
    </row>
    <row r="1920" spans="1:13" x14ac:dyDescent="0.3">
      <c r="A1920" t="s">
        <v>3912</v>
      </c>
      <c r="B1920" t="s">
        <v>411</v>
      </c>
      <c r="C1920">
        <v>146.5</v>
      </c>
      <c r="D1920">
        <v>148</v>
      </c>
      <c r="E1920">
        <v>138.05000000000001</v>
      </c>
      <c r="F1920">
        <v>143.30000000000001</v>
      </c>
      <c r="G1920">
        <v>142.55000000000001</v>
      </c>
      <c r="H1920">
        <v>143.44999999999999</v>
      </c>
      <c r="I1920">
        <v>879609</v>
      </c>
      <c r="J1920">
        <v>125880503.8</v>
      </c>
      <c r="K1920" s="3">
        <v>44442</v>
      </c>
      <c r="L1920">
        <v>17271</v>
      </c>
      <c r="M1920" t="s">
        <v>3913</v>
      </c>
    </row>
    <row r="1921" spans="1:13" x14ac:dyDescent="0.3">
      <c r="A1921" t="s">
        <v>3914</v>
      </c>
      <c r="B1921" t="s">
        <v>411</v>
      </c>
      <c r="C1921">
        <v>171.3</v>
      </c>
      <c r="D1921">
        <v>175.5</v>
      </c>
      <c r="E1921">
        <v>170.4</v>
      </c>
      <c r="F1921">
        <v>174.15</v>
      </c>
      <c r="G1921">
        <v>174.85</v>
      </c>
      <c r="H1921">
        <v>170.5</v>
      </c>
      <c r="I1921">
        <v>382286</v>
      </c>
      <c r="J1921">
        <v>66234847.25</v>
      </c>
      <c r="K1921" s="3">
        <v>44442</v>
      </c>
      <c r="L1921">
        <v>6919</v>
      </c>
      <c r="M1921" t="s">
        <v>3915</v>
      </c>
    </row>
    <row r="1922" spans="1:13" x14ac:dyDescent="0.3">
      <c r="A1922" t="s">
        <v>3916</v>
      </c>
      <c r="B1922" t="s">
        <v>411</v>
      </c>
      <c r="C1922">
        <v>718</v>
      </c>
      <c r="D1922">
        <v>718</v>
      </c>
      <c r="E1922">
        <v>699</v>
      </c>
      <c r="F1922">
        <v>704.8</v>
      </c>
      <c r="G1922">
        <v>705</v>
      </c>
      <c r="H1922">
        <v>698.5</v>
      </c>
      <c r="I1922">
        <v>4884</v>
      </c>
      <c r="J1922">
        <v>3452143.2</v>
      </c>
      <c r="K1922" s="3">
        <v>44442</v>
      </c>
      <c r="L1922">
        <v>611</v>
      </c>
      <c r="M1922" t="s">
        <v>3917</v>
      </c>
    </row>
    <row r="1923" spans="1:13" x14ac:dyDescent="0.3">
      <c r="A1923" t="s">
        <v>3918</v>
      </c>
      <c r="B1923" t="s">
        <v>411</v>
      </c>
      <c r="C1923">
        <v>8785</v>
      </c>
      <c r="D1923">
        <v>8900</v>
      </c>
      <c r="E1923">
        <v>8712</v>
      </c>
      <c r="F1923">
        <v>8731.1</v>
      </c>
      <c r="G1923">
        <v>8715</v>
      </c>
      <c r="H1923">
        <v>8711.35</v>
      </c>
      <c r="I1923">
        <v>6407</v>
      </c>
      <c r="J1923">
        <v>56333760.299999997</v>
      </c>
      <c r="K1923" s="3">
        <v>44442</v>
      </c>
      <c r="L1923">
        <v>1842</v>
      </c>
      <c r="M1923" t="s">
        <v>3919</v>
      </c>
    </row>
    <row r="1924" spans="1:13" x14ac:dyDescent="0.3">
      <c r="A1924" t="s">
        <v>3920</v>
      </c>
      <c r="B1924" t="s">
        <v>411</v>
      </c>
      <c r="C1924">
        <v>66.45</v>
      </c>
      <c r="D1924">
        <v>67.349999999999994</v>
      </c>
      <c r="E1924">
        <v>65.099999999999994</v>
      </c>
      <c r="F1924">
        <v>65.8</v>
      </c>
      <c r="G1924">
        <v>65.95</v>
      </c>
      <c r="H1924">
        <v>65.75</v>
      </c>
      <c r="I1924">
        <v>18764</v>
      </c>
      <c r="J1924">
        <v>1237505.05</v>
      </c>
      <c r="K1924" s="3">
        <v>44442</v>
      </c>
      <c r="L1924">
        <v>498</v>
      </c>
      <c r="M1924" t="s">
        <v>3921</v>
      </c>
    </row>
    <row r="1925" spans="1:13" x14ac:dyDescent="0.3">
      <c r="A1925" t="s">
        <v>3922</v>
      </c>
      <c r="B1925" t="s">
        <v>423</v>
      </c>
      <c r="C1925">
        <v>35.1</v>
      </c>
      <c r="D1925">
        <v>36.25</v>
      </c>
      <c r="E1925">
        <v>35.1</v>
      </c>
      <c r="F1925">
        <v>35.799999999999997</v>
      </c>
      <c r="G1925">
        <v>35.75</v>
      </c>
      <c r="H1925">
        <v>36.9</v>
      </c>
      <c r="I1925">
        <v>2178941</v>
      </c>
      <c r="J1925">
        <v>77494112.75</v>
      </c>
      <c r="K1925" s="3">
        <v>44442</v>
      </c>
      <c r="L1925">
        <v>6903</v>
      </c>
      <c r="M1925" t="s">
        <v>3923</v>
      </c>
    </row>
    <row r="1926" spans="1:13" x14ac:dyDescent="0.3">
      <c r="A1926" t="s">
        <v>3924</v>
      </c>
      <c r="B1926" t="s">
        <v>411</v>
      </c>
      <c r="C1926">
        <v>36</v>
      </c>
      <c r="D1926">
        <v>36.950000000000003</v>
      </c>
      <c r="E1926">
        <v>35.799999999999997</v>
      </c>
      <c r="F1926">
        <v>36.25</v>
      </c>
      <c r="G1926">
        <v>36.200000000000003</v>
      </c>
      <c r="H1926">
        <v>35.549999999999997</v>
      </c>
      <c r="I1926">
        <v>8937716</v>
      </c>
      <c r="J1926">
        <v>325414162.10000002</v>
      </c>
      <c r="K1926" s="3">
        <v>44442</v>
      </c>
      <c r="L1926">
        <v>18046</v>
      </c>
      <c r="M1926" t="s">
        <v>3925</v>
      </c>
    </row>
    <row r="1927" spans="1:13" x14ac:dyDescent="0.3">
      <c r="A1927" t="s">
        <v>3926</v>
      </c>
      <c r="B1927" t="s">
        <v>411</v>
      </c>
      <c r="C1927">
        <v>174.85</v>
      </c>
      <c r="D1927">
        <v>175.45</v>
      </c>
      <c r="E1927">
        <v>168.25</v>
      </c>
      <c r="F1927">
        <v>170.4</v>
      </c>
      <c r="G1927">
        <v>169</v>
      </c>
      <c r="H1927">
        <v>173.75</v>
      </c>
      <c r="I1927">
        <v>51750</v>
      </c>
      <c r="J1927">
        <v>8863867.5</v>
      </c>
      <c r="K1927" s="3">
        <v>44442</v>
      </c>
      <c r="L1927">
        <v>1417</v>
      </c>
      <c r="M1927" t="s">
        <v>3927</v>
      </c>
    </row>
    <row r="1928" spans="1:13" x14ac:dyDescent="0.3">
      <c r="A1928" t="s">
        <v>93</v>
      </c>
      <c r="B1928" t="s">
        <v>411</v>
      </c>
      <c r="C1928">
        <v>530.79999999999995</v>
      </c>
      <c r="D1928">
        <v>545.75</v>
      </c>
      <c r="E1928">
        <v>529.5</v>
      </c>
      <c r="F1928">
        <v>540.4</v>
      </c>
      <c r="G1928">
        <v>540.15</v>
      </c>
      <c r="H1928">
        <v>530.15</v>
      </c>
      <c r="I1928">
        <v>2265705</v>
      </c>
      <c r="J1928">
        <v>1221704306.2</v>
      </c>
      <c r="K1928" s="3">
        <v>44442</v>
      </c>
      <c r="L1928">
        <v>41094</v>
      </c>
      <c r="M1928" t="s">
        <v>3928</v>
      </c>
    </row>
    <row r="1929" spans="1:13" x14ac:dyDescent="0.3">
      <c r="A1929" t="s">
        <v>3929</v>
      </c>
      <c r="B1929" t="s">
        <v>411</v>
      </c>
      <c r="C1929">
        <v>2170</v>
      </c>
      <c r="D1929">
        <v>2200</v>
      </c>
      <c r="E1929">
        <v>2161.3000000000002</v>
      </c>
      <c r="F1929">
        <v>2187.3000000000002</v>
      </c>
      <c r="G1929">
        <v>2192.6999999999998</v>
      </c>
      <c r="H1929">
        <v>2173.9499999999998</v>
      </c>
      <c r="I1929">
        <v>11620</v>
      </c>
      <c r="J1929">
        <v>25341083</v>
      </c>
      <c r="K1929" s="3">
        <v>44442</v>
      </c>
      <c r="L1929">
        <v>1565</v>
      </c>
      <c r="M1929" t="s">
        <v>3930</v>
      </c>
    </row>
    <row r="1930" spans="1:13" x14ac:dyDescent="0.3">
      <c r="A1930" t="s">
        <v>3931</v>
      </c>
      <c r="B1930" t="s">
        <v>411</v>
      </c>
      <c r="C1930">
        <v>290.8</v>
      </c>
      <c r="D1930">
        <v>300</v>
      </c>
      <c r="E1930">
        <v>288.39999999999998</v>
      </c>
      <c r="F1930">
        <v>298.55</v>
      </c>
      <c r="G1930">
        <v>300</v>
      </c>
      <c r="H1930">
        <v>289.35000000000002</v>
      </c>
      <c r="I1930">
        <v>101851</v>
      </c>
      <c r="J1930">
        <v>30195130.100000001</v>
      </c>
      <c r="K1930" s="3">
        <v>44442</v>
      </c>
      <c r="L1930">
        <v>4469</v>
      </c>
      <c r="M1930" t="s">
        <v>3932</v>
      </c>
    </row>
    <row r="1931" spans="1:13" x14ac:dyDescent="0.3">
      <c r="A1931" t="s">
        <v>3933</v>
      </c>
      <c r="B1931" t="s">
        <v>423</v>
      </c>
      <c r="C1931">
        <v>2.9</v>
      </c>
      <c r="D1931">
        <v>2.9</v>
      </c>
      <c r="E1931">
        <v>2.9</v>
      </c>
      <c r="F1931">
        <v>2.9</v>
      </c>
      <c r="G1931">
        <v>2.9</v>
      </c>
      <c r="H1931">
        <v>3.05</v>
      </c>
      <c r="I1931">
        <v>5174</v>
      </c>
      <c r="J1931">
        <v>15004.6</v>
      </c>
      <c r="K1931" s="3">
        <v>44442</v>
      </c>
      <c r="L1931">
        <v>15</v>
      </c>
      <c r="M1931" t="s">
        <v>3934</v>
      </c>
    </row>
    <row r="1932" spans="1:13" x14ac:dyDescent="0.3">
      <c r="A1932" t="s">
        <v>3935</v>
      </c>
      <c r="B1932" t="s">
        <v>411</v>
      </c>
      <c r="C1932">
        <v>95.9</v>
      </c>
      <c r="D1932">
        <v>96.4</v>
      </c>
      <c r="E1932">
        <v>92.75</v>
      </c>
      <c r="F1932">
        <v>93.4</v>
      </c>
      <c r="G1932">
        <v>93.65</v>
      </c>
      <c r="H1932">
        <v>95.9</v>
      </c>
      <c r="I1932">
        <v>650446</v>
      </c>
      <c r="J1932">
        <v>61268265.049999997</v>
      </c>
      <c r="K1932" s="3">
        <v>44442</v>
      </c>
      <c r="L1932">
        <v>6629</v>
      </c>
      <c r="M1932" t="s">
        <v>3936</v>
      </c>
    </row>
    <row r="1933" spans="1:13" x14ac:dyDescent="0.3">
      <c r="A1933" t="s">
        <v>107</v>
      </c>
      <c r="B1933" t="s">
        <v>411</v>
      </c>
      <c r="C1933">
        <v>1563.75</v>
      </c>
      <c r="D1933">
        <v>1597.7</v>
      </c>
      <c r="E1933">
        <v>1561.05</v>
      </c>
      <c r="F1933">
        <v>1571.7</v>
      </c>
      <c r="G1933">
        <v>1567</v>
      </c>
      <c r="H1933">
        <v>1563.25</v>
      </c>
      <c r="I1933">
        <v>741655</v>
      </c>
      <c r="J1933">
        <v>1171060045.45</v>
      </c>
      <c r="K1933" s="3">
        <v>44442</v>
      </c>
      <c r="L1933">
        <v>35803</v>
      </c>
      <c r="M1933" t="s">
        <v>3937</v>
      </c>
    </row>
    <row r="1934" spans="1:13" x14ac:dyDescent="0.3">
      <c r="A1934" t="s">
        <v>3938</v>
      </c>
      <c r="B1934" t="s">
        <v>411</v>
      </c>
      <c r="C1934">
        <v>149.80000000000001</v>
      </c>
      <c r="D1934">
        <v>152.69999999999999</v>
      </c>
      <c r="E1934">
        <v>149.15</v>
      </c>
      <c r="F1934">
        <v>150.19999999999999</v>
      </c>
      <c r="G1934">
        <v>151</v>
      </c>
      <c r="H1934">
        <v>149</v>
      </c>
      <c r="I1934">
        <v>20446</v>
      </c>
      <c r="J1934">
        <v>3086004.55</v>
      </c>
      <c r="K1934" s="3">
        <v>44442</v>
      </c>
      <c r="L1934">
        <v>1353</v>
      </c>
      <c r="M1934" t="s">
        <v>3939</v>
      </c>
    </row>
    <row r="1935" spans="1:13" x14ac:dyDescent="0.3">
      <c r="A1935" t="s">
        <v>3940</v>
      </c>
      <c r="B1935" t="s">
        <v>411</v>
      </c>
      <c r="C1935">
        <v>12.85</v>
      </c>
      <c r="D1935">
        <v>13.1</v>
      </c>
      <c r="E1935">
        <v>12.8</v>
      </c>
      <c r="F1935">
        <v>12.85</v>
      </c>
      <c r="G1935">
        <v>12.85</v>
      </c>
      <c r="H1935">
        <v>12.8</v>
      </c>
      <c r="I1935">
        <v>3017138</v>
      </c>
      <c r="J1935">
        <v>39016080.25</v>
      </c>
      <c r="K1935" s="3">
        <v>44442</v>
      </c>
      <c r="L1935">
        <v>30502</v>
      </c>
      <c r="M1935" t="s">
        <v>3941</v>
      </c>
    </row>
    <row r="1936" spans="1:13" x14ac:dyDescent="0.3">
      <c r="A1936" t="s">
        <v>3942</v>
      </c>
      <c r="B1936" t="s">
        <v>411</v>
      </c>
      <c r="C1936">
        <v>493.9</v>
      </c>
      <c r="D1936">
        <v>498.15</v>
      </c>
      <c r="E1936">
        <v>485</v>
      </c>
      <c r="F1936">
        <v>489.15</v>
      </c>
      <c r="G1936">
        <v>490</v>
      </c>
      <c r="H1936">
        <v>494.25</v>
      </c>
      <c r="I1936">
        <v>194524</v>
      </c>
      <c r="J1936">
        <v>95376251.75</v>
      </c>
      <c r="K1936" s="3">
        <v>44442</v>
      </c>
      <c r="L1936">
        <v>6990</v>
      </c>
      <c r="M1936" t="s">
        <v>3943</v>
      </c>
    </row>
    <row r="1937" spans="1:13" x14ac:dyDescent="0.3">
      <c r="A1937" t="s">
        <v>3944</v>
      </c>
      <c r="B1937" t="s">
        <v>411</v>
      </c>
      <c r="C1937">
        <v>90.65</v>
      </c>
      <c r="D1937">
        <v>92.4</v>
      </c>
      <c r="E1937">
        <v>88.65</v>
      </c>
      <c r="F1937">
        <v>90.65</v>
      </c>
      <c r="G1937">
        <v>90.3</v>
      </c>
      <c r="H1937">
        <v>90.65</v>
      </c>
      <c r="I1937">
        <v>87514</v>
      </c>
      <c r="J1937">
        <v>7941056.4500000002</v>
      </c>
      <c r="K1937" s="3">
        <v>44442</v>
      </c>
      <c r="L1937">
        <v>2070</v>
      </c>
      <c r="M1937" t="s">
        <v>3945</v>
      </c>
    </row>
    <row r="1938" spans="1:13" x14ac:dyDescent="0.3">
      <c r="A1938" t="s">
        <v>3946</v>
      </c>
      <c r="B1938" t="s">
        <v>411</v>
      </c>
      <c r="C1938">
        <v>28</v>
      </c>
      <c r="D1938">
        <v>28</v>
      </c>
      <c r="E1938">
        <v>27.45</v>
      </c>
      <c r="F1938">
        <v>27.55</v>
      </c>
      <c r="G1938">
        <v>27.6</v>
      </c>
      <c r="H1938">
        <v>27.5</v>
      </c>
      <c r="I1938">
        <v>77433</v>
      </c>
      <c r="J1938">
        <v>2137587.4</v>
      </c>
      <c r="K1938" s="3">
        <v>44442</v>
      </c>
      <c r="L1938">
        <v>601</v>
      </c>
      <c r="M1938" t="s">
        <v>3947</v>
      </c>
    </row>
    <row r="1939" spans="1:13" x14ac:dyDescent="0.3">
      <c r="A1939" t="s">
        <v>4556</v>
      </c>
      <c r="B1939" t="s">
        <v>411</v>
      </c>
      <c r="C1939">
        <v>116.6</v>
      </c>
      <c r="D1939">
        <v>121</v>
      </c>
      <c r="E1939">
        <v>116.6</v>
      </c>
      <c r="F1939">
        <v>118.9</v>
      </c>
      <c r="G1939">
        <v>118.75</v>
      </c>
      <c r="H1939">
        <v>118.95</v>
      </c>
      <c r="I1939">
        <v>21208</v>
      </c>
      <c r="J1939">
        <v>2528231.7000000002</v>
      </c>
      <c r="K1939" s="3">
        <v>44442</v>
      </c>
      <c r="L1939">
        <v>218</v>
      </c>
      <c r="M1939" t="s">
        <v>4557</v>
      </c>
    </row>
    <row r="1940" spans="1:13" x14ac:dyDescent="0.3">
      <c r="A1940" t="s">
        <v>3948</v>
      </c>
      <c r="B1940" t="s">
        <v>411</v>
      </c>
      <c r="C1940">
        <v>2.85</v>
      </c>
      <c r="D1940">
        <v>2.9</v>
      </c>
      <c r="E1940">
        <v>2.7</v>
      </c>
      <c r="F1940">
        <v>2.8</v>
      </c>
      <c r="G1940">
        <v>2.8</v>
      </c>
      <c r="H1940">
        <v>2.85</v>
      </c>
      <c r="I1940">
        <v>546721</v>
      </c>
      <c r="J1940">
        <v>1527788.3</v>
      </c>
      <c r="K1940" s="3">
        <v>44442</v>
      </c>
      <c r="L1940">
        <v>524</v>
      </c>
      <c r="M1940" t="s">
        <v>3949</v>
      </c>
    </row>
    <row r="1941" spans="1:13" x14ac:dyDescent="0.3">
      <c r="A1941" t="s">
        <v>3950</v>
      </c>
      <c r="B1941" t="s">
        <v>411</v>
      </c>
      <c r="C1941">
        <v>158.05000000000001</v>
      </c>
      <c r="D1941">
        <v>159.25</v>
      </c>
      <c r="E1941">
        <v>155.4</v>
      </c>
      <c r="F1941">
        <v>156.80000000000001</v>
      </c>
      <c r="G1941">
        <v>156.5</v>
      </c>
      <c r="H1941">
        <v>158.05000000000001</v>
      </c>
      <c r="I1941">
        <v>316064</v>
      </c>
      <c r="J1941">
        <v>49808646.5</v>
      </c>
      <c r="K1941" s="3">
        <v>44442</v>
      </c>
      <c r="L1941">
        <v>4262</v>
      </c>
      <c r="M1941" t="s">
        <v>3951</v>
      </c>
    </row>
    <row r="1942" spans="1:13" x14ac:dyDescent="0.3">
      <c r="A1942" t="s">
        <v>3952</v>
      </c>
      <c r="B1942" t="s">
        <v>411</v>
      </c>
      <c r="C1942">
        <v>19.8</v>
      </c>
      <c r="D1942">
        <v>19.850000000000001</v>
      </c>
      <c r="E1942">
        <v>19.7</v>
      </c>
      <c r="F1942">
        <v>19.75</v>
      </c>
      <c r="G1942">
        <v>19.8</v>
      </c>
      <c r="H1942">
        <v>19.8</v>
      </c>
      <c r="I1942">
        <v>2324742</v>
      </c>
      <c r="J1942">
        <v>46037566.75</v>
      </c>
      <c r="K1942" s="3">
        <v>44442</v>
      </c>
      <c r="L1942">
        <v>5649</v>
      </c>
      <c r="M1942" t="s">
        <v>3953</v>
      </c>
    </row>
    <row r="1943" spans="1:13" x14ac:dyDescent="0.3">
      <c r="A1943" t="s">
        <v>118</v>
      </c>
      <c r="B1943" t="s">
        <v>411</v>
      </c>
      <c r="C1943">
        <v>7995</v>
      </c>
      <c r="D1943">
        <v>8029.5</v>
      </c>
      <c r="E1943">
        <v>7872</v>
      </c>
      <c r="F1943">
        <v>7929.85</v>
      </c>
      <c r="G1943">
        <v>7918</v>
      </c>
      <c r="H1943">
        <v>7952.75</v>
      </c>
      <c r="I1943">
        <v>198454</v>
      </c>
      <c r="J1943">
        <v>1574192497.25</v>
      </c>
      <c r="K1943" s="3">
        <v>44442</v>
      </c>
      <c r="L1943">
        <v>30013</v>
      </c>
      <c r="M1943" t="s">
        <v>3954</v>
      </c>
    </row>
    <row r="1944" spans="1:13" x14ac:dyDescent="0.3">
      <c r="A1944" t="s">
        <v>3955</v>
      </c>
      <c r="B1944" t="s">
        <v>411</v>
      </c>
      <c r="C1944">
        <v>75.95</v>
      </c>
      <c r="D1944">
        <v>82.6</v>
      </c>
      <c r="E1944">
        <v>74.849999999999994</v>
      </c>
      <c r="F1944">
        <v>80.099999999999994</v>
      </c>
      <c r="G1944">
        <v>79.849999999999994</v>
      </c>
      <c r="H1944">
        <v>74.900000000000006</v>
      </c>
      <c r="I1944">
        <v>97081</v>
      </c>
      <c r="J1944">
        <v>7697168.2000000002</v>
      </c>
      <c r="K1944" s="3">
        <v>44442</v>
      </c>
      <c r="L1944">
        <v>1224</v>
      </c>
      <c r="M1944" t="s">
        <v>3956</v>
      </c>
    </row>
    <row r="1945" spans="1:13" x14ac:dyDescent="0.3">
      <c r="A1945" t="s">
        <v>3957</v>
      </c>
      <c r="B1945" t="s">
        <v>411</v>
      </c>
      <c r="C1945">
        <v>3.6</v>
      </c>
      <c r="D1945">
        <v>3.75</v>
      </c>
      <c r="E1945">
        <v>3.35</v>
      </c>
      <c r="F1945">
        <v>3.55</v>
      </c>
      <c r="G1945">
        <v>3.45</v>
      </c>
      <c r="H1945">
        <v>3.45</v>
      </c>
      <c r="I1945">
        <v>52844</v>
      </c>
      <c r="J1945">
        <v>186904.95</v>
      </c>
      <c r="K1945" s="3">
        <v>44442</v>
      </c>
      <c r="L1945">
        <v>293</v>
      </c>
      <c r="M1945" t="s">
        <v>3958</v>
      </c>
    </row>
    <row r="1946" spans="1:13" x14ac:dyDescent="0.3">
      <c r="A1946" t="s">
        <v>3959</v>
      </c>
      <c r="B1946" t="s">
        <v>411</v>
      </c>
      <c r="C1946">
        <v>290.35000000000002</v>
      </c>
      <c r="D1946">
        <v>292.85000000000002</v>
      </c>
      <c r="E1946">
        <v>283</v>
      </c>
      <c r="F1946">
        <v>285.45</v>
      </c>
      <c r="G1946">
        <v>285.10000000000002</v>
      </c>
      <c r="H1946">
        <v>288.95</v>
      </c>
      <c r="I1946">
        <v>53637</v>
      </c>
      <c r="J1946">
        <v>15367500.25</v>
      </c>
      <c r="K1946" s="3">
        <v>44442</v>
      </c>
      <c r="L1946">
        <v>6611</v>
      </c>
      <c r="M1946" t="s">
        <v>3960</v>
      </c>
    </row>
    <row r="1947" spans="1:13" x14ac:dyDescent="0.3">
      <c r="A1947" t="s">
        <v>3961</v>
      </c>
      <c r="B1947" t="s">
        <v>411</v>
      </c>
      <c r="C1947">
        <v>343</v>
      </c>
      <c r="D1947">
        <v>361.05</v>
      </c>
      <c r="E1947">
        <v>325.8</v>
      </c>
      <c r="F1947">
        <v>357.45</v>
      </c>
      <c r="G1947">
        <v>352</v>
      </c>
      <c r="H1947">
        <v>337.3</v>
      </c>
      <c r="I1947">
        <v>89299</v>
      </c>
      <c r="J1947">
        <v>31145432.149999999</v>
      </c>
      <c r="K1947" s="3">
        <v>44442</v>
      </c>
      <c r="L1947">
        <v>3456</v>
      </c>
      <c r="M1947" t="s">
        <v>3962</v>
      </c>
    </row>
    <row r="1948" spans="1:13" x14ac:dyDescent="0.3">
      <c r="A1948" t="s">
        <v>3963</v>
      </c>
      <c r="B1948" t="s">
        <v>411</v>
      </c>
      <c r="C1948">
        <v>131.4</v>
      </c>
      <c r="D1948">
        <v>131.4</v>
      </c>
      <c r="E1948">
        <v>126.1</v>
      </c>
      <c r="F1948">
        <v>126.6</v>
      </c>
      <c r="G1948">
        <v>126.95</v>
      </c>
      <c r="H1948">
        <v>129.4</v>
      </c>
      <c r="I1948">
        <v>11082</v>
      </c>
      <c r="J1948">
        <v>1423142.8</v>
      </c>
      <c r="K1948" s="3">
        <v>44442</v>
      </c>
      <c r="L1948">
        <v>283</v>
      </c>
      <c r="M1948" t="s">
        <v>3964</v>
      </c>
    </row>
    <row r="1949" spans="1:13" x14ac:dyDescent="0.3">
      <c r="A1949" t="s">
        <v>3965</v>
      </c>
      <c r="B1949" t="s">
        <v>411</v>
      </c>
      <c r="C1949">
        <v>35.4</v>
      </c>
      <c r="D1949">
        <v>36.049999999999997</v>
      </c>
      <c r="E1949">
        <v>35.25</v>
      </c>
      <c r="F1949">
        <v>35.35</v>
      </c>
      <c r="G1949">
        <v>35.35</v>
      </c>
      <c r="H1949">
        <v>35.200000000000003</v>
      </c>
      <c r="I1949">
        <v>4592810</v>
      </c>
      <c r="J1949">
        <v>163329294</v>
      </c>
      <c r="K1949" s="3">
        <v>44442</v>
      </c>
      <c r="L1949">
        <v>9417</v>
      </c>
      <c r="M1949" t="s">
        <v>3966</v>
      </c>
    </row>
    <row r="1950" spans="1:13" x14ac:dyDescent="0.3">
      <c r="A1950" t="s">
        <v>3967</v>
      </c>
      <c r="B1950" t="s">
        <v>756</v>
      </c>
      <c r="C1950">
        <v>1.85</v>
      </c>
      <c r="D1950">
        <v>1.85</v>
      </c>
      <c r="E1950">
        <v>1.75</v>
      </c>
      <c r="F1950">
        <v>1.8</v>
      </c>
      <c r="G1950">
        <v>1.85</v>
      </c>
      <c r="H1950">
        <v>1.8</v>
      </c>
      <c r="I1950">
        <v>1759367</v>
      </c>
      <c r="J1950">
        <v>3180469.45</v>
      </c>
      <c r="K1950" s="3">
        <v>44442</v>
      </c>
      <c r="L1950">
        <v>1105</v>
      </c>
      <c r="M1950" t="s">
        <v>3968</v>
      </c>
    </row>
    <row r="1951" spans="1:13" x14ac:dyDescent="0.3">
      <c r="A1951" t="s">
        <v>4295</v>
      </c>
      <c r="B1951" t="s">
        <v>457</v>
      </c>
      <c r="C1951">
        <v>12.45</v>
      </c>
      <c r="D1951">
        <v>12.45</v>
      </c>
      <c r="E1951">
        <v>12.45</v>
      </c>
      <c r="F1951">
        <v>12.45</v>
      </c>
      <c r="G1951">
        <v>12.45</v>
      </c>
      <c r="H1951">
        <v>11.9</v>
      </c>
      <c r="I1951">
        <v>9000</v>
      </c>
      <c r="J1951">
        <v>112050</v>
      </c>
      <c r="K1951" s="3">
        <v>44442</v>
      </c>
      <c r="L1951">
        <v>1</v>
      </c>
      <c r="M1951" t="s">
        <v>4558</v>
      </c>
    </row>
    <row r="1952" spans="1:13" x14ac:dyDescent="0.3">
      <c r="A1952" t="s">
        <v>3969</v>
      </c>
      <c r="B1952" t="s">
        <v>411</v>
      </c>
      <c r="C1952">
        <v>411</v>
      </c>
      <c r="D1952">
        <v>412</v>
      </c>
      <c r="E1952">
        <v>397.85</v>
      </c>
      <c r="F1952">
        <v>402.65</v>
      </c>
      <c r="G1952">
        <v>402.05</v>
      </c>
      <c r="H1952">
        <v>410.95</v>
      </c>
      <c r="I1952">
        <v>4441</v>
      </c>
      <c r="J1952">
        <v>1792414.6</v>
      </c>
      <c r="K1952" s="3">
        <v>44442</v>
      </c>
      <c r="L1952">
        <v>268</v>
      </c>
      <c r="M1952" t="s">
        <v>3970</v>
      </c>
    </row>
    <row r="1953" spans="1:13" x14ac:dyDescent="0.3">
      <c r="A1953" t="s">
        <v>3971</v>
      </c>
      <c r="B1953" t="s">
        <v>411</v>
      </c>
      <c r="C1953">
        <v>50.05</v>
      </c>
      <c r="D1953">
        <v>51.5</v>
      </c>
      <c r="E1953">
        <v>48.5</v>
      </c>
      <c r="F1953">
        <v>49.2</v>
      </c>
      <c r="G1953">
        <v>49.5</v>
      </c>
      <c r="H1953">
        <v>50.15</v>
      </c>
      <c r="I1953">
        <v>2628</v>
      </c>
      <c r="J1953">
        <v>130603.95</v>
      </c>
      <c r="K1953" s="3">
        <v>44442</v>
      </c>
      <c r="L1953">
        <v>72</v>
      </c>
      <c r="M1953" t="s">
        <v>3972</v>
      </c>
    </row>
    <row r="1954" spans="1:13" x14ac:dyDescent="0.3">
      <c r="A1954" t="s">
        <v>3973</v>
      </c>
      <c r="B1954" t="s">
        <v>411</v>
      </c>
      <c r="C1954">
        <v>176.1</v>
      </c>
      <c r="D1954">
        <v>176.7</v>
      </c>
      <c r="E1954">
        <v>169.25</v>
      </c>
      <c r="F1954">
        <v>170.55</v>
      </c>
      <c r="G1954">
        <v>170.45</v>
      </c>
      <c r="H1954">
        <v>175.3</v>
      </c>
      <c r="I1954">
        <v>31262</v>
      </c>
      <c r="J1954">
        <v>5378423.7999999998</v>
      </c>
      <c r="K1954" s="3">
        <v>44442</v>
      </c>
      <c r="L1954">
        <v>773</v>
      </c>
      <c r="M1954" t="s">
        <v>3974</v>
      </c>
    </row>
    <row r="1955" spans="1:13" x14ac:dyDescent="0.3">
      <c r="A1955" t="s">
        <v>3975</v>
      </c>
      <c r="B1955" t="s">
        <v>411</v>
      </c>
      <c r="C1955">
        <v>353</v>
      </c>
      <c r="D1955">
        <v>356.5</v>
      </c>
      <c r="E1955">
        <v>341</v>
      </c>
      <c r="F1955">
        <v>354.55</v>
      </c>
      <c r="G1955">
        <v>356.5</v>
      </c>
      <c r="H1955">
        <v>341.45</v>
      </c>
      <c r="I1955">
        <v>17629</v>
      </c>
      <c r="J1955">
        <v>6150260.7000000002</v>
      </c>
      <c r="K1955" s="3">
        <v>44442</v>
      </c>
      <c r="L1955">
        <v>618</v>
      </c>
      <c r="M1955" t="s">
        <v>3976</v>
      </c>
    </row>
    <row r="1956" spans="1:13" x14ac:dyDescent="0.3">
      <c r="A1956" t="s">
        <v>210</v>
      </c>
      <c r="B1956" t="s">
        <v>411</v>
      </c>
      <c r="C1956">
        <v>756.35</v>
      </c>
      <c r="D1956">
        <v>760</v>
      </c>
      <c r="E1956">
        <v>747.1</v>
      </c>
      <c r="F1956">
        <v>752.8</v>
      </c>
      <c r="G1956">
        <v>751.9</v>
      </c>
      <c r="H1956">
        <v>753.35</v>
      </c>
      <c r="I1956">
        <v>1679831</v>
      </c>
      <c r="J1956">
        <v>1264233453.3499999</v>
      </c>
      <c r="K1956" s="3">
        <v>44442</v>
      </c>
      <c r="L1956">
        <v>38079</v>
      </c>
      <c r="M1956" t="s">
        <v>3977</v>
      </c>
    </row>
    <row r="1957" spans="1:13" x14ac:dyDescent="0.3">
      <c r="A1957" t="s">
        <v>3978</v>
      </c>
      <c r="B1957" t="s">
        <v>411</v>
      </c>
      <c r="C1957">
        <v>6.3</v>
      </c>
      <c r="D1957">
        <v>6.4</v>
      </c>
      <c r="E1957">
        <v>6.15</v>
      </c>
      <c r="F1957">
        <v>6.2</v>
      </c>
      <c r="G1957">
        <v>6.25</v>
      </c>
      <c r="H1957">
        <v>6.2</v>
      </c>
      <c r="I1957">
        <v>1442357</v>
      </c>
      <c r="J1957">
        <v>9001448.5500000007</v>
      </c>
      <c r="K1957" s="3">
        <v>44442</v>
      </c>
      <c r="L1957">
        <v>3697</v>
      </c>
      <c r="M1957" t="s">
        <v>3979</v>
      </c>
    </row>
    <row r="1958" spans="1:13" x14ac:dyDescent="0.3">
      <c r="A1958" t="s">
        <v>3980</v>
      </c>
      <c r="B1958" t="s">
        <v>3981</v>
      </c>
      <c r="C1958">
        <v>2</v>
      </c>
      <c r="D1958">
        <v>2</v>
      </c>
      <c r="E1958">
        <v>1.9</v>
      </c>
      <c r="F1958">
        <v>1.9</v>
      </c>
      <c r="G1958">
        <v>1.9</v>
      </c>
      <c r="H1958">
        <v>1.95</v>
      </c>
      <c r="I1958">
        <v>32801</v>
      </c>
      <c r="J1958">
        <v>63563.25</v>
      </c>
      <c r="K1958" s="3">
        <v>44442</v>
      </c>
      <c r="L1958">
        <v>78</v>
      </c>
      <c r="M1958" t="s">
        <v>3982</v>
      </c>
    </row>
    <row r="1959" spans="1:13" x14ac:dyDescent="0.3">
      <c r="A1959" t="s">
        <v>3983</v>
      </c>
      <c r="B1959" t="s">
        <v>411</v>
      </c>
      <c r="C1959">
        <v>68.099999999999994</v>
      </c>
      <c r="D1959">
        <v>68.7</v>
      </c>
      <c r="E1959">
        <v>66.75</v>
      </c>
      <c r="F1959">
        <v>66.95</v>
      </c>
      <c r="G1959">
        <v>66.95</v>
      </c>
      <c r="H1959">
        <v>67.55</v>
      </c>
      <c r="I1959">
        <v>853326</v>
      </c>
      <c r="J1959">
        <v>57612707.399999999</v>
      </c>
      <c r="K1959" s="3">
        <v>44442</v>
      </c>
      <c r="L1959">
        <v>5042</v>
      </c>
      <c r="M1959" t="s">
        <v>3984</v>
      </c>
    </row>
    <row r="1960" spans="1:13" x14ac:dyDescent="0.3">
      <c r="A1960" t="s">
        <v>3985</v>
      </c>
      <c r="B1960" t="s">
        <v>411</v>
      </c>
      <c r="C1960">
        <v>1195.05</v>
      </c>
      <c r="D1960">
        <v>1195.05</v>
      </c>
      <c r="E1960">
        <v>1167</v>
      </c>
      <c r="F1960">
        <v>1174.7</v>
      </c>
      <c r="G1960">
        <v>1174.5999999999999</v>
      </c>
      <c r="H1960">
        <v>1171.5999999999999</v>
      </c>
      <c r="I1960">
        <v>180977</v>
      </c>
      <c r="J1960">
        <v>213632978.65000001</v>
      </c>
      <c r="K1960" s="3">
        <v>44442</v>
      </c>
      <c r="L1960">
        <v>10130</v>
      </c>
      <c r="M1960" t="s">
        <v>3986</v>
      </c>
    </row>
    <row r="1961" spans="1:13" x14ac:dyDescent="0.3">
      <c r="A1961" t="s">
        <v>3987</v>
      </c>
      <c r="B1961" t="s">
        <v>411</v>
      </c>
      <c r="C1961">
        <v>36.51</v>
      </c>
      <c r="D1961">
        <v>37.15</v>
      </c>
      <c r="E1961">
        <v>36.51</v>
      </c>
      <c r="F1961">
        <v>36.69</v>
      </c>
      <c r="G1961">
        <v>36.92</v>
      </c>
      <c r="H1961">
        <v>36.76</v>
      </c>
      <c r="I1961">
        <v>6776</v>
      </c>
      <c r="J1961">
        <v>249838.81</v>
      </c>
      <c r="K1961" s="3">
        <v>44442</v>
      </c>
      <c r="L1961">
        <v>144</v>
      </c>
      <c r="M1961" t="s">
        <v>3988</v>
      </c>
    </row>
    <row r="1962" spans="1:13" x14ac:dyDescent="0.3">
      <c r="A1962" t="s">
        <v>3989</v>
      </c>
      <c r="B1962" t="s">
        <v>411</v>
      </c>
      <c r="C1962">
        <v>44</v>
      </c>
      <c r="D1962">
        <v>45.9</v>
      </c>
      <c r="E1962">
        <v>43.5</v>
      </c>
      <c r="F1962">
        <v>44.22</v>
      </c>
      <c r="G1962">
        <v>44.25</v>
      </c>
      <c r="H1962">
        <v>43.96</v>
      </c>
      <c r="I1962">
        <v>28900</v>
      </c>
      <c r="J1962">
        <v>1285961.31</v>
      </c>
      <c r="K1962" s="3">
        <v>44442</v>
      </c>
      <c r="L1962">
        <v>230</v>
      </c>
      <c r="M1962" t="s">
        <v>3990</v>
      </c>
    </row>
    <row r="1963" spans="1:13" x14ac:dyDescent="0.3">
      <c r="A1963" t="s">
        <v>3991</v>
      </c>
      <c r="B1963" t="s">
        <v>411</v>
      </c>
      <c r="C1963">
        <v>1768.9</v>
      </c>
      <c r="D1963">
        <v>1825</v>
      </c>
      <c r="E1963">
        <v>1768.9</v>
      </c>
      <c r="F1963">
        <v>1812.51</v>
      </c>
      <c r="G1963">
        <v>1820.77</v>
      </c>
      <c r="H1963">
        <v>1805</v>
      </c>
      <c r="I1963">
        <v>616</v>
      </c>
      <c r="J1963">
        <v>1118204.24</v>
      </c>
      <c r="K1963" s="3">
        <v>44442</v>
      </c>
      <c r="L1963">
        <v>90</v>
      </c>
      <c r="M1963" t="s">
        <v>3992</v>
      </c>
    </row>
    <row r="1964" spans="1:13" x14ac:dyDescent="0.3">
      <c r="A1964" t="s">
        <v>3993</v>
      </c>
      <c r="B1964" t="s">
        <v>411</v>
      </c>
      <c r="C1964">
        <v>611.99</v>
      </c>
      <c r="D1964">
        <v>611.99</v>
      </c>
      <c r="E1964">
        <v>605.95000000000005</v>
      </c>
      <c r="F1964">
        <v>608.42999999999995</v>
      </c>
      <c r="G1964">
        <v>608</v>
      </c>
      <c r="H1964">
        <v>607.4</v>
      </c>
      <c r="I1964">
        <v>562</v>
      </c>
      <c r="J1964">
        <v>342035.28</v>
      </c>
      <c r="K1964" s="3">
        <v>44442</v>
      </c>
      <c r="L1964">
        <v>76</v>
      </c>
      <c r="M1964" t="s">
        <v>3994</v>
      </c>
    </row>
    <row r="1965" spans="1:13" x14ac:dyDescent="0.3">
      <c r="A1965" t="s">
        <v>3995</v>
      </c>
      <c r="B1965" t="s">
        <v>411</v>
      </c>
      <c r="C1965">
        <v>48.88</v>
      </c>
      <c r="D1965">
        <v>48.88</v>
      </c>
      <c r="E1965">
        <v>46.2</v>
      </c>
      <c r="F1965">
        <v>46.79</v>
      </c>
      <c r="G1965">
        <v>46.94</v>
      </c>
      <c r="H1965">
        <v>47.46</v>
      </c>
      <c r="I1965">
        <v>4204</v>
      </c>
      <c r="J1965">
        <v>199531.84</v>
      </c>
      <c r="K1965" s="3">
        <v>44442</v>
      </c>
      <c r="L1965">
        <v>96</v>
      </c>
      <c r="M1965" t="s">
        <v>3996</v>
      </c>
    </row>
    <row r="1966" spans="1:13" x14ac:dyDescent="0.3">
      <c r="A1966" t="s">
        <v>3997</v>
      </c>
      <c r="B1966" t="s">
        <v>423</v>
      </c>
      <c r="C1966">
        <v>4.3</v>
      </c>
      <c r="D1966">
        <v>4.55</v>
      </c>
      <c r="E1966">
        <v>4.3</v>
      </c>
      <c r="F1966">
        <v>4.5</v>
      </c>
      <c r="G1966">
        <v>4.5</v>
      </c>
      <c r="H1966">
        <v>4.3499999999999996</v>
      </c>
      <c r="I1966">
        <v>265359</v>
      </c>
      <c r="J1966">
        <v>1170863.6499999999</v>
      </c>
      <c r="K1966" s="3">
        <v>44442</v>
      </c>
      <c r="L1966">
        <v>421</v>
      </c>
      <c r="M1966" t="s">
        <v>3998</v>
      </c>
    </row>
    <row r="1967" spans="1:13" x14ac:dyDescent="0.3">
      <c r="A1967" t="s">
        <v>3999</v>
      </c>
      <c r="B1967" t="s">
        <v>423</v>
      </c>
      <c r="C1967">
        <v>189.1</v>
      </c>
      <c r="D1967">
        <v>194.5</v>
      </c>
      <c r="E1967">
        <v>185.1</v>
      </c>
      <c r="F1967">
        <v>191.55</v>
      </c>
      <c r="G1967">
        <v>193.35</v>
      </c>
      <c r="H1967">
        <v>192.2</v>
      </c>
      <c r="I1967">
        <v>9431</v>
      </c>
      <c r="J1967">
        <v>1804777.2</v>
      </c>
      <c r="K1967" s="3">
        <v>44442</v>
      </c>
      <c r="L1967">
        <v>266</v>
      </c>
      <c r="M1967" t="s">
        <v>4000</v>
      </c>
    </row>
    <row r="1968" spans="1:13" x14ac:dyDescent="0.3">
      <c r="A1968" t="s">
        <v>4001</v>
      </c>
      <c r="B1968" t="s">
        <v>411</v>
      </c>
      <c r="C1968">
        <v>110.95</v>
      </c>
      <c r="D1968">
        <v>112</v>
      </c>
      <c r="E1968">
        <v>109.2</v>
      </c>
      <c r="F1968">
        <v>110.8</v>
      </c>
      <c r="G1968">
        <v>110.5</v>
      </c>
      <c r="H1968">
        <v>109.3</v>
      </c>
      <c r="I1968">
        <v>24548</v>
      </c>
      <c r="J1968">
        <v>2710786.15</v>
      </c>
      <c r="K1968" s="3">
        <v>44442</v>
      </c>
      <c r="L1968">
        <v>547</v>
      </c>
      <c r="M1968" t="s">
        <v>4002</v>
      </c>
    </row>
    <row r="1969" spans="1:13" x14ac:dyDescent="0.3">
      <c r="A1969" t="s">
        <v>4003</v>
      </c>
      <c r="B1969" t="s">
        <v>411</v>
      </c>
      <c r="C1969">
        <v>1100.75</v>
      </c>
      <c r="D1969">
        <v>1110.4000000000001</v>
      </c>
      <c r="E1969">
        <v>1078.25</v>
      </c>
      <c r="F1969">
        <v>1084.2</v>
      </c>
      <c r="G1969">
        <v>1084.05</v>
      </c>
      <c r="H1969">
        <v>1082.1500000000001</v>
      </c>
      <c r="I1969">
        <v>6908</v>
      </c>
      <c r="J1969">
        <v>7544774.4500000002</v>
      </c>
      <c r="K1969" s="3">
        <v>44442</v>
      </c>
      <c r="L1969">
        <v>1452</v>
      </c>
      <c r="M1969" t="s">
        <v>4004</v>
      </c>
    </row>
    <row r="1970" spans="1:13" x14ac:dyDescent="0.3">
      <c r="A1970" t="s">
        <v>309</v>
      </c>
      <c r="B1970" t="s">
        <v>411</v>
      </c>
      <c r="C1970">
        <v>724.9</v>
      </c>
      <c r="D1970">
        <v>792.9</v>
      </c>
      <c r="E1970">
        <v>718.3</v>
      </c>
      <c r="F1970">
        <v>763.7</v>
      </c>
      <c r="G1970">
        <v>772</v>
      </c>
      <c r="H1970">
        <v>715.65</v>
      </c>
      <c r="I1970">
        <v>702924</v>
      </c>
      <c r="J1970">
        <v>541594785.25</v>
      </c>
      <c r="K1970" s="3">
        <v>44442</v>
      </c>
      <c r="L1970">
        <v>39776</v>
      </c>
      <c r="M1970" t="s">
        <v>4005</v>
      </c>
    </row>
    <row r="1971" spans="1:13" x14ac:dyDescent="0.3">
      <c r="A1971" t="s">
        <v>4006</v>
      </c>
      <c r="B1971" t="s">
        <v>411</v>
      </c>
      <c r="C1971">
        <v>37.950000000000003</v>
      </c>
      <c r="D1971">
        <v>38.65</v>
      </c>
      <c r="E1971">
        <v>37.25</v>
      </c>
      <c r="F1971">
        <v>38.049999999999997</v>
      </c>
      <c r="G1971">
        <v>38.15</v>
      </c>
      <c r="H1971">
        <v>38</v>
      </c>
      <c r="I1971">
        <v>59187</v>
      </c>
      <c r="J1971">
        <v>2248209.2000000002</v>
      </c>
      <c r="K1971" s="3">
        <v>44442</v>
      </c>
      <c r="L1971">
        <v>683</v>
      </c>
      <c r="M1971" t="s">
        <v>4007</v>
      </c>
    </row>
    <row r="1972" spans="1:13" x14ac:dyDescent="0.3">
      <c r="A1972" t="s">
        <v>4008</v>
      </c>
      <c r="B1972" t="s">
        <v>411</v>
      </c>
      <c r="C1972">
        <v>39.950000000000003</v>
      </c>
      <c r="D1972">
        <v>41.25</v>
      </c>
      <c r="E1972">
        <v>38.799999999999997</v>
      </c>
      <c r="F1972">
        <v>39.1</v>
      </c>
      <c r="G1972">
        <v>38.950000000000003</v>
      </c>
      <c r="H1972">
        <v>39.35</v>
      </c>
      <c r="I1972">
        <v>10059620</v>
      </c>
      <c r="J1972">
        <v>403651139.75</v>
      </c>
      <c r="K1972" s="3">
        <v>44442</v>
      </c>
      <c r="L1972">
        <v>21093</v>
      </c>
      <c r="M1972" t="s">
        <v>4009</v>
      </c>
    </row>
    <row r="1973" spans="1:13" x14ac:dyDescent="0.3">
      <c r="A1973" t="s">
        <v>4010</v>
      </c>
      <c r="B1973" t="s">
        <v>411</v>
      </c>
      <c r="C1973">
        <v>1355</v>
      </c>
      <c r="D1973">
        <v>1378.2</v>
      </c>
      <c r="E1973">
        <v>1345</v>
      </c>
      <c r="F1973">
        <v>1351.25</v>
      </c>
      <c r="G1973">
        <v>1348.4</v>
      </c>
      <c r="H1973">
        <v>1354.3</v>
      </c>
      <c r="I1973">
        <v>37738</v>
      </c>
      <c r="J1973">
        <v>51246798.549999997</v>
      </c>
      <c r="K1973" s="3">
        <v>44442</v>
      </c>
      <c r="L1973">
        <v>3666</v>
      </c>
      <c r="M1973" t="s">
        <v>4011</v>
      </c>
    </row>
    <row r="1974" spans="1:13" x14ac:dyDescent="0.3">
      <c r="A1974" t="s">
        <v>4012</v>
      </c>
      <c r="B1974" t="s">
        <v>411</v>
      </c>
      <c r="C1974">
        <v>66.2</v>
      </c>
      <c r="D1974">
        <v>68.2</v>
      </c>
      <c r="E1974">
        <v>65.150000000000006</v>
      </c>
      <c r="F1974">
        <v>67.099999999999994</v>
      </c>
      <c r="G1974">
        <v>67.3</v>
      </c>
      <c r="H1974">
        <v>65.45</v>
      </c>
      <c r="I1974">
        <v>244088</v>
      </c>
      <c r="J1974">
        <v>16283558.65</v>
      </c>
      <c r="K1974" s="3">
        <v>44442</v>
      </c>
      <c r="L1974">
        <v>2783</v>
      </c>
      <c r="M1974" t="s">
        <v>4013</v>
      </c>
    </row>
    <row r="1975" spans="1:13" x14ac:dyDescent="0.3">
      <c r="A1975" t="s">
        <v>4014</v>
      </c>
      <c r="B1975" t="s">
        <v>423</v>
      </c>
      <c r="C1975">
        <v>24.1</v>
      </c>
      <c r="D1975">
        <v>24.1</v>
      </c>
      <c r="E1975">
        <v>23.35</v>
      </c>
      <c r="F1975">
        <v>23.75</v>
      </c>
      <c r="G1975">
        <v>23.85</v>
      </c>
      <c r="H1975">
        <v>24.25</v>
      </c>
      <c r="I1975">
        <v>15889</v>
      </c>
      <c r="J1975">
        <v>375589.1</v>
      </c>
      <c r="K1975" s="3">
        <v>44442</v>
      </c>
      <c r="L1975">
        <v>98</v>
      </c>
      <c r="M1975" t="s">
        <v>4015</v>
      </c>
    </row>
    <row r="1976" spans="1:13" x14ac:dyDescent="0.3">
      <c r="A1976" t="s">
        <v>4016</v>
      </c>
      <c r="B1976" t="s">
        <v>411</v>
      </c>
      <c r="C1976">
        <v>281.89999999999998</v>
      </c>
      <c r="D1976">
        <v>284.85000000000002</v>
      </c>
      <c r="E1976">
        <v>279.5</v>
      </c>
      <c r="F1976">
        <v>280.7</v>
      </c>
      <c r="G1976">
        <v>282.5</v>
      </c>
      <c r="H1976">
        <v>279.25</v>
      </c>
      <c r="I1976">
        <v>116633</v>
      </c>
      <c r="J1976">
        <v>32812844.399999999</v>
      </c>
      <c r="K1976" s="3">
        <v>44442</v>
      </c>
      <c r="L1976">
        <v>4873</v>
      </c>
      <c r="M1976" t="s">
        <v>4017</v>
      </c>
    </row>
    <row r="1977" spans="1:13" x14ac:dyDescent="0.3">
      <c r="A1977" t="s">
        <v>4020</v>
      </c>
      <c r="B1977" t="s">
        <v>411</v>
      </c>
      <c r="C1977">
        <v>27.7</v>
      </c>
      <c r="D1977">
        <v>28</v>
      </c>
      <c r="E1977">
        <v>25.9</v>
      </c>
      <c r="F1977">
        <v>26.5</v>
      </c>
      <c r="G1977">
        <v>26.4</v>
      </c>
      <c r="H1977">
        <v>27</v>
      </c>
      <c r="I1977">
        <v>1424991</v>
      </c>
      <c r="J1977">
        <v>38325640.100000001</v>
      </c>
      <c r="K1977" s="3">
        <v>44442</v>
      </c>
      <c r="L1977">
        <v>3539</v>
      </c>
      <c r="M1977" t="s">
        <v>4021</v>
      </c>
    </row>
    <row r="1978" spans="1:13" x14ac:dyDescent="0.3">
      <c r="A1978" t="s">
        <v>4022</v>
      </c>
      <c r="B1978" t="s">
        <v>411</v>
      </c>
      <c r="C1978">
        <v>11.7</v>
      </c>
      <c r="D1978">
        <v>12</v>
      </c>
      <c r="E1978">
        <v>11.65</v>
      </c>
      <c r="F1978">
        <v>11.85</v>
      </c>
      <c r="G1978">
        <v>11.95</v>
      </c>
      <c r="H1978">
        <v>11.65</v>
      </c>
      <c r="I1978">
        <v>8396</v>
      </c>
      <c r="J1978">
        <v>98869</v>
      </c>
      <c r="K1978" s="3">
        <v>44442</v>
      </c>
      <c r="L1978">
        <v>50</v>
      </c>
      <c r="M1978" t="s">
        <v>4023</v>
      </c>
    </row>
    <row r="1979" spans="1:13" x14ac:dyDescent="0.3">
      <c r="A1979" t="s">
        <v>172</v>
      </c>
      <c r="B1979" t="s">
        <v>411</v>
      </c>
      <c r="C1979">
        <v>892.95</v>
      </c>
      <c r="D1979">
        <v>914</v>
      </c>
      <c r="E1979">
        <v>891.05</v>
      </c>
      <c r="F1979">
        <v>907.75</v>
      </c>
      <c r="G1979">
        <v>910</v>
      </c>
      <c r="H1979">
        <v>882.4</v>
      </c>
      <c r="I1979">
        <v>1060054</v>
      </c>
      <c r="J1979">
        <v>958233228.39999998</v>
      </c>
      <c r="K1979" s="3">
        <v>44442</v>
      </c>
      <c r="L1979">
        <v>43961</v>
      </c>
      <c r="M1979" t="s">
        <v>4024</v>
      </c>
    </row>
    <row r="1980" spans="1:13" x14ac:dyDescent="0.3">
      <c r="A1980" t="s">
        <v>4025</v>
      </c>
      <c r="B1980" t="s">
        <v>457</v>
      </c>
      <c r="C1980">
        <v>60</v>
      </c>
      <c r="D1980">
        <v>60</v>
      </c>
      <c r="E1980">
        <v>60</v>
      </c>
      <c r="F1980">
        <v>60</v>
      </c>
      <c r="G1980">
        <v>60</v>
      </c>
      <c r="H1980">
        <v>61.7</v>
      </c>
      <c r="I1980">
        <v>6000</v>
      </c>
      <c r="J1980">
        <v>360000</v>
      </c>
      <c r="K1980" s="3">
        <v>44442</v>
      </c>
      <c r="L1980">
        <v>2</v>
      </c>
      <c r="M1980" t="s">
        <v>4026</v>
      </c>
    </row>
    <row r="1981" spans="1:13" x14ac:dyDescent="0.3">
      <c r="A1981" t="s">
        <v>40</v>
      </c>
      <c r="B1981" t="s">
        <v>411</v>
      </c>
      <c r="C1981">
        <v>305.39999999999998</v>
      </c>
      <c r="D1981">
        <v>311</v>
      </c>
      <c r="E1981">
        <v>303.14999999999998</v>
      </c>
      <c r="F1981">
        <v>308.3</v>
      </c>
      <c r="G1981">
        <v>308.2</v>
      </c>
      <c r="H1981">
        <v>305.8</v>
      </c>
      <c r="I1981">
        <v>17893322</v>
      </c>
      <c r="J1981">
        <v>5492610975.5500002</v>
      </c>
      <c r="K1981" s="3">
        <v>44442</v>
      </c>
      <c r="L1981">
        <v>108177</v>
      </c>
      <c r="M1981" t="s">
        <v>4027</v>
      </c>
    </row>
    <row r="1982" spans="1:13" x14ac:dyDescent="0.3">
      <c r="A1982" t="s">
        <v>4028</v>
      </c>
      <c r="B1982" t="s">
        <v>411</v>
      </c>
      <c r="C1982">
        <v>2852</v>
      </c>
      <c r="D1982">
        <v>2925</v>
      </c>
      <c r="E1982">
        <v>2840</v>
      </c>
      <c r="F1982">
        <v>2852.45</v>
      </c>
      <c r="G1982">
        <v>2847.65</v>
      </c>
      <c r="H1982">
        <v>2851.45</v>
      </c>
      <c r="I1982">
        <v>56444</v>
      </c>
      <c r="J1982">
        <v>162164663.19999999</v>
      </c>
      <c r="K1982" s="3">
        <v>44442</v>
      </c>
      <c r="L1982">
        <v>8575</v>
      </c>
      <c r="M1982" t="s">
        <v>4029</v>
      </c>
    </row>
    <row r="1983" spans="1:13" x14ac:dyDescent="0.3">
      <c r="A1983" t="s">
        <v>4030</v>
      </c>
      <c r="B1983" t="s">
        <v>411</v>
      </c>
      <c r="C1983">
        <v>466</v>
      </c>
      <c r="D1983">
        <v>491.35</v>
      </c>
      <c r="E1983">
        <v>463</v>
      </c>
      <c r="F1983">
        <v>477.8</v>
      </c>
      <c r="G1983">
        <v>477</v>
      </c>
      <c r="H1983">
        <v>465.15</v>
      </c>
      <c r="I1983">
        <v>83935</v>
      </c>
      <c r="J1983">
        <v>39888618.399999999</v>
      </c>
      <c r="K1983" s="3">
        <v>44442</v>
      </c>
      <c r="L1983">
        <v>4382</v>
      </c>
      <c r="M1983" t="s">
        <v>4031</v>
      </c>
    </row>
    <row r="1984" spans="1:13" x14ac:dyDescent="0.3">
      <c r="A1984" t="s">
        <v>4032</v>
      </c>
      <c r="B1984" t="s">
        <v>411</v>
      </c>
      <c r="C1984">
        <v>104.55</v>
      </c>
      <c r="D1984">
        <v>104.55</v>
      </c>
      <c r="E1984">
        <v>100.45</v>
      </c>
      <c r="F1984">
        <v>101.05</v>
      </c>
      <c r="G1984">
        <v>100.85</v>
      </c>
      <c r="H1984">
        <v>102.95</v>
      </c>
      <c r="I1984">
        <v>168824</v>
      </c>
      <c r="J1984">
        <v>17142209.399999999</v>
      </c>
      <c r="K1984" s="3">
        <v>44442</v>
      </c>
      <c r="L1984">
        <v>3683</v>
      </c>
      <c r="M1984" t="s">
        <v>4033</v>
      </c>
    </row>
    <row r="1985" spans="1:13" x14ac:dyDescent="0.3">
      <c r="A1985" t="s">
        <v>378</v>
      </c>
      <c r="B1985" t="s">
        <v>411</v>
      </c>
      <c r="C1985">
        <v>1199.95</v>
      </c>
      <c r="D1985">
        <v>1199.95</v>
      </c>
      <c r="E1985">
        <v>1180</v>
      </c>
      <c r="F1985">
        <v>1184.05</v>
      </c>
      <c r="G1985">
        <v>1190</v>
      </c>
      <c r="H1985">
        <v>1187.2</v>
      </c>
      <c r="I1985">
        <v>4165</v>
      </c>
      <c r="J1985">
        <v>4953088.9000000004</v>
      </c>
      <c r="K1985" s="3">
        <v>44442</v>
      </c>
      <c r="L1985">
        <v>359</v>
      </c>
      <c r="M1985" t="s">
        <v>4034</v>
      </c>
    </row>
    <row r="1986" spans="1:13" x14ac:dyDescent="0.3">
      <c r="A1986" t="s">
        <v>4035</v>
      </c>
      <c r="B1986" t="s">
        <v>411</v>
      </c>
      <c r="C1986">
        <v>107.5</v>
      </c>
      <c r="D1986">
        <v>109.25</v>
      </c>
      <c r="E1986">
        <v>104.65</v>
      </c>
      <c r="F1986">
        <v>105.95</v>
      </c>
      <c r="G1986">
        <v>105.7</v>
      </c>
      <c r="H1986">
        <v>105.05</v>
      </c>
      <c r="I1986">
        <v>261787</v>
      </c>
      <c r="J1986">
        <v>27901896.5</v>
      </c>
      <c r="K1986" s="3">
        <v>44442</v>
      </c>
      <c r="L1986">
        <v>4665</v>
      </c>
      <c r="M1986" t="s">
        <v>4036</v>
      </c>
    </row>
    <row r="1987" spans="1:13" x14ac:dyDescent="0.3">
      <c r="A1987" t="s">
        <v>4037</v>
      </c>
      <c r="B1987" t="s">
        <v>411</v>
      </c>
      <c r="C1987">
        <v>242.45</v>
      </c>
      <c r="D1987">
        <v>252</v>
      </c>
      <c r="E1987">
        <v>241.4</v>
      </c>
      <c r="F1987">
        <v>250.1</v>
      </c>
      <c r="G1987">
        <v>249.5</v>
      </c>
      <c r="H1987">
        <v>241.65</v>
      </c>
      <c r="I1987">
        <v>1214476</v>
      </c>
      <c r="J1987">
        <v>299941345.10000002</v>
      </c>
      <c r="K1987" s="3">
        <v>44442</v>
      </c>
      <c r="L1987">
        <v>17855</v>
      </c>
      <c r="M1987" t="s">
        <v>4038</v>
      </c>
    </row>
    <row r="1988" spans="1:13" x14ac:dyDescent="0.3">
      <c r="A1988" t="s">
        <v>4039</v>
      </c>
      <c r="B1988" t="s">
        <v>411</v>
      </c>
      <c r="C1988">
        <v>3222</v>
      </c>
      <c r="D1988">
        <v>3449.95</v>
      </c>
      <c r="E1988">
        <v>3222</v>
      </c>
      <c r="F1988">
        <v>3307.7</v>
      </c>
      <c r="G1988">
        <v>3260</v>
      </c>
      <c r="H1988">
        <v>3229.8</v>
      </c>
      <c r="I1988">
        <v>1315</v>
      </c>
      <c r="J1988">
        <v>4332314.25</v>
      </c>
      <c r="K1988" s="3">
        <v>44442</v>
      </c>
      <c r="L1988">
        <v>338</v>
      </c>
      <c r="M1988" t="s">
        <v>4040</v>
      </c>
    </row>
    <row r="1989" spans="1:13" x14ac:dyDescent="0.3">
      <c r="A1989" t="s">
        <v>4041</v>
      </c>
      <c r="B1989" t="s">
        <v>756</v>
      </c>
      <c r="C1989">
        <v>3.1</v>
      </c>
      <c r="D1989">
        <v>3.15</v>
      </c>
      <c r="E1989">
        <v>2.85</v>
      </c>
      <c r="F1989">
        <v>3.15</v>
      </c>
      <c r="G1989">
        <v>3.15</v>
      </c>
      <c r="H1989">
        <v>3</v>
      </c>
      <c r="I1989">
        <v>31671</v>
      </c>
      <c r="J1989">
        <v>94004.45</v>
      </c>
      <c r="K1989" s="3">
        <v>44442</v>
      </c>
      <c r="L1989">
        <v>64</v>
      </c>
      <c r="M1989" t="s">
        <v>4042</v>
      </c>
    </row>
    <row r="1990" spans="1:13" x14ac:dyDescent="0.3">
      <c r="A1990" t="s">
        <v>4045</v>
      </c>
      <c r="B1990" t="s">
        <v>411</v>
      </c>
      <c r="C1990">
        <v>355</v>
      </c>
      <c r="D1990">
        <v>355.6</v>
      </c>
      <c r="E1990">
        <v>343</v>
      </c>
      <c r="F1990">
        <v>345</v>
      </c>
      <c r="G1990">
        <v>343</v>
      </c>
      <c r="H1990">
        <v>348.65</v>
      </c>
      <c r="I1990">
        <v>141269</v>
      </c>
      <c r="J1990">
        <v>49391291.100000001</v>
      </c>
      <c r="K1990" s="3">
        <v>44442</v>
      </c>
      <c r="L1990">
        <v>5923</v>
      </c>
      <c r="M1990" t="s">
        <v>4046</v>
      </c>
    </row>
    <row r="1991" spans="1:13" x14ac:dyDescent="0.3">
      <c r="A1991" t="s">
        <v>4047</v>
      </c>
      <c r="B1991" t="s">
        <v>423</v>
      </c>
      <c r="C1991">
        <v>1.5</v>
      </c>
      <c r="D1991">
        <v>1.5</v>
      </c>
      <c r="E1991">
        <v>1.4</v>
      </c>
      <c r="F1991">
        <v>1.5</v>
      </c>
      <c r="G1991">
        <v>1.5</v>
      </c>
      <c r="H1991">
        <v>1.45</v>
      </c>
      <c r="I1991">
        <v>94573</v>
      </c>
      <c r="J1991">
        <v>138499.1</v>
      </c>
      <c r="K1991" s="3">
        <v>44442</v>
      </c>
      <c r="L1991">
        <v>205</v>
      </c>
      <c r="M1991" t="s">
        <v>4048</v>
      </c>
    </row>
    <row r="1992" spans="1:13" x14ac:dyDescent="0.3">
      <c r="A1992" t="s">
        <v>4049</v>
      </c>
      <c r="B1992" t="s">
        <v>411</v>
      </c>
      <c r="C1992">
        <v>2</v>
      </c>
      <c r="D1992">
        <v>2.0499999999999998</v>
      </c>
      <c r="E1992">
        <v>1.95</v>
      </c>
      <c r="F1992">
        <v>2</v>
      </c>
      <c r="G1992">
        <v>2.0499999999999998</v>
      </c>
      <c r="H1992">
        <v>2</v>
      </c>
      <c r="I1992">
        <v>4610591</v>
      </c>
      <c r="J1992">
        <v>9158054.75</v>
      </c>
      <c r="K1992" s="3">
        <v>44442</v>
      </c>
      <c r="L1992">
        <v>1706</v>
      </c>
      <c r="M1992" t="s">
        <v>4050</v>
      </c>
    </row>
    <row r="1993" spans="1:13" x14ac:dyDescent="0.3">
      <c r="A1993" t="s">
        <v>4051</v>
      </c>
      <c r="B1993" t="s">
        <v>423</v>
      </c>
      <c r="C1993">
        <v>3.4</v>
      </c>
      <c r="D1993">
        <v>3.4</v>
      </c>
      <c r="E1993">
        <v>3.3</v>
      </c>
      <c r="F1993">
        <v>3.35</v>
      </c>
      <c r="G1993">
        <v>3.35</v>
      </c>
      <c r="H1993">
        <v>3.35</v>
      </c>
      <c r="I1993">
        <v>2234829</v>
      </c>
      <c r="J1993">
        <v>7490223.8499999996</v>
      </c>
      <c r="K1993" s="3">
        <v>44442</v>
      </c>
      <c r="L1993">
        <v>3682</v>
      </c>
      <c r="M1993" t="s">
        <v>4052</v>
      </c>
    </row>
    <row r="1994" spans="1:13" x14ac:dyDescent="0.3">
      <c r="A1994" t="s">
        <v>4053</v>
      </c>
      <c r="B1994" t="s">
        <v>411</v>
      </c>
      <c r="C1994">
        <v>2.2999999999999998</v>
      </c>
      <c r="D1994">
        <v>2.2999999999999998</v>
      </c>
      <c r="E1994">
        <v>2.25</v>
      </c>
      <c r="F1994">
        <v>2.25</v>
      </c>
      <c r="G1994">
        <v>2.25</v>
      </c>
      <c r="H1994">
        <v>2.25</v>
      </c>
      <c r="I1994">
        <v>523327</v>
      </c>
      <c r="J1994">
        <v>1186840.3</v>
      </c>
      <c r="K1994" s="3">
        <v>44442</v>
      </c>
      <c r="L1994">
        <v>2301</v>
      </c>
      <c r="M1994" t="s">
        <v>4054</v>
      </c>
    </row>
    <row r="1995" spans="1:13" x14ac:dyDescent="0.3">
      <c r="A1995" t="s">
        <v>4055</v>
      </c>
      <c r="B1995" t="s">
        <v>411</v>
      </c>
      <c r="C1995">
        <v>4.9000000000000004</v>
      </c>
      <c r="D1995">
        <v>5.15</v>
      </c>
      <c r="E1995">
        <v>4.9000000000000004</v>
      </c>
      <c r="F1995">
        <v>5.05</v>
      </c>
      <c r="G1995">
        <v>5.05</v>
      </c>
      <c r="H1995">
        <v>4.95</v>
      </c>
      <c r="I1995">
        <v>377308</v>
      </c>
      <c r="J1995">
        <v>1890855</v>
      </c>
      <c r="K1995" s="3">
        <v>44442</v>
      </c>
      <c r="L1995">
        <v>314</v>
      </c>
      <c r="M1995" t="s">
        <v>4056</v>
      </c>
    </row>
    <row r="1996" spans="1:13" x14ac:dyDescent="0.3">
      <c r="A1996" t="s">
        <v>4057</v>
      </c>
      <c r="B1996" t="s">
        <v>411</v>
      </c>
      <c r="C1996">
        <v>292.35000000000002</v>
      </c>
      <c r="D1996">
        <v>299</v>
      </c>
      <c r="E1996">
        <v>290.89999999999998</v>
      </c>
      <c r="F1996">
        <v>291.39999999999998</v>
      </c>
      <c r="G1996">
        <v>291.25</v>
      </c>
      <c r="H1996">
        <v>292.5</v>
      </c>
      <c r="I1996">
        <v>34692</v>
      </c>
      <c r="J1996">
        <v>10219348.800000001</v>
      </c>
      <c r="K1996" s="3">
        <v>44442</v>
      </c>
      <c r="L1996">
        <v>1525</v>
      </c>
      <c r="M1996" t="s">
        <v>4058</v>
      </c>
    </row>
    <row r="1997" spans="1:13" x14ac:dyDescent="0.3">
      <c r="A1997" t="s">
        <v>231</v>
      </c>
      <c r="B1997" t="s">
        <v>411</v>
      </c>
      <c r="C1997">
        <v>1860</v>
      </c>
      <c r="D1997">
        <v>1887.2</v>
      </c>
      <c r="E1997">
        <v>1850.1</v>
      </c>
      <c r="F1997">
        <v>1868.8</v>
      </c>
      <c r="G1997">
        <v>1858.2</v>
      </c>
      <c r="H1997">
        <v>1849.55</v>
      </c>
      <c r="I1997">
        <v>80691</v>
      </c>
      <c r="J1997">
        <v>150484262.05000001</v>
      </c>
      <c r="K1997" s="3">
        <v>44442</v>
      </c>
      <c r="L1997">
        <v>8861</v>
      </c>
      <c r="M1997" t="s">
        <v>4059</v>
      </c>
    </row>
    <row r="1998" spans="1:13" x14ac:dyDescent="0.3">
      <c r="A1998" t="s">
        <v>4060</v>
      </c>
      <c r="B1998" t="s">
        <v>411</v>
      </c>
      <c r="C1998">
        <v>1124.95</v>
      </c>
      <c r="D1998">
        <v>1135.05</v>
      </c>
      <c r="E1998">
        <v>1114</v>
      </c>
      <c r="F1998">
        <v>1123.75</v>
      </c>
      <c r="G1998">
        <v>1127.5</v>
      </c>
      <c r="H1998">
        <v>1123.1500000000001</v>
      </c>
      <c r="I1998">
        <v>7140</v>
      </c>
      <c r="J1998">
        <v>8026571.7999999998</v>
      </c>
      <c r="K1998" s="3">
        <v>44442</v>
      </c>
      <c r="L1998">
        <v>1266</v>
      </c>
      <c r="M1998" t="s">
        <v>4061</v>
      </c>
    </row>
    <row r="1999" spans="1:13" x14ac:dyDescent="0.3">
      <c r="A1999" t="s">
        <v>4559</v>
      </c>
      <c r="B1999" t="s">
        <v>411</v>
      </c>
      <c r="C1999">
        <v>83.2</v>
      </c>
      <c r="D1999">
        <v>83.8</v>
      </c>
      <c r="E1999">
        <v>79.05</v>
      </c>
      <c r="F1999">
        <v>82.35</v>
      </c>
      <c r="G1999">
        <v>82.95</v>
      </c>
      <c r="H1999">
        <v>81.55</v>
      </c>
      <c r="I1999">
        <v>24007</v>
      </c>
      <c r="J1999">
        <v>1964352.2</v>
      </c>
      <c r="K1999" s="3">
        <v>44442</v>
      </c>
      <c r="L1999">
        <v>546</v>
      </c>
      <c r="M1999" t="s">
        <v>4560</v>
      </c>
    </row>
    <row r="2000" spans="1:13" x14ac:dyDescent="0.3">
      <c r="A2000" t="s">
        <v>4062</v>
      </c>
      <c r="B2000" t="s">
        <v>411</v>
      </c>
      <c r="C2000">
        <v>233.5</v>
      </c>
      <c r="D2000">
        <v>235.4</v>
      </c>
      <c r="E2000">
        <v>225.1</v>
      </c>
      <c r="F2000">
        <v>227.9</v>
      </c>
      <c r="G2000">
        <v>227.25</v>
      </c>
      <c r="H2000">
        <v>232.65</v>
      </c>
      <c r="I2000">
        <v>140054</v>
      </c>
      <c r="J2000">
        <v>32047911.600000001</v>
      </c>
      <c r="K2000" s="3">
        <v>44442</v>
      </c>
      <c r="L2000">
        <v>4233</v>
      </c>
      <c r="M2000" t="s">
        <v>4063</v>
      </c>
    </row>
    <row r="2001" spans="1:13" x14ac:dyDescent="0.3">
      <c r="A2001" t="s">
        <v>4064</v>
      </c>
      <c r="B2001" t="s">
        <v>423</v>
      </c>
      <c r="C2001">
        <v>17.75</v>
      </c>
      <c r="D2001">
        <v>18</v>
      </c>
      <c r="E2001">
        <v>17.399999999999999</v>
      </c>
      <c r="F2001">
        <v>17.7</v>
      </c>
      <c r="G2001">
        <v>17.899999999999999</v>
      </c>
      <c r="H2001">
        <v>17.75</v>
      </c>
      <c r="I2001">
        <v>95668</v>
      </c>
      <c r="J2001">
        <v>1692717.1</v>
      </c>
      <c r="K2001" s="3">
        <v>44442</v>
      </c>
      <c r="L2001">
        <v>405</v>
      </c>
      <c r="M2001" t="s">
        <v>4065</v>
      </c>
    </row>
    <row r="2002" spans="1:13" x14ac:dyDescent="0.3">
      <c r="A2002" t="s">
        <v>33</v>
      </c>
      <c r="B2002" t="s">
        <v>411</v>
      </c>
      <c r="C2002">
        <v>486</v>
      </c>
      <c r="D2002">
        <v>503.5</v>
      </c>
      <c r="E2002">
        <v>481.35</v>
      </c>
      <c r="F2002">
        <v>486.45</v>
      </c>
      <c r="G2002">
        <v>486</v>
      </c>
      <c r="H2002">
        <v>484.5</v>
      </c>
      <c r="I2002">
        <v>1481086</v>
      </c>
      <c r="J2002">
        <v>727983829.79999995</v>
      </c>
      <c r="K2002" s="3">
        <v>44442</v>
      </c>
      <c r="L2002">
        <v>40624</v>
      </c>
      <c r="M2002" t="s">
        <v>4066</v>
      </c>
    </row>
    <row r="2003" spans="1:13" x14ac:dyDescent="0.3">
      <c r="A2003" t="s">
        <v>4067</v>
      </c>
      <c r="B2003" t="s">
        <v>411</v>
      </c>
      <c r="C2003">
        <v>36.25</v>
      </c>
      <c r="D2003">
        <v>36.5</v>
      </c>
      <c r="E2003">
        <v>34.9</v>
      </c>
      <c r="F2003">
        <v>36.1</v>
      </c>
      <c r="G2003">
        <v>36.35</v>
      </c>
      <c r="H2003">
        <v>34.9</v>
      </c>
      <c r="I2003">
        <v>28373</v>
      </c>
      <c r="J2003">
        <v>1021736.95</v>
      </c>
      <c r="K2003" s="3">
        <v>44442</v>
      </c>
      <c r="L2003">
        <v>352</v>
      </c>
      <c r="M2003" t="s">
        <v>4068</v>
      </c>
    </row>
    <row r="2004" spans="1:13" x14ac:dyDescent="0.3">
      <c r="A2004" t="s">
        <v>4069</v>
      </c>
      <c r="B2004" t="s">
        <v>411</v>
      </c>
      <c r="C2004">
        <v>720</v>
      </c>
      <c r="D2004">
        <v>727.95</v>
      </c>
      <c r="E2004">
        <v>712</v>
      </c>
      <c r="F2004">
        <v>717.2</v>
      </c>
      <c r="G2004">
        <v>718</v>
      </c>
      <c r="H2004">
        <v>722.55</v>
      </c>
      <c r="I2004">
        <v>12718</v>
      </c>
      <c r="J2004">
        <v>9163786.6999999993</v>
      </c>
      <c r="K2004" s="3">
        <v>44442</v>
      </c>
      <c r="L2004">
        <v>1162</v>
      </c>
      <c r="M2004" t="s">
        <v>4070</v>
      </c>
    </row>
    <row r="2005" spans="1:13" x14ac:dyDescent="0.3">
      <c r="A2005" t="s">
        <v>4071</v>
      </c>
      <c r="B2005" t="s">
        <v>411</v>
      </c>
      <c r="C2005">
        <v>11.05</v>
      </c>
      <c r="D2005">
        <v>11.05</v>
      </c>
      <c r="E2005">
        <v>11.05</v>
      </c>
      <c r="F2005">
        <v>11.05</v>
      </c>
      <c r="G2005">
        <v>11.05</v>
      </c>
      <c r="H2005">
        <v>10.55</v>
      </c>
      <c r="I2005">
        <v>20236</v>
      </c>
      <c r="J2005">
        <v>223607.8</v>
      </c>
      <c r="K2005" s="3">
        <v>44442</v>
      </c>
      <c r="L2005">
        <v>51</v>
      </c>
      <c r="M2005" t="s">
        <v>4072</v>
      </c>
    </row>
    <row r="2006" spans="1:13" x14ac:dyDescent="0.3">
      <c r="A2006" t="s">
        <v>4073</v>
      </c>
      <c r="B2006" t="s">
        <v>411</v>
      </c>
      <c r="C2006">
        <v>117.8</v>
      </c>
      <c r="D2006">
        <v>122.8</v>
      </c>
      <c r="E2006">
        <v>117.5</v>
      </c>
      <c r="F2006">
        <v>120.9</v>
      </c>
      <c r="G2006">
        <v>120.55</v>
      </c>
      <c r="H2006">
        <v>117.75</v>
      </c>
      <c r="I2006">
        <v>269278</v>
      </c>
      <c r="J2006">
        <v>32342572.25</v>
      </c>
      <c r="K2006" s="3">
        <v>44442</v>
      </c>
      <c r="L2006">
        <v>3241</v>
      </c>
      <c r="M2006" t="s">
        <v>4074</v>
      </c>
    </row>
    <row r="2007" spans="1:13" x14ac:dyDescent="0.3">
      <c r="A2007" t="s">
        <v>4075</v>
      </c>
      <c r="B2007" t="s">
        <v>411</v>
      </c>
      <c r="C2007">
        <v>605.79999999999995</v>
      </c>
      <c r="D2007">
        <v>619</v>
      </c>
      <c r="E2007">
        <v>592</v>
      </c>
      <c r="F2007">
        <v>600.15</v>
      </c>
      <c r="G2007">
        <v>600.1</v>
      </c>
      <c r="H2007">
        <v>610.4</v>
      </c>
      <c r="I2007">
        <v>11018</v>
      </c>
      <c r="J2007">
        <v>6627474.5</v>
      </c>
      <c r="K2007" s="3">
        <v>44442</v>
      </c>
      <c r="L2007">
        <v>602</v>
      </c>
      <c r="M2007" t="s">
        <v>4076</v>
      </c>
    </row>
    <row r="2008" spans="1:13" x14ac:dyDescent="0.3">
      <c r="A2008" t="s">
        <v>4077</v>
      </c>
      <c r="B2008" t="s">
        <v>411</v>
      </c>
      <c r="C2008">
        <v>151</v>
      </c>
      <c r="D2008">
        <v>152</v>
      </c>
      <c r="E2008">
        <v>149</v>
      </c>
      <c r="F2008">
        <v>151.5</v>
      </c>
      <c r="G2008">
        <v>150.65</v>
      </c>
      <c r="H2008">
        <v>150.6</v>
      </c>
      <c r="I2008">
        <v>88097</v>
      </c>
      <c r="J2008">
        <v>13237011.449999999</v>
      </c>
      <c r="K2008" s="3">
        <v>44442</v>
      </c>
      <c r="L2008">
        <v>1477</v>
      </c>
      <c r="M2008" t="s">
        <v>4078</v>
      </c>
    </row>
    <row r="2009" spans="1:13" x14ac:dyDescent="0.3">
      <c r="A2009" t="s">
        <v>4079</v>
      </c>
      <c r="B2009" t="s">
        <v>411</v>
      </c>
      <c r="C2009">
        <v>0.8</v>
      </c>
      <c r="D2009">
        <v>0.8</v>
      </c>
      <c r="E2009">
        <v>0.75</v>
      </c>
      <c r="F2009">
        <v>0.75</v>
      </c>
      <c r="G2009">
        <v>0.8</v>
      </c>
      <c r="H2009">
        <v>0.75</v>
      </c>
      <c r="I2009">
        <v>1388653</v>
      </c>
      <c r="J2009">
        <v>1065375.2</v>
      </c>
      <c r="K2009" s="3">
        <v>44442</v>
      </c>
      <c r="L2009">
        <v>756</v>
      </c>
      <c r="M2009" t="s">
        <v>4080</v>
      </c>
    </row>
    <row r="2010" spans="1:13" x14ac:dyDescent="0.3">
      <c r="A2010" t="s">
        <v>4081</v>
      </c>
      <c r="B2010" t="s">
        <v>411</v>
      </c>
      <c r="C2010">
        <v>20.65</v>
      </c>
      <c r="D2010">
        <v>21.65</v>
      </c>
      <c r="E2010">
        <v>20.25</v>
      </c>
      <c r="F2010">
        <v>21.35</v>
      </c>
      <c r="G2010">
        <v>21.2</v>
      </c>
      <c r="H2010">
        <v>20.65</v>
      </c>
      <c r="I2010">
        <v>422921</v>
      </c>
      <c r="J2010">
        <v>8899836.6500000004</v>
      </c>
      <c r="K2010" s="3">
        <v>44442</v>
      </c>
      <c r="L2010">
        <v>1734</v>
      </c>
      <c r="M2010" t="s">
        <v>4082</v>
      </c>
    </row>
    <row r="2011" spans="1:13" x14ac:dyDescent="0.3">
      <c r="A2011" t="s">
        <v>4085</v>
      </c>
      <c r="B2011" t="s">
        <v>411</v>
      </c>
      <c r="C2011">
        <v>213.3</v>
      </c>
      <c r="D2011">
        <v>213.3</v>
      </c>
      <c r="E2011">
        <v>204</v>
      </c>
      <c r="F2011">
        <v>205.35</v>
      </c>
      <c r="G2011">
        <v>204.7</v>
      </c>
      <c r="H2011">
        <v>210.05</v>
      </c>
      <c r="I2011">
        <v>59018</v>
      </c>
      <c r="J2011">
        <v>12296689.9</v>
      </c>
      <c r="K2011" s="3">
        <v>44442</v>
      </c>
      <c r="L2011">
        <v>2228</v>
      </c>
      <c r="M2011" t="s">
        <v>4086</v>
      </c>
    </row>
    <row r="2012" spans="1:13" x14ac:dyDescent="0.3">
      <c r="A2012" t="s">
        <v>4087</v>
      </c>
      <c r="B2012" t="s">
        <v>457</v>
      </c>
      <c r="C2012">
        <v>33.4</v>
      </c>
      <c r="D2012">
        <v>33.5</v>
      </c>
      <c r="E2012">
        <v>32.200000000000003</v>
      </c>
      <c r="F2012">
        <v>32.700000000000003</v>
      </c>
      <c r="G2012">
        <v>32.200000000000003</v>
      </c>
      <c r="H2012">
        <v>33.4</v>
      </c>
      <c r="I2012">
        <v>12000</v>
      </c>
      <c r="J2012">
        <v>397050</v>
      </c>
      <c r="K2012" s="3">
        <v>44442</v>
      </c>
      <c r="L2012">
        <v>4</v>
      </c>
      <c r="M2012" t="s">
        <v>4088</v>
      </c>
    </row>
    <row r="2013" spans="1:13" x14ac:dyDescent="0.3">
      <c r="A2013" t="s">
        <v>4089</v>
      </c>
      <c r="B2013" t="s">
        <v>411</v>
      </c>
      <c r="C2013">
        <v>3650</v>
      </c>
      <c r="D2013">
        <v>3705</v>
      </c>
      <c r="E2013">
        <v>3553</v>
      </c>
      <c r="F2013">
        <v>3595.75</v>
      </c>
      <c r="G2013">
        <v>3599.5</v>
      </c>
      <c r="H2013">
        <v>3642.55</v>
      </c>
      <c r="I2013">
        <v>25321</v>
      </c>
      <c r="J2013">
        <v>91695685.799999997</v>
      </c>
      <c r="K2013" s="3">
        <v>44442</v>
      </c>
      <c r="L2013">
        <v>7544</v>
      </c>
      <c r="M2013" t="s">
        <v>4090</v>
      </c>
    </row>
    <row r="2014" spans="1:13" x14ac:dyDescent="0.3">
      <c r="A2014" t="s">
        <v>4091</v>
      </c>
      <c r="B2014" t="s">
        <v>411</v>
      </c>
      <c r="C2014">
        <v>1400</v>
      </c>
      <c r="D2014">
        <v>1463.35</v>
      </c>
      <c r="E2014">
        <v>1380</v>
      </c>
      <c r="F2014">
        <v>1398.55</v>
      </c>
      <c r="G2014">
        <v>1414</v>
      </c>
      <c r="H2014">
        <v>1399.1</v>
      </c>
      <c r="I2014">
        <v>31286</v>
      </c>
      <c r="J2014">
        <v>44347986.450000003</v>
      </c>
      <c r="K2014" s="3">
        <v>44442</v>
      </c>
      <c r="L2014">
        <v>6362</v>
      </c>
      <c r="M2014" t="s">
        <v>4092</v>
      </c>
    </row>
    <row r="2015" spans="1:13" x14ac:dyDescent="0.3">
      <c r="A2015" t="s">
        <v>263</v>
      </c>
      <c r="B2015" t="s">
        <v>411</v>
      </c>
      <c r="C2015">
        <v>1086</v>
      </c>
      <c r="D2015">
        <v>1097</v>
      </c>
      <c r="E2015">
        <v>1081.95</v>
      </c>
      <c r="F2015">
        <v>1088.95</v>
      </c>
      <c r="G2015">
        <v>1087.2</v>
      </c>
      <c r="H2015">
        <v>1085.3499999999999</v>
      </c>
      <c r="I2015">
        <v>1442027</v>
      </c>
      <c r="J2015">
        <v>1570854752</v>
      </c>
      <c r="K2015" s="3">
        <v>44442</v>
      </c>
      <c r="L2015">
        <v>41536</v>
      </c>
      <c r="M2015" t="s">
        <v>4093</v>
      </c>
    </row>
    <row r="2016" spans="1:13" x14ac:dyDescent="0.3">
      <c r="A2016" t="s">
        <v>379</v>
      </c>
      <c r="B2016" t="s">
        <v>411</v>
      </c>
      <c r="C2016">
        <v>341.4</v>
      </c>
      <c r="D2016">
        <v>341.4</v>
      </c>
      <c r="E2016">
        <v>326.5</v>
      </c>
      <c r="F2016">
        <v>329.35</v>
      </c>
      <c r="G2016">
        <v>330.05</v>
      </c>
      <c r="H2016">
        <v>337.15</v>
      </c>
      <c r="I2016">
        <v>151287</v>
      </c>
      <c r="J2016">
        <v>50118072.75</v>
      </c>
      <c r="K2016" s="3">
        <v>44442</v>
      </c>
      <c r="L2016">
        <v>6632</v>
      </c>
      <c r="M2016" t="s">
        <v>4094</v>
      </c>
    </row>
    <row r="2017" spans="1:13" x14ac:dyDescent="0.3">
      <c r="A2017" t="s">
        <v>4095</v>
      </c>
      <c r="B2017" t="s">
        <v>411</v>
      </c>
      <c r="C2017">
        <v>253</v>
      </c>
      <c r="D2017">
        <v>259</v>
      </c>
      <c r="E2017">
        <v>251.3</v>
      </c>
      <c r="F2017">
        <v>254.35</v>
      </c>
      <c r="G2017">
        <v>256</v>
      </c>
      <c r="H2017">
        <v>250.75</v>
      </c>
      <c r="I2017">
        <v>149408</v>
      </c>
      <c r="J2017">
        <v>38085481.200000003</v>
      </c>
      <c r="K2017" s="3">
        <v>44442</v>
      </c>
      <c r="L2017">
        <v>4162</v>
      </c>
      <c r="M2017" t="s">
        <v>4096</v>
      </c>
    </row>
    <row r="2018" spans="1:13" x14ac:dyDescent="0.3">
      <c r="A2018" t="s">
        <v>4097</v>
      </c>
      <c r="B2018" t="s">
        <v>411</v>
      </c>
      <c r="C2018">
        <v>3424</v>
      </c>
      <c r="D2018">
        <v>3427</v>
      </c>
      <c r="E2018">
        <v>3363</v>
      </c>
      <c r="F2018">
        <v>3368.9</v>
      </c>
      <c r="G2018">
        <v>3370</v>
      </c>
      <c r="H2018">
        <v>3396.75</v>
      </c>
      <c r="I2018">
        <v>8223</v>
      </c>
      <c r="J2018">
        <v>27892529.949999999</v>
      </c>
      <c r="K2018" s="3">
        <v>44442</v>
      </c>
      <c r="L2018">
        <v>1674</v>
      </c>
      <c r="M2018" t="s">
        <v>4098</v>
      </c>
    </row>
    <row r="2019" spans="1:13" x14ac:dyDescent="0.3">
      <c r="A2019" t="s">
        <v>4099</v>
      </c>
      <c r="B2019" t="s">
        <v>411</v>
      </c>
      <c r="C2019">
        <v>2474.9</v>
      </c>
      <c r="D2019">
        <v>2670</v>
      </c>
      <c r="E2019">
        <v>2447.4499999999998</v>
      </c>
      <c r="F2019">
        <v>2651.4</v>
      </c>
      <c r="G2019">
        <v>2647</v>
      </c>
      <c r="H2019">
        <v>2427.3000000000002</v>
      </c>
      <c r="I2019">
        <v>69186</v>
      </c>
      <c r="J2019">
        <v>179515528.90000001</v>
      </c>
      <c r="K2019" s="3">
        <v>44442</v>
      </c>
      <c r="L2019">
        <v>12659</v>
      </c>
      <c r="M2019" t="s">
        <v>4100</v>
      </c>
    </row>
    <row r="2020" spans="1:13" x14ac:dyDescent="0.3">
      <c r="A2020" t="s">
        <v>4101</v>
      </c>
      <c r="B2020" t="s">
        <v>411</v>
      </c>
      <c r="C2020">
        <v>1874</v>
      </c>
      <c r="D2020">
        <v>1962</v>
      </c>
      <c r="E2020">
        <v>1842.1</v>
      </c>
      <c r="F2020">
        <v>1929.2</v>
      </c>
      <c r="G2020">
        <v>1955</v>
      </c>
      <c r="H2020">
        <v>1868.05</v>
      </c>
      <c r="I2020">
        <v>210277</v>
      </c>
      <c r="J2020">
        <v>396092677.85000002</v>
      </c>
      <c r="K2020" s="3">
        <v>44442</v>
      </c>
      <c r="L2020">
        <v>11463</v>
      </c>
      <c r="M2020" t="s">
        <v>4102</v>
      </c>
    </row>
    <row r="2021" spans="1:13" x14ac:dyDescent="0.3">
      <c r="A2021" t="s">
        <v>4103</v>
      </c>
      <c r="B2021" t="s">
        <v>411</v>
      </c>
      <c r="C2021">
        <v>339.25</v>
      </c>
      <c r="D2021">
        <v>344.35</v>
      </c>
      <c r="E2021">
        <v>335</v>
      </c>
      <c r="F2021">
        <v>336.55</v>
      </c>
      <c r="G2021">
        <v>335.5</v>
      </c>
      <c r="H2021">
        <v>339.25</v>
      </c>
      <c r="I2021">
        <v>140682</v>
      </c>
      <c r="J2021">
        <v>47455047.450000003</v>
      </c>
      <c r="K2021" s="3">
        <v>44442</v>
      </c>
      <c r="L2021">
        <v>6358</v>
      </c>
      <c r="M2021" t="s">
        <v>4104</v>
      </c>
    </row>
    <row r="2022" spans="1:13" x14ac:dyDescent="0.3">
      <c r="A2022" t="s">
        <v>267</v>
      </c>
      <c r="B2022" t="s">
        <v>411</v>
      </c>
      <c r="C2022">
        <v>6999.95</v>
      </c>
      <c r="D2022">
        <v>7044.65</v>
      </c>
      <c r="E2022">
        <v>6980</v>
      </c>
      <c r="F2022">
        <v>7003.3</v>
      </c>
      <c r="G2022">
        <v>6990.2</v>
      </c>
      <c r="H2022">
        <v>6974.85</v>
      </c>
      <c r="I2022">
        <v>6350</v>
      </c>
      <c r="J2022">
        <v>44634381.149999999</v>
      </c>
      <c r="K2022" s="3">
        <v>44442</v>
      </c>
      <c r="L2022">
        <v>1598</v>
      </c>
      <c r="M2022" t="s">
        <v>4105</v>
      </c>
    </row>
    <row r="2023" spans="1:13" x14ac:dyDescent="0.3">
      <c r="A2023" t="s">
        <v>4106</v>
      </c>
      <c r="B2023" t="s">
        <v>411</v>
      </c>
      <c r="C2023">
        <v>67.95</v>
      </c>
      <c r="D2023">
        <v>70.7</v>
      </c>
      <c r="E2023">
        <v>67.7</v>
      </c>
      <c r="F2023">
        <v>68.2</v>
      </c>
      <c r="G2023">
        <v>68.25</v>
      </c>
      <c r="H2023">
        <v>67.95</v>
      </c>
      <c r="I2023">
        <v>293662</v>
      </c>
      <c r="J2023">
        <v>20257366.649999999</v>
      </c>
      <c r="K2023" s="3">
        <v>44442</v>
      </c>
      <c r="L2023">
        <v>5989</v>
      </c>
      <c r="M2023" t="s">
        <v>4107</v>
      </c>
    </row>
    <row r="2024" spans="1:13" x14ac:dyDescent="0.3">
      <c r="A2024" t="s">
        <v>4561</v>
      </c>
      <c r="B2024" t="s">
        <v>457</v>
      </c>
      <c r="C2024">
        <v>33</v>
      </c>
      <c r="D2024">
        <v>33</v>
      </c>
      <c r="E2024">
        <v>33</v>
      </c>
      <c r="F2024">
        <v>33</v>
      </c>
      <c r="G2024">
        <v>33</v>
      </c>
      <c r="H2024">
        <v>32.950000000000003</v>
      </c>
      <c r="I2024">
        <v>2000</v>
      </c>
      <c r="J2024">
        <v>66000</v>
      </c>
      <c r="K2024" s="3">
        <v>44442</v>
      </c>
      <c r="L2024">
        <v>1</v>
      </c>
      <c r="M2024" t="s">
        <v>4562</v>
      </c>
    </row>
    <row r="2025" spans="1:13" x14ac:dyDescent="0.3">
      <c r="A2025" t="s">
        <v>4108</v>
      </c>
      <c r="B2025" t="s">
        <v>423</v>
      </c>
      <c r="C2025">
        <v>80</v>
      </c>
      <c r="D2025">
        <v>81</v>
      </c>
      <c r="E2025">
        <v>77</v>
      </c>
      <c r="F2025">
        <v>80.05</v>
      </c>
      <c r="G2025">
        <v>80</v>
      </c>
      <c r="H2025">
        <v>79.7</v>
      </c>
      <c r="I2025">
        <v>7766</v>
      </c>
      <c r="J2025">
        <v>623273.30000000005</v>
      </c>
      <c r="K2025" s="3">
        <v>44442</v>
      </c>
      <c r="L2025">
        <v>69</v>
      </c>
      <c r="M2025" t="s">
        <v>4109</v>
      </c>
    </row>
    <row r="2026" spans="1:13" x14ac:dyDescent="0.3">
      <c r="A2026" t="s">
        <v>4110</v>
      </c>
      <c r="B2026" t="s">
        <v>411</v>
      </c>
      <c r="C2026">
        <v>116.5</v>
      </c>
      <c r="D2026">
        <v>116.9</v>
      </c>
      <c r="E2026">
        <v>115</v>
      </c>
      <c r="F2026">
        <v>115.2</v>
      </c>
      <c r="G2026">
        <v>115.3</v>
      </c>
      <c r="H2026">
        <v>115.75</v>
      </c>
      <c r="I2026">
        <v>75924</v>
      </c>
      <c r="J2026">
        <v>8796048.1999999993</v>
      </c>
      <c r="K2026" s="3">
        <v>44442</v>
      </c>
      <c r="L2026">
        <v>2077</v>
      </c>
      <c r="M2026" t="s">
        <v>4111</v>
      </c>
    </row>
    <row r="2027" spans="1:13" x14ac:dyDescent="0.3">
      <c r="A2027" t="s">
        <v>4112</v>
      </c>
      <c r="B2027" t="s">
        <v>423</v>
      </c>
      <c r="C2027">
        <v>219</v>
      </c>
      <c r="D2027">
        <v>220</v>
      </c>
      <c r="E2027">
        <v>219</v>
      </c>
      <c r="F2027">
        <v>220</v>
      </c>
      <c r="G2027">
        <v>220</v>
      </c>
      <c r="H2027">
        <v>225</v>
      </c>
      <c r="I2027">
        <v>2011</v>
      </c>
      <c r="J2027">
        <v>442409</v>
      </c>
      <c r="K2027" s="3">
        <v>44442</v>
      </c>
      <c r="L2027">
        <v>3</v>
      </c>
      <c r="M2027" t="s">
        <v>4113</v>
      </c>
    </row>
    <row r="2028" spans="1:13" x14ac:dyDescent="0.3">
      <c r="A2028" t="s">
        <v>4114</v>
      </c>
      <c r="B2028" t="s">
        <v>411</v>
      </c>
      <c r="C2028">
        <v>66.25</v>
      </c>
      <c r="D2028">
        <v>68</v>
      </c>
      <c r="E2028">
        <v>65.349999999999994</v>
      </c>
      <c r="F2028">
        <v>67.75</v>
      </c>
      <c r="G2028">
        <v>67.5</v>
      </c>
      <c r="H2028">
        <v>65.099999999999994</v>
      </c>
      <c r="I2028">
        <v>289715</v>
      </c>
      <c r="J2028">
        <v>19327783.949999999</v>
      </c>
      <c r="K2028" s="3">
        <v>44442</v>
      </c>
      <c r="L2028">
        <v>1506</v>
      </c>
      <c r="M2028" t="s">
        <v>4115</v>
      </c>
    </row>
    <row r="2029" spans="1:13" x14ac:dyDescent="0.3">
      <c r="A2029" t="s">
        <v>4116</v>
      </c>
      <c r="B2029" t="s">
        <v>411</v>
      </c>
      <c r="C2029">
        <v>48.45</v>
      </c>
      <c r="D2029">
        <v>48.5</v>
      </c>
      <c r="E2029">
        <v>46.8</v>
      </c>
      <c r="F2029">
        <v>47.35</v>
      </c>
      <c r="G2029">
        <v>47.15</v>
      </c>
      <c r="H2029">
        <v>46.75</v>
      </c>
      <c r="I2029">
        <v>10334</v>
      </c>
      <c r="J2029">
        <v>493578.05</v>
      </c>
      <c r="K2029" s="3">
        <v>44442</v>
      </c>
      <c r="L2029">
        <v>408</v>
      </c>
      <c r="M2029" t="s">
        <v>4117</v>
      </c>
    </row>
    <row r="2030" spans="1:13" x14ac:dyDescent="0.3">
      <c r="A2030" t="s">
        <v>4118</v>
      </c>
      <c r="B2030" t="s">
        <v>411</v>
      </c>
      <c r="C2030">
        <v>118.1</v>
      </c>
      <c r="D2030">
        <v>119.25</v>
      </c>
      <c r="E2030">
        <v>116.4</v>
      </c>
      <c r="F2030">
        <v>117.2</v>
      </c>
      <c r="G2030">
        <v>117.25</v>
      </c>
      <c r="H2030">
        <v>117.7</v>
      </c>
      <c r="I2030">
        <v>752941</v>
      </c>
      <c r="J2030">
        <v>88580614.549999997</v>
      </c>
      <c r="K2030" s="3">
        <v>44442</v>
      </c>
      <c r="L2030">
        <v>8522</v>
      </c>
      <c r="M2030" t="s">
        <v>4119</v>
      </c>
    </row>
    <row r="2031" spans="1:13" x14ac:dyDescent="0.3">
      <c r="A2031" t="s">
        <v>4120</v>
      </c>
      <c r="B2031" t="s">
        <v>411</v>
      </c>
      <c r="C2031">
        <v>97.25</v>
      </c>
      <c r="D2031">
        <v>99.65</v>
      </c>
      <c r="E2031">
        <v>93.95</v>
      </c>
      <c r="F2031">
        <v>95.1</v>
      </c>
      <c r="G2031">
        <v>95</v>
      </c>
      <c r="H2031">
        <v>98</v>
      </c>
      <c r="I2031">
        <v>315745</v>
      </c>
      <c r="J2031">
        <v>30508930.699999999</v>
      </c>
      <c r="K2031" s="3">
        <v>44442</v>
      </c>
      <c r="L2031">
        <v>3919</v>
      </c>
      <c r="M2031" t="s">
        <v>4121</v>
      </c>
    </row>
    <row r="2032" spans="1:13" x14ac:dyDescent="0.3">
      <c r="A2032" t="s">
        <v>4122</v>
      </c>
      <c r="B2032" t="s">
        <v>411</v>
      </c>
      <c r="C2032">
        <v>330.2</v>
      </c>
      <c r="D2032">
        <v>335</v>
      </c>
      <c r="E2032">
        <v>320.10000000000002</v>
      </c>
      <c r="F2032">
        <v>325.55</v>
      </c>
      <c r="G2032">
        <v>325</v>
      </c>
      <c r="H2032">
        <v>330.2</v>
      </c>
      <c r="I2032">
        <v>874</v>
      </c>
      <c r="J2032">
        <v>286172.5</v>
      </c>
      <c r="K2032" s="3">
        <v>44442</v>
      </c>
      <c r="L2032">
        <v>66</v>
      </c>
      <c r="M2032" t="s">
        <v>4123</v>
      </c>
    </row>
    <row r="2033" spans="1:13" x14ac:dyDescent="0.3">
      <c r="A2033" t="s">
        <v>4124</v>
      </c>
      <c r="B2033" t="s">
        <v>411</v>
      </c>
      <c r="C2033">
        <v>128.1</v>
      </c>
      <c r="D2033">
        <v>131.6</v>
      </c>
      <c r="E2033">
        <v>124.35</v>
      </c>
      <c r="F2033">
        <v>126.1</v>
      </c>
      <c r="G2033">
        <v>125.8</v>
      </c>
      <c r="H2033">
        <v>127.1</v>
      </c>
      <c r="I2033">
        <v>2671547</v>
      </c>
      <c r="J2033">
        <v>341302765.94999999</v>
      </c>
      <c r="K2033" s="3">
        <v>44442</v>
      </c>
      <c r="L2033">
        <v>24929</v>
      </c>
      <c r="M2033" t="s">
        <v>4125</v>
      </c>
    </row>
    <row r="2034" spans="1:13" x14ac:dyDescent="0.3">
      <c r="A2034" t="s">
        <v>4126</v>
      </c>
      <c r="B2034" t="s">
        <v>411</v>
      </c>
      <c r="C2034">
        <v>4350</v>
      </c>
      <c r="D2034">
        <v>4366.45</v>
      </c>
      <c r="E2034">
        <v>4281.3500000000004</v>
      </c>
      <c r="F2034">
        <v>4312.55</v>
      </c>
      <c r="G2034">
        <v>4320</v>
      </c>
      <c r="H2034">
        <v>4293.6499999999996</v>
      </c>
      <c r="I2034">
        <v>412</v>
      </c>
      <c r="J2034">
        <v>1783579.55</v>
      </c>
      <c r="K2034" s="3">
        <v>44442</v>
      </c>
      <c r="L2034">
        <v>164</v>
      </c>
      <c r="M2034" t="s">
        <v>4127</v>
      </c>
    </row>
    <row r="2035" spans="1:13" x14ac:dyDescent="0.3">
      <c r="A2035" t="s">
        <v>4128</v>
      </c>
      <c r="B2035" t="s">
        <v>411</v>
      </c>
      <c r="C2035">
        <v>537.20000000000005</v>
      </c>
      <c r="D2035">
        <v>542.4</v>
      </c>
      <c r="E2035">
        <v>530.1</v>
      </c>
      <c r="F2035">
        <v>534.04999999999995</v>
      </c>
      <c r="G2035">
        <v>532</v>
      </c>
      <c r="H2035">
        <v>534.5</v>
      </c>
      <c r="I2035">
        <v>30715</v>
      </c>
      <c r="J2035">
        <v>16487248.6</v>
      </c>
      <c r="K2035" s="3">
        <v>44442</v>
      </c>
      <c r="L2035">
        <v>3232</v>
      </c>
      <c r="M2035" t="s">
        <v>4129</v>
      </c>
    </row>
    <row r="2036" spans="1:13" x14ac:dyDescent="0.3">
      <c r="A2036" t="s">
        <v>4132</v>
      </c>
      <c r="B2036" t="s">
        <v>411</v>
      </c>
      <c r="C2036">
        <v>814.95</v>
      </c>
      <c r="D2036">
        <v>838.1</v>
      </c>
      <c r="E2036">
        <v>800.6</v>
      </c>
      <c r="F2036">
        <v>816.25</v>
      </c>
      <c r="G2036">
        <v>820</v>
      </c>
      <c r="H2036">
        <v>813.8</v>
      </c>
      <c r="I2036">
        <v>39357</v>
      </c>
      <c r="J2036">
        <v>32438702.25</v>
      </c>
      <c r="K2036" s="3">
        <v>44442</v>
      </c>
      <c r="L2036">
        <v>1480</v>
      </c>
      <c r="M2036" t="s">
        <v>4133</v>
      </c>
    </row>
    <row r="2037" spans="1:13" x14ac:dyDescent="0.3">
      <c r="A2037" t="s">
        <v>94</v>
      </c>
      <c r="B2037" t="s">
        <v>411</v>
      </c>
      <c r="C2037">
        <v>2190</v>
      </c>
      <c r="D2037">
        <v>2205</v>
      </c>
      <c r="E2037">
        <v>2155.5500000000002</v>
      </c>
      <c r="F2037">
        <v>2183.9</v>
      </c>
      <c r="G2037">
        <v>2175</v>
      </c>
      <c r="H2037">
        <v>2176.9499999999998</v>
      </c>
      <c r="I2037">
        <v>110799</v>
      </c>
      <c r="J2037">
        <v>241261426.30000001</v>
      </c>
      <c r="K2037" s="3">
        <v>44442</v>
      </c>
      <c r="L2037">
        <v>13679</v>
      </c>
      <c r="M2037" t="s">
        <v>4134</v>
      </c>
    </row>
    <row r="2038" spans="1:13" x14ac:dyDescent="0.3">
      <c r="A2038" t="s">
        <v>4135</v>
      </c>
      <c r="B2038" t="s">
        <v>411</v>
      </c>
      <c r="C2038">
        <v>20.100000000000001</v>
      </c>
      <c r="D2038">
        <v>21.4</v>
      </c>
      <c r="E2038">
        <v>20.100000000000001</v>
      </c>
      <c r="F2038">
        <v>20.5</v>
      </c>
      <c r="G2038">
        <v>20.3</v>
      </c>
      <c r="H2038">
        <v>20.25</v>
      </c>
      <c r="I2038">
        <v>7656</v>
      </c>
      <c r="J2038">
        <v>158404.5</v>
      </c>
      <c r="K2038" s="3">
        <v>44442</v>
      </c>
      <c r="L2038">
        <v>134</v>
      </c>
      <c r="M2038" t="s">
        <v>4136</v>
      </c>
    </row>
    <row r="2039" spans="1:13" x14ac:dyDescent="0.3">
      <c r="A2039" t="s">
        <v>4563</v>
      </c>
      <c r="B2039" t="s">
        <v>411</v>
      </c>
      <c r="C2039">
        <v>398.6</v>
      </c>
      <c r="D2039">
        <v>399.2</v>
      </c>
      <c r="E2039">
        <v>390.35</v>
      </c>
      <c r="F2039">
        <v>392.1</v>
      </c>
      <c r="G2039">
        <v>391</v>
      </c>
      <c r="H2039">
        <v>394.6</v>
      </c>
      <c r="I2039">
        <v>142188</v>
      </c>
      <c r="J2039">
        <v>56211779.75</v>
      </c>
      <c r="K2039" s="3">
        <v>44442</v>
      </c>
      <c r="L2039">
        <v>9409</v>
      </c>
      <c r="M2039" t="s">
        <v>4564</v>
      </c>
    </row>
    <row r="2040" spans="1:13" x14ac:dyDescent="0.3">
      <c r="A2040" t="s">
        <v>4137</v>
      </c>
      <c r="B2040" t="s">
        <v>411</v>
      </c>
      <c r="C2040">
        <v>30</v>
      </c>
      <c r="D2040">
        <v>30.35</v>
      </c>
      <c r="E2040">
        <v>29.4</v>
      </c>
      <c r="F2040">
        <v>29.75</v>
      </c>
      <c r="G2040">
        <v>29.7</v>
      </c>
      <c r="H2040">
        <v>29.8</v>
      </c>
      <c r="I2040">
        <v>53738</v>
      </c>
      <c r="J2040">
        <v>1602676.65</v>
      </c>
      <c r="K2040" s="3">
        <v>44442</v>
      </c>
      <c r="L2040">
        <v>243</v>
      </c>
      <c r="M2040" t="s">
        <v>4138</v>
      </c>
    </row>
    <row r="2041" spans="1:13" x14ac:dyDescent="0.3">
      <c r="A2041" t="s">
        <v>4139</v>
      </c>
      <c r="B2041" t="s">
        <v>423</v>
      </c>
      <c r="C2041">
        <v>64.95</v>
      </c>
      <c r="D2041">
        <v>66</v>
      </c>
      <c r="E2041">
        <v>61.75</v>
      </c>
      <c r="F2041">
        <v>63.5</v>
      </c>
      <c r="G2041">
        <v>63.5</v>
      </c>
      <c r="H2041">
        <v>64.95</v>
      </c>
      <c r="I2041">
        <v>758</v>
      </c>
      <c r="J2041">
        <v>49049.85</v>
      </c>
      <c r="K2041" s="3">
        <v>44442</v>
      </c>
      <c r="L2041">
        <v>27</v>
      </c>
      <c r="M2041" t="s">
        <v>4140</v>
      </c>
    </row>
    <row r="2042" spans="1:13" x14ac:dyDescent="0.3">
      <c r="A2042" t="s">
        <v>60</v>
      </c>
      <c r="B2042" t="s">
        <v>411</v>
      </c>
      <c r="C2042">
        <v>653</v>
      </c>
      <c r="D2042">
        <v>656.7</v>
      </c>
      <c r="E2042">
        <v>649.5</v>
      </c>
      <c r="F2042">
        <v>655.1</v>
      </c>
      <c r="G2042">
        <v>654.5</v>
      </c>
      <c r="H2042">
        <v>651.45000000000005</v>
      </c>
      <c r="I2042">
        <v>3774970</v>
      </c>
      <c r="J2042">
        <v>2467621751.8499999</v>
      </c>
      <c r="K2042" s="3">
        <v>44442</v>
      </c>
      <c r="L2042">
        <v>72913</v>
      </c>
      <c r="M2042" t="s">
        <v>4141</v>
      </c>
    </row>
    <row r="2043" spans="1:13" x14ac:dyDescent="0.3">
      <c r="A2043" t="s">
        <v>4142</v>
      </c>
      <c r="B2043" t="s">
        <v>411</v>
      </c>
      <c r="C2043">
        <v>422.8</v>
      </c>
      <c r="D2043">
        <v>430.1</v>
      </c>
      <c r="E2043">
        <v>418.65</v>
      </c>
      <c r="F2043">
        <v>420.85</v>
      </c>
      <c r="G2043">
        <v>420.55</v>
      </c>
      <c r="H2043">
        <v>420.1</v>
      </c>
      <c r="I2043">
        <v>494247</v>
      </c>
      <c r="J2043">
        <v>209702811.15000001</v>
      </c>
      <c r="K2043" s="3">
        <v>44442</v>
      </c>
      <c r="L2043">
        <v>14979</v>
      </c>
      <c r="M2043" t="s">
        <v>4143</v>
      </c>
    </row>
    <row r="2044" spans="1:13" x14ac:dyDescent="0.3">
      <c r="A2044" t="s">
        <v>4144</v>
      </c>
      <c r="B2044" t="s">
        <v>411</v>
      </c>
      <c r="C2044">
        <v>235.8</v>
      </c>
      <c r="D2044">
        <v>236.95</v>
      </c>
      <c r="E2044">
        <v>230.2</v>
      </c>
      <c r="F2044">
        <v>234.6</v>
      </c>
      <c r="G2044">
        <v>234</v>
      </c>
      <c r="H2044">
        <v>234.9</v>
      </c>
      <c r="I2044">
        <v>110268</v>
      </c>
      <c r="J2044">
        <v>25952541.699999999</v>
      </c>
      <c r="K2044" s="3">
        <v>44442</v>
      </c>
      <c r="L2044">
        <v>5249</v>
      </c>
      <c r="M2044" t="s">
        <v>4145</v>
      </c>
    </row>
    <row r="2045" spans="1:13" x14ac:dyDescent="0.3">
      <c r="A2045" t="s">
        <v>4146</v>
      </c>
      <c r="B2045" t="s">
        <v>411</v>
      </c>
      <c r="C2045">
        <v>95.35</v>
      </c>
      <c r="D2045">
        <v>95.7</v>
      </c>
      <c r="E2045">
        <v>91.95</v>
      </c>
      <c r="F2045">
        <v>92.5</v>
      </c>
      <c r="G2045">
        <v>92.6</v>
      </c>
      <c r="H2045">
        <v>92.85</v>
      </c>
      <c r="I2045">
        <v>22910</v>
      </c>
      <c r="J2045">
        <v>2150719.4500000002</v>
      </c>
      <c r="K2045" s="3">
        <v>44442</v>
      </c>
      <c r="L2045">
        <v>522</v>
      </c>
      <c r="M2045" t="s">
        <v>4147</v>
      </c>
    </row>
    <row r="2046" spans="1:13" x14ac:dyDescent="0.3">
      <c r="A2046" t="s">
        <v>4148</v>
      </c>
      <c r="B2046" t="s">
        <v>423</v>
      </c>
      <c r="C2046">
        <v>8.1</v>
      </c>
      <c r="D2046">
        <v>8.1</v>
      </c>
      <c r="E2046">
        <v>7.9</v>
      </c>
      <c r="F2046">
        <v>7.9</v>
      </c>
      <c r="G2046">
        <v>7.9</v>
      </c>
      <c r="H2046">
        <v>8.1</v>
      </c>
      <c r="I2046">
        <v>5353</v>
      </c>
      <c r="J2046">
        <v>43288.7</v>
      </c>
      <c r="K2046" s="3">
        <v>44442</v>
      </c>
      <c r="L2046">
        <v>6</v>
      </c>
      <c r="M2046" t="s">
        <v>4149</v>
      </c>
    </row>
    <row r="2047" spans="1:13" x14ac:dyDescent="0.3">
      <c r="A2047" t="s">
        <v>87</v>
      </c>
      <c r="B2047" t="s">
        <v>411</v>
      </c>
      <c r="C2047">
        <v>233.5</v>
      </c>
      <c r="D2047">
        <v>236.95</v>
      </c>
      <c r="E2047">
        <v>232.55</v>
      </c>
      <c r="F2047">
        <v>235.9</v>
      </c>
      <c r="G2047">
        <v>235.6</v>
      </c>
      <c r="H2047">
        <v>233.9</v>
      </c>
      <c r="I2047">
        <v>175578</v>
      </c>
      <c r="J2047">
        <v>41272092.600000001</v>
      </c>
      <c r="K2047" s="3">
        <v>44442</v>
      </c>
      <c r="L2047">
        <v>3160</v>
      </c>
      <c r="M2047" t="s">
        <v>4150</v>
      </c>
    </row>
    <row r="2048" spans="1:13" x14ac:dyDescent="0.3">
      <c r="A2048" t="s">
        <v>4151</v>
      </c>
      <c r="B2048" t="s">
        <v>411</v>
      </c>
      <c r="C2048">
        <v>110.85</v>
      </c>
      <c r="D2048">
        <v>113.25</v>
      </c>
      <c r="E2048">
        <v>107.25</v>
      </c>
      <c r="F2048">
        <v>109.8</v>
      </c>
      <c r="G2048">
        <v>109.85</v>
      </c>
      <c r="H2048">
        <v>109.8</v>
      </c>
      <c r="I2048">
        <v>460658</v>
      </c>
      <c r="J2048">
        <v>50979171.799999997</v>
      </c>
      <c r="K2048" s="3">
        <v>44442</v>
      </c>
      <c r="L2048">
        <v>5634</v>
      </c>
      <c r="M2048" t="s">
        <v>4152</v>
      </c>
    </row>
    <row r="2049" spans="1:13" x14ac:dyDescent="0.3">
      <c r="A2049" t="s">
        <v>4153</v>
      </c>
      <c r="B2049" t="s">
        <v>423</v>
      </c>
      <c r="C2049">
        <v>384</v>
      </c>
      <c r="D2049">
        <v>384</v>
      </c>
      <c r="E2049">
        <v>360</v>
      </c>
      <c r="F2049">
        <v>368.55</v>
      </c>
      <c r="G2049">
        <v>369</v>
      </c>
      <c r="H2049">
        <v>369.3</v>
      </c>
      <c r="I2049">
        <v>7601</v>
      </c>
      <c r="J2049">
        <v>2822782.9</v>
      </c>
      <c r="K2049" s="3">
        <v>44442</v>
      </c>
      <c r="L2049">
        <v>276</v>
      </c>
      <c r="M2049" t="s">
        <v>4154</v>
      </c>
    </row>
    <row r="2050" spans="1:13" x14ac:dyDescent="0.3">
      <c r="A2050" t="s">
        <v>4155</v>
      </c>
      <c r="B2050" t="s">
        <v>411</v>
      </c>
      <c r="C2050">
        <v>437.3</v>
      </c>
      <c r="D2050">
        <v>437.3</v>
      </c>
      <c r="E2050">
        <v>395.7</v>
      </c>
      <c r="F2050">
        <v>395.7</v>
      </c>
      <c r="G2050">
        <v>395.7</v>
      </c>
      <c r="H2050">
        <v>416.5</v>
      </c>
      <c r="I2050">
        <v>111368</v>
      </c>
      <c r="J2050">
        <v>47442878.649999999</v>
      </c>
      <c r="K2050" s="3">
        <v>44442</v>
      </c>
      <c r="L2050">
        <v>2121</v>
      </c>
      <c r="M2050" t="s">
        <v>4156</v>
      </c>
    </row>
    <row r="2051" spans="1:13" x14ac:dyDescent="0.3">
      <c r="A2051" t="s">
        <v>4157</v>
      </c>
      <c r="B2051" t="s">
        <v>423</v>
      </c>
      <c r="C2051">
        <v>101.95</v>
      </c>
      <c r="D2051">
        <v>102.95</v>
      </c>
      <c r="E2051">
        <v>99.05</v>
      </c>
      <c r="F2051">
        <v>101.4</v>
      </c>
      <c r="G2051">
        <v>101.95</v>
      </c>
      <c r="H2051">
        <v>100.9</v>
      </c>
      <c r="I2051">
        <v>60752</v>
      </c>
      <c r="J2051">
        <v>6150479</v>
      </c>
      <c r="K2051" s="3">
        <v>44442</v>
      </c>
      <c r="L2051">
        <v>332</v>
      </c>
      <c r="M2051" t="s">
        <v>4158</v>
      </c>
    </row>
    <row r="2052" spans="1:13" x14ac:dyDescent="0.3">
      <c r="A2052" t="s">
        <v>4159</v>
      </c>
      <c r="B2052" t="s">
        <v>411</v>
      </c>
      <c r="C2052">
        <v>11.2</v>
      </c>
      <c r="D2052">
        <v>11.25</v>
      </c>
      <c r="E2052">
        <v>11.05</v>
      </c>
      <c r="F2052">
        <v>11.1</v>
      </c>
      <c r="G2052">
        <v>11.1</v>
      </c>
      <c r="H2052">
        <v>11.15</v>
      </c>
      <c r="I2052">
        <v>111419956</v>
      </c>
      <c r="J2052">
        <v>1240471798.8</v>
      </c>
      <c r="K2052" s="3">
        <v>44442</v>
      </c>
      <c r="L2052">
        <v>103133</v>
      </c>
      <c r="M2052" t="s">
        <v>4160</v>
      </c>
    </row>
    <row r="2053" spans="1:13" x14ac:dyDescent="0.3">
      <c r="A2053" t="s">
        <v>4565</v>
      </c>
      <c r="B2053" t="s">
        <v>411</v>
      </c>
      <c r="C2053">
        <v>600</v>
      </c>
      <c r="D2053">
        <v>623.75</v>
      </c>
      <c r="E2053">
        <v>600</v>
      </c>
      <c r="F2053">
        <v>609.85</v>
      </c>
      <c r="G2053">
        <v>609.95000000000005</v>
      </c>
      <c r="H2053">
        <v>611.9</v>
      </c>
      <c r="I2053">
        <v>1015</v>
      </c>
      <c r="J2053">
        <v>617486.05000000005</v>
      </c>
      <c r="K2053" s="3">
        <v>44442</v>
      </c>
      <c r="L2053">
        <v>119</v>
      </c>
      <c r="M2053" t="s">
        <v>4566</v>
      </c>
    </row>
    <row r="2054" spans="1:13" x14ac:dyDescent="0.3">
      <c r="A2054" t="s">
        <v>374</v>
      </c>
      <c r="B2054" t="s">
        <v>411</v>
      </c>
      <c r="C2054">
        <v>173</v>
      </c>
      <c r="D2054">
        <v>178.1</v>
      </c>
      <c r="E2054">
        <v>172.9</v>
      </c>
      <c r="F2054">
        <v>176.4</v>
      </c>
      <c r="G2054">
        <v>176.45</v>
      </c>
      <c r="H2054">
        <v>172.65</v>
      </c>
      <c r="I2054">
        <v>8531340</v>
      </c>
      <c r="J2054">
        <v>1501088176.3499999</v>
      </c>
      <c r="K2054" s="3">
        <v>44442</v>
      </c>
      <c r="L2054">
        <v>48750</v>
      </c>
      <c r="M2054" t="s">
        <v>4161</v>
      </c>
    </row>
    <row r="2055" spans="1:13" x14ac:dyDescent="0.3">
      <c r="A2055" t="s">
        <v>374</v>
      </c>
      <c r="B2055" t="s">
        <v>4162</v>
      </c>
      <c r="C2055">
        <v>2</v>
      </c>
      <c r="D2055">
        <v>2.0499999999999998</v>
      </c>
      <c r="E2055">
        <v>2</v>
      </c>
      <c r="F2055">
        <v>2</v>
      </c>
      <c r="G2055">
        <v>2</v>
      </c>
      <c r="H2055">
        <v>2</v>
      </c>
      <c r="I2055">
        <v>41554</v>
      </c>
      <c r="J2055">
        <v>83584.899999999994</v>
      </c>
      <c r="K2055" s="3">
        <v>44442</v>
      </c>
      <c r="L2055">
        <v>514</v>
      </c>
      <c r="M2055" t="s">
        <v>4163</v>
      </c>
    </row>
    <row r="2056" spans="1:13" x14ac:dyDescent="0.3">
      <c r="A2056" t="s">
        <v>4164</v>
      </c>
      <c r="B2056" t="s">
        <v>411</v>
      </c>
      <c r="C2056">
        <v>12.1</v>
      </c>
      <c r="D2056">
        <v>13.35</v>
      </c>
      <c r="E2056">
        <v>11.9</v>
      </c>
      <c r="F2056">
        <v>13.1</v>
      </c>
      <c r="G2056">
        <v>13.1</v>
      </c>
      <c r="H2056">
        <v>12</v>
      </c>
      <c r="I2056">
        <v>3778002</v>
      </c>
      <c r="J2056">
        <v>48226898.100000001</v>
      </c>
      <c r="K2056" s="3">
        <v>44442</v>
      </c>
      <c r="L2056">
        <v>6389</v>
      </c>
      <c r="M2056" t="s">
        <v>4165</v>
      </c>
    </row>
    <row r="2057" spans="1:13" x14ac:dyDescent="0.3">
      <c r="A2057" t="s">
        <v>4166</v>
      </c>
      <c r="B2057" t="s">
        <v>411</v>
      </c>
      <c r="C2057">
        <v>9.1999999999999993</v>
      </c>
      <c r="D2057">
        <v>9.5</v>
      </c>
      <c r="E2057">
        <v>9.1</v>
      </c>
      <c r="F2057">
        <v>9.5</v>
      </c>
      <c r="G2057">
        <v>9.5</v>
      </c>
      <c r="H2057">
        <v>9.0500000000000007</v>
      </c>
      <c r="I2057">
        <v>2120608</v>
      </c>
      <c r="J2057">
        <v>20017980.800000001</v>
      </c>
      <c r="K2057" s="3">
        <v>44442</v>
      </c>
      <c r="L2057">
        <v>1817</v>
      </c>
      <c r="M2057" t="s">
        <v>4167</v>
      </c>
    </row>
    <row r="2058" spans="1:13" x14ac:dyDescent="0.3">
      <c r="A2058" t="s">
        <v>4168</v>
      </c>
      <c r="B2058" t="s">
        <v>411</v>
      </c>
      <c r="C2058">
        <v>86.2</v>
      </c>
      <c r="D2058">
        <v>86.2</v>
      </c>
      <c r="E2058">
        <v>80.650000000000006</v>
      </c>
      <c r="F2058">
        <v>83.95</v>
      </c>
      <c r="G2058">
        <v>84.15</v>
      </c>
      <c r="H2058">
        <v>84.35</v>
      </c>
      <c r="I2058">
        <v>3713</v>
      </c>
      <c r="J2058">
        <v>310074.45</v>
      </c>
      <c r="K2058" s="3">
        <v>44442</v>
      </c>
      <c r="L2058">
        <v>232</v>
      </c>
      <c r="M2058" t="s">
        <v>4169</v>
      </c>
    </row>
    <row r="2059" spans="1:13" x14ac:dyDescent="0.3">
      <c r="A2059" t="s">
        <v>4170</v>
      </c>
      <c r="B2059" t="s">
        <v>411</v>
      </c>
      <c r="C2059">
        <v>441.35</v>
      </c>
      <c r="D2059">
        <v>453.2</v>
      </c>
      <c r="E2059">
        <v>439.35</v>
      </c>
      <c r="F2059">
        <v>443.35</v>
      </c>
      <c r="G2059">
        <v>442.7</v>
      </c>
      <c r="H2059">
        <v>439.35</v>
      </c>
      <c r="I2059">
        <v>843157</v>
      </c>
      <c r="J2059">
        <v>376276803.55000001</v>
      </c>
      <c r="K2059" s="3">
        <v>44442</v>
      </c>
      <c r="L2059">
        <v>19416</v>
      </c>
      <c r="M2059" t="s">
        <v>4171</v>
      </c>
    </row>
    <row r="2060" spans="1:13" x14ac:dyDescent="0.3">
      <c r="A2060" t="s">
        <v>4172</v>
      </c>
      <c r="B2060" t="s">
        <v>411</v>
      </c>
      <c r="C2060">
        <v>153.80000000000001</v>
      </c>
      <c r="D2060">
        <v>153.80000000000001</v>
      </c>
      <c r="E2060">
        <v>142.9</v>
      </c>
      <c r="F2060">
        <v>153.80000000000001</v>
      </c>
      <c r="G2060">
        <v>153.80000000000001</v>
      </c>
      <c r="H2060">
        <v>139.85</v>
      </c>
      <c r="I2060">
        <v>7914818</v>
      </c>
      <c r="J2060">
        <v>1195734010.8</v>
      </c>
      <c r="K2060" s="3">
        <v>44442</v>
      </c>
      <c r="L2060">
        <v>87015</v>
      </c>
      <c r="M2060" t="s">
        <v>4173</v>
      </c>
    </row>
    <row r="2061" spans="1:13" x14ac:dyDescent="0.3">
      <c r="A2061" t="s">
        <v>4174</v>
      </c>
      <c r="B2061" t="s">
        <v>457</v>
      </c>
      <c r="C2061">
        <v>23.7</v>
      </c>
      <c r="D2061">
        <v>23.7</v>
      </c>
      <c r="E2061">
        <v>23.7</v>
      </c>
      <c r="F2061">
        <v>23.7</v>
      </c>
      <c r="G2061">
        <v>23.7</v>
      </c>
      <c r="H2061">
        <v>24.9</v>
      </c>
      <c r="I2061">
        <v>4000</v>
      </c>
      <c r="J2061">
        <v>94800</v>
      </c>
      <c r="K2061" s="3">
        <v>44442</v>
      </c>
      <c r="L2061">
        <v>1</v>
      </c>
      <c r="M2061" t="s">
        <v>4175</v>
      </c>
    </row>
    <row r="2062" spans="1:13" x14ac:dyDescent="0.3">
      <c r="A2062" t="s">
        <v>4176</v>
      </c>
      <c r="B2062" t="s">
        <v>411</v>
      </c>
      <c r="C2062">
        <v>115.7</v>
      </c>
      <c r="D2062">
        <v>118.9</v>
      </c>
      <c r="E2062">
        <v>112.2</v>
      </c>
      <c r="F2062">
        <v>113.5</v>
      </c>
      <c r="G2062">
        <v>113.8</v>
      </c>
      <c r="H2062">
        <v>113.05</v>
      </c>
      <c r="I2062">
        <v>105715</v>
      </c>
      <c r="J2062">
        <v>12278092</v>
      </c>
      <c r="K2062" s="3">
        <v>44442</v>
      </c>
      <c r="L2062">
        <v>2753</v>
      </c>
      <c r="M2062" t="s">
        <v>4177</v>
      </c>
    </row>
    <row r="2063" spans="1:13" x14ac:dyDescent="0.3">
      <c r="A2063" t="s">
        <v>4178</v>
      </c>
      <c r="B2063" t="s">
        <v>411</v>
      </c>
      <c r="C2063">
        <v>31.65</v>
      </c>
      <c r="D2063">
        <v>31.7</v>
      </c>
      <c r="E2063">
        <v>30.45</v>
      </c>
      <c r="F2063">
        <v>31.35</v>
      </c>
      <c r="G2063">
        <v>31.5</v>
      </c>
      <c r="H2063">
        <v>30.95</v>
      </c>
      <c r="I2063">
        <v>8461</v>
      </c>
      <c r="J2063">
        <v>262907.05</v>
      </c>
      <c r="K2063" s="3">
        <v>44442</v>
      </c>
      <c r="L2063">
        <v>264</v>
      </c>
      <c r="M2063" t="s">
        <v>4179</v>
      </c>
    </row>
    <row r="2064" spans="1:13" x14ac:dyDescent="0.3">
      <c r="A2064" t="s">
        <v>4567</v>
      </c>
      <c r="B2064" t="s">
        <v>411</v>
      </c>
      <c r="C2064">
        <v>135.94999999999999</v>
      </c>
      <c r="D2064">
        <v>151.4</v>
      </c>
      <c r="E2064">
        <v>135.6</v>
      </c>
      <c r="F2064">
        <v>149.75</v>
      </c>
      <c r="G2064">
        <v>149</v>
      </c>
      <c r="H2064">
        <v>137.6</v>
      </c>
      <c r="I2064">
        <v>113381518</v>
      </c>
      <c r="J2064">
        <v>16614744350.75</v>
      </c>
      <c r="K2064" s="3">
        <v>44442</v>
      </c>
      <c r="L2064">
        <v>487984</v>
      </c>
      <c r="M2064" t="s">
        <v>4568</v>
      </c>
    </row>
    <row r="2065" spans="1:13" x14ac:dyDescent="0.3">
      <c r="A2065" t="s">
        <v>4180</v>
      </c>
      <c r="B2065" t="s">
        <v>411</v>
      </c>
      <c r="C2065">
        <v>386.75</v>
      </c>
      <c r="D2065">
        <v>388.75</v>
      </c>
      <c r="E2065">
        <v>371.55</v>
      </c>
      <c r="F2065">
        <v>378.2</v>
      </c>
      <c r="G2065">
        <v>377</v>
      </c>
      <c r="H2065">
        <v>381.85</v>
      </c>
      <c r="I2065">
        <v>53019</v>
      </c>
      <c r="J2065">
        <v>20109869.550000001</v>
      </c>
      <c r="K2065" s="3">
        <v>44442</v>
      </c>
      <c r="L2065">
        <v>1981</v>
      </c>
      <c r="M2065" t="s">
        <v>4181</v>
      </c>
    </row>
    <row r="2066" spans="1:13" x14ac:dyDescent="0.3">
      <c r="A2066" t="s">
        <v>4182</v>
      </c>
      <c r="B2066" t="s">
        <v>423</v>
      </c>
      <c r="C2066">
        <v>123.4</v>
      </c>
      <c r="D2066">
        <v>123.5</v>
      </c>
      <c r="E2066">
        <v>119</v>
      </c>
      <c r="F2066">
        <v>119.75</v>
      </c>
      <c r="G2066">
        <v>119.05</v>
      </c>
      <c r="H2066">
        <v>120.15</v>
      </c>
      <c r="I2066">
        <v>10830</v>
      </c>
      <c r="J2066">
        <v>1305060.6000000001</v>
      </c>
      <c r="K2066" s="3">
        <v>44442</v>
      </c>
      <c r="L2066">
        <v>177</v>
      </c>
      <c r="M2066" t="s">
        <v>4183</v>
      </c>
    </row>
    <row r="2067" spans="1:13" x14ac:dyDescent="0.3">
      <c r="A2067" t="s">
        <v>4184</v>
      </c>
      <c r="B2067" t="s">
        <v>423</v>
      </c>
      <c r="C2067">
        <v>133</v>
      </c>
      <c r="D2067">
        <v>133.69999999999999</v>
      </c>
      <c r="E2067">
        <v>128.6</v>
      </c>
      <c r="F2067">
        <v>131.1</v>
      </c>
      <c r="G2067">
        <v>131.9</v>
      </c>
      <c r="H2067">
        <v>131.4</v>
      </c>
      <c r="I2067">
        <v>10314</v>
      </c>
      <c r="J2067">
        <v>1353822.6</v>
      </c>
      <c r="K2067" s="3">
        <v>44442</v>
      </c>
      <c r="L2067">
        <v>147</v>
      </c>
      <c r="M2067" t="s">
        <v>4185</v>
      </c>
    </row>
    <row r="2068" spans="1:13" x14ac:dyDescent="0.3">
      <c r="A2068" t="s">
        <v>209</v>
      </c>
      <c r="B2068" t="s">
        <v>411</v>
      </c>
      <c r="C2068">
        <v>2320</v>
      </c>
      <c r="D2068">
        <v>2325</v>
      </c>
      <c r="E2068">
        <v>2287.15</v>
      </c>
      <c r="F2068">
        <v>2301.0500000000002</v>
      </c>
      <c r="G2068">
        <v>2294.9499999999998</v>
      </c>
      <c r="H2068">
        <v>2319.4</v>
      </c>
      <c r="I2068">
        <v>16645</v>
      </c>
      <c r="J2068">
        <v>38426549.25</v>
      </c>
      <c r="K2068" s="3">
        <v>44442</v>
      </c>
      <c r="L2068">
        <v>2694</v>
      </c>
      <c r="M2068" t="s">
        <v>4186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141"/>
  <sheetViews>
    <sheetView topLeftCell="A894" workbookViewId="0">
      <selection activeCell="A906" sqref="A1:N2141"/>
    </sheetView>
  </sheetViews>
  <sheetFormatPr defaultRowHeight="14.4" x14ac:dyDescent="0.3"/>
  <sheetData>
    <row r="1" spans="1:13" x14ac:dyDescent="0.3">
      <c r="A1" t="s">
        <v>394</v>
      </c>
      <c r="B1" t="s">
        <v>395</v>
      </c>
      <c r="C1" t="s">
        <v>396</v>
      </c>
      <c r="D1" t="s">
        <v>397</v>
      </c>
      <c r="E1" t="s">
        <v>398</v>
      </c>
      <c r="F1" t="s">
        <v>399</v>
      </c>
      <c r="G1" t="s">
        <v>400</v>
      </c>
      <c r="H1" t="s">
        <v>401</v>
      </c>
      <c r="I1" t="s">
        <v>402</v>
      </c>
      <c r="J1" t="s">
        <v>403</v>
      </c>
      <c r="K1" t="s">
        <v>404</v>
      </c>
      <c r="L1" t="s">
        <v>405</v>
      </c>
      <c r="M1" t="s">
        <v>406</v>
      </c>
    </row>
    <row r="2" spans="1:13" x14ac:dyDescent="0.3">
      <c r="A2" t="s">
        <v>410</v>
      </c>
      <c r="B2" t="s">
        <v>411</v>
      </c>
      <c r="C2">
        <v>59.9</v>
      </c>
      <c r="D2">
        <v>60.6</v>
      </c>
      <c r="E2">
        <v>59.25</v>
      </c>
      <c r="F2">
        <v>59.5</v>
      </c>
      <c r="G2">
        <v>59.45</v>
      </c>
      <c r="H2">
        <v>59.3</v>
      </c>
      <c r="I2">
        <v>69283</v>
      </c>
      <c r="J2">
        <v>4149060.75</v>
      </c>
      <c r="K2" s="3">
        <v>44466</v>
      </c>
      <c r="L2">
        <v>1005</v>
      </c>
      <c r="M2" t="s">
        <v>412</v>
      </c>
    </row>
    <row r="3" spans="1:13" x14ac:dyDescent="0.3">
      <c r="A3" t="s">
        <v>413</v>
      </c>
      <c r="B3" t="s">
        <v>411</v>
      </c>
      <c r="C3">
        <v>45.55</v>
      </c>
      <c r="D3">
        <v>45.55</v>
      </c>
      <c r="E3">
        <v>45.55</v>
      </c>
      <c r="F3">
        <v>45.55</v>
      </c>
      <c r="G3">
        <v>45.55</v>
      </c>
      <c r="H3">
        <v>44.7</v>
      </c>
      <c r="I3">
        <v>5167</v>
      </c>
      <c r="J3">
        <v>235356.85</v>
      </c>
      <c r="K3" s="3">
        <v>44466</v>
      </c>
      <c r="L3">
        <v>29</v>
      </c>
      <c r="M3" t="s">
        <v>414</v>
      </c>
    </row>
    <row r="4" spans="1:13" x14ac:dyDescent="0.3">
      <c r="A4" t="s">
        <v>108</v>
      </c>
      <c r="B4" t="s">
        <v>411</v>
      </c>
      <c r="C4">
        <v>25100</v>
      </c>
      <c r="D4">
        <v>25349</v>
      </c>
      <c r="E4">
        <v>24810.95</v>
      </c>
      <c r="F4">
        <v>25131.7</v>
      </c>
      <c r="G4">
        <v>24942.3</v>
      </c>
      <c r="H4">
        <v>24801.15</v>
      </c>
      <c r="I4">
        <v>2910</v>
      </c>
      <c r="J4">
        <v>73358785.549999997</v>
      </c>
      <c r="K4" s="3">
        <v>44466</v>
      </c>
      <c r="L4">
        <v>1462</v>
      </c>
      <c r="M4" t="s">
        <v>417</v>
      </c>
    </row>
    <row r="5" spans="1:13" x14ac:dyDescent="0.3">
      <c r="A5" t="s">
        <v>418</v>
      </c>
      <c r="B5" t="s">
        <v>423</v>
      </c>
      <c r="C5">
        <v>13.2</v>
      </c>
      <c r="D5">
        <v>13.95</v>
      </c>
      <c r="E5">
        <v>13.15</v>
      </c>
      <c r="F5">
        <v>13.75</v>
      </c>
      <c r="G5">
        <v>13.75</v>
      </c>
      <c r="H5">
        <v>13.75</v>
      </c>
      <c r="I5">
        <v>4548</v>
      </c>
      <c r="J5">
        <v>60271.75</v>
      </c>
      <c r="K5" s="3">
        <v>44466</v>
      </c>
      <c r="L5">
        <v>29</v>
      </c>
      <c r="M5" t="s">
        <v>419</v>
      </c>
    </row>
    <row r="6" spans="1:13" x14ac:dyDescent="0.3">
      <c r="A6" t="s">
        <v>4298</v>
      </c>
      <c r="B6" t="s">
        <v>408</v>
      </c>
      <c r="C6">
        <v>98.75</v>
      </c>
      <c r="D6">
        <v>98.75</v>
      </c>
      <c r="E6">
        <v>98.75</v>
      </c>
      <c r="F6">
        <v>98.75</v>
      </c>
      <c r="G6">
        <v>98.75</v>
      </c>
      <c r="H6">
        <v>94.05</v>
      </c>
      <c r="I6">
        <v>15</v>
      </c>
      <c r="J6">
        <v>1481.25</v>
      </c>
      <c r="K6" s="3">
        <v>44466</v>
      </c>
      <c r="L6">
        <v>1</v>
      </c>
      <c r="M6" t="s">
        <v>4299</v>
      </c>
    </row>
    <row r="7" spans="1:13" x14ac:dyDescent="0.3">
      <c r="A7" t="s">
        <v>420</v>
      </c>
      <c r="B7" t="s">
        <v>411</v>
      </c>
      <c r="C7">
        <v>449.35</v>
      </c>
      <c r="D7">
        <v>456</v>
      </c>
      <c r="E7">
        <v>446</v>
      </c>
      <c r="F7">
        <v>449.65</v>
      </c>
      <c r="G7">
        <v>454.4</v>
      </c>
      <c r="H7">
        <v>449.35</v>
      </c>
      <c r="I7">
        <v>11957</v>
      </c>
      <c r="J7">
        <v>5409875.9500000002</v>
      </c>
      <c r="K7" s="3">
        <v>44466</v>
      </c>
      <c r="L7">
        <v>694</v>
      </c>
      <c r="M7" t="s">
        <v>421</v>
      </c>
    </row>
    <row r="8" spans="1:13" x14ac:dyDescent="0.3">
      <c r="A8" t="s">
        <v>4300</v>
      </c>
      <c r="B8" t="s">
        <v>408</v>
      </c>
      <c r="C8">
        <v>102.35</v>
      </c>
      <c r="D8">
        <v>102.35</v>
      </c>
      <c r="E8">
        <v>102.35</v>
      </c>
      <c r="F8">
        <v>102.35</v>
      </c>
      <c r="G8">
        <v>102.35</v>
      </c>
      <c r="H8">
        <v>102.21</v>
      </c>
      <c r="I8">
        <v>1</v>
      </c>
      <c r="J8">
        <v>102.35</v>
      </c>
      <c r="K8" s="3">
        <v>44466</v>
      </c>
      <c r="L8">
        <v>1</v>
      </c>
      <c r="M8" t="s">
        <v>4301</v>
      </c>
    </row>
    <row r="9" spans="1:13" x14ac:dyDescent="0.3">
      <c r="A9" t="s">
        <v>422</v>
      </c>
      <c r="B9" t="s">
        <v>411</v>
      </c>
      <c r="C9">
        <v>91.7</v>
      </c>
      <c r="D9">
        <v>96.95</v>
      </c>
      <c r="E9">
        <v>91.7</v>
      </c>
      <c r="F9">
        <v>93.6</v>
      </c>
      <c r="G9">
        <v>94.2</v>
      </c>
      <c r="H9">
        <v>92.35</v>
      </c>
      <c r="I9">
        <v>85004</v>
      </c>
      <c r="J9">
        <v>8078650.1500000004</v>
      </c>
      <c r="K9" s="3">
        <v>44466</v>
      </c>
      <c r="L9">
        <v>1195</v>
      </c>
      <c r="M9" t="s">
        <v>424</v>
      </c>
    </row>
    <row r="10" spans="1:13" x14ac:dyDescent="0.3">
      <c r="A10" t="s">
        <v>4569</v>
      </c>
      <c r="B10" t="s">
        <v>408</v>
      </c>
      <c r="C10">
        <v>100</v>
      </c>
      <c r="D10">
        <v>100</v>
      </c>
      <c r="E10">
        <v>100</v>
      </c>
      <c r="F10">
        <v>100</v>
      </c>
      <c r="G10">
        <v>100</v>
      </c>
      <c r="H10">
        <v>99</v>
      </c>
      <c r="I10">
        <v>1500</v>
      </c>
      <c r="J10">
        <v>150000</v>
      </c>
      <c r="K10" s="3">
        <v>44466</v>
      </c>
      <c r="L10">
        <v>1</v>
      </c>
      <c r="M10" t="s">
        <v>4570</v>
      </c>
    </row>
    <row r="11" spans="1:13" x14ac:dyDescent="0.3">
      <c r="A11" t="s">
        <v>4248</v>
      </c>
      <c r="B11" t="s">
        <v>408</v>
      </c>
      <c r="C11">
        <v>100</v>
      </c>
      <c r="D11">
        <v>100</v>
      </c>
      <c r="E11">
        <v>98.55</v>
      </c>
      <c r="F11">
        <v>98.67</v>
      </c>
      <c r="G11">
        <v>98.55</v>
      </c>
      <c r="H11">
        <v>98</v>
      </c>
      <c r="I11">
        <v>255</v>
      </c>
      <c r="J11">
        <v>25268.9</v>
      </c>
      <c r="K11" s="3">
        <v>44466</v>
      </c>
      <c r="L11">
        <v>5</v>
      </c>
      <c r="M11" t="s">
        <v>4304</v>
      </c>
    </row>
    <row r="12" spans="1:13" x14ac:dyDescent="0.3">
      <c r="A12" t="s">
        <v>4305</v>
      </c>
      <c r="B12" t="s">
        <v>408</v>
      </c>
      <c r="C12">
        <v>99.5</v>
      </c>
      <c r="D12">
        <v>99.5</v>
      </c>
      <c r="E12">
        <v>98</v>
      </c>
      <c r="F12">
        <v>98.05</v>
      </c>
      <c r="G12">
        <v>98.05</v>
      </c>
      <c r="H12">
        <v>98.78</v>
      </c>
      <c r="I12">
        <v>147</v>
      </c>
      <c r="J12">
        <v>14562.8</v>
      </c>
      <c r="K12" s="3">
        <v>44466</v>
      </c>
      <c r="L12">
        <v>4</v>
      </c>
      <c r="M12" t="s">
        <v>4306</v>
      </c>
    </row>
    <row r="13" spans="1:13" x14ac:dyDescent="0.3">
      <c r="A13" t="s">
        <v>4308</v>
      </c>
      <c r="B13" t="s">
        <v>408</v>
      </c>
      <c r="C13">
        <v>108</v>
      </c>
      <c r="D13">
        <v>108</v>
      </c>
      <c r="E13">
        <v>108</v>
      </c>
      <c r="F13">
        <v>108</v>
      </c>
      <c r="G13">
        <v>108</v>
      </c>
      <c r="H13">
        <v>112</v>
      </c>
      <c r="I13">
        <v>352</v>
      </c>
      <c r="J13">
        <v>38016</v>
      </c>
      <c r="K13" s="3">
        <v>44466</v>
      </c>
      <c r="L13">
        <v>4</v>
      </c>
      <c r="M13" t="s">
        <v>4309</v>
      </c>
    </row>
    <row r="14" spans="1:13" x14ac:dyDescent="0.3">
      <c r="A14" t="s">
        <v>429</v>
      </c>
      <c r="B14" t="s">
        <v>411</v>
      </c>
      <c r="C14">
        <v>4.3499999999999996</v>
      </c>
      <c r="D14">
        <v>4.3499999999999996</v>
      </c>
      <c r="E14">
        <v>4.25</v>
      </c>
      <c r="F14">
        <v>4.25</v>
      </c>
      <c r="G14">
        <v>4.25</v>
      </c>
      <c r="H14">
        <v>4.3</v>
      </c>
      <c r="I14">
        <v>218678</v>
      </c>
      <c r="J14">
        <v>937898</v>
      </c>
      <c r="K14" s="3">
        <v>44466</v>
      </c>
      <c r="L14">
        <v>267</v>
      </c>
      <c r="M14" t="s">
        <v>430</v>
      </c>
    </row>
    <row r="15" spans="1:13" x14ac:dyDescent="0.3">
      <c r="A15" t="s">
        <v>4251</v>
      </c>
      <c r="B15" t="s">
        <v>457</v>
      </c>
      <c r="C15">
        <v>51</v>
      </c>
      <c r="D15">
        <v>53</v>
      </c>
      <c r="E15">
        <v>51</v>
      </c>
      <c r="F15">
        <v>53</v>
      </c>
      <c r="G15">
        <v>53</v>
      </c>
      <c r="H15">
        <v>52</v>
      </c>
      <c r="I15">
        <v>6000</v>
      </c>
      <c r="J15">
        <v>312000</v>
      </c>
      <c r="K15" s="3">
        <v>44466</v>
      </c>
      <c r="L15">
        <v>2</v>
      </c>
      <c r="M15" t="s">
        <v>4314</v>
      </c>
    </row>
    <row r="16" spans="1:13" x14ac:dyDescent="0.3">
      <c r="A16" t="s">
        <v>431</v>
      </c>
      <c r="B16" t="s">
        <v>411</v>
      </c>
      <c r="C16">
        <v>253.8</v>
      </c>
      <c r="D16">
        <v>253.8</v>
      </c>
      <c r="E16">
        <v>242.5</v>
      </c>
      <c r="F16">
        <v>247.3</v>
      </c>
      <c r="G16">
        <v>246.5</v>
      </c>
      <c r="H16">
        <v>250.95</v>
      </c>
      <c r="I16">
        <v>123179</v>
      </c>
      <c r="J16">
        <v>30604954.649999999</v>
      </c>
      <c r="K16" s="3">
        <v>44466</v>
      </c>
      <c r="L16">
        <v>571</v>
      </c>
      <c r="M16" t="s">
        <v>432</v>
      </c>
    </row>
    <row r="17" spans="1:13" x14ac:dyDescent="0.3">
      <c r="A17" t="s">
        <v>4315</v>
      </c>
      <c r="B17" t="s">
        <v>411</v>
      </c>
      <c r="C17">
        <v>36.75</v>
      </c>
      <c r="D17">
        <v>36.9</v>
      </c>
      <c r="E17">
        <v>35.85</v>
      </c>
      <c r="F17">
        <v>36.200000000000003</v>
      </c>
      <c r="G17">
        <v>36.35</v>
      </c>
      <c r="H17">
        <v>36.4</v>
      </c>
      <c r="I17">
        <v>29653</v>
      </c>
      <c r="J17">
        <v>1074678.3</v>
      </c>
      <c r="K17" s="3">
        <v>44466</v>
      </c>
      <c r="L17">
        <v>462</v>
      </c>
      <c r="M17" t="s">
        <v>4316</v>
      </c>
    </row>
    <row r="18" spans="1:13" x14ac:dyDescent="0.3">
      <c r="A18" t="s">
        <v>433</v>
      </c>
      <c r="B18" t="s">
        <v>411</v>
      </c>
      <c r="C18">
        <v>103.15</v>
      </c>
      <c r="D18">
        <v>103.2</v>
      </c>
      <c r="E18">
        <v>99.75</v>
      </c>
      <c r="F18">
        <v>102.5</v>
      </c>
      <c r="G18">
        <v>101.15</v>
      </c>
      <c r="H18">
        <v>101.8</v>
      </c>
      <c r="I18">
        <v>4435</v>
      </c>
      <c r="J18">
        <v>450750.45</v>
      </c>
      <c r="K18" s="3">
        <v>44466</v>
      </c>
      <c r="L18">
        <v>162</v>
      </c>
      <c r="M18" t="s">
        <v>434</v>
      </c>
    </row>
    <row r="19" spans="1:13" x14ac:dyDescent="0.3">
      <c r="A19" t="s">
        <v>435</v>
      </c>
      <c r="B19" t="s">
        <v>411</v>
      </c>
      <c r="C19">
        <v>613.79999999999995</v>
      </c>
      <c r="D19">
        <v>618</v>
      </c>
      <c r="E19">
        <v>608.35</v>
      </c>
      <c r="F19">
        <v>609.6</v>
      </c>
      <c r="G19">
        <v>610</v>
      </c>
      <c r="H19">
        <v>613.79999999999995</v>
      </c>
      <c r="I19">
        <v>146925</v>
      </c>
      <c r="J19">
        <v>89957261.450000003</v>
      </c>
      <c r="K19" s="3">
        <v>44466</v>
      </c>
      <c r="L19">
        <v>8887</v>
      </c>
      <c r="M19" t="s">
        <v>436</v>
      </c>
    </row>
    <row r="20" spans="1:13" x14ac:dyDescent="0.3">
      <c r="A20" t="s">
        <v>97</v>
      </c>
      <c r="B20" t="s">
        <v>411</v>
      </c>
      <c r="C20">
        <v>923</v>
      </c>
      <c r="D20">
        <v>939.95</v>
      </c>
      <c r="E20">
        <v>920.05</v>
      </c>
      <c r="F20">
        <v>934.2</v>
      </c>
      <c r="G20">
        <v>936</v>
      </c>
      <c r="H20">
        <v>915.9</v>
      </c>
      <c r="I20">
        <v>1007151</v>
      </c>
      <c r="J20">
        <v>939411188.60000002</v>
      </c>
      <c r="K20" s="3">
        <v>44466</v>
      </c>
      <c r="L20">
        <v>32189</v>
      </c>
      <c r="M20" t="s">
        <v>437</v>
      </c>
    </row>
    <row r="21" spans="1:13" x14ac:dyDescent="0.3">
      <c r="A21" t="s">
        <v>83</v>
      </c>
      <c r="B21" t="s">
        <v>411</v>
      </c>
      <c r="C21">
        <v>1485.2</v>
      </c>
      <c r="D21">
        <v>1510</v>
      </c>
      <c r="E21">
        <v>1472.7</v>
      </c>
      <c r="F21">
        <v>1476.25</v>
      </c>
      <c r="G21">
        <v>1481.85</v>
      </c>
      <c r="H21">
        <v>1477.5</v>
      </c>
      <c r="I21">
        <v>9290</v>
      </c>
      <c r="J21">
        <v>13794173.25</v>
      </c>
      <c r="K21" s="3">
        <v>44466</v>
      </c>
      <c r="L21">
        <v>1790</v>
      </c>
      <c r="M21" t="s">
        <v>438</v>
      </c>
    </row>
    <row r="22" spans="1:13" x14ac:dyDescent="0.3">
      <c r="A22" t="s">
        <v>439</v>
      </c>
      <c r="B22" t="s">
        <v>411</v>
      </c>
      <c r="C22">
        <v>20.149999999999999</v>
      </c>
      <c r="D22">
        <v>20.149999999999999</v>
      </c>
      <c r="E22">
        <v>19.8</v>
      </c>
      <c r="F22">
        <v>20.149999999999999</v>
      </c>
      <c r="G22">
        <v>20.149999999999999</v>
      </c>
      <c r="H22">
        <v>19.2</v>
      </c>
      <c r="I22">
        <v>48858</v>
      </c>
      <c r="J22">
        <v>983458.3</v>
      </c>
      <c r="K22" s="3">
        <v>44466</v>
      </c>
      <c r="L22">
        <v>155</v>
      </c>
      <c r="M22" t="s">
        <v>440</v>
      </c>
    </row>
    <row r="23" spans="1:13" x14ac:dyDescent="0.3">
      <c r="A23" t="s">
        <v>441</v>
      </c>
      <c r="B23" t="s">
        <v>411</v>
      </c>
      <c r="C23">
        <v>57.5</v>
      </c>
      <c r="D23">
        <v>58.1</v>
      </c>
      <c r="E23">
        <v>57.2</v>
      </c>
      <c r="F23">
        <v>57.45</v>
      </c>
      <c r="G23">
        <v>57.45</v>
      </c>
      <c r="H23">
        <v>57.3</v>
      </c>
      <c r="I23">
        <v>11169</v>
      </c>
      <c r="J23">
        <v>642161.15</v>
      </c>
      <c r="K23" s="3">
        <v>44466</v>
      </c>
      <c r="L23">
        <v>123</v>
      </c>
      <c r="M23" t="s">
        <v>442</v>
      </c>
    </row>
    <row r="24" spans="1:13" x14ac:dyDescent="0.3">
      <c r="A24" t="s">
        <v>443</v>
      </c>
      <c r="B24" t="s">
        <v>411</v>
      </c>
      <c r="C24">
        <v>2573.75</v>
      </c>
      <c r="D24">
        <v>2605.6999999999998</v>
      </c>
      <c r="E24">
        <v>2522</v>
      </c>
      <c r="F24">
        <v>2539.65</v>
      </c>
      <c r="G24">
        <v>2528.4499999999998</v>
      </c>
      <c r="H24">
        <v>2573.75</v>
      </c>
      <c r="I24">
        <v>36565</v>
      </c>
      <c r="J24">
        <v>93375248.700000003</v>
      </c>
      <c r="K24" s="3">
        <v>44466</v>
      </c>
      <c r="L24">
        <v>6087</v>
      </c>
      <c r="M24" t="s">
        <v>444</v>
      </c>
    </row>
    <row r="25" spans="1:13" x14ac:dyDescent="0.3">
      <c r="A25" t="s">
        <v>445</v>
      </c>
      <c r="B25" t="s">
        <v>411</v>
      </c>
      <c r="C25">
        <v>42.75</v>
      </c>
      <c r="D25">
        <v>43.7</v>
      </c>
      <c r="E25">
        <v>42</v>
      </c>
      <c r="F25">
        <v>42.75</v>
      </c>
      <c r="G25">
        <v>42.35</v>
      </c>
      <c r="H25">
        <v>42.2</v>
      </c>
      <c r="I25">
        <v>96210</v>
      </c>
      <c r="J25">
        <v>4110437.45</v>
      </c>
      <c r="K25" s="3">
        <v>44466</v>
      </c>
      <c r="L25">
        <v>1182</v>
      </c>
      <c r="M25" t="s">
        <v>446</v>
      </c>
    </row>
    <row r="26" spans="1:13" x14ac:dyDescent="0.3">
      <c r="A26" t="s">
        <v>170</v>
      </c>
      <c r="B26" t="s">
        <v>411</v>
      </c>
      <c r="C26">
        <v>1888</v>
      </c>
      <c r="D26">
        <v>1908.05</v>
      </c>
      <c r="E26">
        <v>1845.1</v>
      </c>
      <c r="F26">
        <v>1855</v>
      </c>
      <c r="G26">
        <v>1852.95</v>
      </c>
      <c r="H26">
        <v>1878.7</v>
      </c>
      <c r="I26">
        <v>134399</v>
      </c>
      <c r="J26">
        <v>252290446.25</v>
      </c>
      <c r="K26" s="3">
        <v>44466</v>
      </c>
      <c r="L26">
        <v>7016</v>
      </c>
      <c r="M26" t="s">
        <v>447</v>
      </c>
    </row>
    <row r="27" spans="1:13" x14ac:dyDescent="0.3">
      <c r="A27" t="s">
        <v>216</v>
      </c>
      <c r="B27" t="s">
        <v>411</v>
      </c>
      <c r="C27">
        <v>21394</v>
      </c>
      <c r="D27">
        <v>21394</v>
      </c>
      <c r="E27">
        <v>21137.8</v>
      </c>
      <c r="F27">
        <v>21183.4</v>
      </c>
      <c r="G27">
        <v>21221.1</v>
      </c>
      <c r="H27">
        <v>21204.95</v>
      </c>
      <c r="I27">
        <v>6091</v>
      </c>
      <c r="J27">
        <v>129354501.65000001</v>
      </c>
      <c r="K27" s="3">
        <v>44466</v>
      </c>
      <c r="L27">
        <v>2620</v>
      </c>
      <c r="M27" t="s">
        <v>448</v>
      </c>
    </row>
    <row r="28" spans="1:13" x14ac:dyDescent="0.3">
      <c r="A28" t="s">
        <v>449</v>
      </c>
      <c r="B28" t="s">
        <v>411</v>
      </c>
      <c r="C28">
        <v>116.85</v>
      </c>
      <c r="D28">
        <v>118.5</v>
      </c>
      <c r="E28">
        <v>116.25</v>
      </c>
      <c r="F28">
        <v>117</v>
      </c>
      <c r="G28">
        <v>116.95</v>
      </c>
      <c r="H28">
        <v>115.45</v>
      </c>
      <c r="I28">
        <v>4001249</v>
      </c>
      <c r="J28">
        <v>468993832.10000002</v>
      </c>
      <c r="K28" s="3">
        <v>44466</v>
      </c>
      <c r="L28">
        <v>31607</v>
      </c>
      <c r="M28" t="s">
        <v>450</v>
      </c>
    </row>
    <row r="29" spans="1:13" x14ac:dyDescent="0.3">
      <c r="A29" t="s">
        <v>451</v>
      </c>
      <c r="B29" t="s">
        <v>411</v>
      </c>
      <c r="C29">
        <v>226.1</v>
      </c>
      <c r="D29">
        <v>231.8</v>
      </c>
      <c r="E29">
        <v>221</v>
      </c>
      <c r="F29">
        <v>225.85</v>
      </c>
      <c r="G29">
        <v>225.8</v>
      </c>
      <c r="H29">
        <v>223.85</v>
      </c>
      <c r="I29">
        <v>4572496</v>
      </c>
      <c r="J29">
        <v>1039114995.3</v>
      </c>
      <c r="K29" s="3">
        <v>44466</v>
      </c>
      <c r="L29">
        <v>44684</v>
      </c>
      <c r="M29" t="s">
        <v>452</v>
      </c>
    </row>
    <row r="30" spans="1:13" x14ac:dyDescent="0.3">
      <c r="A30" t="s">
        <v>4571</v>
      </c>
      <c r="B30" t="s">
        <v>411</v>
      </c>
      <c r="C30">
        <v>85.55</v>
      </c>
      <c r="D30">
        <v>94.1</v>
      </c>
      <c r="E30">
        <v>85.55</v>
      </c>
      <c r="F30">
        <v>94.1</v>
      </c>
      <c r="G30">
        <v>94.1</v>
      </c>
      <c r="H30">
        <v>85.55</v>
      </c>
      <c r="I30">
        <v>2911</v>
      </c>
      <c r="J30">
        <v>273168.90000000002</v>
      </c>
      <c r="K30" s="3">
        <v>44466</v>
      </c>
      <c r="L30">
        <v>67</v>
      </c>
      <c r="M30" t="s">
        <v>4572</v>
      </c>
    </row>
    <row r="31" spans="1:13" x14ac:dyDescent="0.3">
      <c r="A31" t="s">
        <v>461</v>
      </c>
      <c r="B31" t="s">
        <v>411</v>
      </c>
      <c r="C31">
        <v>375</v>
      </c>
      <c r="D31">
        <v>384</v>
      </c>
      <c r="E31">
        <v>373</v>
      </c>
      <c r="F31">
        <v>379.16</v>
      </c>
      <c r="G31">
        <v>379.16</v>
      </c>
      <c r="H31">
        <v>375.34</v>
      </c>
      <c r="I31">
        <v>847</v>
      </c>
      <c r="J31">
        <v>321070.57</v>
      </c>
      <c r="K31" s="3">
        <v>44466</v>
      </c>
      <c r="L31">
        <v>59</v>
      </c>
      <c r="M31" t="s">
        <v>462</v>
      </c>
    </row>
    <row r="32" spans="1:13" x14ac:dyDescent="0.3">
      <c r="A32" t="s">
        <v>463</v>
      </c>
      <c r="B32" t="s">
        <v>411</v>
      </c>
      <c r="C32">
        <v>440</v>
      </c>
      <c r="D32">
        <v>443</v>
      </c>
      <c r="E32">
        <v>433</v>
      </c>
      <c r="F32">
        <v>435</v>
      </c>
      <c r="G32">
        <v>435</v>
      </c>
      <c r="H32">
        <v>439.4</v>
      </c>
      <c r="I32">
        <v>409</v>
      </c>
      <c r="J32">
        <v>178524.45</v>
      </c>
      <c r="K32" s="3">
        <v>44466</v>
      </c>
      <c r="L32">
        <v>33</v>
      </c>
      <c r="M32" t="s">
        <v>464</v>
      </c>
    </row>
    <row r="33" spans="1:13" x14ac:dyDescent="0.3">
      <c r="A33" t="s">
        <v>64</v>
      </c>
      <c r="B33" t="s">
        <v>411</v>
      </c>
      <c r="C33">
        <v>2305.5500000000002</v>
      </c>
      <c r="D33">
        <v>2346.75</v>
      </c>
      <c r="E33">
        <v>2286.5</v>
      </c>
      <c r="F33">
        <v>2331.85</v>
      </c>
      <c r="G33">
        <v>2329.5</v>
      </c>
      <c r="H33">
        <v>2298.75</v>
      </c>
      <c r="I33">
        <v>363257</v>
      </c>
      <c r="J33">
        <v>840684760.64999998</v>
      </c>
      <c r="K33" s="3">
        <v>44466</v>
      </c>
      <c r="L33">
        <v>27504</v>
      </c>
      <c r="M33" t="s">
        <v>470</v>
      </c>
    </row>
    <row r="34" spans="1:13" x14ac:dyDescent="0.3">
      <c r="A34" t="s">
        <v>471</v>
      </c>
      <c r="B34" t="s">
        <v>411</v>
      </c>
      <c r="C34">
        <v>1334.95</v>
      </c>
      <c r="D34">
        <v>1335.55</v>
      </c>
      <c r="E34">
        <v>1306.55</v>
      </c>
      <c r="F34">
        <v>1314.8</v>
      </c>
      <c r="G34">
        <v>1311.6</v>
      </c>
      <c r="H34">
        <v>1330.15</v>
      </c>
      <c r="I34">
        <v>18296</v>
      </c>
      <c r="J34">
        <v>24087438.550000001</v>
      </c>
      <c r="K34" s="3">
        <v>44466</v>
      </c>
      <c r="L34">
        <v>2738</v>
      </c>
      <c r="M34" t="s">
        <v>472</v>
      </c>
    </row>
    <row r="35" spans="1:13" x14ac:dyDescent="0.3">
      <c r="A35" t="s">
        <v>4252</v>
      </c>
      <c r="B35" t="s">
        <v>457</v>
      </c>
      <c r="C35">
        <v>20.9</v>
      </c>
      <c r="D35">
        <v>20.9</v>
      </c>
      <c r="E35">
        <v>20.9</v>
      </c>
      <c r="F35">
        <v>20.9</v>
      </c>
      <c r="G35">
        <v>20.9</v>
      </c>
      <c r="H35">
        <v>19.95</v>
      </c>
      <c r="I35">
        <v>2000</v>
      </c>
      <c r="J35">
        <v>41800</v>
      </c>
      <c r="K35" s="3">
        <v>44466</v>
      </c>
      <c r="L35">
        <v>1</v>
      </c>
      <c r="M35" t="s">
        <v>4317</v>
      </c>
    </row>
    <row r="36" spans="1:13" x14ac:dyDescent="0.3">
      <c r="A36" t="s">
        <v>473</v>
      </c>
      <c r="B36" t="s">
        <v>411</v>
      </c>
      <c r="C36">
        <v>132.75</v>
      </c>
      <c r="D36">
        <v>135.75</v>
      </c>
      <c r="E36">
        <v>132</v>
      </c>
      <c r="F36">
        <v>133.94999999999999</v>
      </c>
      <c r="G36">
        <v>132.05000000000001</v>
      </c>
      <c r="H36">
        <v>132.75</v>
      </c>
      <c r="I36">
        <v>71074</v>
      </c>
      <c r="J36">
        <v>9498619</v>
      </c>
      <c r="K36" s="3">
        <v>44466</v>
      </c>
      <c r="L36">
        <v>6566</v>
      </c>
      <c r="M36" t="s">
        <v>474</v>
      </c>
    </row>
    <row r="37" spans="1:13" x14ac:dyDescent="0.3">
      <c r="A37" t="s">
        <v>256</v>
      </c>
      <c r="B37" t="s">
        <v>411</v>
      </c>
      <c r="C37">
        <v>263.7</v>
      </c>
      <c r="D37">
        <v>266.7</v>
      </c>
      <c r="E37">
        <v>251.3</v>
      </c>
      <c r="F37">
        <v>254.75</v>
      </c>
      <c r="G37">
        <v>254.5</v>
      </c>
      <c r="H37">
        <v>261.05</v>
      </c>
      <c r="I37">
        <v>897103</v>
      </c>
      <c r="J37">
        <v>229748988.65000001</v>
      </c>
      <c r="K37" s="3">
        <v>44466</v>
      </c>
      <c r="L37">
        <v>19876</v>
      </c>
      <c r="M37" t="s">
        <v>475</v>
      </c>
    </row>
    <row r="38" spans="1:13" x14ac:dyDescent="0.3">
      <c r="A38" t="s">
        <v>476</v>
      </c>
      <c r="B38" t="s">
        <v>411</v>
      </c>
      <c r="C38">
        <v>830</v>
      </c>
      <c r="D38">
        <v>830</v>
      </c>
      <c r="E38">
        <v>774.05</v>
      </c>
      <c r="F38">
        <v>785.15</v>
      </c>
      <c r="G38">
        <v>785</v>
      </c>
      <c r="H38">
        <v>802.55</v>
      </c>
      <c r="I38">
        <v>155513</v>
      </c>
      <c r="J38">
        <v>122942041.25</v>
      </c>
      <c r="K38" s="3">
        <v>44466</v>
      </c>
      <c r="L38">
        <v>13058</v>
      </c>
      <c r="M38" t="s">
        <v>477</v>
      </c>
    </row>
    <row r="39" spans="1:13" x14ac:dyDescent="0.3">
      <c r="A39" t="s">
        <v>120</v>
      </c>
      <c r="B39" t="s">
        <v>411</v>
      </c>
      <c r="C39">
        <v>1462</v>
      </c>
      <c r="D39">
        <v>1544</v>
      </c>
      <c r="E39">
        <v>1462</v>
      </c>
      <c r="F39">
        <v>1531.25</v>
      </c>
      <c r="G39">
        <v>1543.55</v>
      </c>
      <c r="H39">
        <v>1461.7</v>
      </c>
      <c r="I39">
        <v>4737676</v>
      </c>
      <c r="J39">
        <v>7141038799.6999998</v>
      </c>
      <c r="K39" s="3">
        <v>44466</v>
      </c>
      <c r="L39">
        <v>91588</v>
      </c>
      <c r="M39" t="s">
        <v>478</v>
      </c>
    </row>
    <row r="40" spans="1:13" x14ac:dyDescent="0.3">
      <c r="A40" t="s">
        <v>479</v>
      </c>
      <c r="B40" t="s">
        <v>411</v>
      </c>
      <c r="C40">
        <v>1157</v>
      </c>
      <c r="D40">
        <v>1159.5</v>
      </c>
      <c r="E40">
        <v>1127</v>
      </c>
      <c r="F40">
        <v>1153.45</v>
      </c>
      <c r="G40">
        <v>1150</v>
      </c>
      <c r="H40">
        <v>1151.8</v>
      </c>
      <c r="I40">
        <v>3249556</v>
      </c>
      <c r="J40">
        <v>3715841514.6500001</v>
      </c>
      <c r="K40" s="3">
        <v>44466</v>
      </c>
      <c r="L40">
        <v>44406</v>
      </c>
      <c r="M40" t="s">
        <v>480</v>
      </c>
    </row>
    <row r="41" spans="1:13" x14ac:dyDescent="0.3">
      <c r="A41" t="s">
        <v>135</v>
      </c>
      <c r="B41" t="s">
        <v>411</v>
      </c>
      <c r="C41">
        <v>749.7</v>
      </c>
      <c r="D41">
        <v>753.8</v>
      </c>
      <c r="E41">
        <v>736.4</v>
      </c>
      <c r="F41">
        <v>750.25</v>
      </c>
      <c r="G41">
        <v>750.2</v>
      </c>
      <c r="H41">
        <v>744.8</v>
      </c>
      <c r="I41">
        <v>3803939</v>
      </c>
      <c r="J41">
        <v>2838292813.8000002</v>
      </c>
      <c r="K41" s="3">
        <v>44466</v>
      </c>
      <c r="L41">
        <v>63043</v>
      </c>
      <c r="M41" t="s">
        <v>481</v>
      </c>
    </row>
    <row r="42" spans="1:13" x14ac:dyDescent="0.3">
      <c r="A42" t="s">
        <v>75</v>
      </c>
      <c r="B42" t="s">
        <v>411</v>
      </c>
      <c r="C42">
        <v>96</v>
      </c>
      <c r="D42">
        <v>98.5</v>
      </c>
      <c r="E42">
        <v>95</v>
      </c>
      <c r="F42">
        <v>97</v>
      </c>
      <c r="G42">
        <v>97</v>
      </c>
      <c r="H42">
        <v>95.85</v>
      </c>
      <c r="I42">
        <v>4218958</v>
      </c>
      <c r="J42">
        <v>407350268.05000001</v>
      </c>
      <c r="K42" s="3">
        <v>44466</v>
      </c>
      <c r="L42">
        <v>29759</v>
      </c>
      <c r="M42" t="s">
        <v>482</v>
      </c>
    </row>
    <row r="43" spans="1:13" x14ac:dyDescent="0.3">
      <c r="A43" t="s">
        <v>287</v>
      </c>
      <c r="B43" t="s">
        <v>423</v>
      </c>
      <c r="C43">
        <v>1512</v>
      </c>
      <c r="D43">
        <v>1593</v>
      </c>
      <c r="E43">
        <v>1495.05</v>
      </c>
      <c r="F43">
        <v>1578.4</v>
      </c>
      <c r="G43">
        <v>1581</v>
      </c>
      <c r="H43">
        <v>1542.15</v>
      </c>
      <c r="I43">
        <v>231569</v>
      </c>
      <c r="J43">
        <v>356785980.39999998</v>
      </c>
      <c r="K43" s="3">
        <v>44466</v>
      </c>
      <c r="L43">
        <v>13109</v>
      </c>
      <c r="M43" t="s">
        <v>483</v>
      </c>
    </row>
    <row r="44" spans="1:13" x14ac:dyDescent="0.3">
      <c r="A44" t="s">
        <v>192</v>
      </c>
      <c r="B44" t="s">
        <v>411</v>
      </c>
      <c r="C44">
        <v>910.5</v>
      </c>
      <c r="D44">
        <v>911</v>
      </c>
      <c r="E44">
        <v>894</v>
      </c>
      <c r="F44">
        <v>898.65</v>
      </c>
      <c r="G44">
        <v>899</v>
      </c>
      <c r="H44">
        <v>907.15</v>
      </c>
      <c r="I44">
        <v>7962</v>
      </c>
      <c r="J44">
        <v>7168442.4500000002</v>
      </c>
      <c r="K44" s="3">
        <v>44466</v>
      </c>
      <c r="L44">
        <v>837</v>
      </c>
      <c r="M44" t="s">
        <v>484</v>
      </c>
    </row>
    <row r="45" spans="1:13" x14ac:dyDescent="0.3">
      <c r="A45" t="s">
        <v>485</v>
      </c>
      <c r="B45" t="s">
        <v>423</v>
      </c>
      <c r="C45">
        <v>41.5</v>
      </c>
      <c r="D45">
        <v>43.85</v>
      </c>
      <c r="E45">
        <v>41.5</v>
      </c>
      <c r="F45">
        <v>43.05</v>
      </c>
      <c r="G45">
        <v>43.4</v>
      </c>
      <c r="H45">
        <v>43.35</v>
      </c>
      <c r="I45">
        <v>552</v>
      </c>
      <c r="J45">
        <v>23263.25</v>
      </c>
      <c r="K45" s="3">
        <v>44466</v>
      </c>
      <c r="L45">
        <v>20</v>
      </c>
      <c r="M45" t="s">
        <v>486</v>
      </c>
    </row>
    <row r="46" spans="1:13" x14ac:dyDescent="0.3">
      <c r="A46" t="s">
        <v>487</v>
      </c>
      <c r="B46" t="s">
        <v>411</v>
      </c>
      <c r="C46">
        <v>698.25</v>
      </c>
      <c r="D46">
        <v>698.25</v>
      </c>
      <c r="E46">
        <v>682</v>
      </c>
      <c r="F46">
        <v>685.7</v>
      </c>
      <c r="G46">
        <v>686.9</v>
      </c>
      <c r="H46">
        <v>681.45</v>
      </c>
      <c r="I46">
        <v>14448</v>
      </c>
      <c r="J46">
        <v>9935937.1999999993</v>
      </c>
      <c r="K46" s="3">
        <v>44466</v>
      </c>
      <c r="L46">
        <v>978</v>
      </c>
      <c r="M46" t="s">
        <v>488</v>
      </c>
    </row>
    <row r="47" spans="1:13" x14ac:dyDescent="0.3">
      <c r="A47" t="s">
        <v>489</v>
      </c>
      <c r="B47" t="s">
        <v>423</v>
      </c>
      <c r="C47">
        <v>10.1</v>
      </c>
      <c r="D47">
        <v>10.1</v>
      </c>
      <c r="E47">
        <v>9.1999999999999993</v>
      </c>
      <c r="F47">
        <v>9.9499999999999993</v>
      </c>
      <c r="G47">
        <v>9.9499999999999993</v>
      </c>
      <c r="H47">
        <v>9.65</v>
      </c>
      <c r="I47">
        <v>7926</v>
      </c>
      <c r="J47">
        <v>78949.75</v>
      </c>
      <c r="K47" s="3">
        <v>44466</v>
      </c>
      <c r="L47">
        <v>58</v>
      </c>
      <c r="M47" t="s">
        <v>490</v>
      </c>
    </row>
    <row r="48" spans="1:13" x14ac:dyDescent="0.3">
      <c r="A48" t="s">
        <v>491</v>
      </c>
      <c r="B48" t="s">
        <v>411</v>
      </c>
      <c r="C48">
        <v>70</v>
      </c>
      <c r="D48">
        <v>70</v>
      </c>
      <c r="E48">
        <v>67.900000000000006</v>
      </c>
      <c r="F48">
        <v>68.55</v>
      </c>
      <c r="G48">
        <v>68.5</v>
      </c>
      <c r="H48">
        <v>68.849999999999994</v>
      </c>
      <c r="I48">
        <v>90215</v>
      </c>
      <c r="J48">
        <v>6227209.25</v>
      </c>
      <c r="K48" s="3">
        <v>44466</v>
      </c>
      <c r="L48">
        <v>970</v>
      </c>
      <c r="M48" t="s">
        <v>492</v>
      </c>
    </row>
    <row r="49" spans="1:13" x14ac:dyDescent="0.3">
      <c r="A49" t="s">
        <v>493</v>
      </c>
      <c r="B49" t="s">
        <v>411</v>
      </c>
      <c r="C49">
        <v>82</v>
      </c>
      <c r="D49">
        <v>92</v>
      </c>
      <c r="E49">
        <v>82</v>
      </c>
      <c r="F49">
        <v>85.8</v>
      </c>
      <c r="G49">
        <v>85.95</v>
      </c>
      <c r="H49">
        <v>82.15</v>
      </c>
      <c r="I49">
        <v>216670</v>
      </c>
      <c r="J49">
        <v>18993919</v>
      </c>
      <c r="K49" s="3">
        <v>44466</v>
      </c>
      <c r="L49">
        <v>5417</v>
      </c>
      <c r="M49" t="s">
        <v>494</v>
      </c>
    </row>
    <row r="50" spans="1:13" x14ac:dyDescent="0.3">
      <c r="A50" t="s">
        <v>495</v>
      </c>
      <c r="B50" t="s">
        <v>411</v>
      </c>
      <c r="C50">
        <v>384</v>
      </c>
      <c r="D50">
        <v>392.35</v>
      </c>
      <c r="E50">
        <v>381.55</v>
      </c>
      <c r="F50">
        <v>385.45</v>
      </c>
      <c r="G50">
        <v>385</v>
      </c>
      <c r="H50">
        <v>380.2</v>
      </c>
      <c r="I50">
        <v>284062</v>
      </c>
      <c r="J50">
        <v>109777123.09999999</v>
      </c>
      <c r="K50" s="3">
        <v>44466</v>
      </c>
      <c r="L50">
        <v>7647</v>
      </c>
      <c r="M50" t="s">
        <v>496</v>
      </c>
    </row>
    <row r="51" spans="1:13" x14ac:dyDescent="0.3">
      <c r="A51" t="s">
        <v>383</v>
      </c>
      <c r="B51" t="s">
        <v>411</v>
      </c>
      <c r="C51">
        <v>246</v>
      </c>
      <c r="D51">
        <v>246</v>
      </c>
      <c r="E51">
        <v>240.25</v>
      </c>
      <c r="F51">
        <v>243.5</v>
      </c>
      <c r="G51">
        <v>244</v>
      </c>
      <c r="H51">
        <v>244.05</v>
      </c>
      <c r="I51">
        <v>529779</v>
      </c>
      <c r="J51">
        <v>128847405.2</v>
      </c>
      <c r="K51" s="3">
        <v>44466</v>
      </c>
      <c r="L51">
        <v>10625</v>
      </c>
      <c r="M51" t="s">
        <v>497</v>
      </c>
    </row>
    <row r="52" spans="1:13" x14ac:dyDescent="0.3">
      <c r="A52" t="s">
        <v>498</v>
      </c>
      <c r="B52" t="s">
        <v>411</v>
      </c>
      <c r="C52">
        <v>5399.55</v>
      </c>
      <c r="D52">
        <v>5440</v>
      </c>
      <c r="E52">
        <v>5276</v>
      </c>
      <c r="F52">
        <v>5343.5</v>
      </c>
      <c r="G52">
        <v>5347.95</v>
      </c>
      <c r="H52">
        <v>5323.75</v>
      </c>
      <c r="I52">
        <v>88819</v>
      </c>
      <c r="J52">
        <v>475912089.35000002</v>
      </c>
      <c r="K52" s="3">
        <v>44466</v>
      </c>
      <c r="L52">
        <v>17851</v>
      </c>
      <c r="M52" t="s">
        <v>499</v>
      </c>
    </row>
    <row r="53" spans="1:13" x14ac:dyDescent="0.3">
      <c r="A53" t="s">
        <v>500</v>
      </c>
      <c r="B53" t="s">
        <v>411</v>
      </c>
      <c r="C53">
        <v>309</v>
      </c>
      <c r="D53">
        <v>316.35000000000002</v>
      </c>
      <c r="E53">
        <v>301.5</v>
      </c>
      <c r="F53">
        <v>316.35000000000002</v>
      </c>
      <c r="G53">
        <v>316.35000000000002</v>
      </c>
      <c r="H53">
        <v>301.3</v>
      </c>
      <c r="I53">
        <v>41233</v>
      </c>
      <c r="J53">
        <v>12864725.449999999</v>
      </c>
      <c r="K53" s="3">
        <v>44466</v>
      </c>
      <c r="L53">
        <v>775</v>
      </c>
      <c r="M53" t="s">
        <v>501</v>
      </c>
    </row>
    <row r="54" spans="1:13" x14ac:dyDescent="0.3">
      <c r="A54" t="s">
        <v>293</v>
      </c>
      <c r="B54" t="s">
        <v>423</v>
      </c>
      <c r="C54">
        <v>1098.9000000000001</v>
      </c>
      <c r="D54">
        <v>1098.9000000000001</v>
      </c>
      <c r="E54">
        <v>1022</v>
      </c>
      <c r="F54">
        <v>1037.55</v>
      </c>
      <c r="G54">
        <v>1050</v>
      </c>
      <c r="H54">
        <v>1052.05</v>
      </c>
      <c r="I54">
        <v>4029</v>
      </c>
      <c r="J54">
        <v>4279380.25</v>
      </c>
      <c r="K54" s="3">
        <v>44466</v>
      </c>
      <c r="L54">
        <v>198</v>
      </c>
      <c r="M54" t="s">
        <v>502</v>
      </c>
    </row>
    <row r="55" spans="1:13" x14ac:dyDescent="0.3">
      <c r="A55" t="s">
        <v>503</v>
      </c>
      <c r="B55" t="s">
        <v>423</v>
      </c>
      <c r="C55">
        <v>71.2</v>
      </c>
      <c r="D55">
        <v>73.8</v>
      </c>
      <c r="E55">
        <v>67.55</v>
      </c>
      <c r="F55">
        <v>69.5</v>
      </c>
      <c r="G55">
        <v>70</v>
      </c>
      <c r="H55">
        <v>71.099999999999994</v>
      </c>
      <c r="I55">
        <v>16708</v>
      </c>
      <c r="J55">
        <v>1147076.5</v>
      </c>
      <c r="K55" s="3">
        <v>44466</v>
      </c>
      <c r="L55">
        <v>155</v>
      </c>
      <c r="M55" t="s">
        <v>504</v>
      </c>
    </row>
    <row r="56" spans="1:13" x14ac:dyDescent="0.3">
      <c r="A56" t="s">
        <v>505</v>
      </c>
      <c r="B56" t="s">
        <v>411</v>
      </c>
      <c r="C56">
        <v>15.3</v>
      </c>
      <c r="D56">
        <v>15.9</v>
      </c>
      <c r="E56">
        <v>15.1</v>
      </c>
      <c r="F56">
        <v>15.7</v>
      </c>
      <c r="G56">
        <v>15.9</v>
      </c>
      <c r="H56">
        <v>15.3</v>
      </c>
      <c r="I56">
        <v>61613</v>
      </c>
      <c r="J56">
        <v>963410.9</v>
      </c>
      <c r="K56" s="3">
        <v>44466</v>
      </c>
      <c r="L56">
        <v>285</v>
      </c>
      <c r="M56" t="s">
        <v>506</v>
      </c>
    </row>
    <row r="57" spans="1:13" x14ac:dyDescent="0.3">
      <c r="A57" t="s">
        <v>507</v>
      </c>
      <c r="B57" t="s">
        <v>411</v>
      </c>
      <c r="C57">
        <v>138.9</v>
      </c>
      <c r="D57">
        <v>141.5</v>
      </c>
      <c r="E57">
        <v>132.05000000000001</v>
      </c>
      <c r="F57">
        <v>133.19999999999999</v>
      </c>
      <c r="G57">
        <v>133.1</v>
      </c>
      <c r="H57">
        <v>137.44999999999999</v>
      </c>
      <c r="I57">
        <v>21755</v>
      </c>
      <c r="J57">
        <v>2932238.2</v>
      </c>
      <c r="K57" s="3">
        <v>44466</v>
      </c>
      <c r="L57">
        <v>974</v>
      </c>
      <c r="M57" t="s">
        <v>508</v>
      </c>
    </row>
    <row r="58" spans="1:13" x14ac:dyDescent="0.3">
      <c r="A58" t="s">
        <v>509</v>
      </c>
      <c r="B58" t="s">
        <v>411</v>
      </c>
      <c r="C58">
        <v>180.8</v>
      </c>
      <c r="D58">
        <v>192.7</v>
      </c>
      <c r="E58">
        <v>179.95</v>
      </c>
      <c r="F58">
        <v>183.3</v>
      </c>
      <c r="G58">
        <v>184.45</v>
      </c>
      <c r="H58">
        <v>179</v>
      </c>
      <c r="I58">
        <v>193594</v>
      </c>
      <c r="J58">
        <v>35593574.700000003</v>
      </c>
      <c r="K58" s="3">
        <v>44466</v>
      </c>
      <c r="L58">
        <v>2487</v>
      </c>
      <c r="M58" t="s">
        <v>510</v>
      </c>
    </row>
    <row r="59" spans="1:13" x14ac:dyDescent="0.3">
      <c r="A59" t="s">
        <v>386</v>
      </c>
      <c r="B59" t="s">
        <v>411</v>
      </c>
      <c r="C59">
        <v>381.95</v>
      </c>
      <c r="D59">
        <v>381.95</v>
      </c>
      <c r="E59">
        <v>363</v>
      </c>
      <c r="F59">
        <v>367.2</v>
      </c>
      <c r="G59">
        <v>368.2</v>
      </c>
      <c r="H59">
        <v>377.5</v>
      </c>
      <c r="I59">
        <v>58359</v>
      </c>
      <c r="J59">
        <v>21492508</v>
      </c>
      <c r="K59" s="3">
        <v>44466</v>
      </c>
      <c r="L59">
        <v>3061</v>
      </c>
      <c r="M59" t="s">
        <v>511</v>
      </c>
    </row>
    <row r="60" spans="1:13" x14ac:dyDescent="0.3">
      <c r="A60" t="s">
        <v>512</v>
      </c>
      <c r="B60" t="s">
        <v>411</v>
      </c>
      <c r="C60">
        <v>272</v>
      </c>
      <c r="D60">
        <v>301</v>
      </c>
      <c r="E60">
        <v>271.39999999999998</v>
      </c>
      <c r="F60">
        <v>282.7</v>
      </c>
      <c r="G60">
        <v>284</v>
      </c>
      <c r="H60">
        <v>273.95</v>
      </c>
      <c r="I60">
        <v>36788</v>
      </c>
      <c r="J60">
        <v>10647010.15</v>
      </c>
      <c r="K60" s="3">
        <v>44466</v>
      </c>
      <c r="L60">
        <v>1327</v>
      </c>
      <c r="M60" t="s">
        <v>513</v>
      </c>
    </row>
    <row r="61" spans="1:13" x14ac:dyDescent="0.3">
      <c r="A61" t="s">
        <v>213</v>
      </c>
      <c r="B61" t="s">
        <v>411</v>
      </c>
      <c r="C61">
        <v>1949</v>
      </c>
      <c r="D61">
        <v>2006.45</v>
      </c>
      <c r="E61">
        <v>1949</v>
      </c>
      <c r="F61">
        <v>1980.05</v>
      </c>
      <c r="G61">
        <v>1983.95</v>
      </c>
      <c r="H61">
        <v>1943.4</v>
      </c>
      <c r="I61">
        <v>55237</v>
      </c>
      <c r="J61">
        <v>109686896.09999999</v>
      </c>
      <c r="K61" s="3">
        <v>44466</v>
      </c>
      <c r="L61">
        <v>12900</v>
      </c>
      <c r="M61" t="s">
        <v>514</v>
      </c>
    </row>
    <row r="62" spans="1:13" x14ac:dyDescent="0.3">
      <c r="A62" t="s">
        <v>4318</v>
      </c>
      <c r="B62" t="s">
        <v>457</v>
      </c>
      <c r="C62">
        <v>26.75</v>
      </c>
      <c r="D62">
        <v>26.75</v>
      </c>
      <c r="E62">
        <v>26.75</v>
      </c>
      <c r="F62">
        <v>26.75</v>
      </c>
      <c r="G62">
        <v>26.75</v>
      </c>
      <c r="H62">
        <v>28.15</v>
      </c>
      <c r="I62">
        <v>3000</v>
      </c>
      <c r="J62">
        <v>80250</v>
      </c>
      <c r="K62" s="3">
        <v>44466</v>
      </c>
      <c r="L62">
        <v>1</v>
      </c>
      <c r="M62" t="s">
        <v>4319</v>
      </c>
    </row>
    <row r="63" spans="1:13" x14ac:dyDescent="0.3">
      <c r="A63" t="s">
        <v>515</v>
      </c>
      <c r="B63" t="s">
        <v>423</v>
      </c>
      <c r="C63">
        <v>22.4</v>
      </c>
      <c r="D63">
        <v>22.4</v>
      </c>
      <c r="E63">
        <v>21</v>
      </c>
      <c r="F63">
        <v>21.25</v>
      </c>
      <c r="G63">
        <v>21.3</v>
      </c>
      <c r="H63">
        <v>21.8</v>
      </c>
      <c r="I63">
        <v>86344</v>
      </c>
      <c r="J63">
        <v>1852203.3</v>
      </c>
      <c r="K63" s="3">
        <v>44466</v>
      </c>
      <c r="L63">
        <v>466</v>
      </c>
      <c r="M63" t="s">
        <v>516</v>
      </c>
    </row>
    <row r="64" spans="1:13" x14ac:dyDescent="0.3">
      <c r="A64" t="s">
        <v>4253</v>
      </c>
      <c r="B64" t="s">
        <v>457</v>
      </c>
      <c r="C64">
        <v>64.8</v>
      </c>
      <c r="D64">
        <v>69.900000000000006</v>
      </c>
      <c r="E64">
        <v>60.8</v>
      </c>
      <c r="F64">
        <v>63.05</v>
      </c>
      <c r="G64">
        <v>63.05</v>
      </c>
      <c r="H64">
        <v>60</v>
      </c>
      <c r="I64">
        <v>210000</v>
      </c>
      <c r="J64">
        <v>13793100</v>
      </c>
      <c r="K64" s="3">
        <v>44466</v>
      </c>
      <c r="L64">
        <v>68</v>
      </c>
      <c r="M64" t="s">
        <v>4320</v>
      </c>
    </row>
    <row r="65" spans="1:13" x14ac:dyDescent="0.3">
      <c r="A65" t="s">
        <v>71</v>
      </c>
      <c r="B65" t="s">
        <v>411</v>
      </c>
      <c r="C65">
        <v>2175</v>
      </c>
      <c r="D65">
        <v>2190</v>
      </c>
      <c r="E65">
        <v>2164.1</v>
      </c>
      <c r="F65">
        <v>2180.6999999999998</v>
      </c>
      <c r="G65">
        <v>2185</v>
      </c>
      <c r="H65">
        <v>2174.75</v>
      </c>
      <c r="I65">
        <v>37949</v>
      </c>
      <c r="J65">
        <v>82710396.900000006</v>
      </c>
      <c r="K65" s="3">
        <v>44466</v>
      </c>
      <c r="L65">
        <v>7898</v>
      </c>
      <c r="M65" t="s">
        <v>519</v>
      </c>
    </row>
    <row r="66" spans="1:13" x14ac:dyDescent="0.3">
      <c r="A66" t="s">
        <v>520</v>
      </c>
      <c r="B66" t="s">
        <v>423</v>
      </c>
      <c r="C66">
        <v>365</v>
      </c>
      <c r="D66">
        <v>377</v>
      </c>
      <c r="E66">
        <v>365</v>
      </c>
      <c r="F66">
        <v>369.95</v>
      </c>
      <c r="G66">
        <v>370</v>
      </c>
      <c r="H66">
        <v>360.9</v>
      </c>
      <c r="I66">
        <v>25080</v>
      </c>
      <c r="J66">
        <v>9316424.25</v>
      </c>
      <c r="K66" s="3">
        <v>44466</v>
      </c>
      <c r="L66">
        <v>500</v>
      </c>
      <c r="M66" t="s">
        <v>521</v>
      </c>
    </row>
    <row r="67" spans="1:13" x14ac:dyDescent="0.3">
      <c r="A67" t="s">
        <v>522</v>
      </c>
      <c r="B67" t="s">
        <v>411</v>
      </c>
      <c r="C67">
        <v>51.25</v>
      </c>
      <c r="D67">
        <v>51.45</v>
      </c>
      <c r="E67">
        <v>49.35</v>
      </c>
      <c r="F67">
        <v>50.1</v>
      </c>
      <c r="G67">
        <v>50.95</v>
      </c>
      <c r="H67">
        <v>49.95</v>
      </c>
      <c r="I67">
        <v>22416</v>
      </c>
      <c r="J67">
        <v>1138680.1499999999</v>
      </c>
      <c r="K67" s="3">
        <v>44466</v>
      </c>
      <c r="L67">
        <v>172</v>
      </c>
      <c r="M67" t="s">
        <v>523</v>
      </c>
    </row>
    <row r="68" spans="1:13" x14ac:dyDescent="0.3">
      <c r="A68" t="s">
        <v>4321</v>
      </c>
      <c r="B68" t="s">
        <v>423</v>
      </c>
      <c r="C68">
        <v>1.45</v>
      </c>
      <c r="D68">
        <v>1.5</v>
      </c>
      <c r="E68">
        <v>1.4</v>
      </c>
      <c r="F68">
        <v>1.45</v>
      </c>
      <c r="G68">
        <v>1.45</v>
      </c>
      <c r="H68">
        <v>1.45</v>
      </c>
      <c r="I68">
        <v>828281</v>
      </c>
      <c r="J68">
        <v>1192946.95</v>
      </c>
      <c r="K68" s="3">
        <v>44466</v>
      </c>
      <c r="L68">
        <v>587</v>
      </c>
      <c r="M68" t="s">
        <v>1440</v>
      </c>
    </row>
    <row r="69" spans="1:13" x14ac:dyDescent="0.3">
      <c r="A69" t="s">
        <v>524</v>
      </c>
      <c r="B69" t="s">
        <v>411</v>
      </c>
      <c r="C69">
        <v>182.9</v>
      </c>
      <c r="D69">
        <v>189.5</v>
      </c>
      <c r="E69">
        <v>176.35</v>
      </c>
      <c r="F69">
        <v>179.8</v>
      </c>
      <c r="G69">
        <v>179.8</v>
      </c>
      <c r="H69">
        <v>182.7</v>
      </c>
      <c r="I69">
        <v>41290</v>
      </c>
      <c r="J69">
        <v>7478028.75</v>
      </c>
      <c r="K69" s="3">
        <v>44466</v>
      </c>
      <c r="L69">
        <v>953</v>
      </c>
      <c r="M69" t="s">
        <v>525</v>
      </c>
    </row>
    <row r="70" spans="1:13" x14ac:dyDescent="0.3">
      <c r="A70" t="s">
        <v>526</v>
      </c>
      <c r="B70" t="s">
        <v>411</v>
      </c>
      <c r="C70">
        <v>23.95</v>
      </c>
      <c r="D70">
        <v>24.55</v>
      </c>
      <c r="E70">
        <v>23.95</v>
      </c>
      <c r="F70">
        <v>24</v>
      </c>
      <c r="G70">
        <v>24</v>
      </c>
      <c r="H70">
        <v>24</v>
      </c>
      <c r="I70">
        <v>611</v>
      </c>
      <c r="J70">
        <v>14799</v>
      </c>
      <c r="K70" s="3">
        <v>44466</v>
      </c>
      <c r="L70">
        <v>24</v>
      </c>
      <c r="M70" t="s">
        <v>527</v>
      </c>
    </row>
    <row r="71" spans="1:13" x14ac:dyDescent="0.3">
      <c r="A71" t="s">
        <v>528</v>
      </c>
      <c r="B71" t="s">
        <v>411</v>
      </c>
      <c r="C71">
        <v>409.35</v>
      </c>
      <c r="D71">
        <v>424.7</v>
      </c>
      <c r="E71">
        <v>409.35</v>
      </c>
      <c r="F71">
        <v>416.45</v>
      </c>
      <c r="G71">
        <v>418</v>
      </c>
      <c r="H71">
        <v>409.35</v>
      </c>
      <c r="I71">
        <v>16762</v>
      </c>
      <c r="J71">
        <v>7001531.75</v>
      </c>
      <c r="K71" s="3">
        <v>44466</v>
      </c>
      <c r="L71">
        <v>972</v>
      </c>
      <c r="M71" t="s">
        <v>529</v>
      </c>
    </row>
    <row r="72" spans="1:13" x14ac:dyDescent="0.3">
      <c r="A72" t="s">
        <v>530</v>
      </c>
      <c r="B72" t="s">
        <v>423</v>
      </c>
      <c r="C72">
        <v>8.5</v>
      </c>
      <c r="D72">
        <v>8.5</v>
      </c>
      <c r="E72">
        <v>8.15</v>
      </c>
      <c r="F72">
        <v>8.3000000000000007</v>
      </c>
      <c r="G72">
        <v>8.25</v>
      </c>
      <c r="H72">
        <v>8.4</v>
      </c>
      <c r="I72">
        <v>216319</v>
      </c>
      <c r="J72">
        <v>1792680.1</v>
      </c>
      <c r="K72" s="3">
        <v>44466</v>
      </c>
      <c r="L72">
        <v>370</v>
      </c>
      <c r="M72" t="s">
        <v>531</v>
      </c>
    </row>
    <row r="73" spans="1:13" x14ac:dyDescent="0.3">
      <c r="A73" t="s">
        <v>532</v>
      </c>
      <c r="B73" t="s">
        <v>411</v>
      </c>
      <c r="C73">
        <v>2218.5</v>
      </c>
      <c r="D73">
        <v>2227.0500000000002</v>
      </c>
      <c r="E73">
        <v>2203.9499999999998</v>
      </c>
      <c r="F73">
        <v>2218.9</v>
      </c>
      <c r="G73">
        <v>2219</v>
      </c>
      <c r="H73">
        <v>2207.0500000000002</v>
      </c>
      <c r="I73">
        <v>7849</v>
      </c>
      <c r="J73">
        <v>17388497</v>
      </c>
      <c r="K73" s="3">
        <v>44466</v>
      </c>
      <c r="L73">
        <v>1575</v>
      </c>
      <c r="M73" t="s">
        <v>533</v>
      </c>
    </row>
    <row r="74" spans="1:13" x14ac:dyDescent="0.3">
      <c r="A74" t="s">
        <v>534</v>
      </c>
      <c r="B74" t="s">
        <v>411</v>
      </c>
      <c r="C74">
        <v>17</v>
      </c>
      <c r="D74">
        <v>18</v>
      </c>
      <c r="E74">
        <v>16.350000000000001</v>
      </c>
      <c r="F74">
        <v>17.5</v>
      </c>
      <c r="G74">
        <v>17.2</v>
      </c>
      <c r="H74">
        <v>15.7</v>
      </c>
      <c r="I74">
        <v>15356202</v>
      </c>
      <c r="J74">
        <v>264942114.05000001</v>
      </c>
      <c r="K74" s="3">
        <v>44466</v>
      </c>
      <c r="L74">
        <v>16395</v>
      </c>
      <c r="M74" t="s">
        <v>535</v>
      </c>
    </row>
    <row r="75" spans="1:13" x14ac:dyDescent="0.3">
      <c r="A75" t="s">
        <v>536</v>
      </c>
      <c r="B75" t="s">
        <v>411</v>
      </c>
      <c r="C75">
        <v>590.5</v>
      </c>
      <c r="D75">
        <v>595.95000000000005</v>
      </c>
      <c r="E75">
        <v>585</v>
      </c>
      <c r="F75">
        <v>589.45000000000005</v>
      </c>
      <c r="G75">
        <v>591</v>
      </c>
      <c r="H75">
        <v>589.25</v>
      </c>
      <c r="I75">
        <v>10478</v>
      </c>
      <c r="J75">
        <v>6177484.5499999998</v>
      </c>
      <c r="K75" s="3">
        <v>44466</v>
      </c>
      <c r="L75">
        <v>839</v>
      </c>
      <c r="M75" t="s">
        <v>537</v>
      </c>
    </row>
    <row r="76" spans="1:13" x14ac:dyDescent="0.3">
      <c r="A76" t="s">
        <v>538</v>
      </c>
      <c r="B76" t="s">
        <v>411</v>
      </c>
      <c r="C76">
        <v>117.3</v>
      </c>
      <c r="D76">
        <v>118.8</v>
      </c>
      <c r="E76">
        <v>115.15</v>
      </c>
      <c r="F76">
        <v>115.5</v>
      </c>
      <c r="G76">
        <v>115.6</v>
      </c>
      <c r="H76">
        <v>116.5</v>
      </c>
      <c r="I76">
        <v>235316</v>
      </c>
      <c r="J76">
        <v>27399994.699999999</v>
      </c>
      <c r="K76" s="3">
        <v>44466</v>
      </c>
      <c r="L76">
        <v>4622</v>
      </c>
      <c r="M76" t="s">
        <v>539</v>
      </c>
    </row>
    <row r="77" spans="1:13" x14ac:dyDescent="0.3">
      <c r="A77" t="s">
        <v>540</v>
      </c>
      <c r="B77" t="s">
        <v>411</v>
      </c>
      <c r="C77">
        <v>777.45</v>
      </c>
      <c r="D77">
        <v>784.75</v>
      </c>
      <c r="E77">
        <v>763</v>
      </c>
      <c r="F77">
        <v>770.8</v>
      </c>
      <c r="G77">
        <v>780</v>
      </c>
      <c r="H77">
        <v>773.4</v>
      </c>
      <c r="I77">
        <v>5828</v>
      </c>
      <c r="J77">
        <v>4505138.3</v>
      </c>
      <c r="K77" s="3">
        <v>44466</v>
      </c>
      <c r="L77">
        <v>912</v>
      </c>
      <c r="M77" t="s">
        <v>541</v>
      </c>
    </row>
    <row r="78" spans="1:13" x14ac:dyDescent="0.3">
      <c r="A78" t="s">
        <v>542</v>
      </c>
      <c r="B78" t="s">
        <v>411</v>
      </c>
      <c r="C78">
        <v>70</v>
      </c>
      <c r="D78">
        <v>71.2</v>
      </c>
      <c r="E78">
        <v>67.25</v>
      </c>
      <c r="F78">
        <v>69.150000000000006</v>
      </c>
      <c r="G78">
        <v>69.7</v>
      </c>
      <c r="H78">
        <v>69.849999999999994</v>
      </c>
      <c r="I78">
        <v>13075</v>
      </c>
      <c r="J78">
        <v>918358.1</v>
      </c>
      <c r="K78" s="3">
        <v>44466</v>
      </c>
      <c r="L78">
        <v>349</v>
      </c>
      <c r="M78" t="s">
        <v>543</v>
      </c>
    </row>
    <row r="79" spans="1:13" x14ac:dyDescent="0.3">
      <c r="A79" t="s">
        <v>92</v>
      </c>
      <c r="B79" t="s">
        <v>411</v>
      </c>
      <c r="C79">
        <v>4010</v>
      </c>
      <c r="D79">
        <v>4031.15</v>
      </c>
      <c r="E79">
        <v>3963.5</v>
      </c>
      <c r="F79">
        <v>4000</v>
      </c>
      <c r="G79">
        <v>4000</v>
      </c>
      <c r="H79">
        <v>4003.1</v>
      </c>
      <c r="I79">
        <v>88753</v>
      </c>
      <c r="J79">
        <v>354766876.44999999</v>
      </c>
      <c r="K79" s="3">
        <v>44466</v>
      </c>
      <c r="L79">
        <v>11881</v>
      </c>
      <c r="M79" t="s">
        <v>544</v>
      </c>
    </row>
    <row r="80" spans="1:13" x14ac:dyDescent="0.3">
      <c r="A80" t="s">
        <v>204</v>
      </c>
      <c r="B80" t="s">
        <v>411</v>
      </c>
      <c r="C80">
        <v>3948</v>
      </c>
      <c r="D80">
        <v>3948</v>
      </c>
      <c r="E80">
        <v>3840</v>
      </c>
      <c r="F80">
        <v>3873.7</v>
      </c>
      <c r="G80">
        <v>3878</v>
      </c>
      <c r="H80">
        <v>3937.3</v>
      </c>
      <c r="I80">
        <v>58644</v>
      </c>
      <c r="J80">
        <v>227053411.44999999</v>
      </c>
      <c r="K80" s="3">
        <v>44466</v>
      </c>
      <c r="L80">
        <v>12603</v>
      </c>
      <c r="M80" t="s">
        <v>545</v>
      </c>
    </row>
    <row r="81" spans="1:13" x14ac:dyDescent="0.3">
      <c r="A81" t="s">
        <v>156</v>
      </c>
      <c r="B81" t="s">
        <v>411</v>
      </c>
      <c r="C81">
        <v>255</v>
      </c>
      <c r="D81">
        <v>261</v>
      </c>
      <c r="E81">
        <v>248</v>
      </c>
      <c r="F81">
        <v>259.2</v>
      </c>
      <c r="G81">
        <v>260</v>
      </c>
      <c r="H81">
        <v>254.15</v>
      </c>
      <c r="I81">
        <v>1652683</v>
      </c>
      <c r="J81">
        <v>423585970.80000001</v>
      </c>
      <c r="K81" s="3">
        <v>44466</v>
      </c>
      <c r="L81">
        <v>30069</v>
      </c>
      <c r="M81" t="s">
        <v>546</v>
      </c>
    </row>
    <row r="82" spans="1:13" x14ac:dyDescent="0.3">
      <c r="A82" t="s">
        <v>547</v>
      </c>
      <c r="B82" t="s">
        <v>411</v>
      </c>
      <c r="C82">
        <v>427.25</v>
      </c>
      <c r="D82">
        <v>427.3</v>
      </c>
      <c r="E82">
        <v>417.1</v>
      </c>
      <c r="F82">
        <v>419.65</v>
      </c>
      <c r="G82">
        <v>419.95</v>
      </c>
      <c r="H82">
        <v>423.2</v>
      </c>
      <c r="I82">
        <v>11076</v>
      </c>
      <c r="J82">
        <v>4666878.6500000004</v>
      </c>
      <c r="K82" s="3">
        <v>44466</v>
      </c>
      <c r="L82">
        <v>700</v>
      </c>
      <c r="M82" t="s">
        <v>548</v>
      </c>
    </row>
    <row r="83" spans="1:13" x14ac:dyDescent="0.3">
      <c r="A83" t="s">
        <v>549</v>
      </c>
      <c r="B83" t="s">
        <v>411</v>
      </c>
      <c r="C83">
        <v>96.95</v>
      </c>
      <c r="D83">
        <v>102.1</v>
      </c>
      <c r="E83">
        <v>96.95</v>
      </c>
      <c r="F83">
        <v>102.1</v>
      </c>
      <c r="G83">
        <v>102.1</v>
      </c>
      <c r="H83">
        <v>97.25</v>
      </c>
      <c r="I83">
        <v>73776</v>
      </c>
      <c r="J83">
        <v>7507560.4000000004</v>
      </c>
      <c r="K83" s="3">
        <v>44466</v>
      </c>
      <c r="L83">
        <v>886</v>
      </c>
      <c r="M83" t="s">
        <v>550</v>
      </c>
    </row>
    <row r="84" spans="1:13" x14ac:dyDescent="0.3">
      <c r="A84" t="s">
        <v>551</v>
      </c>
      <c r="B84" t="s">
        <v>411</v>
      </c>
      <c r="C84">
        <v>22.95</v>
      </c>
      <c r="D84">
        <v>25.2</v>
      </c>
      <c r="E84">
        <v>22.7</v>
      </c>
      <c r="F84">
        <v>23.95</v>
      </c>
      <c r="G84">
        <v>23.85</v>
      </c>
      <c r="H84">
        <v>22.75</v>
      </c>
      <c r="I84">
        <v>14368159</v>
      </c>
      <c r="J84">
        <v>343528768</v>
      </c>
      <c r="K84" s="3">
        <v>44466</v>
      </c>
      <c r="L84">
        <v>21640</v>
      </c>
      <c r="M84" t="s">
        <v>552</v>
      </c>
    </row>
    <row r="85" spans="1:13" x14ac:dyDescent="0.3">
      <c r="A85" t="s">
        <v>553</v>
      </c>
      <c r="B85" t="s">
        <v>411</v>
      </c>
      <c r="C85">
        <v>52.55</v>
      </c>
      <c r="D85">
        <v>53.05</v>
      </c>
      <c r="E85">
        <v>51.2</v>
      </c>
      <c r="F85">
        <v>52.2</v>
      </c>
      <c r="G85">
        <v>52.1</v>
      </c>
      <c r="H85">
        <v>51.5</v>
      </c>
      <c r="I85">
        <v>21669</v>
      </c>
      <c r="J85">
        <v>1131636.2</v>
      </c>
      <c r="K85" s="3">
        <v>44466</v>
      </c>
      <c r="L85">
        <v>399</v>
      </c>
      <c r="M85" t="s">
        <v>554</v>
      </c>
    </row>
    <row r="86" spans="1:13" x14ac:dyDescent="0.3">
      <c r="A86" t="s">
        <v>555</v>
      </c>
      <c r="B86" t="s">
        <v>411</v>
      </c>
      <c r="C86">
        <v>414</v>
      </c>
      <c r="D86">
        <v>436</v>
      </c>
      <c r="E86">
        <v>408.05</v>
      </c>
      <c r="F86">
        <v>427.2</v>
      </c>
      <c r="G86">
        <v>427</v>
      </c>
      <c r="H86">
        <v>404.85</v>
      </c>
      <c r="I86">
        <v>299048</v>
      </c>
      <c r="J86">
        <v>125948601.90000001</v>
      </c>
      <c r="K86" s="3">
        <v>44466</v>
      </c>
      <c r="L86">
        <v>12153</v>
      </c>
      <c r="M86" t="s">
        <v>556</v>
      </c>
    </row>
    <row r="87" spans="1:13" x14ac:dyDescent="0.3">
      <c r="A87" t="s">
        <v>557</v>
      </c>
      <c r="B87" t="s">
        <v>423</v>
      </c>
      <c r="C87">
        <v>2.65</v>
      </c>
      <c r="D87">
        <v>2.65</v>
      </c>
      <c r="E87">
        <v>2.5499999999999998</v>
      </c>
      <c r="F87">
        <v>2.5499999999999998</v>
      </c>
      <c r="G87">
        <v>2.65</v>
      </c>
      <c r="H87">
        <v>2.5499999999999998</v>
      </c>
      <c r="I87">
        <v>90920</v>
      </c>
      <c r="J87">
        <v>239401.5</v>
      </c>
      <c r="K87" s="3">
        <v>44466</v>
      </c>
      <c r="L87">
        <v>131</v>
      </c>
      <c r="M87" t="s">
        <v>558</v>
      </c>
    </row>
    <row r="88" spans="1:13" x14ac:dyDescent="0.3">
      <c r="A88" t="s">
        <v>559</v>
      </c>
      <c r="B88" t="s">
        <v>411</v>
      </c>
      <c r="C88">
        <v>738.9</v>
      </c>
      <c r="D88">
        <v>764.9</v>
      </c>
      <c r="E88">
        <v>736.05</v>
      </c>
      <c r="F88">
        <v>762.85</v>
      </c>
      <c r="G88">
        <v>764.4</v>
      </c>
      <c r="H88">
        <v>735.8</v>
      </c>
      <c r="I88">
        <v>4511665</v>
      </c>
      <c r="J88">
        <v>3403773071.9000001</v>
      </c>
      <c r="K88" s="3">
        <v>44466</v>
      </c>
      <c r="L88">
        <v>97723</v>
      </c>
      <c r="M88" t="s">
        <v>560</v>
      </c>
    </row>
    <row r="89" spans="1:13" x14ac:dyDescent="0.3">
      <c r="A89" t="s">
        <v>561</v>
      </c>
      <c r="B89" t="s">
        <v>457</v>
      </c>
      <c r="C89">
        <v>96.35</v>
      </c>
      <c r="D89">
        <v>96.35</v>
      </c>
      <c r="E89">
        <v>96</v>
      </c>
      <c r="F89">
        <v>96.35</v>
      </c>
      <c r="G89">
        <v>96.35</v>
      </c>
      <c r="H89">
        <v>91.8</v>
      </c>
      <c r="I89">
        <v>8000</v>
      </c>
      <c r="J89">
        <v>770100</v>
      </c>
      <c r="K89" s="3">
        <v>44466</v>
      </c>
      <c r="L89">
        <v>4</v>
      </c>
      <c r="M89" t="s">
        <v>562</v>
      </c>
    </row>
    <row r="90" spans="1:13" x14ac:dyDescent="0.3">
      <c r="A90" t="s">
        <v>29</v>
      </c>
      <c r="B90" t="s">
        <v>411</v>
      </c>
      <c r="C90">
        <v>3135</v>
      </c>
      <c r="D90">
        <v>3147.45</v>
      </c>
      <c r="E90">
        <v>3050.9</v>
      </c>
      <c r="F90">
        <v>3090.7</v>
      </c>
      <c r="G90">
        <v>3090.6</v>
      </c>
      <c r="H90">
        <v>3116.3</v>
      </c>
      <c r="I90">
        <v>41175</v>
      </c>
      <c r="J90">
        <v>127091284.25</v>
      </c>
      <c r="K90" s="3">
        <v>44466</v>
      </c>
      <c r="L90">
        <v>6391</v>
      </c>
      <c r="M90" t="s">
        <v>563</v>
      </c>
    </row>
    <row r="91" spans="1:13" x14ac:dyDescent="0.3">
      <c r="A91" t="s">
        <v>564</v>
      </c>
      <c r="B91" t="s">
        <v>411</v>
      </c>
      <c r="C91">
        <v>15.7</v>
      </c>
      <c r="D91">
        <v>17.100000000000001</v>
      </c>
      <c r="E91">
        <v>15.4</v>
      </c>
      <c r="F91">
        <v>17</v>
      </c>
      <c r="G91">
        <v>17.05</v>
      </c>
      <c r="H91">
        <v>15.7</v>
      </c>
      <c r="I91">
        <v>157644</v>
      </c>
      <c r="J91">
        <v>2613631.2999999998</v>
      </c>
      <c r="K91" s="3">
        <v>44466</v>
      </c>
      <c r="L91">
        <v>498</v>
      </c>
      <c r="M91" t="s">
        <v>565</v>
      </c>
    </row>
    <row r="92" spans="1:13" x14ac:dyDescent="0.3">
      <c r="A92" t="s">
        <v>566</v>
      </c>
      <c r="B92" t="s">
        <v>411</v>
      </c>
      <c r="C92">
        <v>1661</v>
      </c>
      <c r="D92">
        <v>1743.9</v>
      </c>
      <c r="E92">
        <v>1652</v>
      </c>
      <c r="F92">
        <v>1674.05</v>
      </c>
      <c r="G92">
        <v>1691</v>
      </c>
      <c r="H92">
        <v>1656.15</v>
      </c>
      <c r="I92">
        <v>107022</v>
      </c>
      <c r="J92">
        <v>182277921.80000001</v>
      </c>
      <c r="K92" s="3">
        <v>44466</v>
      </c>
      <c r="L92">
        <v>13174</v>
      </c>
      <c r="M92" t="s">
        <v>567</v>
      </c>
    </row>
    <row r="93" spans="1:13" x14ac:dyDescent="0.3">
      <c r="A93" t="s">
        <v>568</v>
      </c>
      <c r="B93" t="s">
        <v>411</v>
      </c>
      <c r="C93">
        <v>412</v>
      </c>
      <c r="D93">
        <v>420</v>
      </c>
      <c r="E93">
        <v>407.45</v>
      </c>
      <c r="F93">
        <v>418</v>
      </c>
      <c r="G93">
        <v>418.45</v>
      </c>
      <c r="H93">
        <v>410.7</v>
      </c>
      <c r="I93">
        <v>4682546</v>
      </c>
      <c r="J93">
        <v>1940862223.1500001</v>
      </c>
      <c r="K93" s="3">
        <v>44466</v>
      </c>
      <c r="L93">
        <v>58301</v>
      </c>
      <c r="M93" t="s">
        <v>569</v>
      </c>
    </row>
    <row r="94" spans="1:13" x14ac:dyDescent="0.3">
      <c r="A94" t="s">
        <v>570</v>
      </c>
      <c r="B94" t="s">
        <v>411</v>
      </c>
      <c r="C94">
        <v>28</v>
      </c>
      <c r="D94">
        <v>28.2</v>
      </c>
      <c r="E94">
        <v>26.15</v>
      </c>
      <c r="F94">
        <v>26.8</v>
      </c>
      <c r="G94">
        <v>26.95</v>
      </c>
      <c r="H94">
        <v>26.9</v>
      </c>
      <c r="I94">
        <v>17702</v>
      </c>
      <c r="J94">
        <v>476018.5</v>
      </c>
      <c r="K94" s="3">
        <v>44466</v>
      </c>
      <c r="L94">
        <v>210</v>
      </c>
      <c r="M94" t="s">
        <v>571</v>
      </c>
    </row>
    <row r="95" spans="1:13" x14ac:dyDescent="0.3">
      <c r="A95" t="s">
        <v>4573</v>
      </c>
      <c r="B95" t="s">
        <v>411</v>
      </c>
      <c r="C95">
        <v>1299</v>
      </c>
      <c r="D95">
        <v>1305.75</v>
      </c>
      <c r="E95">
        <v>1251</v>
      </c>
      <c r="F95">
        <v>1256.1500000000001</v>
      </c>
      <c r="G95">
        <v>1257</v>
      </c>
      <c r="H95">
        <v>1286.45</v>
      </c>
      <c r="I95">
        <v>591039</v>
      </c>
      <c r="J95">
        <v>752449166.79999995</v>
      </c>
      <c r="K95" s="3">
        <v>44466</v>
      </c>
      <c r="L95">
        <v>24614</v>
      </c>
      <c r="M95" t="s">
        <v>4574</v>
      </c>
    </row>
    <row r="96" spans="1:13" x14ac:dyDescent="0.3">
      <c r="A96" t="s">
        <v>572</v>
      </c>
      <c r="B96" t="s">
        <v>411</v>
      </c>
      <c r="C96">
        <v>40.549999999999997</v>
      </c>
      <c r="D96">
        <v>41.5</v>
      </c>
      <c r="E96">
        <v>37.1</v>
      </c>
      <c r="F96">
        <v>37.950000000000003</v>
      </c>
      <c r="G96">
        <v>38.1</v>
      </c>
      <c r="H96">
        <v>40.1</v>
      </c>
      <c r="I96">
        <v>190776</v>
      </c>
      <c r="J96">
        <v>7550303.1500000004</v>
      </c>
      <c r="K96" s="3">
        <v>44466</v>
      </c>
      <c r="L96">
        <v>2179</v>
      </c>
      <c r="M96" t="s">
        <v>573</v>
      </c>
    </row>
    <row r="97" spans="1:13" x14ac:dyDescent="0.3">
      <c r="A97" t="s">
        <v>576</v>
      </c>
      <c r="B97" t="s">
        <v>411</v>
      </c>
      <c r="C97">
        <v>837.95</v>
      </c>
      <c r="D97">
        <v>860</v>
      </c>
      <c r="E97">
        <v>836.15</v>
      </c>
      <c r="F97">
        <v>839.25</v>
      </c>
      <c r="G97">
        <v>838.9</v>
      </c>
      <c r="H97">
        <v>826.8</v>
      </c>
      <c r="I97">
        <v>291508</v>
      </c>
      <c r="J97">
        <v>246441009.90000001</v>
      </c>
      <c r="K97" s="3">
        <v>44466</v>
      </c>
      <c r="L97">
        <v>16311</v>
      </c>
      <c r="M97" t="s">
        <v>577</v>
      </c>
    </row>
    <row r="98" spans="1:13" x14ac:dyDescent="0.3">
      <c r="A98" t="s">
        <v>578</v>
      </c>
      <c r="B98" t="s">
        <v>411</v>
      </c>
      <c r="C98">
        <v>72.099999999999994</v>
      </c>
      <c r="D98">
        <v>74.5</v>
      </c>
      <c r="E98">
        <v>71.3</v>
      </c>
      <c r="F98">
        <v>73.650000000000006</v>
      </c>
      <c r="G98">
        <v>73.2</v>
      </c>
      <c r="H98">
        <v>71.05</v>
      </c>
      <c r="I98">
        <v>996317</v>
      </c>
      <c r="J98">
        <v>72553939.400000006</v>
      </c>
      <c r="K98" s="3">
        <v>44466</v>
      </c>
      <c r="L98">
        <v>3662</v>
      </c>
      <c r="M98" t="s">
        <v>579</v>
      </c>
    </row>
    <row r="99" spans="1:13" x14ac:dyDescent="0.3">
      <c r="A99" t="s">
        <v>580</v>
      </c>
      <c r="B99" t="s">
        <v>423</v>
      </c>
      <c r="C99">
        <v>18</v>
      </c>
      <c r="D99">
        <v>18</v>
      </c>
      <c r="E99">
        <v>18</v>
      </c>
      <c r="F99">
        <v>18</v>
      </c>
      <c r="G99">
        <v>18</v>
      </c>
      <c r="H99">
        <v>17.149999999999999</v>
      </c>
      <c r="I99">
        <v>75586</v>
      </c>
      <c r="J99">
        <v>1360548</v>
      </c>
      <c r="K99" s="3">
        <v>44466</v>
      </c>
      <c r="L99">
        <v>212</v>
      </c>
      <c r="M99" t="s">
        <v>581</v>
      </c>
    </row>
    <row r="100" spans="1:13" x14ac:dyDescent="0.3">
      <c r="A100" t="s">
        <v>582</v>
      </c>
      <c r="B100" t="s">
        <v>411</v>
      </c>
      <c r="C100">
        <v>231</v>
      </c>
      <c r="D100">
        <v>238</v>
      </c>
      <c r="E100">
        <v>224.9</v>
      </c>
      <c r="F100">
        <v>232</v>
      </c>
      <c r="G100">
        <v>230.85</v>
      </c>
      <c r="H100">
        <v>228.15</v>
      </c>
      <c r="I100">
        <v>294036</v>
      </c>
      <c r="J100">
        <v>68426592.049999997</v>
      </c>
      <c r="K100" s="3">
        <v>44466</v>
      </c>
      <c r="L100">
        <v>8722</v>
      </c>
      <c r="M100" t="s">
        <v>583</v>
      </c>
    </row>
    <row r="101" spans="1:13" x14ac:dyDescent="0.3">
      <c r="A101" t="s">
        <v>584</v>
      </c>
      <c r="B101" t="s">
        <v>411</v>
      </c>
      <c r="C101">
        <v>591.45000000000005</v>
      </c>
      <c r="D101">
        <v>634.4</v>
      </c>
      <c r="E101">
        <v>582.1</v>
      </c>
      <c r="F101">
        <v>624.1</v>
      </c>
      <c r="G101">
        <v>623</v>
      </c>
      <c r="H101">
        <v>585.1</v>
      </c>
      <c r="I101">
        <v>385592</v>
      </c>
      <c r="J101">
        <v>235413727.84999999</v>
      </c>
      <c r="K101" s="3">
        <v>44466</v>
      </c>
      <c r="L101">
        <v>10664</v>
      </c>
      <c r="M101" t="s">
        <v>585</v>
      </c>
    </row>
    <row r="102" spans="1:13" x14ac:dyDescent="0.3">
      <c r="A102" t="s">
        <v>4322</v>
      </c>
      <c r="B102" t="s">
        <v>411</v>
      </c>
      <c r="C102">
        <v>24.65</v>
      </c>
      <c r="D102">
        <v>25.05</v>
      </c>
      <c r="E102">
        <v>24.15</v>
      </c>
      <c r="F102">
        <v>24.4</v>
      </c>
      <c r="G102">
        <v>24.4</v>
      </c>
      <c r="H102">
        <v>24.55</v>
      </c>
      <c r="I102">
        <v>88282</v>
      </c>
      <c r="J102">
        <v>2153049.35</v>
      </c>
      <c r="K102" s="3">
        <v>44466</v>
      </c>
      <c r="L102">
        <v>700</v>
      </c>
      <c r="M102" t="s">
        <v>4323</v>
      </c>
    </row>
    <row r="103" spans="1:13" x14ac:dyDescent="0.3">
      <c r="A103" t="s">
        <v>586</v>
      </c>
      <c r="B103" t="s">
        <v>411</v>
      </c>
      <c r="C103">
        <v>1263.25</v>
      </c>
      <c r="D103">
        <v>1289.9000000000001</v>
      </c>
      <c r="E103">
        <v>1248.55</v>
      </c>
      <c r="F103">
        <v>1258.5999999999999</v>
      </c>
      <c r="G103">
        <v>1264</v>
      </c>
      <c r="H103">
        <v>1253.55</v>
      </c>
      <c r="I103">
        <v>287269</v>
      </c>
      <c r="J103">
        <v>365083326.05000001</v>
      </c>
      <c r="K103" s="3">
        <v>44466</v>
      </c>
      <c r="L103">
        <v>17222</v>
      </c>
      <c r="M103" t="s">
        <v>587</v>
      </c>
    </row>
    <row r="104" spans="1:13" x14ac:dyDescent="0.3">
      <c r="A104" t="s">
        <v>588</v>
      </c>
      <c r="B104" t="s">
        <v>411</v>
      </c>
      <c r="C104">
        <v>17.55</v>
      </c>
      <c r="D104">
        <v>18.45</v>
      </c>
      <c r="E104">
        <v>17.55</v>
      </c>
      <c r="F104">
        <v>18.25</v>
      </c>
      <c r="G104">
        <v>18.399999999999999</v>
      </c>
      <c r="H104">
        <v>17.75</v>
      </c>
      <c r="I104">
        <v>23866</v>
      </c>
      <c r="J104">
        <v>432160.35</v>
      </c>
      <c r="K104" s="3">
        <v>44466</v>
      </c>
      <c r="L104">
        <v>151</v>
      </c>
      <c r="M104" t="s">
        <v>589</v>
      </c>
    </row>
    <row r="105" spans="1:13" x14ac:dyDescent="0.3">
      <c r="A105" t="s">
        <v>590</v>
      </c>
      <c r="B105" t="s">
        <v>423</v>
      </c>
      <c r="C105">
        <v>2</v>
      </c>
      <c r="D105">
        <v>2</v>
      </c>
      <c r="E105">
        <v>1.95</v>
      </c>
      <c r="F105">
        <v>2</v>
      </c>
      <c r="G105">
        <v>2</v>
      </c>
      <c r="H105">
        <v>1.95</v>
      </c>
      <c r="I105">
        <v>53885</v>
      </c>
      <c r="J105">
        <v>107129.8</v>
      </c>
      <c r="K105" s="3">
        <v>44466</v>
      </c>
      <c r="L105">
        <v>142</v>
      </c>
      <c r="M105" t="s">
        <v>591</v>
      </c>
    </row>
    <row r="106" spans="1:13" x14ac:dyDescent="0.3">
      <c r="A106" t="s">
        <v>4254</v>
      </c>
      <c r="B106" t="s">
        <v>411</v>
      </c>
      <c r="C106">
        <v>169.85</v>
      </c>
      <c r="D106">
        <v>170.25</v>
      </c>
      <c r="E106">
        <v>161</v>
      </c>
      <c r="F106">
        <v>162.4</v>
      </c>
      <c r="G106">
        <v>162.75</v>
      </c>
      <c r="H106">
        <v>168.3</v>
      </c>
      <c r="I106">
        <v>83149</v>
      </c>
      <c r="J106">
        <v>13758110.050000001</v>
      </c>
      <c r="K106" s="3">
        <v>44466</v>
      </c>
      <c r="L106">
        <v>2849</v>
      </c>
      <c r="M106" t="s">
        <v>4324</v>
      </c>
    </row>
    <row r="107" spans="1:13" x14ac:dyDescent="0.3">
      <c r="A107" t="s">
        <v>592</v>
      </c>
      <c r="B107" t="s">
        <v>411</v>
      </c>
      <c r="C107">
        <v>9.1999999999999993</v>
      </c>
      <c r="D107">
        <v>9.35</v>
      </c>
      <c r="E107">
        <v>8.9</v>
      </c>
      <c r="F107">
        <v>9</v>
      </c>
      <c r="G107">
        <v>9</v>
      </c>
      <c r="H107">
        <v>9.1</v>
      </c>
      <c r="I107">
        <v>314867</v>
      </c>
      <c r="J107">
        <v>2848940.6</v>
      </c>
      <c r="K107" s="3">
        <v>44466</v>
      </c>
      <c r="L107">
        <v>388</v>
      </c>
      <c r="M107" t="s">
        <v>593</v>
      </c>
    </row>
    <row r="108" spans="1:13" x14ac:dyDescent="0.3">
      <c r="A108" t="s">
        <v>594</v>
      </c>
      <c r="B108" t="s">
        <v>411</v>
      </c>
      <c r="C108">
        <v>6.5</v>
      </c>
      <c r="D108">
        <v>6.55</v>
      </c>
      <c r="E108">
        <v>6.35</v>
      </c>
      <c r="F108">
        <v>6.5</v>
      </c>
      <c r="G108">
        <v>6.5</v>
      </c>
      <c r="H108">
        <v>6.4</v>
      </c>
      <c r="I108">
        <v>55879</v>
      </c>
      <c r="J108">
        <v>360408.25</v>
      </c>
      <c r="K108" s="3">
        <v>44466</v>
      </c>
      <c r="L108">
        <v>135</v>
      </c>
      <c r="M108" t="s">
        <v>595</v>
      </c>
    </row>
    <row r="109" spans="1:13" x14ac:dyDescent="0.3">
      <c r="A109" t="s">
        <v>4575</v>
      </c>
      <c r="B109" t="s">
        <v>423</v>
      </c>
      <c r="C109">
        <v>0.9</v>
      </c>
      <c r="D109">
        <v>0.9</v>
      </c>
      <c r="E109">
        <v>0.9</v>
      </c>
      <c r="F109">
        <v>0.9</v>
      </c>
      <c r="G109">
        <v>0.9</v>
      </c>
      <c r="H109">
        <v>0.95</v>
      </c>
      <c r="I109">
        <v>11901</v>
      </c>
      <c r="J109">
        <v>10710.9</v>
      </c>
      <c r="K109" s="3">
        <v>44466</v>
      </c>
      <c r="L109">
        <v>13</v>
      </c>
      <c r="M109" t="s">
        <v>4576</v>
      </c>
    </row>
    <row r="110" spans="1:13" x14ac:dyDescent="0.3">
      <c r="A110" t="s">
        <v>596</v>
      </c>
      <c r="B110" t="s">
        <v>411</v>
      </c>
      <c r="C110">
        <v>969</v>
      </c>
      <c r="D110">
        <v>983.65</v>
      </c>
      <c r="E110">
        <v>929.1</v>
      </c>
      <c r="F110">
        <v>960.15</v>
      </c>
      <c r="G110">
        <v>954</v>
      </c>
      <c r="H110">
        <v>965.05</v>
      </c>
      <c r="I110">
        <v>52620</v>
      </c>
      <c r="J110">
        <v>50083049.5</v>
      </c>
      <c r="K110" s="3">
        <v>44466</v>
      </c>
      <c r="L110">
        <v>7278</v>
      </c>
      <c r="M110" t="s">
        <v>597</v>
      </c>
    </row>
    <row r="111" spans="1:13" x14ac:dyDescent="0.3">
      <c r="A111" t="s">
        <v>598</v>
      </c>
      <c r="B111" t="s">
        <v>411</v>
      </c>
      <c r="C111">
        <v>763</v>
      </c>
      <c r="D111">
        <v>812.25</v>
      </c>
      <c r="E111">
        <v>749.05</v>
      </c>
      <c r="F111">
        <v>797.75</v>
      </c>
      <c r="G111">
        <v>795</v>
      </c>
      <c r="H111">
        <v>758.85</v>
      </c>
      <c r="I111">
        <v>456158</v>
      </c>
      <c r="J111">
        <v>359889712.89999998</v>
      </c>
      <c r="K111" s="3">
        <v>44466</v>
      </c>
      <c r="L111">
        <v>20585</v>
      </c>
      <c r="M111" t="s">
        <v>599</v>
      </c>
    </row>
    <row r="112" spans="1:13" x14ac:dyDescent="0.3">
      <c r="A112" t="s">
        <v>359</v>
      </c>
      <c r="B112" t="s">
        <v>411</v>
      </c>
      <c r="C112">
        <v>654.1</v>
      </c>
      <c r="D112">
        <v>659.85</v>
      </c>
      <c r="E112">
        <v>645</v>
      </c>
      <c r="F112">
        <v>647.1</v>
      </c>
      <c r="G112">
        <v>647.9</v>
      </c>
      <c r="H112">
        <v>649.29999999999995</v>
      </c>
      <c r="I112">
        <v>26419</v>
      </c>
      <c r="J112">
        <v>17172998.5</v>
      </c>
      <c r="K112" s="3">
        <v>44466</v>
      </c>
      <c r="L112">
        <v>2792</v>
      </c>
      <c r="M112" t="s">
        <v>600</v>
      </c>
    </row>
    <row r="113" spans="1:13" x14ac:dyDescent="0.3">
      <c r="A113" t="s">
        <v>601</v>
      </c>
      <c r="B113" t="s">
        <v>411</v>
      </c>
      <c r="C113">
        <v>400.65</v>
      </c>
      <c r="D113">
        <v>400.65</v>
      </c>
      <c r="E113">
        <v>385.25</v>
      </c>
      <c r="F113">
        <v>389.65</v>
      </c>
      <c r="G113">
        <v>389.45</v>
      </c>
      <c r="H113">
        <v>393</v>
      </c>
      <c r="I113">
        <v>26449</v>
      </c>
      <c r="J113">
        <v>10294577.15</v>
      </c>
      <c r="K113" s="3">
        <v>44466</v>
      </c>
      <c r="L113">
        <v>2133</v>
      </c>
      <c r="M113" t="s">
        <v>602</v>
      </c>
    </row>
    <row r="114" spans="1:13" x14ac:dyDescent="0.3">
      <c r="A114" t="s">
        <v>193</v>
      </c>
      <c r="B114" t="s">
        <v>411</v>
      </c>
      <c r="C114">
        <v>412.2</v>
      </c>
      <c r="D114">
        <v>412.2</v>
      </c>
      <c r="E114">
        <v>396.45</v>
      </c>
      <c r="F114">
        <v>398.9</v>
      </c>
      <c r="G114">
        <v>401</v>
      </c>
      <c r="H114">
        <v>404.1</v>
      </c>
      <c r="I114">
        <v>83629</v>
      </c>
      <c r="J114">
        <v>33646681.5</v>
      </c>
      <c r="K114" s="3">
        <v>44466</v>
      </c>
      <c r="L114">
        <v>3856</v>
      </c>
      <c r="M114" t="s">
        <v>603</v>
      </c>
    </row>
    <row r="115" spans="1:13" x14ac:dyDescent="0.3">
      <c r="A115" t="s">
        <v>604</v>
      </c>
      <c r="B115" t="s">
        <v>411</v>
      </c>
      <c r="C115">
        <v>295.39999999999998</v>
      </c>
      <c r="D115">
        <v>295.39999999999998</v>
      </c>
      <c r="E115">
        <v>286.55</v>
      </c>
      <c r="F115">
        <v>287.64999999999998</v>
      </c>
      <c r="G115">
        <v>287.2</v>
      </c>
      <c r="H115">
        <v>292.64999999999998</v>
      </c>
      <c r="I115">
        <v>64528</v>
      </c>
      <c r="J115">
        <v>18673060.75</v>
      </c>
      <c r="K115" s="3">
        <v>44466</v>
      </c>
      <c r="L115">
        <v>4434</v>
      </c>
      <c r="M115" t="s">
        <v>605</v>
      </c>
    </row>
    <row r="116" spans="1:13" x14ac:dyDescent="0.3">
      <c r="A116" t="s">
        <v>73</v>
      </c>
      <c r="B116" t="s">
        <v>411</v>
      </c>
      <c r="C116">
        <v>899.85</v>
      </c>
      <c r="D116">
        <v>899.9</v>
      </c>
      <c r="E116">
        <v>861</v>
      </c>
      <c r="F116">
        <v>868.85</v>
      </c>
      <c r="G116">
        <v>868</v>
      </c>
      <c r="H116">
        <v>894.15</v>
      </c>
      <c r="I116">
        <v>883480</v>
      </c>
      <c r="J116">
        <v>783154913.60000002</v>
      </c>
      <c r="K116" s="3">
        <v>44466</v>
      </c>
      <c r="L116">
        <v>24499</v>
      </c>
      <c r="M116" t="s">
        <v>606</v>
      </c>
    </row>
    <row r="117" spans="1:13" x14ac:dyDescent="0.3">
      <c r="A117" t="s">
        <v>274</v>
      </c>
      <c r="B117" t="s">
        <v>411</v>
      </c>
      <c r="C117">
        <v>789.75</v>
      </c>
      <c r="D117">
        <v>803.6</v>
      </c>
      <c r="E117">
        <v>784.45</v>
      </c>
      <c r="F117">
        <v>788.25</v>
      </c>
      <c r="G117">
        <v>789.4</v>
      </c>
      <c r="H117">
        <v>791.15</v>
      </c>
      <c r="I117">
        <v>335946</v>
      </c>
      <c r="J117">
        <v>266139706.59999999</v>
      </c>
      <c r="K117" s="3">
        <v>44466</v>
      </c>
      <c r="L117">
        <v>12680</v>
      </c>
      <c r="M117" t="s">
        <v>607</v>
      </c>
    </row>
    <row r="118" spans="1:13" x14ac:dyDescent="0.3">
      <c r="A118" t="s">
        <v>608</v>
      </c>
      <c r="B118" t="s">
        <v>411</v>
      </c>
      <c r="C118">
        <v>118.9</v>
      </c>
      <c r="D118">
        <v>119.5</v>
      </c>
      <c r="E118">
        <v>115</v>
      </c>
      <c r="F118">
        <v>116.85</v>
      </c>
      <c r="G118">
        <v>117</v>
      </c>
      <c r="H118">
        <v>117.15</v>
      </c>
      <c r="I118">
        <v>121689</v>
      </c>
      <c r="J118">
        <v>14340636.449999999</v>
      </c>
      <c r="K118" s="3">
        <v>44466</v>
      </c>
      <c r="L118">
        <v>3226</v>
      </c>
      <c r="M118" t="s">
        <v>609</v>
      </c>
    </row>
    <row r="119" spans="1:13" x14ac:dyDescent="0.3">
      <c r="A119" t="s">
        <v>21</v>
      </c>
      <c r="B119" t="s">
        <v>411</v>
      </c>
      <c r="C119">
        <v>4748.8</v>
      </c>
      <c r="D119">
        <v>4771</v>
      </c>
      <c r="E119">
        <v>4464.1000000000004</v>
      </c>
      <c r="F119">
        <v>4565.55</v>
      </c>
      <c r="G119">
        <v>4570</v>
      </c>
      <c r="H119">
        <v>4731.8</v>
      </c>
      <c r="I119">
        <v>1885178</v>
      </c>
      <c r="J119">
        <v>8590050280</v>
      </c>
      <c r="K119" s="3">
        <v>44466</v>
      </c>
      <c r="L119">
        <v>137956</v>
      </c>
      <c r="M119" t="s">
        <v>610</v>
      </c>
    </row>
    <row r="120" spans="1:13" x14ac:dyDescent="0.3">
      <c r="A120" t="s">
        <v>611</v>
      </c>
      <c r="B120" t="s">
        <v>411</v>
      </c>
      <c r="C120">
        <v>1674.85</v>
      </c>
      <c r="D120">
        <v>1698.55</v>
      </c>
      <c r="E120">
        <v>1633.95</v>
      </c>
      <c r="F120">
        <v>1654.25</v>
      </c>
      <c r="G120">
        <v>1649</v>
      </c>
      <c r="H120">
        <v>1653.5</v>
      </c>
      <c r="I120">
        <v>33317</v>
      </c>
      <c r="J120">
        <v>55498716</v>
      </c>
      <c r="K120" s="3">
        <v>44466</v>
      </c>
      <c r="L120">
        <v>2444</v>
      </c>
      <c r="M120" t="s">
        <v>612</v>
      </c>
    </row>
    <row r="121" spans="1:13" x14ac:dyDescent="0.3">
      <c r="A121" t="s">
        <v>613</v>
      </c>
      <c r="B121" t="s">
        <v>411</v>
      </c>
      <c r="C121">
        <v>229</v>
      </c>
      <c r="D121">
        <v>234.5</v>
      </c>
      <c r="E121">
        <v>225.95</v>
      </c>
      <c r="F121">
        <v>231.85</v>
      </c>
      <c r="G121">
        <v>232.15</v>
      </c>
      <c r="H121">
        <v>228.8</v>
      </c>
      <c r="I121">
        <v>3717008</v>
      </c>
      <c r="J121">
        <v>855887643.5</v>
      </c>
      <c r="K121" s="3">
        <v>44466</v>
      </c>
      <c r="L121">
        <v>30154</v>
      </c>
      <c r="M121" t="s">
        <v>614</v>
      </c>
    </row>
    <row r="122" spans="1:13" x14ac:dyDescent="0.3">
      <c r="A122" t="s">
        <v>615</v>
      </c>
      <c r="B122" t="s">
        <v>411</v>
      </c>
      <c r="C122">
        <v>818.55</v>
      </c>
      <c r="D122">
        <v>840.4</v>
      </c>
      <c r="E122">
        <v>790</v>
      </c>
      <c r="F122">
        <v>813.5</v>
      </c>
      <c r="G122">
        <v>805</v>
      </c>
      <c r="H122">
        <v>792.6</v>
      </c>
      <c r="I122">
        <v>7841</v>
      </c>
      <c r="J122">
        <v>6410808.7999999998</v>
      </c>
      <c r="K122" s="3">
        <v>44466</v>
      </c>
      <c r="L122">
        <v>621</v>
      </c>
      <c r="M122" t="s">
        <v>616</v>
      </c>
    </row>
    <row r="123" spans="1:13" x14ac:dyDescent="0.3">
      <c r="A123" t="s">
        <v>617</v>
      </c>
      <c r="B123" t="s">
        <v>411</v>
      </c>
      <c r="C123">
        <v>314</v>
      </c>
      <c r="D123">
        <v>325.5</v>
      </c>
      <c r="E123">
        <v>309.55</v>
      </c>
      <c r="F123">
        <v>314.60000000000002</v>
      </c>
      <c r="G123">
        <v>313.55</v>
      </c>
      <c r="H123">
        <v>310.85000000000002</v>
      </c>
      <c r="I123">
        <v>1565336</v>
      </c>
      <c r="J123">
        <v>498446754.30000001</v>
      </c>
      <c r="K123" s="3">
        <v>44466</v>
      </c>
      <c r="L123">
        <v>36474</v>
      </c>
      <c r="M123" t="s">
        <v>618</v>
      </c>
    </row>
    <row r="124" spans="1:13" x14ac:dyDescent="0.3">
      <c r="A124" t="s">
        <v>4325</v>
      </c>
      <c r="B124" t="s">
        <v>411</v>
      </c>
      <c r="C124">
        <v>338</v>
      </c>
      <c r="D124">
        <v>344.7</v>
      </c>
      <c r="E124">
        <v>278.60000000000002</v>
      </c>
      <c r="F124">
        <v>336.9</v>
      </c>
      <c r="G124">
        <v>337.5</v>
      </c>
      <c r="H124">
        <v>339.7</v>
      </c>
      <c r="I124">
        <v>448833</v>
      </c>
      <c r="J124">
        <v>149423384.5</v>
      </c>
      <c r="K124" s="3">
        <v>44466</v>
      </c>
      <c r="L124">
        <v>13357</v>
      </c>
      <c r="M124" t="s">
        <v>4326</v>
      </c>
    </row>
    <row r="125" spans="1:13" x14ac:dyDescent="0.3">
      <c r="A125" t="s">
        <v>619</v>
      </c>
      <c r="B125" t="s">
        <v>411</v>
      </c>
      <c r="C125">
        <v>31.15</v>
      </c>
      <c r="D125">
        <v>31.2</v>
      </c>
      <c r="E125">
        <v>30.3</v>
      </c>
      <c r="F125">
        <v>30.7</v>
      </c>
      <c r="G125">
        <v>30.7</v>
      </c>
      <c r="H125">
        <v>31.3</v>
      </c>
      <c r="I125">
        <v>10707</v>
      </c>
      <c r="J125">
        <v>328863.05</v>
      </c>
      <c r="K125" s="3">
        <v>44466</v>
      </c>
      <c r="L125">
        <v>73</v>
      </c>
      <c r="M125" t="s">
        <v>620</v>
      </c>
    </row>
    <row r="126" spans="1:13" x14ac:dyDescent="0.3">
      <c r="A126" t="s">
        <v>621</v>
      </c>
      <c r="B126" t="s">
        <v>423</v>
      </c>
      <c r="C126">
        <v>17.149999999999999</v>
      </c>
      <c r="D126">
        <v>17.55</v>
      </c>
      <c r="E126">
        <v>17</v>
      </c>
      <c r="F126">
        <v>17.100000000000001</v>
      </c>
      <c r="G126">
        <v>17.149999999999999</v>
      </c>
      <c r="H126">
        <v>17.149999999999999</v>
      </c>
      <c r="I126">
        <v>22757</v>
      </c>
      <c r="J126">
        <v>391207.05</v>
      </c>
      <c r="K126" s="3">
        <v>44466</v>
      </c>
      <c r="L126">
        <v>124</v>
      </c>
      <c r="M126" t="s">
        <v>622</v>
      </c>
    </row>
    <row r="127" spans="1:13" x14ac:dyDescent="0.3">
      <c r="A127" t="s">
        <v>623</v>
      </c>
      <c r="B127" t="s">
        <v>411</v>
      </c>
      <c r="C127">
        <v>28.05</v>
      </c>
      <c r="D127">
        <v>28.8</v>
      </c>
      <c r="E127">
        <v>27.2</v>
      </c>
      <c r="F127">
        <v>28.55</v>
      </c>
      <c r="G127">
        <v>28.55</v>
      </c>
      <c r="H127">
        <v>28.05</v>
      </c>
      <c r="I127">
        <v>6657</v>
      </c>
      <c r="J127">
        <v>187158.05</v>
      </c>
      <c r="K127" s="3">
        <v>44466</v>
      </c>
      <c r="L127">
        <v>284</v>
      </c>
      <c r="M127" t="s">
        <v>624</v>
      </c>
    </row>
    <row r="128" spans="1:13" x14ac:dyDescent="0.3">
      <c r="A128" t="s">
        <v>625</v>
      </c>
      <c r="B128" t="s">
        <v>411</v>
      </c>
      <c r="C128">
        <v>149.75</v>
      </c>
      <c r="D128">
        <v>149.75</v>
      </c>
      <c r="E128">
        <v>146.05000000000001</v>
      </c>
      <c r="F128">
        <v>147.05000000000001</v>
      </c>
      <c r="G128">
        <v>147.15</v>
      </c>
      <c r="H128">
        <v>148.30000000000001</v>
      </c>
      <c r="I128">
        <v>30797</v>
      </c>
      <c r="J128">
        <v>4549801.3499999996</v>
      </c>
      <c r="K128" s="3">
        <v>44466</v>
      </c>
      <c r="L128">
        <v>975</v>
      </c>
      <c r="M128" t="s">
        <v>626</v>
      </c>
    </row>
    <row r="129" spans="1:13" x14ac:dyDescent="0.3">
      <c r="A129" t="s">
        <v>627</v>
      </c>
      <c r="B129" t="s">
        <v>411</v>
      </c>
      <c r="C129">
        <v>28.2</v>
      </c>
      <c r="D129">
        <v>28.2</v>
      </c>
      <c r="E129">
        <v>26.9</v>
      </c>
      <c r="F129">
        <v>27.2</v>
      </c>
      <c r="G129">
        <v>27.2</v>
      </c>
      <c r="H129">
        <v>26.5</v>
      </c>
      <c r="I129">
        <v>12413</v>
      </c>
      <c r="J129">
        <v>340164.95</v>
      </c>
      <c r="K129" s="3">
        <v>44466</v>
      </c>
      <c r="L129">
        <v>388</v>
      </c>
      <c r="M129" t="s">
        <v>628</v>
      </c>
    </row>
    <row r="130" spans="1:13" x14ac:dyDescent="0.3">
      <c r="A130" t="s">
        <v>4327</v>
      </c>
      <c r="B130" t="s">
        <v>411</v>
      </c>
      <c r="C130">
        <v>139.19999999999999</v>
      </c>
      <c r="D130">
        <v>141.94999999999999</v>
      </c>
      <c r="E130">
        <v>139.19999999999999</v>
      </c>
      <c r="F130">
        <v>141.55000000000001</v>
      </c>
      <c r="G130">
        <v>141.94999999999999</v>
      </c>
      <c r="H130">
        <v>137.05000000000001</v>
      </c>
      <c r="I130">
        <v>91529</v>
      </c>
      <c r="J130">
        <v>12928365.75</v>
      </c>
      <c r="K130" s="3">
        <v>44466</v>
      </c>
      <c r="L130">
        <v>1662</v>
      </c>
      <c r="M130" t="s">
        <v>4328</v>
      </c>
    </row>
    <row r="131" spans="1:13" x14ac:dyDescent="0.3">
      <c r="A131" t="s">
        <v>629</v>
      </c>
      <c r="B131" t="s">
        <v>411</v>
      </c>
      <c r="C131">
        <v>145.65</v>
      </c>
      <c r="D131">
        <v>150.15</v>
      </c>
      <c r="E131">
        <v>143.5</v>
      </c>
      <c r="F131">
        <v>147.25</v>
      </c>
      <c r="G131">
        <v>147.94999999999999</v>
      </c>
      <c r="H131">
        <v>144.1</v>
      </c>
      <c r="I131">
        <v>113092</v>
      </c>
      <c r="J131">
        <v>16589665.15</v>
      </c>
      <c r="K131" s="3">
        <v>44466</v>
      </c>
      <c r="L131">
        <v>2167</v>
      </c>
      <c r="M131" t="s">
        <v>630</v>
      </c>
    </row>
    <row r="132" spans="1:13" x14ac:dyDescent="0.3">
      <c r="A132" t="s">
        <v>631</v>
      </c>
      <c r="B132" t="s">
        <v>411</v>
      </c>
      <c r="C132">
        <v>821.15</v>
      </c>
      <c r="D132">
        <v>842</v>
      </c>
      <c r="E132">
        <v>810.95</v>
      </c>
      <c r="F132">
        <v>815.6</v>
      </c>
      <c r="G132">
        <v>813</v>
      </c>
      <c r="H132">
        <v>821.15</v>
      </c>
      <c r="I132">
        <v>29735</v>
      </c>
      <c r="J132">
        <v>24605992</v>
      </c>
      <c r="K132" s="3">
        <v>44466</v>
      </c>
      <c r="L132">
        <v>8602</v>
      </c>
      <c r="M132" t="s">
        <v>632</v>
      </c>
    </row>
    <row r="133" spans="1:13" x14ac:dyDescent="0.3">
      <c r="A133" t="s">
        <v>633</v>
      </c>
      <c r="B133" t="s">
        <v>411</v>
      </c>
      <c r="C133">
        <v>66.849999999999994</v>
      </c>
      <c r="D133">
        <v>66.849999999999994</v>
      </c>
      <c r="E133">
        <v>63.15</v>
      </c>
      <c r="F133">
        <v>63.75</v>
      </c>
      <c r="G133">
        <v>63.2</v>
      </c>
      <c r="H133">
        <v>65.099999999999994</v>
      </c>
      <c r="I133">
        <v>47416</v>
      </c>
      <c r="J133">
        <v>3047880.45</v>
      </c>
      <c r="K133" s="3">
        <v>44466</v>
      </c>
      <c r="L133">
        <v>704</v>
      </c>
      <c r="M133" t="s">
        <v>634</v>
      </c>
    </row>
    <row r="134" spans="1:13" x14ac:dyDescent="0.3">
      <c r="A134" t="s">
        <v>635</v>
      </c>
      <c r="B134" t="s">
        <v>411</v>
      </c>
      <c r="C134">
        <v>132</v>
      </c>
      <c r="D134">
        <v>132</v>
      </c>
      <c r="E134">
        <v>120.6</v>
      </c>
      <c r="F134">
        <v>123</v>
      </c>
      <c r="G134">
        <v>122.55</v>
      </c>
      <c r="H134">
        <v>126.35</v>
      </c>
      <c r="I134">
        <v>6080</v>
      </c>
      <c r="J134">
        <v>751124.1</v>
      </c>
      <c r="K134" s="3">
        <v>44466</v>
      </c>
      <c r="L134">
        <v>389</v>
      </c>
      <c r="M134" t="s">
        <v>636</v>
      </c>
    </row>
    <row r="135" spans="1:13" x14ac:dyDescent="0.3">
      <c r="A135" t="s">
        <v>637</v>
      </c>
      <c r="B135" t="s">
        <v>411</v>
      </c>
      <c r="C135">
        <v>29.7</v>
      </c>
      <c r="D135">
        <v>29.7</v>
      </c>
      <c r="E135">
        <v>27.65</v>
      </c>
      <c r="F135">
        <v>28</v>
      </c>
      <c r="G135">
        <v>28.35</v>
      </c>
      <c r="H135">
        <v>28.5</v>
      </c>
      <c r="I135">
        <v>42528</v>
      </c>
      <c r="J135">
        <v>1196927.2</v>
      </c>
      <c r="K135" s="3">
        <v>44466</v>
      </c>
      <c r="L135">
        <v>318</v>
      </c>
      <c r="M135" t="s">
        <v>638</v>
      </c>
    </row>
    <row r="136" spans="1:13" x14ac:dyDescent="0.3">
      <c r="A136" t="s">
        <v>639</v>
      </c>
      <c r="B136" t="s">
        <v>411</v>
      </c>
      <c r="C136">
        <v>28</v>
      </c>
      <c r="D136">
        <v>28.15</v>
      </c>
      <c r="E136">
        <v>27.2</v>
      </c>
      <c r="F136">
        <v>27.3</v>
      </c>
      <c r="G136">
        <v>27.2</v>
      </c>
      <c r="H136">
        <v>27.85</v>
      </c>
      <c r="I136">
        <v>17968</v>
      </c>
      <c r="J136">
        <v>495539</v>
      </c>
      <c r="K136" s="3">
        <v>44466</v>
      </c>
      <c r="L136">
        <v>353</v>
      </c>
      <c r="M136" t="s">
        <v>640</v>
      </c>
    </row>
    <row r="137" spans="1:13" x14ac:dyDescent="0.3">
      <c r="A137" t="s">
        <v>641</v>
      </c>
      <c r="B137" t="s">
        <v>411</v>
      </c>
      <c r="C137">
        <v>37.049999999999997</v>
      </c>
      <c r="D137">
        <v>37.85</v>
      </c>
      <c r="E137">
        <v>35.549999999999997</v>
      </c>
      <c r="F137">
        <v>36.65</v>
      </c>
      <c r="G137">
        <v>36.75</v>
      </c>
      <c r="H137">
        <v>37.299999999999997</v>
      </c>
      <c r="I137">
        <v>244454</v>
      </c>
      <c r="J137">
        <v>8952465.1500000004</v>
      </c>
      <c r="K137" s="3">
        <v>44466</v>
      </c>
      <c r="L137">
        <v>2803</v>
      </c>
      <c r="M137" t="s">
        <v>4577</v>
      </c>
    </row>
    <row r="138" spans="1:13" x14ac:dyDescent="0.3">
      <c r="A138" t="s">
        <v>643</v>
      </c>
      <c r="B138" t="s">
        <v>423</v>
      </c>
      <c r="C138">
        <v>92.7</v>
      </c>
      <c r="D138">
        <v>92.7</v>
      </c>
      <c r="E138">
        <v>88</v>
      </c>
      <c r="F138">
        <v>88</v>
      </c>
      <c r="G138">
        <v>88</v>
      </c>
      <c r="H138">
        <v>90.85</v>
      </c>
      <c r="I138">
        <v>673</v>
      </c>
      <c r="J138">
        <v>59908.25</v>
      </c>
      <c r="K138" s="3">
        <v>44466</v>
      </c>
      <c r="L138">
        <v>19</v>
      </c>
      <c r="M138" t="s">
        <v>644</v>
      </c>
    </row>
    <row r="139" spans="1:13" x14ac:dyDescent="0.3">
      <c r="A139" t="s">
        <v>645</v>
      </c>
      <c r="B139" t="s">
        <v>411</v>
      </c>
      <c r="C139">
        <v>96.1</v>
      </c>
      <c r="D139">
        <v>98.85</v>
      </c>
      <c r="E139">
        <v>94.8</v>
      </c>
      <c r="F139">
        <v>95.3</v>
      </c>
      <c r="G139">
        <v>95.15</v>
      </c>
      <c r="H139">
        <v>95.9</v>
      </c>
      <c r="I139">
        <v>1727089</v>
      </c>
      <c r="J139">
        <v>166958410.84999999</v>
      </c>
      <c r="K139" s="3">
        <v>44466</v>
      </c>
      <c r="L139">
        <v>12704</v>
      </c>
      <c r="M139" t="s">
        <v>646</v>
      </c>
    </row>
    <row r="140" spans="1:13" x14ac:dyDescent="0.3">
      <c r="A140" t="s">
        <v>647</v>
      </c>
      <c r="B140" t="s">
        <v>411</v>
      </c>
      <c r="C140">
        <v>255.9</v>
      </c>
      <c r="D140">
        <v>276.39999999999998</v>
      </c>
      <c r="E140">
        <v>255.6</v>
      </c>
      <c r="F140">
        <v>268.7</v>
      </c>
      <c r="G140">
        <v>268.95</v>
      </c>
      <c r="H140">
        <v>254.45</v>
      </c>
      <c r="I140">
        <v>1227484</v>
      </c>
      <c r="J140">
        <v>330628391.85000002</v>
      </c>
      <c r="K140" s="3">
        <v>44466</v>
      </c>
      <c r="L140">
        <v>22255</v>
      </c>
      <c r="M140" t="s">
        <v>648</v>
      </c>
    </row>
    <row r="141" spans="1:13" x14ac:dyDescent="0.3">
      <c r="A141" t="s">
        <v>649</v>
      </c>
      <c r="B141" t="s">
        <v>411</v>
      </c>
      <c r="C141">
        <v>156.9</v>
      </c>
      <c r="D141">
        <v>163</v>
      </c>
      <c r="E141">
        <v>155.30000000000001</v>
      </c>
      <c r="F141">
        <v>160.9</v>
      </c>
      <c r="G141">
        <v>161</v>
      </c>
      <c r="H141">
        <v>155.1</v>
      </c>
      <c r="I141">
        <v>193080</v>
      </c>
      <c r="J141">
        <v>30904076</v>
      </c>
      <c r="K141" s="3">
        <v>44466</v>
      </c>
      <c r="L141">
        <v>4347</v>
      </c>
      <c r="M141" t="s">
        <v>650</v>
      </c>
    </row>
    <row r="142" spans="1:13" x14ac:dyDescent="0.3">
      <c r="A142" t="s">
        <v>651</v>
      </c>
      <c r="B142" t="s">
        <v>411</v>
      </c>
      <c r="C142">
        <v>358</v>
      </c>
      <c r="D142">
        <v>366.45</v>
      </c>
      <c r="E142">
        <v>354</v>
      </c>
      <c r="F142">
        <v>357.8</v>
      </c>
      <c r="G142">
        <v>355.1</v>
      </c>
      <c r="H142">
        <v>358.55</v>
      </c>
      <c r="I142">
        <v>44997</v>
      </c>
      <c r="J142">
        <v>16215774.199999999</v>
      </c>
      <c r="K142" s="3">
        <v>44466</v>
      </c>
      <c r="L142">
        <v>2375</v>
      </c>
      <c r="M142" t="s">
        <v>652</v>
      </c>
    </row>
    <row r="143" spans="1:13" x14ac:dyDescent="0.3">
      <c r="A143" t="s">
        <v>653</v>
      </c>
      <c r="B143" t="s">
        <v>411</v>
      </c>
      <c r="C143">
        <v>355.2</v>
      </c>
      <c r="D143">
        <v>366</v>
      </c>
      <c r="E143">
        <v>349.05</v>
      </c>
      <c r="F143">
        <v>352.1</v>
      </c>
      <c r="G143">
        <v>355</v>
      </c>
      <c r="H143">
        <v>346.5</v>
      </c>
      <c r="I143">
        <v>44594</v>
      </c>
      <c r="J143">
        <v>16032513.800000001</v>
      </c>
      <c r="K143" s="3">
        <v>44466</v>
      </c>
      <c r="L143">
        <v>2746</v>
      </c>
      <c r="M143" t="s">
        <v>654</v>
      </c>
    </row>
    <row r="144" spans="1:13" x14ac:dyDescent="0.3">
      <c r="A144" t="s">
        <v>655</v>
      </c>
      <c r="B144" t="s">
        <v>423</v>
      </c>
      <c r="C144">
        <v>60.5</v>
      </c>
      <c r="D144">
        <v>61.5</v>
      </c>
      <c r="E144">
        <v>60</v>
      </c>
      <c r="F144">
        <v>60.95</v>
      </c>
      <c r="G144">
        <v>61</v>
      </c>
      <c r="H144">
        <v>60.5</v>
      </c>
      <c r="I144">
        <v>5139</v>
      </c>
      <c r="J144">
        <v>312511.8</v>
      </c>
      <c r="K144" s="3">
        <v>44466</v>
      </c>
      <c r="L144">
        <v>96</v>
      </c>
      <c r="M144" t="s">
        <v>656</v>
      </c>
    </row>
    <row r="145" spans="1:13" x14ac:dyDescent="0.3">
      <c r="A145" t="s">
        <v>657</v>
      </c>
      <c r="B145" t="s">
        <v>411</v>
      </c>
      <c r="C145">
        <v>433.75</v>
      </c>
      <c r="D145">
        <v>434.8</v>
      </c>
      <c r="E145">
        <v>423.7</v>
      </c>
      <c r="F145">
        <v>428.35</v>
      </c>
      <c r="G145">
        <v>429.7</v>
      </c>
      <c r="H145">
        <v>423.35</v>
      </c>
      <c r="I145">
        <v>50497</v>
      </c>
      <c r="J145">
        <v>21671779.300000001</v>
      </c>
      <c r="K145" s="3">
        <v>44466</v>
      </c>
      <c r="L145">
        <v>3678</v>
      </c>
      <c r="M145" t="s">
        <v>658</v>
      </c>
    </row>
    <row r="146" spans="1:13" x14ac:dyDescent="0.3">
      <c r="A146" t="s">
        <v>659</v>
      </c>
      <c r="B146" t="s">
        <v>411</v>
      </c>
      <c r="C146">
        <v>121.45</v>
      </c>
      <c r="D146">
        <v>122.5</v>
      </c>
      <c r="E146">
        <v>115.3</v>
      </c>
      <c r="F146">
        <v>118.15</v>
      </c>
      <c r="G146">
        <v>118</v>
      </c>
      <c r="H146">
        <v>119.9</v>
      </c>
      <c r="I146">
        <v>72210</v>
      </c>
      <c r="J146">
        <v>8515500.9000000004</v>
      </c>
      <c r="K146" s="3">
        <v>44466</v>
      </c>
      <c r="L146">
        <v>1304</v>
      </c>
      <c r="M146" t="s">
        <v>660</v>
      </c>
    </row>
    <row r="147" spans="1:13" x14ac:dyDescent="0.3">
      <c r="A147" t="s">
        <v>661</v>
      </c>
      <c r="B147" t="s">
        <v>411</v>
      </c>
      <c r="C147">
        <v>197</v>
      </c>
      <c r="D147">
        <v>203.95</v>
      </c>
      <c r="E147">
        <v>197</v>
      </c>
      <c r="F147">
        <v>201.75</v>
      </c>
      <c r="G147">
        <v>201</v>
      </c>
      <c r="H147">
        <v>197.6</v>
      </c>
      <c r="I147">
        <v>239082</v>
      </c>
      <c r="J147">
        <v>47954205.5</v>
      </c>
      <c r="K147" s="3">
        <v>44466</v>
      </c>
      <c r="L147">
        <v>6856</v>
      </c>
      <c r="M147" t="s">
        <v>662</v>
      </c>
    </row>
    <row r="148" spans="1:13" x14ac:dyDescent="0.3">
      <c r="A148" t="s">
        <v>663</v>
      </c>
      <c r="B148" t="s">
        <v>411</v>
      </c>
      <c r="C148">
        <v>17</v>
      </c>
      <c r="D148">
        <v>18.399999999999999</v>
      </c>
      <c r="E148">
        <v>16.5</v>
      </c>
      <c r="F148">
        <v>18</v>
      </c>
      <c r="G148">
        <v>18.350000000000001</v>
      </c>
      <c r="H148">
        <v>16.75</v>
      </c>
      <c r="I148">
        <v>223775</v>
      </c>
      <c r="J148">
        <v>3996101.2</v>
      </c>
      <c r="K148" s="3">
        <v>44466</v>
      </c>
      <c r="L148">
        <v>354</v>
      </c>
      <c r="M148" t="s">
        <v>664</v>
      </c>
    </row>
    <row r="149" spans="1:13" x14ac:dyDescent="0.3">
      <c r="A149" t="s">
        <v>665</v>
      </c>
      <c r="B149" t="s">
        <v>411</v>
      </c>
      <c r="C149">
        <v>97.9</v>
      </c>
      <c r="D149">
        <v>98.8</v>
      </c>
      <c r="E149">
        <v>96.6</v>
      </c>
      <c r="F149">
        <v>97.95</v>
      </c>
      <c r="G149">
        <v>97.95</v>
      </c>
      <c r="H149">
        <v>97.15</v>
      </c>
      <c r="I149">
        <v>896855</v>
      </c>
      <c r="J149">
        <v>87809938.099999994</v>
      </c>
      <c r="K149" s="3">
        <v>44466</v>
      </c>
      <c r="L149">
        <v>8556</v>
      </c>
      <c r="M149" t="s">
        <v>666</v>
      </c>
    </row>
    <row r="150" spans="1:13" x14ac:dyDescent="0.3">
      <c r="A150" t="s">
        <v>205</v>
      </c>
      <c r="B150" t="s">
        <v>411</v>
      </c>
      <c r="C150">
        <v>128.85</v>
      </c>
      <c r="D150">
        <v>131.94999999999999</v>
      </c>
      <c r="E150">
        <v>128</v>
      </c>
      <c r="F150">
        <v>130.4</v>
      </c>
      <c r="G150">
        <v>130.4</v>
      </c>
      <c r="H150">
        <v>127.4</v>
      </c>
      <c r="I150">
        <v>26396292</v>
      </c>
      <c r="J150">
        <v>3449087080.5</v>
      </c>
      <c r="K150" s="3">
        <v>44466</v>
      </c>
      <c r="L150">
        <v>117834</v>
      </c>
      <c r="M150" t="s">
        <v>667</v>
      </c>
    </row>
    <row r="151" spans="1:13" x14ac:dyDescent="0.3">
      <c r="A151" t="s">
        <v>4578</v>
      </c>
      <c r="B151" t="s">
        <v>423</v>
      </c>
      <c r="C151">
        <v>40</v>
      </c>
      <c r="D151">
        <v>40</v>
      </c>
      <c r="E151">
        <v>38.25</v>
      </c>
      <c r="F151">
        <v>38.6</v>
      </c>
      <c r="G151">
        <v>38.75</v>
      </c>
      <c r="H151">
        <v>38.9</v>
      </c>
      <c r="I151">
        <v>381170</v>
      </c>
      <c r="J151">
        <v>14805691.800000001</v>
      </c>
      <c r="K151" s="3">
        <v>44466</v>
      </c>
      <c r="L151">
        <v>3136</v>
      </c>
      <c r="M151" t="s">
        <v>4579</v>
      </c>
    </row>
    <row r="152" spans="1:13" x14ac:dyDescent="0.3">
      <c r="A152" t="s">
        <v>668</v>
      </c>
      <c r="B152" t="s">
        <v>411</v>
      </c>
      <c r="C152">
        <v>90.6</v>
      </c>
      <c r="D152">
        <v>104.3</v>
      </c>
      <c r="E152">
        <v>87.1</v>
      </c>
      <c r="F152">
        <v>95</v>
      </c>
      <c r="G152">
        <v>92.85</v>
      </c>
      <c r="H152">
        <v>89.7</v>
      </c>
      <c r="I152">
        <v>271484</v>
      </c>
      <c r="J152">
        <v>26453517.600000001</v>
      </c>
      <c r="K152" s="3">
        <v>44466</v>
      </c>
      <c r="L152">
        <v>8506</v>
      </c>
      <c r="M152" t="s">
        <v>669</v>
      </c>
    </row>
    <row r="153" spans="1:13" x14ac:dyDescent="0.3">
      <c r="A153" t="s">
        <v>10</v>
      </c>
      <c r="B153" t="s">
        <v>411</v>
      </c>
      <c r="C153">
        <v>3461.6</v>
      </c>
      <c r="D153">
        <v>3470</v>
      </c>
      <c r="E153">
        <v>3417.65</v>
      </c>
      <c r="F153">
        <v>3430.65</v>
      </c>
      <c r="G153">
        <v>3423</v>
      </c>
      <c r="H153">
        <v>3448.6</v>
      </c>
      <c r="I153">
        <v>902449</v>
      </c>
      <c r="J153">
        <v>3102026991.1999998</v>
      </c>
      <c r="K153" s="3">
        <v>44466</v>
      </c>
      <c r="L153">
        <v>77996</v>
      </c>
      <c r="M153" t="s">
        <v>670</v>
      </c>
    </row>
    <row r="154" spans="1:13" x14ac:dyDescent="0.3">
      <c r="A154" t="s">
        <v>671</v>
      </c>
      <c r="B154" t="s">
        <v>411</v>
      </c>
      <c r="C154">
        <v>153.05000000000001</v>
      </c>
      <c r="D154">
        <v>156.6</v>
      </c>
      <c r="E154">
        <v>147.9</v>
      </c>
      <c r="F154">
        <v>151.80000000000001</v>
      </c>
      <c r="G154">
        <v>153</v>
      </c>
      <c r="H154">
        <v>153.05000000000001</v>
      </c>
      <c r="I154">
        <v>1152274</v>
      </c>
      <c r="J154">
        <v>174878698.84999999</v>
      </c>
      <c r="K154" s="3">
        <v>44466</v>
      </c>
      <c r="L154">
        <v>9492</v>
      </c>
      <c r="M154" t="s">
        <v>672</v>
      </c>
    </row>
    <row r="155" spans="1:13" x14ac:dyDescent="0.3">
      <c r="A155" t="s">
        <v>673</v>
      </c>
      <c r="B155" t="s">
        <v>411</v>
      </c>
      <c r="C155">
        <v>180</v>
      </c>
      <c r="D155">
        <v>182.95</v>
      </c>
      <c r="E155">
        <v>178</v>
      </c>
      <c r="F155">
        <v>179.65</v>
      </c>
      <c r="G155">
        <v>179.95</v>
      </c>
      <c r="H155">
        <v>179.4</v>
      </c>
      <c r="I155">
        <v>8487</v>
      </c>
      <c r="J155">
        <v>1520962.05</v>
      </c>
      <c r="K155" s="3">
        <v>44466</v>
      </c>
      <c r="L155">
        <v>565</v>
      </c>
      <c r="M155" t="s">
        <v>674</v>
      </c>
    </row>
    <row r="156" spans="1:13" x14ac:dyDescent="0.3">
      <c r="A156" t="s">
        <v>675</v>
      </c>
      <c r="B156" t="s">
        <v>411</v>
      </c>
      <c r="C156">
        <v>1303.4000000000001</v>
      </c>
      <c r="D156">
        <v>1335</v>
      </c>
      <c r="E156">
        <v>1303.3</v>
      </c>
      <c r="F156">
        <v>1312.55</v>
      </c>
      <c r="G156">
        <v>1305</v>
      </c>
      <c r="H156">
        <v>1311.15</v>
      </c>
      <c r="I156">
        <v>12252</v>
      </c>
      <c r="J156">
        <v>16206392.449999999</v>
      </c>
      <c r="K156" s="3">
        <v>44466</v>
      </c>
      <c r="L156">
        <v>2689</v>
      </c>
      <c r="M156" t="s">
        <v>676</v>
      </c>
    </row>
    <row r="157" spans="1:13" x14ac:dyDescent="0.3">
      <c r="A157" t="s">
        <v>677</v>
      </c>
      <c r="B157" t="s">
        <v>411</v>
      </c>
      <c r="C157">
        <v>215</v>
      </c>
      <c r="D157">
        <v>217.25</v>
      </c>
      <c r="E157">
        <v>210.5</v>
      </c>
      <c r="F157">
        <v>211.75</v>
      </c>
      <c r="G157">
        <v>212.2</v>
      </c>
      <c r="H157">
        <v>213.45</v>
      </c>
      <c r="I157">
        <v>637060</v>
      </c>
      <c r="J157">
        <v>136118452.94999999</v>
      </c>
      <c r="K157" s="3">
        <v>44466</v>
      </c>
      <c r="L157">
        <v>13296</v>
      </c>
      <c r="M157" t="s">
        <v>678</v>
      </c>
    </row>
    <row r="158" spans="1:13" x14ac:dyDescent="0.3">
      <c r="A158" t="s">
        <v>114</v>
      </c>
      <c r="B158" t="s">
        <v>411</v>
      </c>
      <c r="C158">
        <v>2137</v>
      </c>
      <c r="D158">
        <v>2143</v>
      </c>
      <c r="E158">
        <v>2034.45</v>
      </c>
      <c r="F158">
        <v>2104.75</v>
      </c>
      <c r="G158">
        <v>2088.25</v>
      </c>
      <c r="H158">
        <v>2124.65</v>
      </c>
      <c r="I158">
        <v>549961</v>
      </c>
      <c r="J158">
        <v>1142168419.6500001</v>
      </c>
      <c r="K158" s="3">
        <v>44466</v>
      </c>
      <c r="L158">
        <v>38748</v>
      </c>
      <c r="M158" t="s">
        <v>679</v>
      </c>
    </row>
    <row r="159" spans="1:13" x14ac:dyDescent="0.3">
      <c r="A159" t="s">
        <v>680</v>
      </c>
      <c r="B159" t="s">
        <v>411</v>
      </c>
      <c r="C159">
        <v>204</v>
      </c>
      <c r="D159">
        <v>204.75</v>
      </c>
      <c r="E159">
        <v>196</v>
      </c>
      <c r="F159">
        <v>197.6</v>
      </c>
      <c r="G159">
        <v>197.5</v>
      </c>
      <c r="H159">
        <v>203.1</v>
      </c>
      <c r="I159">
        <v>811368</v>
      </c>
      <c r="J159">
        <v>161770250.05000001</v>
      </c>
      <c r="K159" s="3">
        <v>44466</v>
      </c>
      <c r="L159">
        <v>11657</v>
      </c>
      <c r="M159" t="s">
        <v>681</v>
      </c>
    </row>
    <row r="160" spans="1:13" x14ac:dyDescent="0.3">
      <c r="A160" t="s">
        <v>682</v>
      </c>
      <c r="B160" t="s">
        <v>411</v>
      </c>
      <c r="C160">
        <v>3140</v>
      </c>
      <c r="D160">
        <v>3148.75</v>
      </c>
      <c r="E160">
        <v>3102.7</v>
      </c>
      <c r="F160">
        <v>3119.15</v>
      </c>
      <c r="G160">
        <v>3120</v>
      </c>
      <c r="H160">
        <v>3082.65</v>
      </c>
      <c r="I160">
        <v>12468</v>
      </c>
      <c r="J160">
        <v>38930678.75</v>
      </c>
      <c r="K160" s="3">
        <v>44466</v>
      </c>
      <c r="L160">
        <v>2564</v>
      </c>
      <c r="M160" t="s">
        <v>683</v>
      </c>
    </row>
    <row r="161" spans="1:13" x14ac:dyDescent="0.3">
      <c r="A161" t="s">
        <v>684</v>
      </c>
      <c r="B161" t="s">
        <v>411</v>
      </c>
      <c r="C161">
        <v>57</v>
      </c>
      <c r="D161">
        <v>59.45</v>
      </c>
      <c r="E161">
        <v>56.5</v>
      </c>
      <c r="F161">
        <v>58.15</v>
      </c>
      <c r="G161">
        <v>58</v>
      </c>
      <c r="H161">
        <v>57</v>
      </c>
      <c r="I161">
        <v>179916</v>
      </c>
      <c r="J161">
        <v>10500509.35</v>
      </c>
      <c r="K161" s="3">
        <v>44466</v>
      </c>
      <c r="L161">
        <v>2768</v>
      </c>
      <c r="M161" t="s">
        <v>685</v>
      </c>
    </row>
    <row r="162" spans="1:13" x14ac:dyDescent="0.3">
      <c r="A162" t="s">
        <v>4255</v>
      </c>
      <c r="B162" t="s">
        <v>457</v>
      </c>
      <c r="C162">
        <v>151.5</v>
      </c>
      <c r="D162">
        <v>151.5</v>
      </c>
      <c r="E162">
        <v>138</v>
      </c>
      <c r="F162">
        <v>146.4</v>
      </c>
      <c r="G162">
        <v>148.5</v>
      </c>
      <c r="H162">
        <v>144.30000000000001</v>
      </c>
      <c r="I162">
        <v>49600</v>
      </c>
      <c r="J162">
        <v>7083280</v>
      </c>
      <c r="K162" s="3">
        <v>44466</v>
      </c>
      <c r="L162">
        <v>31</v>
      </c>
      <c r="M162" t="s">
        <v>4329</v>
      </c>
    </row>
    <row r="163" spans="1:13" x14ac:dyDescent="0.3">
      <c r="A163" t="s">
        <v>190</v>
      </c>
      <c r="B163" t="s">
        <v>411</v>
      </c>
      <c r="C163">
        <v>1019.1</v>
      </c>
      <c r="D163">
        <v>1026</v>
      </c>
      <c r="E163">
        <v>1001.3</v>
      </c>
      <c r="F163">
        <v>1019</v>
      </c>
      <c r="G163">
        <v>1018</v>
      </c>
      <c r="H163">
        <v>1014</v>
      </c>
      <c r="I163">
        <v>7908</v>
      </c>
      <c r="J163">
        <v>8023014.9500000002</v>
      </c>
      <c r="K163" s="3">
        <v>44466</v>
      </c>
      <c r="L163">
        <v>1238</v>
      </c>
      <c r="M163" t="s">
        <v>686</v>
      </c>
    </row>
    <row r="164" spans="1:13" x14ac:dyDescent="0.3">
      <c r="A164" t="s">
        <v>270</v>
      </c>
      <c r="B164" t="s">
        <v>423</v>
      </c>
      <c r="C164">
        <v>1380</v>
      </c>
      <c r="D164">
        <v>1422</v>
      </c>
      <c r="E164">
        <v>1380</v>
      </c>
      <c r="F164">
        <v>1418.85</v>
      </c>
      <c r="G164">
        <v>1415.1</v>
      </c>
      <c r="H164">
        <v>1402.7</v>
      </c>
      <c r="I164">
        <v>512848</v>
      </c>
      <c r="J164">
        <v>727708427.95000005</v>
      </c>
      <c r="K164" s="3">
        <v>44466</v>
      </c>
      <c r="L164">
        <v>5802</v>
      </c>
      <c r="M164" t="s">
        <v>687</v>
      </c>
    </row>
    <row r="165" spans="1:13" x14ac:dyDescent="0.3">
      <c r="A165" t="s">
        <v>688</v>
      </c>
      <c r="B165" t="s">
        <v>423</v>
      </c>
      <c r="C165">
        <v>13.7</v>
      </c>
      <c r="D165">
        <v>13.7</v>
      </c>
      <c r="E165">
        <v>13</v>
      </c>
      <c r="F165">
        <v>13.7</v>
      </c>
      <c r="G165">
        <v>13.7</v>
      </c>
      <c r="H165">
        <v>13.05</v>
      </c>
      <c r="I165">
        <v>25664</v>
      </c>
      <c r="J165">
        <v>349293.4</v>
      </c>
      <c r="K165" s="3">
        <v>44466</v>
      </c>
      <c r="L165">
        <v>108</v>
      </c>
      <c r="M165" t="s">
        <v>689</v>
      </c>
    </row>
    <row r="166" spans="1:13" x14ac:dyDescent="0.3">
      <c r="A166" t="s">
        <v>333</v>
      </c>
      <c r="B166" t="s">
        <v>411</v>
      </c>
      <c r="C166">
        <v>9519.9500000000007</v>
      </c>
      <c r="D166">
        <v>9576.35</v>
      </c>
      <c r="E166">
        <v>9382.85</v>
      </c>
      <c r="F166">
        <v>9404.35</v>
      </c>
      <c r="G166">
        <v>9420</v>
      </c>
      <c r="H166">
        <v>9519.9500000000007</v>
      </c>
      <c r="I166">
        <v>56256</v>
      </c>
      <c r="J166">
        <v>529303493.75</v>
      </c>
      <c r="K166" s="3">
        <v>44466</v>
      </c>
      <c r="L166">
        <v>4959</v>
      </c>
      <c r="M166" t="s">
        <v>690</v>
      </c>
    </row>
    <row r="167" spans="1:13" x14ac:dyDescent="0.3">
      <c r="A167" t="s">
        <v>691</v>
      </c>
      <c r="B167" t="s">
        <v>411</v>
      </c>
      <c r="C167">
        <v>196.5</v>
      </c>
      <c r="D167">
        <v>217.2</v>
      </c>
      <c r="E167">
        <v>196.5</v>
      </c>
      <c r="F167">
        <v>213.1</v>
      </c>
      <c r="G167">
        <v>213.75</v>
      </c>
      <c r="H167">
        <v>195.65</v>
      </c>
      <c r="I167">
        <v>1406867</v>
      </c>
      <c r="J167">
        <v>297443069.35000002</v>
      </c>
      <c r="K167" s="3">
        <v>44466</v>
      </c>
      <c r="L167">
        <v>27303</v>
      </c>
      <c r="M167" t="s">
        <v>692</v>
      </c>
    </row>
    <row r="168" spans="1:13" x14ac:dyDescent="0.3">
      <c r="A168" t="s">
        <v>67</v>
      </c>
      <c r="B168" t="s">
        <v>411</v>
      </c>
      <c r="C168">
        <v>1080</v>
      </c>
      <c r="D168">
        <v>1134</v>
      </c>
      <c r="E168">
        <v>1061</v>
      </c>
      <c r="F168">
        <v>1124.2</v>
      </c>
      <c r="G168">
        <v>1121.1500000000001</v>
      </c>
      <c r="H168">
        <v>1071.75</v>
      </c>
      <c r="I168">
        <v>2003117</v>
      </c>
      <c r="J168">
        <v>2200601129.8499999</v>
      </c>
      <c r="K168" s="3">
        <v>44466</v>
      </c>
      <c r="L168">
        <v>62131</v>
      </c>
      <c r="M168" t="s">
        <v>693</v>
      </c>
    </row>
    <row r="169" spans="1:13" x14ac:dyDescent="0.3">
      <c r="A169" t="s">
        <v>694</v>
      </c>
      <c r="B169" t="s">
        <v>423</v>
      </c>
      <c r="C169">
        <v>198</v>
      </c>
      <c r="D169">
        <v>198</v>
      </c>
      <c r="E169">
        <v>191</v>
      </c>
      <c r="F169">
        <v>192.95</v>
      </c>
      <c r="G169">
        <v>193</v>
      </c>
      <c r="H169">
        <v>193.15</v>
      </c>
      <c r="I169">
        <v>17148</v>
      </c>
      <c r="J169">
        <v>3318746.55</v>
      </c>
      <c r="K169" s="3">
        <v>44466</v>
      </c>
      <c r="L169">
        <v>171</v>
      </c>
      <c r="M169" t="s">
        <v>695</v>
      </c>
    </row>
    <row r="170" spans="1:13" x14ac:dyDescent="0.3">
      <c r="A170" t="s">
        <v>696</v>
      </c>
      <c r="B170" t="s">
        <v>411</v>
      </c>
      <c r="C170">
        <v>725</v>
      </c>
      <c r="D170">
        <v>725.15</v>
      </c>
      <c r="E170">
        <v>714</v>
      </c>
      <c r="F170">
        <v>722</v>
      </c>
      <c r="G170">
        <v>722</v>
      </c>
      <c r="H170">
        <v>721.55</v>
      </c>
      <c r="I170">
        <v>1333668</v>
      </c>
      <c r="J170">
        <v>958281889.39999998</v>
      </c>
      <c r="K170" s="3">
        <v>44466</v>
      </c>
      <c r="L170">
        <v>50185</v>
      </c>
      <c r="M170" t="s">
        <v>697</v>
      </c>
    </row>
    <row r="171" spans="1:13" x14ac:dyDescent="0.3">
      <c r="A171" t="s">
        <v>698</v>
      </c>
      <c r="B171" t="s">
        <v>423</v>
      </c>
      <c r="C171">
        <v>69.2</v>
      </c>
      <c r="D171">
        <v>71.05</v>
      </c>
      <c r="E171">
        <v>68.099999999999994</v>
      </c>
      <c r="F171">
        <v>70.75</v>
      </c>
      <c r="G171">
        <v>70.75</v>
      </c>
      <c r="H171">
        <v>69.2</v>
      </c>
      <c r="I171">
        <v>1261</v>
      </c>
      <c r="J171">
        <v>86726.05</v>
      </c>
      <c r="K171" s="3">
        <v>44466</v>
      </c>
      <c r="L171">
        <v>32</v>
      </c>
      <c r="M171" t="s">
        <v>699</v>
      </c>
    </row>
    <row r="172" spans="1:13" x14ac:dyDescent="0.3">
      <c r="A172" t="s">
        <v>364</v>
      </c>
      <c r="B172" t="s">
        <v>411</v>
      </c>
      <c r="C172">
        <v>1228.3499999999999</v>
      </c>
      <c r="D172">
        <v>1287</v>
      </c>
      <c r="E172">
        <v>1228.3499999999999</v>
      </c>
      <c r="F172">
        <v>1269.0999999999999</v>
      </c>
      <c r="G172">
        <v>1266.05</v>
      </c>
      <c r="H172">
        <v>1222.2</v>
      </c>
      <c r="I172">
        <v>48178</v>
      </c>
      <c r="J172">
        <v>61061824.600000001</v>
      </c>
      <c r="K172" s="3">
        <v>44466</v>
      </c>
      <c r="L172">
        <v>6166</v>
      </c>
      <c r="M172" t="s">
        <v>700</v>
      </c>
    </row>
    <row r="173" spans="1:13" x14ac:dyDescent="0.3">
      <c r="A173" t="s">
        <v>701</v>
      </c>
      <c r="B173" t="s">
        <v>411</v>
      </c>
      <c r="C173">
        <v>58.5</v>
      </c>
      <c r="D173">
        <v>58.55</v>
      </c>
      <c r="E173">
        <v>55.5</v>
      </c>
      <c r="F173">
        <v>57.05</v>
      </c>
      <c r="G173">
        <v>56.95</v>
      </c>
      <c r="H173">
        <v>57.6</v>
      </c>
      <c r="I173">
        <v>37223</v>
      </c>
      <c r="J173">
        <v>2132407.75</v>
      </c>
      <c r="K173" s="3">
        <v>44466</v>
      </c>
      <c r="L173">
        <v>440</v>
      </c>
      <c r="M173" t="s">
        <v>702</v>
      </c>
    </row>
    <row r="174" spans="1:13" x14ac:dyDescent="0.3">
      <c r="A174" t="s">
        <v>4580</v>
      </c>
      <c r="B174" t="s">
        <v>756</v>
      </c>
      <c r="C174">
        <v>14.9</v>
      </c>
      <c r="D174">
        <v>16.399999999999999</v>
      </c>
      <c r="E174">
        <v>14.9</v>
      </c>
      <c r="F174">
        <v>14.95</v>
      </c>
      <c r="G174">
        <v>14.9</v>
      </c>
      <c r="H174">
        <v>15.65</v>
      </c>
      <c r="I174">
        <v>30377</v>
      </c>
      <c r="J174">
        <v>455470.1</v>
      </c>
      <c r="K174" s="3">
        <v>44466</v>
      </c>
      <c r="L174">
        <v>109</v>
      </c>
      <c r="M174" t="s">
        <v>4581</v>
      </c>
    </row>
    <row r="175" spans="1:13" x14ac:dyDescent="0.3">
      <c r="A175" t="s">
        <v>703</v>
      </c>
      <c r="B175" t="s">
        <v>411</v>
      </c>
      <c r="C175">
        <v>422.5</v>
      </c>
      <c r="D175">
        <v>423.6</v>
      </c>
      <c r="E175">
        <v>414</v>
      </c>
      <c r="F175">
        <v>415.35</v>
      </c>
      <c r="G175">
        <v>414.5</v>
      </c>
      <c r="H175">
        <v>419.05</v>
      </c>
      <c r="I175">
        <v>49620</v>
      </c>
      <c r="J175">
        <v>20733988.649999999</v>
      </c>
      <c r="K175" s="3">
        <v>44466</v>
      </c>
      <c r="L175">
        <v>1485</v>
      </c>
      <c r="M175" t="s">
        <v>704</v>
      </c>
    </row>
    <row r="176" spans="1:13" x14ac:dyDescent="0.3">
      <c r="A176" t="s">
        <v>705</v>
      </c>
      <c r="B176" t="s">
        <v>411</v>
      </c>
      <c r="C176">
        <v>558</v>
      </c>
      <c r="D176">
        <v>558</v>
      </c>
      <c r="E176">
        <v>548</v>
      </c>
      <c r="F176">
        <v>550.1</v>
      </c>
      <c r="G176">
        <v>549.04999999999995</v>
      </c>
      <c r="H176">
        <v>554.45000000000005</v>
      </c>
      <c r="I176">
        <v>126403</v>
      </c>
      <c r="J176">
        <v>69595191.450000003</v>
      </c>
      <c r="K176" s="3">
        <v>44466</v>
      </c>
      <c r="L176">
        <v>6215</v>
      </c>
      <c r="M176" t="s">
        <v>706</v>
      </c>
    </row>
    <row r="177" spans="1:13" x14ac:dyDescent="0.3">
      <c r="A177" t="s">
        <v>707</v>
      </c>
      <c r="B177" t="s">
        <v>457</v>
      </c>
      <c r="C177">
        <v>59</v>
      </c>
      <c r="D177">
        <v>59</v>
      </c>
      <c r="E177">
        <v>59</v>
      </c>
      <c r="F177">
        <v>59</v>
      </c>
      <c r="G177">
        <v>59</v>
      </c>
      <c r="H177">
        <v>56.3</v>
      </c>
      <c r="I177">
        <v>1200</v>
      </c>
      <c r="J177">
        <v>70800</v>
      </c>
      <c r="K177" s="3">
        <v>44466</v>
      </c>
      <c r="L177">
        <v>1</v>
      </c>
      <c r="M177" t="s">
        <v>708</v>
      </c>
    </row>
    <row r="178" spans="1:13" x14ac:dyDescent="0.3">
      <c r="A178" t="s">
        <v>709</v>
      </c>
      <c r="B178" t="s">
        <v>411</v>
      </c>
      <c r="C178">
        <v>78.95</v>
      </c>
      <c r="D178">
        <v>80</v>
      </c>
      <c r="E178">
        <v>77.5</v>
      </c>
      <c r="F178">
        <v>77.8</v>
      </c>
      <c r="G178">
        <v>78</v>
      </c>
      <c r="H178">
        <v>78.349999999999994</v>
      </c>
      <c r="I178">
        <v>124508</v>
      </c>
      <c r="J178">
        <v>9802532.9499999993</v>
      </c>
      <c r="K178" s="3">
        <v>44466</v>
      </c>
      <c r="L178">
        <v>2368</v>
      </c>
      <c r="M178" t="s">
        <v>710</v>
      </c>
    </row>
    <row r="179" spans="1:13" x14ac:dyDescent="0.3">
      <c r="A179" t="s">
        <v>711</v>
      </c>
      <c r="B179" t="s">
        <v>411</v>
      </c>
      <c r="C179">
        <v>399</v>
      </c>
      <c r="D179">
        <v>406.35</v>
      </c>
      <c r="E179">
        <v>395</v>
      </c>
      <c r="F179">
        <v>397.2</v>
      </c>
      <c r="G179">
        <v>396</v>
      </c>
      <c r="H179">
        <v>397.45</v>
      </c>
      <c r="I179">
        <v>147286</v>
      </c>
      <c r="J179">
        <v>59004152.299999997</v>
      </c>
      <c r="K179" s="3">
        <v>44466</v>
      </c>
      <c r="L179">
        <v>8577</v>
      </c>
      <c r="M179" t="s">
        <v>712</v>
      </c>
    </row>
    <row r="180" spans="1:13" x14ac:dyDescent="0.3">
      <c r="A180" t="s">
        <v>14</v>
      </c>
      <c r="B180" t="s">
        <v>411</v>
      </c>
      <c r="C180">
        <v>802.9</v>
      </c>
      <c r="D180">
        <v>808.8</v>
      </c>
      <c r="E180">
        <v>792.8</v>
      </c>
      <c r="F180">
        <v>796.95</v>
      </c>
      <c r="G180">
        <v>797.45</v>
      </c>
      <c r="H180">
        <v>798.05</v>
      </c>
      <c r="I180">
        <v>7715259</v>
      </c>
      <c r="J180">
        <v>6163978734.1499996</v>
      </c>
      <c r="K180" s="3">
        <v>44466</v>
      </c>
      <c r="L180">
        <v>162383</v>
      </c>
      <c r="M180" t="s">
        <v>713</v>
      </c>
    </row>
    <row r="181" spans="1:13" x14ac:dyDescent="0.3">
      <c r="A181" t="s">
        <v>714</v>
      </c>
      <c r="B181" t="s">
        <v>411</v>
      </c>
      <c r="C181">
        <v>381.23</v>
      </c>
      <c r="D181">
        <v>385.5</v>
      </c>
      <c r="E181">
        <v>381.23</v>
      </c>
      <c r="F181">
        <v>384.31</v>
      </c>
      <c r="G181">
        <v>382.14</v>
      </c>
      <c r="H181">
        <v>378.34</v>
      </c>
      <c r="I181">
        <v>1096</v>
      </c>
      <c r="J181">
        <v>418942.19</v>
      </c>
      <c r="K181" s="3">
        <v>44466</v>
      </c>
      <c r="L181">
        <v>38</v>
      </c>
      <c r="M181" t="s">
        <v>715</v>
      </c>
    </row>
    <row r="182" spans="1:13" x14ac:dyDescent="0.3">
      <c r="A182" t="s">
        <v>716</v>
      </c>
      <c r="B182" t="s">
        <v>411</v>
      </c>
      <c r="C182">
        <v>10.37</v>
      </c>
      <c r="D182">
        <v>10.37</v>
      </c>
      <c r="E182">
        <v>10.35</v>
      </c>
      <c r="F182">
        <v>10.36</v>
      </c>
      <c r="G182">
        <v>10.37</v>
      </c>
      <c r="H182">
        <v>10.37</v>
      </c>
      <c r="I182">
        <v>66987</v>
      </c>
      <c r="J182">
        <v>694502.24</v>
      </c>
      <c r="K182" s="3">
        <v>44466</v>
      </c>
      <c r="L182">
        <v>161</v>
      </c>
      <c r="M182" t="s">
        <v>717</v>
      </c>
    </row>
    <row r="183" spans="1:13" x14ac:dyDescent="0.3">
      <c r="A183" t="s">
        <v>718</v>
      </c>
      <c r="B183" t="s">
        <v>411</v>
      </c>
      <c r="C183">
        <v>71.400000000000006</v>
      </c>
      <c r="D183">
        <v>71.400000000000006</v>
      </c>
      <c r="E183">
        <v>69</v>
      </c>
      <c r="F183">
        <v>69.55</v>
      </c>
      <c r="G183">
        <v>69.650000000000006</v>
      </c>
      <c r="H183">
        <v>69.75</v>
      </c>
      <c r="I183">
        <v>34507</v>
      </c>
      <c r="J183">
        <v>2399299.6</v>
      </c>
      <c r="K183" s="3">
        <v>44466</v>
      </c>
      <c r="L183">
        <v>440</v>
      </c>
      <c r="M183" t="s">
        <v>719</v>
      </c>
    </row>
    <row r="184" spans="1:13" x14ac:dyDescent="0.3">
      <c r="A184" t="s">
        <v>4582</v>
      </c>
      <c r="B184" t="s">
        <v>411</v>
      </c>
      <c r="C184">
        <v>74.73</v>
      </c>
      <c r="D184">
        <v>74.73</v>
      </c>
      <c r="E184">
        <v>71.06</v>
      </c>
      <c r="F184">
        <v>72.3</v>
      </c>
      <c r="G184">
        <v>72.3</v>
      </c>
      <c r="H184">
        <v>72.56</v>
      </c>
      <c r="I184">
        <v>3465</v>
      </c>
      <c r="J184">
        <v>250557.33</v>
      </c>
      <c r="K184" s="3">
        <v>44466</v>
      </c>
      <c r="L184">
        <v>102</v>
      </c>
      <c r="M184" t="s">
        <v>4583</v>
      </c>
    </row>
    <row r="185" spans="1:13" x14ac:dyDescent="0.3">
      <c r="A185" t="s">
        <v>720</v>
      </c>
      <c r="B185" t="s">
        <v>411</v>
      </c>
      <c r="C185">
        <v>40.090000000000003</v>
      </c>
      <c r="D185">
        <v>40.35</v>
      </c>
      <c r="E185">
        <v>39.92</v>
      </c>
      <c r="F185">
        <v>40.04</v>
      </c>
      <c r="G185">
        <v>40.03</v>
      </c>
      <c r="H185">
        <v>40.090000000000003</v>
      </c>
      <c r="I185">
        <v>99566</v>
      </c>
      <c r="J185">
        <v>3992179.17</v>
      </c>
      <c r="K185" s="3">
        <v>44466</v>
      </c>
      <c r="L185">
        <v>2206</v>
      </c>
      <c r="M185" t="s">
        <v>721</v>
      </c>
    </row>
    <row r="186" spans="1:13" x14ac:dyDescent="0.3">
      <c r="A186" t="s">
        <v>722</v>
      </c>
      <c r="B186" t="s">
        <v>411</v>
      </c>
      <c r="C186">
        <v>89.56</v>
      </c>
      <c r="D186">
        <v>90.47</v>
      </c>
      <c r="E186">
        <v>89</v>
      </c>
      <c r="F186">
        <v>89.07</v>
      </c>
      <c r="G186">
        <v>89</v>
      </c>
      <c r="H186">
        <v>89.56</v>
      </c>
      <c r="I186">
        <v>3826</v>
      </c>
      <c r="J186">
        <v>341544.04</v>
      </c>
      <c r="K186" s="3">
        <v>44466</v>
      </c>
      <c r="L186">
        <v>125</v>
      </c>
      <c r="M186" t="s">
        <v>723</v>
      </c>
    </row>
    <row r="187" spans="1:13" x14ac:dyDescent="0.3">
      <c r="A187" t="s">
        <v>724</v>
      </c>
      <c r="B187" t="s">
        <v>411</v>
      </c>
      <c r="C187">
        <v>187.6</v>
      </c>
      <c r="D187">
        <v>187.8</v>
      </c>
      <c r="E187">
        <v>185.38</v>
      </c>
      <c r="F187">
        <v>186.01</v>
      </c>
      <c r="G187">
        <v>186</v>
      </c>
      <c r="H187">
        <v>186.25</v>
      </c>
      <c r="I187">
        <v>3103</v>
      </c>
      <c r="J187">
        <v>578291.03</v>
      </c>
      <c r="K187" s="3">
        <v>44466</v>
      </c>
      <c r="L187">
        <v>135</v>
      </c>
      <c r="M187" t="s">
        <v>725</v>
      </c>
    </row>
    <row r="188" spans="1:13" x14ac:dyDescent="0.3">
      <c r="A188" t="s">
        <v>726</v>
      </c>
      <c r="B188" t="s">
        <v>411</v>
      </c>
      <c r="C188">
        <v>384.7</v>
      </c>
      <c r="D188">
        <v>384.7</v>
      </c>
      <c r="E188">
        <v>365</v>
      </c>
      <c r="F188">
        <v>373.87</v>
      </c>
      <c r="G188">
        <v>377</v>
      </c>
      <c r="H188">
        <v>373.55</v>
      </c>
      <c r="I188">
        <v>6155</v>
      </c>
      <c r="J188">
        <v>2285613.0699999998</v>
      </c>
      <c r="K188" s="3">
        <v>44466</v>
      </c>
      <c r="L188">
        <v>398</v>
      </c>
      <c r="M188" t="s">
        <v>727</v>
      </c>
    </row>
    <row r="189" spans="1:13" x14ac:dyDescent="0.3">
      <c r="A189" t="s">
        <v>728</v>
      </c>
      <c r="B189" t="s">
        <v>411</v>
      </c>
      <c r="C189">
        <v>110.5</v>
      </c>
      <c r="D189">
        <v>110.5</v>
      </c>
      <c r="E189">
        <v>102.35</v>
      </c>
      <c r="F189">
        <v>103.35</v>
      </c>
      <c r="G189">
        <v>103.95</v>
      </c>
      <c r="H189">
        <v>106.8</v>
      </c>
      <c r="I189">
        <v>50361</v>
      </c>
      <c r="J189">
        <v>5350353.3</v>
      </c>
      <c r="K189" s="3">
        <v>44466</v>
      </c>
      <c r="L189">
        <v>991</v>
      </c>
      <c r="M189" t="s">
        <v>729</v>
      </c>
    </row>
    <row r="190" spans="1:13" x14ac:dyDescent="0.3">
      <c r="A190" t="s">
        <v>730</v>
      </c>
      <c r="B190" t="s">
        <v>411</v>
      </c>
      <c r="C190">
        <v>129</v>
      </c>
      <c r="D190">
        <v>130.25</v>
      </c>
      <c r="E190">
        <v>126.2</v>
      </c>
      <c r="F190">
        <v>127.1</v>
      </c>
      <c r="G190">
        <v>127</v>
      </c>
      <c r="H190">
        <v>128.55000000000001</v>
      </c>
      <c r="I190">
        <v>4310</v>
      </c>
      <c r="J190">
        <v>551561.69999999995</v>
      </c>
      <c r="K190" s="3">
        <v>44466</v>
      </c>
      <c r="L190">
        <v>117</v>
      </c>
      <c r="M190" t="s">
        <v>731</v>
      </c>
    </row>
    <row r="191" spans="1:13" x14ac:dyDescent="0.3">
      <c r="A191" t="s">
        <v>732</v>
      </c>
      <c r="B191" t="s">
        <v>423</v>
      </c>
      <c r="C191">
        <v>3.7</v>
      </c>
      <c r="D191">
        <v>3.75</v>
      </c>
      <c r="E191">
        <v>3.6</v>
      </c>
      <c r="F191">
        <v>3.6</v>
      </c>
      <c r="G191">
        <v>3.6</v>
      </c>
      <c r="H191">
        <v>3.75</v>
      </c>
      <c r="I191">
        <v>194163</v>
      </c>
      <c r="J191">
        <v>711110.25</v>
      </c>
      <c r="K191" s="3">
        <v>44466</v>
      </c>
      <c r="L191">
        <v>198</v>
      </c>
      <c r="M191" t="s">
        <v>733</v>
      </c>
    </row>
    <row r="192" spans="1:13" x14ac:dyDescent="0.3">
      <c r="A192" t="s">
        <v>271</v>
      </c>
      <c r="B192" t="s">
        <v>411</v>
      </c>
      <c r="C192">
        <v>3831</v>
      </c>
      <c r="D192">
        <v>3924.8</v>
      </c>
      <c r="E192">
        <v>3822.8</v>
      </c>
      <c r="F192">
        <v>3913.4</v>
      </c>
      <c r="G192">
        <v>3911</v>
      </c>
      <c r="H192">
        <v>3809.8</v>
      </c>
      <c r="I192">
        <v>962801</v>
      </c>
      <c r="J192">
        <v>3739146381.0999999</v>
      </c>
      <c r="K192" s="3">
        <v>44466</v>
      </c>
      <c r="L192">
        <v>59835</v>
      </c>
      <c r="M192" t="s">
        <v>734</v>
      </c>
    </row>
    <row r="193" spans="1:13" x14ac:dyDescent="0.3">
      <c r="A193" t="s">
        <v>735</v>
      </c>
      <c r="B193" t="s">
        <v>411</v>
      </c>
      <c r="C193">
        <v>259.39999999999998</v>
      </c>
      <c r="D193">
        <v>259.39999999999998</v>
      </c>
      <c r="E193">
        <v>255.3</v>
      </c>
      <c r="F193">
        <v>256.89999999999998</v>
      </c>
      <c r="G193">
        <v>257.14999999999998</v>
      </c>
      <c r="H193">
        <v>257.3</v>
      </c>
      <c r="I193">
        <v>287759</v>
      </c>
      <c r="J193">
        <v>73956188.349999994</v>
      </c>
      <c r="K193" s="3">
        <v>44466</v>
      </c>
      <c r="L193">
        <v>7992</v>
      </c>
      <c r="M193" t="s">
        <v>736</v>
      </c>
    </row>
    <row r="194" spans="1:13" x14ac:dyDescent="0.3">
      <c r="A194" t="s">
        <v>737</v>
      </c>
      <c r="B194" t="s">
        <v>411</v>
      </c>
      <c r="C194">
        <v>1480</v>
      </c>
      <c r="D194">
        <v>1498</v>
      </c>
      <c r="E194">
        <v>1409.9</v>
      </c>
      <c r="F194">
        <v>1413.05</v>
      </c>
      <c r="G194">
        <v>1417</v>
      </c>
      <c r="H194">
        <v>1471.65</v>
      </c>
      <c r="I194">
        <v>199878</v>
      </c>
      <c r="J194">
        <v>286563017.44999999</v>
      </c>
      <c r="K194" s="3">
        <v>44466</v>
      </c>
      <c r="L194">
        <v>16870</v>
      </c>
      <c r="M194" t="s">
        <v>738</v>
      </c>
    </row>
    <row r="195" spans="1:13" x14ac:dyDescent="0.3">
      <c r="A195" t="s">
        <v>739</v>
      </c>
      <c r="B195" t="s">
        <v>411</v>
      </c>
      <c r="C195">
        <v>18570</v>
      </c>
      <c r="D195">
        <v>18747.599999999999</v>
      </c>
      <c r="E195">
        <v>17930.05</v>
      </c>
      <c r="F195">
        <v>18031.099999999999</v>
      </c>
      <c r="G195">
        <v>18050</v>
      </c>
      <c r="H195">
        <v>18526</v>
      </c>
      <c r="I195">
        <v>407168</v>
      </c>
      <c r="J195">
        <v>7432248685.6499996</v>
      </c>
      <c r="K195" s="3">
        <v>44466</v>
      </c>
      <c r="L195">
        <v>73122</v>
      </c>
      <c r="M195" t="s">
        <v>740</v>
      </c>
    </row>
    <row r="196" spans="1:13" x14ac:dyDescent="0.3">
      <c r="A196" t="s">
        <v>741</v>
      </c>
      <c r="B196" t="s">
        <v>423</v>
      </c>
      <c r="C196">
        <v>14.85</v>
      </c>
      <c r="D196">
        <v>15</v>
      </c>
      <c r="E196">
        <v>14.4</v>
      </c>
      <c r="F196">
        <v>14.6</v>
      </c>
      <c r="G196">
        <v>14.6</v>
      </c>
      <c r="H196">
        <v>14.65</v>
      </c>
      <c r="I196">
        <v>1887602</v>
      </c>
      <c r="J196">
        <v>27647322.550000001</v>
      </c>
      <c r="K196" s="3">
        <v>44466</v>
      </c>
      <c r="L196">
        <v>3644</v>
      </c>
      <c r="M196" t="s">
        <v>742</v>
      </c>
    </row>
    <row r="197" spans="1:13" x14ac:dyDescent="0.3">
      <c r="A197" t="s">
        <v>167</v>
      </c>
      <c r="B197" t="s">
        <v>411</v>
      </c>
      <c r="C197">
        <v>4979</v>
      </c>
      <c r="D197">
        <v>5100</v>
      </c>
      <c r="E197">
        <v>4918.75</v>
      </c>
      <c r="F197">
        <v>4993.1000000000004</v>
      </c>
      <c r="G197">
        <v>4960.1000000000004</v>
      </c>
      <c r="H197">
        <v>4890.6499999999996</v>
      </c>
      <c r="I197">
        <v>181379</v>
      </c>
      <c r="J197">
        <v>909616536.39999998</v>
      </c>
      <c r="K197" s="3">
        <v>44466</v>
      </c>
      <c r="L197">
        <v>31248</v>
      </c>
      <c r="M197" t="s">
        <v>743</v>
      </c>
    </row>
    <row r="198" spans="1:13" x14ac:dyDescent="0.3">
      <c r="A198" t="s">
        <v>744</v>
      </c>
      <c r="B198" t="s">
        <v>411</v>
      </c>
      <c r="C198">
        <v>7849</v>
      </c>
      <c r="D198">
        <v>7860</v>
      </c>
      <c r="E198">
        <v>7740.05</v>
      </c>
      <c r="F198">
        <v>7795.45</v>
      </c>
      <c r="G198">
        <v>7794</v>
      </c>
      <c r="H198">
        <v>7793.4</v>
      </c>
      <c r="I198">
        <v>650774</v>
      </c>
      <c r="J198">
        <v>5074294615.1000004</v>
      </c>
      <c r="K198" s="3">
        <v>44466</v>
      </c>
      <c r="L198">
        <v>78772</v>
      </c>
      <c r="M198" t="s">
        <v>745</v>
      </c>
    </row>
    <row r="199" spans="1:13" x14ac:dyDescent="0.3">
      <c r="A199" t="s">
        <v>746</v>
      </c>
      <c r="B199" t="s">
        <v>411</v>
      </c>
      <c r="C199">
        <v>68.05</v>
      </c>
      <c r="D199">
        <v>69.099999999999994</v>
      </c>
      <c r="E199">
        <v>65.400000000000006</v>
      </c>
      <c r="F199">
        <v>66.55</v>
      </c>
      <c r="G199">
        <v>66.5</v>
      </c>
      <c r="H199">
        <v>67.349999999999994</v>
      </c>
      <c r="I199">
        <v>343692</v>
      </c>
      <c r="J199">
        <v>22948642.550000001</v>
      </c>
      <c r="K199" s="3">
        <v>44466</v>
      </c>
      <c r="L199">
        <v>4490</v>
      </c>
      <c r="M199" t="s">
        <v>747</v>
      </c>
    </row>
    <row r="200" spans="1:13" x14ac:dyDescent="0.3">
      <c r="A200" t="s">
        <v>748</v>
      </c>
      <c r="B200" t="s">
        <v>411</v>
      </c>
      <c r="C200">
        <v>4660</v>
      </c>
      <c r="D200">
        <v>4684.7</v>
      </c>
      <c r="E200">
        <v>4560</v>
      </c>
      <c r="F200">
        <v>4587.55</v>
      </c>
      <c r="G200">
        <v>4594</v>
      </c>
      <c r="H200">
        <v>4616</v>
      </c>
      <c r="I200">
        <v>34441</v>
      </c>
      <c r="J200">
        <v>158521065.09999999</v>
      </c>
      <c r="K200" s="3">
        <v>44466</v>
      </c>
      <c r="L200">
        <v>6146</v>
      </c>
      <c r="M200" t="s">
        <v>749</v>
      </c>
    </row>
    <row r="201" spans="1:13" x14ac:dyDescent="0.3">
      <c r="A201" t="s">
        <v>750</v>
      </c>
      <c r="B201" t="s">
        <v>411</v>
      </c>
      <c r="C201">
        <v>585</v>
      </c>
      <c r="D201">
        <v>585.20000000000005</v>
      </c>
      <c r="E201">
        <v>565.20000000000005</v>
      </c>
      <c r="F201">
        <v>571.70000000000005</v>
      </c>
      <c r="G201">
        <v>567.20000000000005</v>
      </c>
      <c r="H201">
        <v>573.70000000000005</v>
      </c>
      <c r="I201">
        <v>1563</v>
      </c>
      <c r="J201">
        <v>895216.3</v>
      </c>
      <c r="K201" s="3">
        <v>44466</v>
      </c>
      <c r="L201">
        <v>270</v>
      </c>
      <c r="M201" t="s">
        <v>751</v>
      </c>
    </row>
    <row r="202" spans="1:13" x14ac:dyDescent="0.3">
      <c r="A202" t="s">
        <v>752</v>
      </c>
      <c r="B202" t="s">
        <v>423</v>
      </c>
      <c r="C202">
        <v>20.9</v>
      </c>
      <c r="D202">
        <v>21.2</v>
      </c>
      <c r="E202">
        <v>20.9</v>
      </c>
      <c r="F202">
        <v>21.15</v>
      </c>
      <c r="G202">
        <v>21.05</v>
      </c>
      <c r="H202">
        <v>20.95</v>
      </c>
      <c r="I202">
        <v>4653</v>
      </c>
      <c r="J202">
        <v>97839.9</v>
      </c>
      <c r="K202" s="3">
        <v>44466</v>
      </c>
      <c r="L202">
        <v>23</v>
      </c>
      <c r="M202" t="s">
        <v>753</v>
      </c>
    </row>
    <row r="203" spans="1:13" x14ac:dyDescent="0.3">
      <c r="A203" t="s">
        <v>65</v>
      </c>
      <c r="B203" t="s">
        <v>411</v>
      </c>
      <c r="C203">
        <v>2685.05</v>
      </c>
      <c r="D203">
        <v>2698</v>
      </c>
      <c r="E203">
        <v>2612.75</v>
      </c>
      <c r="F203">
        <v>2628.8</v>
      </c>
      <c r="G203">
        <v>2616.5</v>
      </c>
      <c r="H203">
        <v>2656.2</v>
      </c>
      <c r="I203">
        <v>404496</v>
      </c>
      <c r="J203">
        <v>1072062067.3</v>
      </c>
      <c r="K203" s="3">
        <v>44466</v>
      </c>
      <c r="L203">
        <v>34027</v>
      </c>
      <c r="M203" t="s">
        <v>754</v>
      </c>
    </row>
    <row r="204" spans="1:13" x14ac:dyDescent="0.3">
      <c r="A204" t="s">
        <v>755</v>
      </c>
      <c r="B204" t="s">
        <v>756</v>
      </c>
      <c r="C204">
        <v>1.3</v>
      </c>
      <c r="D204">
        <v>1.3</v>
      </c>
      <c r="E204">
        <v>1.25</v>
      </c>
      <c r="F204">
        <v>1.3</v>
      </c>
      <c r="G204">
        <v>1.3</v>
      </c>
      <c r="H204">
        <v>1.3</v>
      </c>
      <c r="I204">
        <v>633975</v>
      </c>
      <c r="J204">
        <v>812531.85</v>
      </c>
      <c r="K204" s="3">
        <v>44466</v>
      </c>
      <c r="L204">
        <v>335</v>
      </c>
      <c r="M204" t="s">
        <v>757</v>
      </c>
    </row>
    <row r="205" spans="1:13" x14ac:dyDescent="0.3">
      <c r="A205" t="s">
        <v>382</v>
      </c>
      <c r="B205" t="s">
        <v>411</v>
      </c>
      <c r="C205">
        <v>128.19999999999999</v>
      </c>
      <c r="D205">
        <v>128.80000000000001</v>
      </c>
      <c r="E205">
        <v>126.6</v>
      </c>
      <c r="F205">
        <v>127.2</v>
      </c>
      <c r="G205">
        <v>127.3</v>
      </c>
      <c r="H205">
        <v>127.45</v>
      </c>
      <c r="I205">
        <v>235088</v>
      </c>
      <c r="J205">
        <v>29963682.5</v>
      </c>
      <c r="K205" s="3">
        <v>44466</v>
      </c>
      <c r="L205">
        <v>3837</v>
      </c>
      <c r="M205" t="s">
        <v>758</v>
      </c>
    </row>
    <row r="206" spans="1:13" x14ac:dyDescent="0.3">
      <c r="A206" t="s">
        <v>759</v>
      </c>
      <c r="B206" t="s">
        <v>411</v>
      </c>
      <c r="C206">
        <v>105.15</v>
      </c>
      <c r="D206">
        <v>106.35</v>
      </c>
      <c r="E206">
        <v>101.5</v>
      </c>
      <c r="F206">
        <v>102.8</v>
      </c>
      <c r="G206">
        <v>102.5</v>
      </c>
      <c r="H206">
        <v>104.3</v>
      </c>
      <c r="I206">
        <v>44128</v>
      </c>
      <c r="J206">
        <v>4563345.55</v>
      </c>
      <c r="K206" s="3">
        <v>44466</v>
      </c>
      <c r="L206">
        <v>2195</v>
      </c>
      <c r="M206" t="s">
        <v>760</v>
      </c>
    </row>
    <row r="207" spans="1:13" x14ac:dyDescent="0.3">
      <c r="A207" t="s">
        <v>761</v>
      </c>
      <c r="B207" t="s">
        <v>411</v>
      </c>
      <c r="C207">
        <v>359</v>
      </c>
      <c r="D207">
        <v>359</v>
      </c>
      <c r="E207">
        <v>350</v>
      </c>
      <c r="F207">
        <v>354.6</v>
      </c>
      <c r="G207">
        <v>354</v>
      </c>
      <c r="H207">
        <v>359.9</v>
      </c>
      <c r="I207">
        <v>1263010</v>
      </c>
      <c r="J207">
        <v>444756619.39999998</v>
      </c>
      <c r="K207" s="3">
        <v>44466</v>
      </c>
      <c r="L207">
        <v>23861</v>
      </c>
      <c r="M207" t="s">
        <v>762</v>
      </c>
    </row>
    <row r="208" spans="1:13" x14ac:dyDescent="0.3">
      <c r="A208" t="s">
        <v>763</v>
      </c>
      <c r="B208" t="s">
        <v>411</v>
      </c>
      <c r="C208">
        <v>64.2</v>
      </c>
      <c r="D208">
        <v>66</v>
      </c>
      <c r="E208">
        <v>62.95</v>
      </c>
      <c r="F208">
        <v>65.650000000000006</v>
      </c>
      <c r="G208">
        <v>66</v>
      </c>
      <c r="H208">
        <v>63.25</v>
      </c>
      <c r="I208">
        <v>19234</v>
      </c>
      <c r="J208">
        <v>1248728.55</v>
      </c>
      <c r="K208" s="3">
        <v>44466</v>
      </c>
      <c r="L208">
        <v>393</v>
      </c>
      <c r="M208" t="s">
        <v>764</v>
      </c>
    </row>
    <row r="209" spans="1:13" x14ac:dyDescent="0.3">
      <c r="A209" t="s">
        <v>765</v>
      </c>
      <c r="B209" t="s">
        <v>411</v>
      </c>
      <c r="C209">
        <v>2234</v>
      </c>
      <c r="D209">
        <v>2269.9499999999998</v>
      </c>
      <c r="E209">
        <v>2160</v>
      </c>
      <c r="F209">
        <v>2196.9</v>
      </c>
      <c r="G209">
        <v>2180</v>
      </c>
      <c r="H209">
        <v>2161.65</v>
      </c>
      <c r="I209">
        <v>7964</v>
      </c>
      <c r="J209">
        <v>17516525.300000001</v>
      </c>
      <c r="K209" s="3">
        <v>44466</v>
      </c>
      <c r="L209">
        <v>1680</v>
      </c>
      <c r="M209" t="s">
        <v>766</v>
      </c>
    </row>
    <row r="210" spans="1:13" x14ac:dyDescent="0.3">
      <c r="A210" t="s">
        <v>767</v>
      </c>
      <c r="B210" t="s">
        <v>411</v>
      </c>
      <c r="C210">
        <v>205</v>
      </c>
      <c r="D210">
        <v>205</v>
      </c>
      <c r="E210">
        <v>195.5</v>
      </c>
      <c r="F210">
        <v>196.75</v>
      </c>
      <c r="G210">
        <v>196.3</v>
      </c>
      <c r="H210">
        <v>199.45</v>
      </c>
      <c r="I210">
        <v>171563</v>
      </c>
      <c r="J210">
        <v>33956920.799999997</v>
      </c>
      <c r="K210" s="3">
        <v>44466</v>
      </c>
      <c r="L210">
        <v>6443</v>
      </c>
      <c r="M210" t="s">
        <v>768</v>
      </c>
    </row>
    <row r="211" spans="1:13" x14ac:dyDescent="0.3">
      <c r="A211" t="s">
        <v>769</v>
      </c>
      <c r="B211" t="s">
        <v>411</v>
      </c>
      <c r="C211">
        <v>284.5</v>
      </c>
      <c r="D211">
        <v>289.39999999999998</v>
      </c>
      <c r="E211">
        <v>283</v>
      </c>
      <c r="F211">
        <v>286.89999999999998</v>
      </c>
      <c r="G211">
        <v>287.39999999999998</v>
      </c>
      <c r="H211">
        <v>282.10000000000002</v>
      </c>
      <c r="I211">
        <v>3066277</v>
      </c>
      <c r="J211">
        <v>878502141.5</v>
      </c>
      <c r="K211" s="3">
        <v>44466</v>
      </c>
      <c r="L211">
        <v>36839</v>
      </c>
      <c r="M211" t="s">
        <v>770</v>
      </c>
    </row>
    <row r="212" spans="1:13" x14ac:dyDescent="0.3">
      <c r="A212" t="s">
        <v>771</v>
      </c>
      <c r="B212" t="s">
        <v>423</v>
      </c>
      <c r="C212">
        <v>35.9</v>
      </c>
      <c r="D212">
        <v>35.9</v>
      </c>
      <c r="E212">
        <v>33.9</v>
      </c>
      <c r="F212">
        <v>34.200000000000003</v>
      </c>
      <c r="G212">
        <v>34</v>
      </c>
      <c r="H212">
        <v>35.4</v>
      </c>
      <c r="I212">
        <v>9315</v>
      </c>
      <c r="J212">
        <v>320352.5</v>
      </c>
      <c r="K212" s="3">
        <v>44466</v>
      </c>
      <c r="L212">
        <v>68</v>
      </c>
      <c r="M212" t="s">
        <v>772</v>
      </c>
    </row>
    <row r="213" spans="1:13" x14ac:dyDescent="0.3">
      <c r="A213" t="s">
        <v>773</v>
      </c>
      <c r="B213" t="s">
        <v>423</v>
      </c>
      <c r="C213">
        <v>76</v>
      </c>
      <c r="D213">
        <v>80.5</v>
      </c>
      <c r="E213">
        <v>75.5</v>
      </c>
      <c r="F213">
        <v>77.5</v>
      </c>
      <c r="G213">
        <v>78</v>
      </c>
      <c r="H213">
        <v>78.55</v>
      </c>
      <c r="I213">
        <v>5199</v>
      </c>
      <c r="J213">
        <v>405159.55</v>
      </c>
      <c r="K213" s="3">
        <v>44466</v>
      </c>
      <c r="L213">
        <v>94</v>
      </c>
      <c r="M213" t="s">
        <v>774</v>
      </c>
    </row>
    <row r="214" spans="1:13" x14ac:dyDescent="0.3">
      <c r="A214" t="s">
        <v>182</v>
      </c>
      <c r="B214" t="s">
        <v>411</v>
      </c>
      <c r="C214">
        <v>78.150000000000006</v>
      </c>
      <c r="D214">
        <v>79.599999999999994</v>
      </c>
      <c r="E214">
        <v>77.8</v>
      </c>
      <c r="F214">
        <v>78</v>
      </c>
      <c r="G214">
        <v>78.05</v>
      </c>
      <c r="H214">
        <v>77.849999999999994</v>
      </c>
      <c r="I214">
        <v>25777269</v>
      </c>
      <c r="J214">
        <v>2027694138.3</v>
      </c>
      <c r="K214" s="3">
        <v>44466</v>
      </c>
      <c r="L214">
        <v>52612</v>
      </c>
      <c r="M214" t="s">
        <v>775</v>
      </c>
    </row>
    <row r="215" spans="1:13" x14ac:dyDescent="0.3">
      <c r="A215" t="s">
        <v>776</v>
      </c>
      <c r="B215" t="s">
        <v>411</v>
      </c>
      <c r="C215">
        <v>382.3</v>
      </c>
      <c r="D215">
        <v>385.5</v>
      </c>
      <c r="E215">
        <v>380.8</v>
      </c>
      <c r="F215">
        <v>383.83</v>
      </c>
      <c r="G215">
        <v>384</v>
      </c>
      <c r="H215">
        <v>380.54</v>
      </c>
      <c r="I215">
        <v>371127</v>
      </c>
      <c r="J215">
        <v>142601066.58000001</v>
      </c>
      <c r="K215" s="3">
        <v>44466</v>
      </c>
      <c r="L215">
        <v>6482</v>
      </c>
      <c r="M215" t="s">
        <v>777</v>
      </c>
    </row>
    <row r="216" spans="1:13" x14ac:dyDescent="0.3">
      <c r="A216" t="s">
        <v>778</v>
      </c>
      <c r="B216" t="s">
        <v>411</v>
      </c>
      <c r="C216">
        <v>54.05</v>
      </c>
      <c r="D216">
        <v>54.4</v>
      </c>
      <c r="E216">
        <v>52.95</v>
      </c>
      <c r="F216">
        <v>53.1</v>
      </c>
      <c r="G216">
        <v>53.1</v>
      </c>
      <c r="H216">
        <v>53.95</v>
      </c>
      <c r="I216">
        <v>6480025</v>
      </c>
      <c r="J216">
        <v>347690183.55000001</v>
      </c>
      <c r="K216" s="3">
        <v>44466</v>
      </c>
      <c r="L216">
        <v>29361</v>
      </c>
      <c r="M216" t="s">
        <v>779</v>
      </c>
    </row>
    <row r="217" spans="1:13" x14ac:dyDescent="0.3">
      <c r="A217" t="s">
        <v>780</v>
      </c>
      <c r="B217" t="s">
        <v>411</v>
      </c>
      <c r="C217">
        <v>157.6</v>
      </c>
      <c r="D217">
        <v>161.9</v>
      </c>
      <c r="E217">
        <v>149.25</v>
      </c>
      <c r="F217">
        <v>149.25</v>
      </c>
      <c r="G217">
        <v>149.25</v>
      </c>
      <c r="H217">
        <v>157.1</v>
      </c>
      <c r="I217">
        <v>35239</v>
      </c>
      <c r="J217">
        <v>5402726</v>
      </c>
      <c r="K217" s="3">
        <v>44466</v>
      </c>
      <c r="L217">
        <v>1249</v>
      </c>
      <c r="M217" t="s">
        <v>781</v>
      </c>
    </row>
    <row r="218" spans="1:13" x14ac:dyDescent="0.3">
      <c r="A218" t="s">
        <v>782</v>
      </c>
      <c r="B218" t="s">
        <v>411</v>
      </c>
      <c r="C218">
        <v>1108</v>
      </c>
      <c r="D218">
        <v>1209</v>
      </c>
      <c r="E218">
        <v>1101.4000000000001</v>
      </c>
      <c r="F218">
        <v>1182.8499999999999</v>
      </c>
      <c r="G218">
        <v>1188</v>
      </c>
      <c r="H218">
        <v>1107.8</v>
      </c>
      <c r="I218">
        <v>314918</v>
      </c>
      <c r="J218">
        <v>370768946.25</v>
      </c>
      <c r="K218" s="3">
        <v>44466</v>
      </c>
      <c r="L218">
        <v>26286</v>
      </c>
      <c r="M218" t="s">
        <v>783</v>
      </c>
    </row>
    <row r="219" spans="1:13" x14ac:dyDescent="0.3">
      <c r="A219" t="s">
        <v>784</v>
      </c>
      <c r="B219" t="s">
        <v>756</v>
      </c>
      <c r="C219">
        <v>2.95</v>
      </c>
      <c r="D219">
        <v>2.95</v>
      </c>
      <c r="E219">
        <v>2.8</v>
      </c>
      <c r="F219">
        <v>2.9</v>
      </c>
      <c r="G219">
        <v>2.9</v>
      </c>
      <c r="H219">
        <v>2.9</v>
      </c>
      <c r="I219">
        <v>19927</v>
      </c>
      <c r="J219">
        <v>56277.85</v>
      </c>
      <c r="K219" s="3">
        <v>44466</v>
      </c>
      <c r="L219">
        <v>33</v>
      </c>
      <c r="M219" t="s">
        <v>785</v>
      </c>
    </row>
    <row r="220" spans="1:13" x14ac:dyDescent="0.3">
      <c r="A220" t="s">
        <v>786</v>
      </c>
      <c r="B220" t="s">
        <v>411</v>
      </c>
      <c r="C220">
        <v>3425</v>
      </c>
      <c r="D220">
        <v>3437.7</v>
      </c>
      <c r="E220">
        <v>3355</v>
      </c>
      <c r="F220">
        <v>3372.15</v>
      </c>
      <c r="G220">
        <v>3382</v>
      </c>
      <c r="H220">
        <v>3395.25</v>
      </c>
      <c r="I220">
        <v>16358</v>
      </c>
      <c r="J220">
        <v>55352102.850000001</v>
      </c>
      <c r="K220" s="3">
        <v>44466</v>
      </c>
      <c r="L220">
        <v>2932</v>
      </c>
      <c r="M220" t="s">
        <v>787</v>
      </c>
    </row>
    <row r="221" spans="1:13" x14ac:dyDescent="0.3">
      <c r="A221" t="s">
        <v>788</v>
      </c>
      <c r="B221" t="s">
        <v>411</v>
      </c>
      <c r="C221">
        <v>56.5</v>
      </c>
      <c r="D221">
        <v>57.65</v>
      </c>
      <c r="E221">
        <v>55.05</v>
      </c>
      <c r="F221">
        <v>55.75</v>
      </c>
      <c r="G221">
        <v>55.9</v>
      </c>
      <c r="H221">
        <v>55.95</v>
      </c>
      <c r="I221">
        <v>105975</v>
      </c>
      <c r="J221">
        <v>5959561.4500000002</v>
      </c>
      <c r="K221" s="3">
        <v>44466</v>
      </c>
      <c r="L221">
        <v>808</v>
      </c>
      <c r="M221" t="s">
        <v>789</v>
      </c>
    </row>
    <row r="222" spans="1:13" x14ac:dyDescent="0.3">
      <c r="A222" t="s">
        <v>4584</v>
      </c>
      <c r="B222" t="s">
        <v>423</v>
      </c>
      <c r="C222">
        <v>22.25</v>
      </c>
      <c r="D222">
        <v>23.5</v>
      </c>
      <c r="E222">
        <v>21.05</v>
      </c>
      <c r="F222">
        <v>22</v>
      </c>
      <c r="G222">
        <v>22.5</v>
      </c>
      <c r="H222">
        <v>22.25</v>
      </c>
      <c r="I222">
        <v>110578</v>
      </c>
      <c r="J222">
        <v>2465050</v>
      </c>
      <c r="K222" s="3">
        <v>44466</v>
      </c>
      <c r="L222">
        <v>532</v>
      </c>
      <c r="M222" t="s">
        <v>4585</v>
      </c>
    </row>
    <row r="223" spans="1:13" x14ac:dyDescent="0.3">
      <c r="A223" t="s">
        <v>122</v>
      </c>
      <c r="B223" t="s">
        <v>411</v>
      </c>
      <c r="C223">
        <v>1768.25</v>
      </c>
      <c r="D223">
        <v>1819.9</v>
      </c>
      <c r="E223">
        <v>1766</v>
      </c>
      <c r="F223">
        <v>1793.4</v>
      </c>
      <c r="G223">
        <v>1790</v>
      </c>
      <c r="H223">
        <v>1768.25</v>
      </c>
      <c r="I223">
        <v>548093</v>
      </c>
      <c r="J223">
        <v>986841260.54999995</v>
      </c>
      <c r="K223" s="3">
        <v>44466</v>
      </c>
      <c r="L223">
        <v>23987</v>
      </c>
      <c r="M223" t="s">
        <v>790</v>
      </c>
    </row>
    <row r="224" spans="1:13" x14ac:dyDescent="0.3">
      <c r="A224" t="s">
        <v>84</v>
      </c>
      <c r="B224" t="s">
        <v>411</v>
      </c>
      <c r="C224">
        <v>5410</v>
      </c>
      <c r="D224">
        <v>5410</v>
      </c>
      <c r="E224">
        <v>5280.15</v>
      </c>
      <c r="F224">
        <v>5288.8</v>
      </c>
      <c r="G224">
        <v>5288</v>
      </c>
      <c r="H224">
        <v>5354.7</v>
      </c>
      <c r="I224">
        <v>17500</v>
      </c>
      <c r="J224">
        <v>92955017.849999994</v>
      </c>
      <c r="K224" s="3">
        <v>44466</v>
      </c>
      <c r="L224">
        <v>9564</v>
      </c>
      <c r="M224" t="s">
        <v>791</v>
      </c>
    </row>
    <row r="225" spans="1:13" x14ac:dyDescent="0.3">
      <c r="A225" t="s">
        <v>792</v>
      </c>
      <c r="B225" t="s">
        <v>411</v>
      </c>
      <c r="C225">
        <v>1321</v>
      </c>
      <c r="D225">
        <v>1338.65</v>
      </c>
      <c r="E225">
        <v>1301</v>
      </c>
      <c r="F225">
        <v>1315.5</v>
      </c>
      <c r="G225">
        <v>1317.15</v>
      </c>
      <c r="H225">
        <v>1310.7</v>
      </c>
      <c r="I225">
        <v>17119</v>
      </c>
      <c r="J225">
        <v>22568177.300000001</v>
      </c>
      <c r="K225" s="3">
        <v>44466</v>
      </c>
      <c r="L225">
        <v>3705</v>
      </c>
      <c r="M225" t="s">
        <v>793</v>
      </c>
    </row>
    <row r="226" spans="1:13" x14ac:dyDescent="0.3">
      <c r="A226" t="s">
        <v>794</v>
      </c>
      <c r="B226" t="s">
        <v>411</v>
      </c>
      <c r="C226">
        <v>1159</v>
      </c>
      <c r="D226">
        <v>1166.1500000000001</v>
      </c>
      <c r="E226">
        <v>1141.2</v>
      </c>
      <c r="F226">
        <v>1149.05</v>
      </c>
      <c r="G226">
        <v>1148</v>
      </c>
      <c r="H226">
        <v>1154.8</v>
      </c>
      <c r="I226">
        <v>41015</v>
      </c>
      <c r="J226">
        <v>47372152.450000003</v>
      </c>
      <c r="K226" s="3">
        <v>44466</v>
      </c>
      <c r="L226">
        <v>4620</v>
      </c>
      <c r="M226" t="s">
        <v>795</v>
      </c>
    </row>
    <row r="227" spans="1:13" x14ac:dyDescent="0.3">
      <c r="A227" t="s">
        <v>798</v>
      </c>
      <c r="B227" t="s">
        <v>423</v>
      </c>
      <c r="C227">
        <v>49.5</v>
      </c>
      <c r="D227">
        <v>50.4</v>
      </c>
      <c r="E227">
        <v>48.5</v>
      </c>
      <c r="F227">
        <v>50.4</v>
      </c>
      <c r="G227">
        <v>50.4</v>
      </c>
      <c r="H227">
        <v>48</v>
      </c>
      <c r="I227">
        <v>1275188</v>
      </c>
      <c r="J227">
        <v>63629396.899999999</v>
      </c>
      <c r="K227" s="3">
        <v>44466</v>
      </c>
      <c r="L227">
        <v>1570</v>
      </c>
      <c r="M227" t="s">
        <v>799</v>
      </c>
    </row>
    <row r="228" spans="1:13" x14ac:dyDescent="0.3">
      <c r="A228" t="s">
        <v>800</v>
      </c>
      <c r="B228" t="s">
        <v>411</v>
      </c>
      <c r="C228">
        <v>244.25</v>
      </c>
      <c r="D228">
        <v>246.5</v>
      </c>
      <c r="E228">
        <v>233.95</v>
      </c>
      <c r="F228">
        <v>238.6</v>
      </c>
      <c r="G228">
        <v>238.6</v>
      </c>
      <c r="H228">
        <v>244.15</v>
      </c>
      <c r="I228">
        <v>97991</v>
      </c>
      <c r="J228">
        <v>23392671.350000001</v>
      </c>
      <c r="K228" s="3">
        <v>44466</v>
      </c>
      <c r="L228">
        <v>7097</v>
      </c>
      <c r="M228" t="s">
        <v>801</v>
      </c>
    </row>
    <row r="229" spans="1:13" x14ac:dyDescent="0.3">
      <c r="A229" t="s">
        <v>4257</v>
      </c>
      <c r="B229" t="s">
        <v>457</v>
      </c>
      <c r="C229">
        <v>32.9</v>
      </c>
      <c r="D229">
        <v>32.9</v>
      </c>
      <c r="E229">
        <v>32.700000000000003</v>
      </c>
      <c r="F229">
        <v>32.700000000000003</v>
      </c>
      <c r="G229">
        <v>32.700000000000003</v>
      </c>
      <c r="H229">
        <v>32.9</v>
      </c>
      <c r="I229">
        <v>15000</v>
      </c>
      <c r="J229">
        <v>492900</v>
      </c>
      <c r="K229" s="3">
        <v>44466</v>
      </c>
      <c r="L229">
        <v>5</v>
      </c>
      <c r="M229" t="s">
        <v>4333</v>
      </c>
    </row>
    <row r="230" spans="1:13" x14ac:dyDescent="0.3">
      <c r="A230" t="s">
        <v>802</v>
      </c>
      <c r="B230" t="s">
        <v>411</v>
      </c>
      <c r="C230">
        <v>4.05</v>
      </c>
      <c r="D230">
        <v>4.05</v>
      </c>
      <c r="E230">
        <v>3.9</v>
      </c>
      <c r="F230">
        <v>3.95</v>
      </c>
      <c r="G230">
        <v>4</v>
      </c>
      <c r="H230">
        <v>3.95</v>
      </c>
      <c r="I230">
        <v>130070</v>
      </c>
      <c r="J230">
        <v>513771.65</v>
      </c>
      <c r="K230" s="3">
        <v>44466</v>
      </c>
      <c r="L230">
        <v>148</v>
      </c>
      <c r="M230" t="s">
        <v>803</v>
      </c>
    </row>
    <row r="231" spans="1:13" x14ac:dyDescent="0.3">
      <c r="A231" t="s">
        <v>804</v>
      </c>
      <c r="B231" t="s">
        <v>411</v>
      </c>
      <c r="C231">
        <v>387.35</v>
      </c>
      <c r="D231">
        <v>390</v>
      </c>
      <c r="E231">
        <v>380.3</v>
      </c>
      <c r="F231">
        <v>380.8</v>
      </c>
      <c r="G231">
        <v>380.9</v>
      </c>
      <c r="H231">
        <v>384.7</v>
      </c>
      <c r="I231">
        <v>155410</v>
      </c>
      <c r="J231">
        <v>59335847.100000001</v>
      </c>
      <c r="K231" s="3">
        <v>44466</v>
      </c>
      <c r="L231">
        <v>11555</v>
      </c>
      <c r="M231" t="s">
        <v>805</v>
      </c>
    </row>
    <row r="232" spans="1:13" x14ac:dyDescent="0.3">
      <c r="A232" t="s">
        <v>806</v>
      </c>
      <c r="B232" t="s">
        <v>411</v>
      </c>
      <c r="C232">
        <v>13.35</v>
      </c>
      <c r="D232">
        <v>13.55</v>
      </c>
      <c r="E232">
        <v>12.6</v>
      </c>
      <c r="F232">
        <v>13.1</v>
      </c>
      <c r="G232">
        <v>13.1</v>
      </c>
      <c r="H232">
        <v>12.95</v>
      </c>
      <c r="I232">
        <v>15721</v>
      </c>
      <c r="J232">
        <v>207669.05</v>
      </c>
      <c r="K232" s="3">
        <v>44466</v>
      </c>
      <c r="L232">
        <v>76</v>
      </c>
      <c r="M232" t="s">
        <v>807</v>
      </c>
    </row>
    <row r="233" spans="1:13" x14ac:dyDescent="0.3">
      <c r="A233" t="s">
        <v>808</v>
      </c>
      <c r="B233" t="s">
        <v>411</v>
      </c>
      <c r="C233">
        <v>414.9</v>
      </c>
      <c r="D233">
        <v>415.95</v>
      </c>
      <c r="E233">
        <v>410</v>
      </c>
      <c r="F233">
        <v>411.35</v>
      </c>
      <c r="G233">
        <v>411.4</v>
      </c>
      <c r="H233">
        <v>409</v>
      </c>
      <c r="I233">
        <v>167056</v>
      </c>
      <c r="J233">
        <v>68905065.299999997</v>
      </c>
      <c r="K233" s="3">
        <v>44466</v>
      </c>
      <c r="L233">
        <v>6830</v>
      </c>
      <c r="M233" t="s">
        <v>809</v>
      </c>
    </row>
    <row r="234" spans="1:13" x14ac:dyDescent="0.3">
      <c r="A234" t="s">
        <v>810</v>
      </c>
      <c r="B234" t="s">
        <v>411</v>
      </c>
      <c r="C234">
        <v>35</v>
      </c>
      <c r="D234">
        <v>37</v>
      </c>
      <c r="E234">
        <v>34.85</v>
      </c>
      <c r="F234">
        <v>36.4</v>
      </c>
      <c r="G234">
        <v>36.5</v>
      </c>
      <c r="H234">
        <v>36.15</v>
      </c>
      <c r="I234">
        <v>10637</v>
      </c>
      <c r="J234">
        <v>384613.95</v>
      </c>
      <c r="K234" s="3">
        <v>44466</v>
      </c>
      <c r="L234">
        <v>60</v>
      </c>
      <c r="M234" t="s">
        <v>811</v>
      </c>
    </row>
    <row r="235" spans="1:13" x14ac:dyDescent="0.3">
      <c r="A235" t="s">
        <v>150</v>
      </c>
      <c r="B235" t="s">
        <v>411</v>
      </c>
      <c r="C235">
        <v>206.1</v>
      </c>
      <c r="D235">
        <v>209.7</v>
      </c>
      <c r="E235">
        <v>202.75</v>
      </c>
      <c r="F235">
        <v>204</v>
      </c>
      <c r="G235">
        <v>203.55</v>
      </c>
      <c r="H235">
        <v>205.5</v>
      </c>
      <c r="I235">
        <v>3438620</v>
      </c>
      <c r="J235">
        <v>705235363.79999995</v>
      </c>
      <c r="K235" s="3">
        <v>44466</v>
      </c>
      <c r="L235">
        <v>33897</v>
      </c>
      <c r="M235" t="s">
        <v>812</v>
      </c>
    </row>
    <row r="236" spans="1:13" x14ac:dyDescent="0.3">
      <c r="A236" t="s">
        <v>813</v>
      </c>
      <c r="B236" t="s">
        <v>411</v>
      </c>
      <c r="C236">
        <v>1384</v>
      </c>
      <c r="D236">
        <v>1428</v>
      </c>
      <c r="E236">
        <v>1360.2</v>
      </c>
      <c r="F236">
        <v>1404.2</v>
      </c>
      <c r="G236">
        <v>1394.5</v>
      </c>
      <c r="H236">
        <v>1377.95</v>
      </c>
      <c r="I236">
        <v>357129</v>
      </c>
      <c r="J236">
        <v>500289404.89999998</v>
      </c>
      <c r="K236" s="3">
        <v>44466</v>
      </c>
      <c r="L236">
        <v>22209</v>
      </c>
      <c r="M236" t="s">
        <v>814</v>
      </c>
    </row>
    <row r="237" spans="1:13" x14ac:dyDescent="0.3">
      <c r="A237" t="s">
        <v>815</v>
      </c>
      <c r="B237" t="s">
        <v>411</v>
      </c>
      <c r="C237">
        <v>185.15</v>
      </c>
      <c r="D237">
        <v>190.8</v>
      </c>
      <c r="E237">
        <v>182.35</v>
      </c>
      <c r="F237">
        <v>184.55</v>
      </c>
      <c r="G237">
        <v>184.3</v>
      </c>
      <c r="H237">
        <v>183.8</v>
      </c>
      <c r="I237">
        <v>1381628</v>
      </c>
      <c r="J237">
        <v>257596123.69999999</v>
      </c>
      <c r="K237" s="3">
        <v>44466</v>
      </c>
      <c r="L237">
        <v>20156</v>
      </c>
      <c r="M237" t="s">
        <v>816</v>
      </c>
    </row>
    <row r="238" spans="1:13" x14ac:dyDescent="0.3">
      <c r="A238" t="s">
        <v>43</v>
      </c>
      <c r="B238" t="s">
        <v>411</v>
      </c>
      <c r="C238">
        <v>846.7</v>
      </c>
      <c r="D238">
        <v>847</v>
      </c>
      <c r="E238">
        <v>827.05</v>
      </c>
      <c r="F238">
        <v>830.7</v>
      </c>
      <c r="G238">
        <v>829.4</v>
      </c>
      <c r="H238">
        <v>840.1</v>
      </c>
      <c r="I238">
        <v>867014</v>
      </c>
      <c r="J238">
        <v>723905232.54999995</v>
      </c>
      <c r="K238" s="3">
        <v>44466</v>
      </c>
      <c r="L238">
        <v>35911</v>
      </c>
      <c r="M238" t="s">
        <v>817</v>
      </c>
    </row>
    <row r="239" spans="1:13" x14ac:dyDescent="0.3">
      <c r="A239" t="s">
        <v>818</v>
      </c>
      <c r="B239" t="s">
        <v>411</v>
      </c>
      <c r="C239">
        <v>782</v>
      </c>
      <c r="D239">
        <v>796</v>
      </c>
      <c r="E239">
        <v>775</v>
      </c>
      <c r="F239">
        <v>778.95</v>
      </c>
      <c r="G239">
        <v>778.05</v>
      </c>
      <c r="H239">
        <v>780.5</v>
      </c>
      <c r="I239">
        <v>11001</v>
      </c>
      <c r="J239">
        <v>8605778.75</v>
      </c>
      <c r="K239" s="3">
        <v>44466</v>
      </c>
      <c r="L239">
        <v>348</v>
      </c>
      <c r="M239" t="s">
        <v>819</v>
      </c>
    </row>
    <row r="240" spans="1:13" x14ac:dyDescent="0.3">
      <c r="A240" t="s">
        <v>820</v>
      </c>
      <c r="B240" t="s">
        <v>457</v>
      </c>
      <c r="C240">
        <v>474</v>
      </c>
      <c r="D240">
        <v>474</v>
      </c>
      <c r="E240">
        <v>449.5</v>
      </c>
      <c r="F240">
        <v>451</v>
      </c>
      <c r="G240">
        <v>455</v>
      </c>
      <c r="H240">
        <v>440</v>
      </c>
      <c r="I240">
        <v>3600</v>
      </c>
      <c r="J240">
        <v>1642800</v>
      </c>
      <c r="K240" s="3">
        <v>44466</v>
      </c>
      <c r="L240">
        <v>9</v>
      </c>
      <c r="M240" t="s">
        <v>821</v>
      </c>
    </row>
    <row r="241" spans="1:13" x14ac:dyDescent="0.3">
      <c r="A241" t="s">
        <v>4586</v>
      </c>
      <c r="B241" t="s">
        <v>4359</v>
      </c>
      <c r="C241">
        <v>188.2</v>
      </c>
      <c r="D241">
        <v>188.2</v>
      </c>
      <c r="E241">
        <v>188.2</v>
      </c>
      <c r="F241">
        <v>188.2</v>
      </c>
      <c r="G241">
        <v>188.2</v>
      </c>
      <c r="H241">
        <v>179.25</v>
      </c>
      <c r="I241">
        <v>6000</v>
      </c>
      <c r="J241">
        <v>1129200</v>
      </c>
      <c r="K241" s="3">
        <v>44466</v>
      </c>
      <c r="L241">
        <v>1</v>
      </c>
      <c r="M241" t="s">
        <v>4587</v>
      </c>
    </row>
    <row r="242" spans="1:13" x14ac:dyDescent="0.3">
      <c r="A242" t="s">
        <v>822</v>
      </c>
      <c r="B242" t="s">
        <v>411</v>
      </c>
      <c r="C242">
        <v>374.4</v>
      </c>
      <c r="D242">
        <v>374.85</v>
      </c>
      <c r="E242">
        <v>361.4</v>
      </c>
      <c r="F242">
        <v>363.5</v>
      </c>
      <c r="G242">
        <v>365</v>
      </c>
      <c r="H242">
        <v>372</v>
      </c>
      <c r="I242">
        <v>24995</v>
      </c>
      <c r="J242">
        <v>9187365.9499999993</v>
      </c>
      <c r="K242" s="3">
        <v>44466</v>
      </c>
      <c r="L242">
        <v>1699</v>
      </c>
      <c r="M242" t="s">
        <v>823</v>
      </c>
    </row>
    <row r="243" spans="1:13" x14ac:dyDescent="0.3">
      <c r="A243" t="s">
        <v>824</v>
      </c>
      <c r="B243" t="s">
        <v>411</v>
      </c>
      <c r="C243">
        <v>449</v>
      </c>
      <c r="D243">
        <v>451.2</v>
      </c>
      <c r="E243">
        <v>432.9</v>
      </c>
      <c r="F243">
        <v>435.35</v>
      </c>
      <c r="G243">
        <v>435.7</v>
      </c>
      <c r="H243">
        <v>447.6</v>
      </c>
      <c r="I243">
        <v>168183</v>
      </c>
      <c r="J243">
        <v>74132253.799999997</v>
      </c>
      <c r="K243" s="3">
        <v>44466</v>
      </c>
      <c r="L243">
        <v>4787</v>
      </c>
      <c r="M243" t="s">
        <v>825</v>
      </c>
    </row>
    <row r="244" spans="1:13" x14ac:dyDescent="0.3">
      <c r="A244" t="s">
        <v>4588</v>
      </c>
      <c r="B244" t="s">
        <v>423</v>
      </c>
      <c r="C244">
        <v>2.2999999999999998</v>
      </c>
      <c r="D244">
        <v>2.4</v>
      </c>
      <c r="E244">
        <v>2.2999999999999998</v>
      </c>
      <c r="F244">
        <v>2.4</v>
      </c>
      <c r="G244">
        <v>2.4</v>
      </c>
      <c r="H244">
        <v>2.2999999999999998</v>
      </c>
      <c r="I244">
        <v>34806</v>
      </c>
      <c r="J244">
        <v>81969.95</v>
      </c>
      <c r="K244" s="3">
        <v>44466</v>
      </c>
      <c r="L244">
        <v>80</v>
      </c>
      <c r="M244" t="s">
        <v>4589</v>
      </c>
    </row>
    <row r="245" spans="1:13" x14ac:dyDescent="0.3">
      <c r="A245" t="s">
        <v>826</v>
      </c>
      <c r="B245" t="s">
        <v>411</v>
      </c>
      <c r="C245">
        <v>57.7</v>
      </c>
      <c r="D245">
        <v>59.9</v>
      </c>
      <c r="E245">
        <v>57.7</v>
      </c>
      <c r="F245">
        <v>58</v>
      </c>
      <c r="G245">
        <v>58.1</v>
      </c>
      <c r="H245">
        <v>57.65</v>
      </c>
      <c r="I245">
        <v>81853</v>
      </c>
      <c r="J245">
        <v>4786228.45</v>
      </c>
      <c r="K245" s="3">
        <v>44466</v>
      </c>
      <c r="L245">
        <v>1544</v>
      </c>
      <c r="M245" t="s">
        <v>827</v>
      </c>
    </row>
    <row r="246" spans="1:13" x14ac:dyDescent="0.3">
      <c r="A246" t="s">
        <v>828</v>
      </c>
      <c r="B246" t="s">
        <v>411</v>
      </c>
      <c r="C246">
        <v>257</v>
      </c>
      <c r="D246">
        <v>265.60000000000002</v>
      </c>
      <c r="E246">
        <v>256.14999999999998</v>
      </c>
      <c r="F246">
        <v>260.2</v>
      </c>
      <c r="G246">
        <v>258.95</v>
      </c>
      <c r="H246">
        <v>251.75</v>
      </c>
      <c r="I246">
        <v>134846</v>
      </c>
      <c r="J246">
        <v>35174763</v>
      </c>
      <c r="K246" s="3">
        <v>44466</v>
      </c>
      <c r="L246">
        <v>7139</v>
      </c>
      <c r="M246" t="s">
        <v>829</v>
      </c>
    </row>
    <row r="247" spans="1:13" x14ac:dyDescent="0.3">
      <c r="A247" t="s">
        <v>830</v>
      </c>
      <c r="B247" t="s">
        <v>411</v>
      </c>
      <c r="C247">
        <v>51.5</v>
      </c>
      <c r="D247">
        <v>51.5</v>
      </c>
      <c r="E247">
        <v>48.5</v>
      </c>
      <c r="F247">
        <v>49.05</v>
      </c>
      <c r="G247">
        <v>49</v>
      </c>
      <c r="H247">
        <v>48.85</v>
      </c>
      <c r="I247">
        <v>24968</v>
      </c>
      <c r="J247">
        <v>1222412.8999999999</v>
      </c>
      <c r="K247" s="3">
        <v>44466</v>
      </c>
      <c r="L247">
        <v>261</v>
      </c>
      <c r="M247" t="s">
        <v>831</v>
      </c>
    </row>
    <row r="248" spans="1:13" x14ac:dyDescent="0.3">
      <c r="A248" t="s">
        <v>832</v>
      </c>
      <c r="B248" t="s">
        <v>411</v>
      </c>
      <c r="C248">
        <v>29.45</v>
      </c>
      <c r="D248">
        <v>30.3</v>
      </c>
      <c r="E248">
        <v>29.45</v>
      </c>
      <c r="F248">
        <v>30</v>
      </c>
      <c r="G248">
        <v>30</v>
      </c>
      <c r="H248">
        <v>29.95</v>
      </c>
      <c r="I248">
        <v>6460</v>
      </c>
      <c r="J248">
        <v>193069.25</v>
      </c>
      <c r="K248" s="3">
        <v>44466</v>
      </c>
      <c r="L248">
        <v>47</v>
      </c>
      <c r="M248" t="s">
        <v>833</v>
      </c>
    </row>
    <row r="249" spans="1:13" x14ac:dyDescent="0.3">
      <c r="A249" t="s">
        <v>834</v>
      </c>
      <c r="B249" t="s">
        <v>411</v>
      </c>
      <c r="C249">
        <v>3.15</v>
      </c>
      <c r="D249">
        <v>3.2</v>
      </c>
      <c r="E249">
        <v>3.1</v>
      </c>
      <c r="F249">
        <v>3.1</v>
      </c>
      <c r="G249">
        <v>3.15</v>
      </c>
      <c r="H249">
        <v>3.2</v>
      </c>
      <c r="I249">
        <v>157021</v>
      </c>
      <c r="J249">
        <v>491346.05</v>
      </c>
      <c r="K249" s="3">
        <v>44466</v>
      </c>
      <c r="L249">
        <v>352</v>
      </c>
      <c r="M249" t="s">
        <v>835</v>
      </c>
    </row>
    <row r="250" spans="1:13" x14ac:dyDescent="0.3">
      <c r="A250" t="s">
        <v>176</v>
      </c>
      <c r="B250" t="s">
        <v>411</v>
      </c>
      <c r="C250">
        <v>749.8</v>
      </c>
      <c r="D250">
        <v>785.8</v>
      </c>
      <c r="E250">
        <v>744.4</v>
      </c>
      <c r="F250">
        <v>780.65</v>
      </c>
      <c r="G250">
        <v>780.5</v>
      </c>
      <c r="H250">
        <v>749.8</v>
      </c>
      <c r="I250">
        <v>3984098</v>
      </c>
      <c r="J250">
        <v>3065193178.1999998</v>
      </c>
      <c r="K250" s="3">
        <v>44466</v>
      </c>
      <c r="L250">
        <v>61857</v>
      </c>
      <c r="M250" t="s">
        <v>836</v>
      </c>
    </row>
    <row r="251" spans="1:13" x14ac:dyDescent="0.3">
      <c r="A251" t="s">
        <v>837</v>
      </c>
      <c r="B251" t="s">
        <v>411</v>
      </c>
      <c r="C251">
        <v>146.80000000000001</v>
      </c>
      <c r="D251">
        <v>146.80000000000001</v>
      </c>
      <c r="E251">
        <v>138.85</v>
      </c>
      <c r="F251">
        <v>143.69999999999999</v>
      </c>
      <c r="G251">
        <v>144</v>
      </c>
      <c r="H251">
        <v>142.4</v>
      </c>
      <c r="I251">
        <v>30629</v>
      </c>
      <c r="J251">
        <v>4329553.6500000004</v>
      </c>
      <c r="K251" s="3">
        <v>44466</v>
      </c>
      <c r="L251">
        <v>730</v>
      </c>
      <c r="M251" t="s">
        <v>838</v>
      </c>
    </row>
    <row r="252" spans="1:13" x14ac:dyDescent="0.3">
      <c r="A252" t="s">
        <v>839</v>
      </c>
      <c r="B252" t="s">
        <v>411</v>
      </c>
      <c r="C252">
        <v>12350</v>
      </c>
      <c r="D252">
        <v>12426.2</v>
      </c>
      <c r="E252">
        <v>12272.85</v>
      </c>
      <c r="F252">
        <v>12335.75</v>
      </c>
      <c r="G252">
        <v>12324</v>
      </c>
      <c r="H252">
        <v>12331</v>
      </c>
      <c r="I252">
        <v>760</v>
      </c>
      <c r="J252">
        <v>9391023.3499999996</v>
      </c>
      <c r="K252" s="3">
        <v>44466</v>
      </c>
      <c r="L252">
        <v>443</v>
      </c>
      <c r="M252" t="s">
        <v>840</v>
      </c>
    </row>
    <row r="253" spans="1:13" x14ac:dyDescent="0.3">
      <c r="A253" t="s">
        <v>841</v>
      </c>
      <c r="B253" t="s">
        <v>423</v>
      </c>
      <c r="C253">
        <v>65</v>
      </c>
      <c r="D253">
        <v>65</v>
      </c>
      <c r="E253">
        <v>62.3</v>
      </c>
      <c r="F253">
        <v>63.1</v>
      </c>
      <c r="G253">
        <v>63</v>
      </c>
      <c r="H253">
        <v>64.05</v>
      </c>
      <c r="I253">
        <v>217937</v>
      </c>
      <c r="J253">
        <v>13849904.199999999</v>
      </c>
      <c r="K253" s="3">
        <v>44466</v>
      </c>
      <c r="L253">
        <v>132</v>
      </c>
      <c r="M253" t="s">
        <v>842</v>
      </c>
    </row>
    <row r="254" spans="1:13" x14ac:dyDescent="0.3">
      <c r="A254" t="s">
        <v>137</v>
      </c>
      <c r="B254" t="s">
        <v>411</v>
      </c>
      <c r="C254">
        <v>731</v>
      </c>
      <c r="D254">
        <v>731.9</v>
      </c>
      <c r="E254">
        <v>718.15</v>
      </c>
      <c r="F254">
        <v>722.55</v>
      </c>
      <c r="G254">
        <v>721</v>
      </c>
      <c r="H254">
        <v>739.4</v>
      </c>
      <c r="I254">
        <v>11282248</v>
      </c>
      <c r="J254">
        <v>8172162220.4499998</v>
      </c>
      <c r="K254" s="3">
        <v>44466</v>
      </c>
      <c r="L254">
        <v>151903</v>
      </c>
      <c r="M254" t="s">
        <v>843</v>
      </c>
    </row>
    <row r="255" spans="1:13" x14ac:dyDescent="0.3">
      <c r="A255" t="s">
        <v>844</v>
      </c>
      <c r="B255" t="s">
        <v>411</v>
      </c>
      <c r="C255">
        <v>56.7</v>
      </c>
      <c r="D255">
        <v>57.6</v>
      </c>
      <c r="E255">
        <v>55.9</v>
      </c>
      <c r="F255">
        <v>56.95</v>
      </c>
      <c r="G255">
        <v>56.85</v>
      </c>
      <c r="H255">
        <v>56.25</v>
      </c>
      <c r="I255">
        <v>22672655</v>
      </c>
      <c r="J255">
        <v>1286446373.7</v>
      </c>
      <c r="K255" s="3">
        <v>44466</v>
      </c>
      <c r="L255">
        <v>42926</v>
      </c>
      <c r="M255" t="s">
        <v>845</v>
      </c>
    </row>
    <row r="256" spans="1:13" x14ac:dyDescent="0.3">
      <c r="A256" t="s">
        <v>846</v>
      </c>
      <c r="B256" t="s">
        <v>411</v>
      </c>
      <c r="C256">
        <v>115</v>
      </c>
      <c r="D256">
        <v>116.95</v>
      </c>
      <c r="E256">
        <v>111</v>
      </c>
      <c r="F256">
        <v>111.7</v>
      </c>
      <c r="G256">
        <v>112.8</v>
      </c>
      <c r="H256">
        <v>114.2</v>
      </c>
      <c r="I256">
        <v>30950</v>
      </c>
      <c r="J256">
        <v>3529142.35</v>
      </c>
      <c r="K256" s="3">
        <v>44466</v>
      </c>
      <c r="L256">
        <v>253</v>
      </c>
      <c r="M256" t="s">
        <v>847</v>
      </c>
    </row>
    <row r="257" spans="1:13" x14ac:dyDescent="0.3">
      <c r="A257" t="s">
        <v>848</v>
      </c>
      <c r="B257" t="s">
        <v>411</v>
      </c>
      <c r="C257">
        <v>227</v>
      </c>
      <c r="D257">
        <v>227</v>
      </c>
      <c r="E257">
        <v>212.45</v>
      </c>
      <c r="F257">
        <v>215.8</v>
      </c>
      <c r="G257">
        <v>215.25</v>
      </c>
      <c r="H257">
        <v>221.3</v>
      </c>
      <c r="I257">
        <v>3748</v>
      </c>
      <c r="J257">
        <v>812035.65</v>
      </c>
      <c r="K257" s="3">
        <v>44466</v>
      </c>
      <c r="L257">
        <v>237</v>
      </c>
      <c r="M257" t="s">
        <v>849</v>
      </c>
    </row>
    <row r="258" spans="1:13" x14ac:dyDescent="0.3">
      <c r="A258" t="s">
        <v>850</v>
      </c>
      <c r="B258" t="s">
        <v>411</v>
      </c>
      <c r="C258">
        <v>24.05</v>
      </c>
      <c r="D258">
        <v>24.25</v>
      </c>
      <c r="E258">
        <v>23.25</v>
      </c>
      <c r="F258">
        <v>23.3</v>
      </c>
      <c r="G258">
        <v>23.25</v>
      </c>
      <c r="H258">
        <v>24.05</v>
      </c>
      <c r="I258">
        <v>234672</v>
      </c>
      <c r="J258">
        <v>5557150.25</v>
      </c>
      <c r="K258" s="3">
        <v>44466</v>
      </c>
      <c r="L258">
        <v>2799</v>
      </c>
      <c r="M258" t="s">
        <v>851</v>
      </c>
    </row>
    <row r="259" spans="1:13" x14ac:dyDescent="0.3">
      <c r="A259" t="s">
        <v>115</v>
      </c>
      <c r="B259" t="s">
        <v>411</v>
      </c>
      <c r="C259">
        <v>355</v>
      </c>
      <c r="D259">
        <v>361.85</v>
      </c>
      <c r="E259">
        <v>352.65</v>
      </c>
      <c r="F259">
        <v>358.15</v>
      </c>
      <c r="G259">
        <v>358.6</v>
      </c>
      <c r="H259">
        <v>360.15</v>
      </c>
      <c r="I259">
        <v>4098510</v>
      </c>
      <c r="J259">
        <v>1463802934.6500001</v>
      </c>
      <c r="K259" s="3">
        <v>44466</v>
      </c>
      <c r="L259">
        <v>43313</v>
      </c>
      <c r="M259" t="s">
        <v>852</v>
      </c>
    </row>
    <row r="260" spans="1:13" x14ac:dyDescent="0.3">
      <c r="A260" t="s">
        <v>853</v>
      </c>
      <c r="B260" t="s">
        <v>411</v>
      </c>
      <c r="C260">
        <v>64.900000000000006</v>
      </c>
      <c r="D260">
        <v>64.900000000000006</v>
      </c>
      <c r="E260">
        <v>63</v>
      </c>
      <c r="F260">
        <v>63.45</v>
      </c>
      <c r="G260">
        <v>63.4</v>
      </c>
      <c r="H260">
        <v>63.95</v>
      </c>
      <c r="I260">
        <v>19528</v>
      </c>
      <c r="J260">
        <v>1244776.05</v>
      </c>
      <c r="K260" s="3">
        <v>44466</v>
      </c>
      <c r="L260">
        <v>419</v>
      </c>
      <c r="M260" t="s">
        <v>854</v>
      </c>
    </row>
    <row r="261" spans="1:13" x14ac:dyDescent="0.3">
      <c r="A261" t="s">
        <v>855</v>
      </c>
      <c r="B261" t="s">
        <v>856</v>
      </c>
      <c r="C261">
        <v>259.89999999999998</v>
      </c>
      <c r="D261">
        <v>259.89999999999998</v>
      </c>
      <c r="E261">
        <v>254</v>
      </c>
      <c r="F261">
        <v>255.02</v>
      </c>
      <c r="G261">
        <v>255.01</v>
      </c>
      <c r="H261">
        <v>257.62</v>
      </c>
      <c r="I261">
        <v>413704</v>
      </c>
      <c r="J261">
        <v>105618488.08</v>
      </c>
      <c r="K261" s="3">
        <v>44466</v>
      </c>
      <c r="L261">
        <v>4355</v>
      </c>
      <c r="M261" t="s">
        <v>857</v>
      </c>
    </row>
    <row r="262" spans="1:13" x14ac:dyDescent="0.3">
      <c r="A262" t="s">
        <v>858</v>
      </c>
      <c r="B262" t="s">
        <v>423</v>
      </c>
      <c r="C262">
        <v>88.75</v>
      </c>
      <c r="D262">
        <v>88.75</v>
      </c>
      <c r="E262">
        <v>85</v>
      </c>
      <c r="F262">
        <v>87</v>
      </c>
      <c r="G262">
        <v>86.65</v>
      </c>
      <c r="H262">
        <v>86.7</v>
      </c>
      <c r="I262">
        <v>27550</v>
      </c>
      <c r="J262">
        <v>2387925.25</v>
      </c>
      <c r="K262" s="3">
        <v>44466</v>
      </c>
      <c r="L262">
        <v>443</v>
      </c>
      <c r="M262" t="s">
        <v>859</v>
      </c>
    </row>
    <row r="263" spans="1:13" x14ac:dyDescent="0.3">
      <c r="A263" t="s">
        <v>860</v>
      </c>
      <c r="B263" t="s">
        <v>411</v>
      </c>
      <c r="C263">
        <v>1310</v>
      </c>
      <c r="D263">
        <v>1314</v>
      </c>
      <c r="E263">
        <v>1292.5</v>
      </c>
      <c r="F263">
        <v>1298.45</v>
      </c>
      <c r="G263">
        <v>1295</v>
      </c>
      <c r="H263">
        <v>1305.5999999999999</v>
      </c>
      <c r="I263">
        <v>148845</v>
      </c>
      <c r="J263">
        <v>193653636.34999999</v>
      </c>
      <c r="K263" s="3">
        <v>44466</v>
      </c>
      <c r="L263">
        <v>8559</v>
      </c>
      <c r="M263" t="s">
        <v>861</v>
      </c>
    </row>
    <row r="264" spans="1:13" x14ac:dyDescent="0.3">
      <c r="A264" t="s">
        <v>862</v>
      </c>
      <c r="B264" t="s">
        <v>411</v>
      </c>
      <c r="C264">
        <v>63.95</v>
      </c>
      <c r="D264">
        <v>63.95</v>
      </c>
      <c r="E264">
        <v>61.45</v>
      </c>
      <c r="F264">
        <v>62</v>
      </c>
      <c r="G264">
        <v>61.95</v>
      </c>
      <c r="H264">
        <v>63.5</v>
      </c>
      <c r="I264">
        <v>128400</v>
      </c>
      <c r="J264">
        <v>8048892.5999999996</v>
      </c>
      <c r="K264" s="3">
        <v>44466</v>
      </c>
      <c r="L264">
        <v>1671</v>
      </c>
      <c r="M264" t="s">
        <v>863</v>
      </c>
    </row>
    <row r="265" spans="1:13" x14ac:dyDescent="0.3">
      <c r="A265" t="s">
        <v>864</v>
      </c>
      <c r="B265" t="s">
        <v>411</v>
      </c>
      <c r="C265">
        <v>23.95</v>
      </c>
      <c r="D265">
        <v>24.35</v>
      </c>
      <c r="E265">
        <v>22.9</v>
      </c>
      <c r="F265">
        <v>23.4</v>
      </c>
      <c r="G265">
        <v>23.35</v>
      </c>
      <c r="H265">
        <v>23.95</v>
      </c>
      <c r="I265">
        <v>844551</v>
      </c>
      <c r="J265">
        <v>19706025.649999999</v>
      </c>
      <c r="K265" s="3">
        <v>44466</v>
      </c>
      <c r="L265">
        <v>3559</v>
      </c>
      <c r="M265" t="s">
        <v>865</v>
      </c>
    </row>
    <row r="266" spans="1:13" x14ac:dyDescent="0.3">
      <c r="A266" t="s">
        <v>866</v>
      </c>
      <c r="B266" t="s">
        <v>756</v>
      </c>
      <c r="C266">
        <v>1.25</v>
      </c>
      <c r="D266">
        <v>1.25</v>
      </c>
      <c r="E266">
        <v>1.1499999999999999</v>
      </c>
      <c r="F266">
        <v>1.2</v>
      </c>
      <c r="G266">
        <v>1.25</v>
      </c>
      <c r="H266">
        <v>1.2</v>
      </c>
      <c r="I266">
        <v>113982</v>
      </c>
      <c r="J266">
        <v>135265.54999999999</v>
      </c>
      <c r="K266" s="3">
        <v>44466</v>
      </c>
      <c r="L266">
        <v>127</v>
      </c>
      <c r="M266" t="s">
        <v>867</v>
      </c>
    </row>
    <row r="267" spans="1:13" x14ac:dyDescent="0.3">
      <c r="A267" t="s">
        <v>868</v>
      </c>
      <c r="B267" t="s">
        <v>411</v>
      </c>
      <c r="C267">
        <v>9.6</v>
      </c>
      <c r="D267">
        <v>9.6999999999999993</v>
      </c>
      <c r="E267">
        <v>9.1999999999999993</v>
      </c>
      <c r="F267">
        <v>9.35</v>
      </c>
      <c r="G267">
        <v>9.4</v>
      </c>
      <c r="H267">
        <v>9.4</v>
      </c>
      <c r="I267">
        <v>31472</v>
      </c>
      <c r="J267">
        <v>297278.95</v>
      </c>
      <c r="K267" s="3">
        <v>44466</v>
      </c>
      <c r="L267">
        <v>114</v>
      </c>
      <c r="M267" t="s">
        <v>869</v>
      </c>
    </row>
    <row r="268" spans="1:13" x14ac:dyDescent="0.3">
      <c r="A268" t="s">
        <v>870</v>
      </c>
      <c r="B268" t="s">
        <v>411</v>
      </c>
      <c r="C268">
        <v>111.8</v>
      </c>
      <c r="D268">
        <v>112.5</v>
      </c>
      <c r="E268">
        <v>111.35</v>
      </c>
      <c r="F268">
        <v>111.5</v>
      </c>
      <c r="G268">
        <v>111.65</v>
      </c>
      <c r="H268">
        <v>111.2</v>
      </c>
      <c r="I268">
        <v>247208</v>
      </c>
      <c r="J268">
        <v>27665974.699999999</v>
      </c>
      <c r="K268" s="3">
        <v>44466</v>
      </c>
      <c r="L268">
        <v>2989</v>
      </c>
      <c r="M268" t="s">
        <v>871</v>
      </c>
    </row>
    <row r="269" spans="1:13" x14ac:dyDescent="0.3">
      <c r="A269" t="s">
        <v>872</v>
      </c>
      <c r="B269" t="s">
        <v>411</v>
      </c>
      <c r="C269">
        <v>24.75</v>
      </c>
      <c r="D269">
        <v>26.3</v>
      </c>
      <c r="E269">
        <v>24</v>
      </c>
      <c r="F269">
        <v>26.3</v>
      </c>
      <c r="G269">
        <v>26.3</v>
      </c>
      <c r="H269">
        <v>23.95</v>
      </c>
      <c r="I269">
        <v>1765790</v>
      </c>
      <c r="J269">
        <v>46097396.25</v>
      </c>
      <c r="K269" s="3">
        <v>44466</v>
      </c>
      <c r="L269">
        <v>1897</v>
      </c>
      <c r="M269" t="s">
        <v>873</v>
      </c>
    </row>
    <row r="270" spans="1:13" x14ac:dyDescent="0.3">
      <c r="A270" t="s">
        <v>874</v>
      </c>
      <c r="B270" t="s">
        <v>411</v>
      </c>
      <c r="C270">
        <v>232.85</v>
      </c>
      <c r="D270">
        <v>241.75</v>
      </c>
      <c r="E270">
        <v>232.55</v>
      </c>
      <c r="F270">
        <v>241.75</v>
      </c>
      <c r="G270">
        <v>241.75</v>
      </c>
      <c r="H270">
        <v>230.25</v>
      </c>
      <c r="I270">
        <v>274079</v>
      </c>
      <c r="J270">
        <v>65691207.5</v>
      </c>
      <c r="K270" s="3">
        <v>44466</v>
      </c>
      <c r="L270">
        <v>2825</v>
      </c>
      <c r="M270" t="s">
        <v>875</v>
      </c>
    </row>
    <row r="271" spans="1:13" x14ac:dyDescent="0.3">
      <c r="A271" t="s">
        <v>4590</v>
      </c>
      <c r="B271" t="s">
        <v>423</v>
      </c>
      <c r="C271">
        <v>0.35</v>
      </c>
      <c r="D271">
        <v>0.35</v>
      </c>
      <c r="E271">
        <v>0.35</v>
      </c>
      <c r="F271">
        <v>0.35</v>
      </c>
      <c r="G271">
        <v>0.35</v>
      </c>
      <c r="H271">
        <v>0.35</v>
      </c>
      <c r="I271">
        <v>710</v>
      </c>
      <c r="J271">
        <v>248.5</v>
      </c>
      <c r="K271" s="3">
        <v>44466</v>
      </c>
      <c r="L271">
        <v>6</v>
      </c>
      <c r="M271" t="s">
        <v>4591</v>
      </c>
    </row>
    <row r="272" spans="1:13" x14ac:dyDescent="0.3">
      <c r="A272" t="s">
        <v>876</v>
      </c>
      <c r="B272" t="s">
        <v>411</v>
      </c>
      <c r="C272">
        <v>6454</v>
      </c>
      <c r="D272">
        <v>6604.35</v>
      </c>
      <c r="E272">
        <v>6371.25</v>
      </c>
      <c r="F272">
        <v>6435.05</v>
      </c>
      <c r="G272">
        <v>6459</v>
      </c>
      <c r="H272">
        <v>6454.35</v>
      </c>
      <c r="I272">
        <v>37518</v>
      </c>
      <c r="J272">
        <v>244745215.65000001</v>
      </c>
      <c r="K272" s="3">
        <v>44466</v>
      </c>
      <c r="L272">
        <v>7762</v>
      </c>
      <c r="M272" t="s">
        <v>877</v>
      </c>
    </row>
    <row r="273" spans="1:13" x14ac:dyDescent="0.3">
      <c r="A273" t="s">
        <v>878</v>
      </c>
      <c r="B273" t="s">
        <v>411</v>
      </c>
      <c r="C273">
        <v>904.8</v>
      </c>
      <c r="D273">
        <v>917</v>
      </c>
      <c r="E273">
        <v>885</v>
      </c>
      <c r="F273">
        <v>902.05</v>
      </c>
      <c r="G273">
        <v>896.35</v>
      </c>
      <c r="H273">
        <v>897.85</v>
      </c>
      <c r="I273">
        <v>180486</v>
      </c>
      <c r="J273">
        <v>162742715.94999999</v>
      </c>
      <c r="K273" s="3">
        <v>44466</v>
      </c>
      <c r="L273">
        <v>13323</v>
      </c>
      <c r="M273" t="s">
        <v>879</v>
      </c>
    </row>
    <row r="274" spans="1:13" x14ac:dyDescent="0.3">
      <c r="A274" t="s">
        <v>265</v>
      </c>
      <c r="B274" t="s">
        <v>411</v>
      </c>
      <c r="C274">
        <v>109.5</v>
      </c>
      <c r="D274">
        <v>113</v>
      </c>
      <c r="E274">
        <v>108.55</v>
      </c>
      <c r="F274">
        <v>110.9</v>
      </c>
      <c r="G274">
        <v>111.35</v>
      </c>
      <c r="H274">
        <v>108.7</v>
      </c>
      <c r="I274">
        <v>845342</v>
      </c>
      <c r="J274">
        <v>93586169.5</v>
      </c>
      <c r="K274" s="3">
        <v>44466</v>
      </c>
      <c r="L274">
        <v>10070</v>
      </c>
      <c r="M274" t="s">
        <v>880</v>
      </c>
    </row>
    <row r="275" spans="1:13" x14ac:dyDescent="0.3">
      <c r="A275" t="s">
        <v>881</v>
      </c>
      <c r="B275" t="s">
        <v>457</v>
      </c>
      <c r="C275">
        <v>3.75</v>
      </c>
      <c r="D275">
        <v>3.75</v>
      </c>
      <c r="E275">
        <v>3.65</v>
      </c>
      <c r="F275">
        <v>3.65</v>
      </c>
      <c r="G275">
        <v>3.65</v>
      </c>
      <c r="H275">
        <v>3.6</v>
      </c>
      <c r="I275">
        <v>6000</v>
      </c>
      <c r="J275">
        <v>22100</v>
      </c>
      <c r="K275" s="3">
        <v>44466</v>
      </c>
      <c r="L275">
        <v>3</v>
      </c>
      <c r="M275" t="s">
        <v>882</v>
      </c>
    </row>
    <row r="276" spans="1:13" x14ac:dyDescent="0.3">
      <c r="A276" t="s">
        <v>883</v>
      </c>
      <c r="B276" t="s">
        <v>411</v>
      </c>
      <c r="C276">
        <v>93.6</v>
      </c>
      <c r="D276">
        <v>95.5</v>
      </c>
      <c r="E276">
        <v>93.05</v>
      </c>
      <c r="F276">
        <v>93.8</v>
      </c>
      <c r="G276">
        <v>93.45</v>
      </c>
      <c r="H276">
        <v>93.2</v>
      </c>
      <c r="I276">
        <v>2042391</v>
      </c>
      <c r="J276">
        <v>191817697.15000001</v>
      </c>
      <c r="K276" s="3">
        <v>44466</v>
      </c>
      <c r="L276">
        <v>13083</v>
      </c>
      <c r="M276" t="s">
        <v>884</v>
      </c>
    </row>
    <row r="277" spans="1:13" x14ac:dyDescent="0.3">
      <c r="A277" t="s">
        <v>885</v>
      </c>
      <c r="B277" t="s">
        <v>411</v>
      </c>
      <c r="C277">
        <v>215.25</v>
      </c>
      <c r="D277">
        <v>219.45</v>
      </c>
      <c r="E277">
        <v>213</v>
      </c>
      <c r="F277">
        <v>216.6</v>
      </c>
      <c r="G277">
        <v>216.2</v>
      </c>
      <c r="H277">
        <v>214.3</v>
      </c>
      <c r="I277">
        <v>145460</v>
      </c>
      <c r="J277">
        <v>31485985.550000001</v>
      </c>
      <c r="K277" s="3">
        <v>44466</v>
      </c>
      <c r="L277">
        <v>5812</v>
      </c>
      <c r="M277" t="s">
        <v>886</v>
      </c>
    </row>
    <row r="278" spans="1:13" x14ac:dyDescent="0.3">
      <c r="A278" t="s">
        <v>887</v>
      </c>
      <c r="B278" t="s">
        <v>411</v>
      </c>
      <c r="C278">
        <v>307</v>
      </c>
      <c r="D278">
        <v>308.89999999999998</v>
      </c>
      <c r="E278">
        <v>297.10000000000002</v>
      </c>
      <c r="F278">
        <v>302</v>
      </c>
      <c r="G278">
        <v>302</v>
      </c>
      <c r="H278">
        <v>302.25</v>
      </c>
      <c r="I278">
        <v>211677</v>
      </c>
      <c r="J278">
        <v>64277085.25</v>
      </c>
      <c r="K278" s="3">
        <v>44466</v>
      </c>
      <c r="L278">
        <v>5715</v>
      </c>
      <c r="M278" t="s">
        <v>888</v>
      </c>
    </row>
    <row r="279" spans="1:13" x14ac:dyDescent="0.3">
      <c r="A279" t="s">
        <v>183</v>
      </c>
      <c r="B279" t="s">
        <v>411</v>
      </c>
      <c r="C279">
        <v>15350</v>
      </c>
      <c r="D279">
        <v>15939.9</v>
      </c>
      <c r="E279">
        <v>15280</v>
      </c>
      <c r="F279">
        <v>15796.8</v>
      </c>
      <c r="G279">
        <v>15755</v>
      </c>
      <c r="H279">
        <v>15255.3</v>
      </c>
      <c r="I279">
        <v>104132</v>
      </c>
      <c r="J279">
        <v>1633352618.3499999</v>
      </c>
      <c r="K279" s="3">
        <v>44466</v>
      </c>
      <c r="L279">
        <v>21682</v>
      </c>
      <c r="M279" t="s">
        <v>889</v>
      </c>
    </row>
    <row r="280" spans="1:13" x14ac:dyDescent="0.3">
      <c r="A280" t="s">
        <v>39</v>
      </c>
      <c r="B280" t="s">
        <v>411</v>
      </c>
      <c r="C280">
        <v>418.45</v>
      </c>
      <c r="D280">
        <v>422.5</v>
      </c>
      <c r="E280">
        <v>416.55</v>
      </c>
      <c r="F280">
        <v>420.6</v>
      </c>
      <c r="G280">
        <v>420.7</v>
      </c>
      <c r="H280">
        <v>414.8</v>
      </c>
      <c r="I280">
        <v>4889433</v>
      </c>
      <c r="J280">
        <v>2053803244.45</v>
      </c>
      <c r="K280" s="3">
        <v>44466</v>
      </c>
      <c r="L280">
        <v>78202</v>
      </c>
      <c r="M280" t="s">
        <v>890</v>
      </c>
    </row>
    <row r="281" spans="1:13" x14ac:dyDescent="0.3">
      <c r="A281" t="s">
        <v>891</v>
      </c>
      <c r="B281" t="s">
        <v>423</v>
      </c>
      <c r="C281">
        <v>103.5</v>
      </c>
      <c r="D281">
        <v>103.5</v>
      </c>
      <c r="E281">
        <v>102</v>
      </c>
      <c r="F281">
        <v>103.5</v>
      </c>
      <c r="G281">
        <v>103.5</v>
      </c>
      <c r="H281">
        <v>98.6</v>
      </c>
      <c r="I281">
        <v>207313</v>
      </c>
      <c r="J281">
        <v>21426599.800000001</v>
      </c>
      <c r="K281" s="3">
        <v>44466</v>
      </c>
      <c r="L281">
        <v>1322</v>
      </c>
      <c r="M281" t="s">
        <v>892</v>
      </c>
    </row>
    <row r="282" spans="1:13" x14ac:dyDescent="0.3">
      <c r="A282" t="s">
        <v>893</v>
      </c>
      <c r="B282" t="s">
        <v>423</v>
      </c>
      <c r="C282">
        <v>7.1</v>
      </c>
      <c r="D282">
        <v>7.25</v>
      </c>
      <c r="E282">
        <v>6.95</v>
      </c>
      <c r="F282">
        <v>7.1</v>
      </c>
      <c r="G282">
        <v>7.1</v>
      </c>
      <c r="H282">
        <v>7.1</v>
      </c>
      <c r="I282">
        <v>230849</v>
      </c>
      <c r="J282">
        <v>1630905.7</v>
      </c>
      <c r="K282" s="3">
        <v>44466</v>
      </c>
      <c r="L282">
        <v>443</v>
      </c>
      <c r="M282" t="s">
        <v>894</v>
      </c>
    </row>
    <row r="283" spans="1:13" x14ac:dyDescent="0.3">
      <c r="A283" t="s">
        <v>895</v>
      </c>
      <c r="B283" t="s">
        <v>411</v>
      </c>
      <c r="C283">
        <v>419.1</v>
      </c>
      <c r="D283">
        <v>436.55</v>
      </c>
      <c r="E283">
        <v>413.35</v>
      </c>
      <c r="F283">
        <v>422.1</v>
      </c>
      <c r="G283">
        <v>421.25</v>
      </c>
      <c r="H283">
        <v>419.1</v>
      </c>
      <c r="I283">
        <v>1450568</v>
      </c>
      <c r="J283">
        <v>615688180.20000005</v>
      </c>
      <c r="K283" s="3">
        <v>44466</v>
      </c>
      <c r="L283">
        <v>30491</v>
      </c>
      <c r="M283" t="s">
        <v>896</v>
      </c>
    </row>
    <row r="284" spans="1:13" x14ac:dyDescent="0.3">
      <c r="A284" t="s">
        <v>897</v>
      </c>
      <c r="B284" t="s">
        <v>457</v>
      </c>
      <c r="C284">
        <v>5</v>
      </c>
      <c r="D284">
        <v>5.0999999999999996</v>
      </c>
      <c r="E284">
        <v>4.8499999999999996</v>
      </c>
      <c r="F284">
        <v>5.05</v>
      </c>
      <c r="G284">
        <v>5.0999999999999996</v>
      </c>
      <c r="H284">
        <v>5</v>
      </c>
      <c r="I284">
        <v>123000</v>
      </c>
      <c r="J284">
        <v>614700</v>
      </c>
      <c r="K284" s="3">
        <v>44466</v>
      </c>
      <c r="L284">
        <v>37</v>
      </c>
      <c r="M284" t="s">
        <v>898</v>
      </c>
    </row>
    <row r="285" spans="1:13" x14ac:dyDescent="0.3">
      <c r="A285" t="s">
        <v>55</v>
      </c>
      <c r="B285" t="s">
        <v>411</v>
      </c>
      <c r="C285">
        <v>4049.9</v>
      </c>
      <c r="D285">
        <v>4064.6</v>
      </c>
      <c r="E285">
        <v>4000</v>
      </c>
      <c r="F285">
        <v>4009.6</v>
      </c>
      <c r="G285">
        <v>4009.9</v>
      </c>
      <c r="H285">
        <v>4042.9</v>
      </c>
      <c r="I285">
        <v>248898</v>
      </c>
      <c r="J285">
        <v>999786639.20000005</v>
      </c>
      <c r="K285" s="3">
        <v>44466</v>
      </c>
      <c r="L285">
        <v>22479</v>
      </c>
      <c r="M285" t="s">
        <v>899</v>
      </c>
    </row>
    <row r="286" spans="1:13" x14ac:dyDescent="0.3">
      <c r="A286" t="s">
        <v>55</v>
      </c>
      <c r="B286" t="s">
        <v>900</v>
      </c>
      <c r="C286">
        <v>31.01</v>
      </c>
      <c r="D286">
        <v>31.25</v>
      </c>
      <c r="E286">
        <v>31.01</v>
      </c>
      <c r="F286">
        <v>31.03</v>
      </c>
      <c r="G286">
        <v>31.01</v>
      </c>
      <c r="H286">
        <v>31.01</v>
      </c>
      <c r="I286">
        <v>18990</v>
      </c>
      <c r="J286">
        <v>590230.17000000004</v>
      </c>
      <c r="K286" s="3">
        <v>44466</v>
      </c>
      <c r="L286">
        <v>85</v>
      </c>
      <c r="M286" t="s">
        <v>901</v>
      </c>
    </row>
    <row r="287" spans="1:13" x14ac:dyDescent="0.3">
      <c r="A287" t="s">
        <v>55</v>
      </c>
      <c r="B287" t="s">
        <v>1155</v>
      </c>
      <c r="C287">
        <v>29.61</v>
      </c>
      <c r="D287">
        <v>29.65</v>
      </c>
      <c r="E287">
        <v>29.57</v>
      </c>
      <c r="F287">
        <v>29.57</v>
      </c>
      <c r="G287">
        <v>29.57</v>
      </c>
      <c r="H287">
        <v>29.63</v>
      </c>
      <c r="I287">
        <v>13446</v>
      </c>
      <c r="J287">
        <v>397889.88</v>
      </c>
      <c r="K287" s="3">
        <v>44466</v>
      </c>
      <c r="L287">
        <v>237</v>
      </c>
      <c r="M287" t="s">
        <v>4334</v>
      </c>
    </row>
    <row r="288" spans="1:13" x14ac:dyDescent="0.3">
      <c r="A288" t="s">
        <v>902</v>
      </c>
      <c r="B288" t="s">
        <v>411</v>
      </c>
      <c r="C288">
        <v>29.7</v>
      </c>
      <c r="D288">
        <v>29.7</v>
      </c>
      <c r="E288">
        <v>28.15</v>
      </c>
      <c r="F288">
        <v>28.8</v>
      </c>
      <c r="G288">
        <v>29</v>
      </c>
      <c r="H288">
        <v>29.15</v>
      </c>
      <c r="I288">
        <v>56116</v>
      </c>
      <c r="J288">
        <v>1614457</v>
      </c>
      <c r="K288" s="3">
        <v>44466</v>
      </c>
      <c r="L288">
        <v>582</v>
      </c>
      <c r="M288" t="s">
        <v>903</v>
      </c>
    </row>
    <row r="289" spans="1:13" x14ac:dyDescent="0.3">
      <c r="A289" t="s">
        <v>904</v>
      </c>
      <c r="B289" t="s">
        <v>411</v>
      </c>
      <c r="C289">
        <v>139.1</v>
      </c>
      <c r="D289">
        <v>140.5</v>
      </c>
      <c r="E289">
        <v>131.44999999999999</v>
      </c>
      <c r="F289">
        <v>137.4</v>
      </c>
      <c r="G289">
        <v>139</v>
      </c>
      <c r="H289">
        <v>136.35</v>
      </c>
      <c r="I289">
        <v>63167</v>
      </c>
      <c r="J289">
        <v>8616598.4499999993</v>
      </c>
      <c r="K289" s="3">
        <v>44466</v>
      </c>
      <c r="L289">
        <v>1085</v>
      </c>
      <c r="M289" t="s">
        <v>905</v>
      </c>
    </row>
    <row r="290" spans="1:13" x14ac:dyDescent="0.3">
      <c r="A290" t="s">
        <v>906</v>
      </c>
      <c r="B290" t="s">
        <v>411</v>
      </c>
      <c r="C290">
        <v>1181.95</v>
      </c>
      <c r="D290">
        <v>1272.5</v>
      </c>
      <c r="E290">
        <v>1181.95</v>
      </c>
      <c r="F290">
        <v>1257.8</v>
      </c>
      <c r="G290">
        <v>1258.3499999999999</v>
      </c>
      <c r="H290">
        <v>1171.4000000000001</v>
      </c>
      <c r="I290">
        <v>2502872</v>
      </c>
      <c r="J290">
        <v>3116088329.1999998</v>
      </c>
      <c r="K290" s="3">
        <v>44466</v>
      </c>
      <c r="L290">
        <v>103050</v>
      </c>
      <c r="M290" t="s">
        <v>907</v>
      </c>
    </row>
    <row r="291" spans="1:13" x14ac:dyDescent="0.3">
      <c r="A291" t="s">
        <v>910</v>
      </c>
      <c r="B291" t="s">
        <v>423</v>
      </c>
      <c r="C291">
        <v>290.25</v>
      </c>
      <c r="D291">
        <v>293</v>
      </c>
      <c r="E291">
        <v>288.05</v>
      </c>
      <c r="F291">
        <v>288.05</v>
      </c>
      <c r="G291">
        <v>288.05</v>
      </c>
      <c r="H291">
        <v>290.25</v>
      </c>
      <c r="I291">
        <v>2137</v>
      </c>
      <c r="J291">
        <v>622857.55000000005</v>
      </c>
      <c r="K291" s="3">
        <v>44466</v>
      </c>
      <c r="L291">
        <v>31</v>
      </c>
      <c r="M291" t="s">
        <v>911</v>
      </c>
    </row>
    <row r="292" spans="1:13" x14ac:dyDescent="0.3">
      <c r="A292" t="s">
        <v>912</v>
      </c>
      <c r="B292" t="s">
        <v>411</v>
      </c>
      <c r="C292">
        <v>62.2</v>
      </c>
      <c r="D292">
        <v>64.400000000000006</v>
      </c>
      <c r="E292">
        <v>61.2</v>
      </c>
      <c r="F292">
        <v>61.8</v>
      </c>
      <c r="G292">
        <v>61.75</v>
      </c>
      <c r="H292">
        <v>62.2</v>
      </c>
      <c r="I292">
        <v>18561</v>
      </c>
      <c r="J292">
        <v>1155420.95</v>
      </c>
      <c r="K292" s="3">
        <v>44466</v>
      </c>
      <c r="L292">
        <v>547</v>
      </c>
      <c r="M292" t="s">
        <v>913</v>
      </c>
    </row>
    <row r="293" spans="1:13" x14ac:dyDescent="0.3">
      <c r="A293" t="s">
        <v>914</v>
      </c>
      <c r="B293" t="s">
        <v>411</v>
      </c>
      <c r="C293">
        <v>4395.3500000000004</v>
      </c>
      <c r="D293">
        <v>4606.7</v>
      </c>
      <c r="E293">
        <v>4176.5</v>
      </c>
      <c r="F293">
        <v>4215.75</v>
      </c>
      <c r="G293">
        <v>4220</v>
      </c>
      <c r="H293">
        <v>4226.3500000000004</v>
      </c>
      <c r="I293">
        <v>1074</v>
      </c>
      <c r="J293">
        <v>4532872.75</v>
      </c>
      <c r="K293" s="3">
        <v>44466</v>
      </c>
      <c r="L293">
        <v>230</v>
      </c>
      <c r="M293" t="s">
        <v>915</v>
      </c>
    </row>
    <row r="294" spans="1:13" x14ac:dyDescent="0.3">
      <c r="A294" t="s">
        <v>916</v>
      </c>
      <c r="B294" t="s">
        <v>411</v>
      </c>
      <c r="C294">
        <v>199.49</v>
      </c>
      <c r="D294">
        <v>199.6</v>
      </c>
      <c r="E294">
        <v>188.53</v>
      </c>
      <c r="F294">
        <v>197.76</v>
      </c>
      <c r="G294">
        <v>197.76</v>
      </c>
      <c r="H294">
        <v>197.34</v>
      </c>
      <c r="I294">
        <v>602</v>
      </c>
      <c r="J294">
        <v>118905.43</v>
      </c>
      <c r="K294" s="3">
        <v>44466</v>
      </c>
      <c r="L294">
        <v>60</v>
      </c>
      <c r="M294" t="s">
        <v>917</v>
      </c>
    </row>
    <row r="295" spans="1:13" x14ac:dyDescent="0.3">
      <c r="A295" t="s">
        <v>918</v>
      </c>
      <c r="B295" t="s">
        <v>411</v>
      </c>
      <c r="C295">
        <v>447</v>
      </c>
      <c r="D295">
        <v>447.2</v>
      </c>
      <c r="E295">
        <v>424.2</v>
      </c>
      <c r="F295">
        <v>431</v>
      </c>
      <c r="G295">
        <v>430.55</v>
      </c>
      <c r="H295">
        <v>444.8</v>
      </c>
      <c r="I295">
        <v>1791904</v>
      </c>
      <c r="J295">
        <v>774566151.85000002</v>
      </c>
      <c r="K295" s="3">
        <v>44466</v>
      </c>
      <c r="L295">
        <v>35770</v>
      </c>
      <c r="M295" t="s">
        <v>919</v>
      </c>
    </row>
    <row r="296" spans="1:13" x14ac:dyDescent="0.3">
      <c r="A296" t="s">
        <v>920</v>
      </c>
      <c r="B296" t="s">
        <v>457</v>
      </c>
      <c r="C296">
        <v>113</v>
      </c>
      <c r="D296">
        <v>115</v>
      </c>
      <c r="E296">
        <v>113</v>
      </c>
      <c r="F296">
        <v>115</v>
      </c>
      <c r="G296">
        <v>115</v>
      </c>
      <c r="H296">
        <v>113</v>
      </c>
      <c r="I296">
        <v>4800</v>
      </c>
      <c r="J296">
        <v>549600</v>
      </c>
      <c r="K296" s="3">
        <v>44466</v>
      </c>
      <c r="L296">
        <v>2</v>
      </c>
      <c r="M296" t="s">
        <v>921</v>
      </c>
    </row>
    <row r="297" spans="1:13" x14ac:dyDescent="0.3">
      <c r="A297" t="s">
        <v>922</v>
      </c>
      <c r="B297" t="s">
        <v>411</v>
      </c>
      <c r="C297">
        <v>158.9</v>
      </c>
      <c r="D297">
        <v>166.35</v>
      </c>
      <c r="E297">
        <v>158.9</v>
      </c>
      <c r="F297">
        <v>162.75</v>
      </c>
      <c r="G297">
        <v>162.69999999999999</v>
      </c>
      <c r="H297">
        <v>159.19999999999999</v>
      </c>
      <c r="I297">
        <v>2855315</v>
      </c>
      <c r="J297">
        <v>466128505.5</v>
      </c>
      <c r="K297" s="3">
        <v>44466</v>
      </c>
      <c r="L297">
        <v>28553</v>
      </c>
      <c r="M297" t="s">
        <v>923</v>
      </c>
    </row>
    <row r="298" spans="1:13" x14ac:dyDescent="0.3">
      <c r="A298" t="s">
        <v>4335</v>
      </c>
      <c r="B298" t="s">
        <v>423</v>
      </c>
      <c r="C298">
        <v>3.15</v>
      </c>
      <c r="D298">
        <v>3.2</v>
      </c>
      <c r="E298">
        <v>3</v>
      </c>
      <c r="F298">
        <v>3.05</v>
      </c>
      <c r="G298">
        <v>3.1</v>
      </c>
      <c r="H298">
        <v>3.1</v>
      </c>
      <c r="I298">
        <v>46921</v>
      </c>
      <c r="J298">
        <v>144995.79999999999</v>
      </c>
      <c r="K298" s="3">
        <v>44466</v>
      </c>
      <c r="L298">
        <v>129</v>
      </c>
      <c r="M298" t="s">
        <v>4336</v>
      </c>
    </row>
    <row r="299" spans="1:13" x14ac:dyDescent="0.3">
      <c r="A299" t="s">
        <v>924</v>
      </c>
      <c r="B299" t="s">
        <v>411</v>
      </c>
      <c r="C299">
        <v>956</v>
      </c>
      <c r="D299">
        <v>979.6</v>
      </c>
      <c r="E299">
        <v>931.5</v>
      </c>
      <c r="F299">
        <v>947.7</v>
      </c>
      <c r="G299">
        <v>942.25</v>
      </c>
      <c r="H299">
        <v>948.3</v>
      </c>
      <c r="I299">
        <v>34458</v>
      </c>
      <c r="J299">
        <v>32800200.199999999</v>
      </c>
      <c r="K299" s="3">
        <v>44466</v>
      </c>
      <c r="L299">
        <v>5085</v>
      </c>
      <c r="M299" t="s">
        <v>925</v>
      </c>
    </row>
    <row r="300" spans="1:13" x14ac:dyDescent="0.3">
      <c r="A300" t="s">
        <v>926</v>
      </c>
      <c r="B300" t="s">
        <v>423</v>
      </c>
      <c r="C300">
        <v>24.8</v>
      </c>
      <c r="D300">
        <v>24.8</v>
      </c>
      <c r="E300">
        <v>23.25</v>
      </c>
      <c r="F300">
        <v>24.05</v>
      </c>
      <c r="G300">
        <v>24.05</v>
      </c>
      <c r="H300">
        <v>24.3</v>
      </c>
      <c r="I300">
        <v>6098</v>
      </c>
      <c r="J300">
        <v>145221.79999999999</v>
      </c>
      <c r="K300" s="3">
        <v>44466</v>
      </c>
      <c r="L300">
        <v>35</v>
      </c>
      <c r="M300" t="s">
        <v>927</v>
      </c>
    </row>
    <row r="301" spans="1:13" x14ac:dyDescent="0.3">
      <c r="A301" t="s">
        <v>928</v>
      </c>
      <c r="B301" t="s">
        <v>411</v>
      </c>
      <c r="C301">
        <v>30.6</v>
      </c>
      <c r="D301">
        <v>33.4</v>
      </c>
      <c r="E301">
        <v>29.75</v>
      </c>
      <c r="F301">
        <v>32.85</v>
      </c>
      <c r="G301">
        <v>32.85</v>
      </c>
      <c r="H301">
        <v>30.85</v>
      </c>
      <c r="I301">
        <v>256176</v>
      </c>
      <c r="J301">
        <v>8315711.5999999996</v>
      </c>
      <c r="K301" s="3">
        <v>44466</v>
      </c>
      <c r="L301">
        <v>1278</v>
      </c>
      <c r="M301" t="s">
        <v>929</v>
      </c>
    </row>
    <row r="302" spans="1:13" x14ac:dyDescent="0.3">
      <c r="A302" t="s">
        <v>162</v>
      </c>
      <c r="B302" t="s">
        <v>411</v>
      </c>
      <c r="C302">
        <v>564.6</v>
      </c>
      <c r="D302">
        <v>564.65</v>
      </c>
      <c r="E302">
        <v>553.70000000000005</v>
      </c>
      <c r="F302">
        <v>557.5</v>
      </c>
      <c r="G302">
        <v>556</v>
      </c>
      <c r="H302">
        <v>564.04999999999995</v>
      </c>
      <c r="I302">
        <v>1186563</v>
      </c>
      <c r="J302">
        <v>660545105.04999995</v>
      </c>
      <c r="K302" s="3">
        <v>44466</v>
      </c>
      <c r="L302">
        <v>20771</v>
      </c>
      <c r="M302" t="s">
        <v>930</v>
      </c>
    </row>
    <row r="303" spans="1:13" x14ac:dyDescent="0.3">
      <c r="A303" t="s">
        <v>931</v>
      </c>
      <c r="B303" t="s">
        <v>457</v>
      </c>
      <c r="C303">
        <v>25</v>
      </c>
      <c r="D303">
        <v>25</v>
      </c>
      <c r="E303">
        <v>25</v>
      </c>
      <c r="F303">
        <v>25</v>
      </c>
      <c r="G303">
        <v>25</v>
      </c>
      <c r="H303">
        <v>25.5</v>
      </c>
      <c r="I303">
        <v>4000</v>
      </c>
      <c r="J303">
        <v>100000</v>
      </c>
      <c r="K303" s="3">
        <v>44466</v>
      </c>
      <c r="L303">
        <v>2</v>
      </c>
      <c r="M303" t="s">
        <v>932</v>
      </c>
    </row>
    <row r="304" spans="1:13" x14ac:dyDescent="0.3">
      <c r="A304" t="s">
        <v>933</v>
      </c>
      <c r="B304" t="s">
        <v>411</v>
      </c>
      <c r="C304">
        <v>27.1</v>
      </c>
      <c r="D304">
        <v>27.1</v>
      </c>
      <c r="E304">
        <v>26.15</v>
      </c>
      <c r="F304">
        <v>27.1</v>
      </c>
      <c r="G304">
        <v>27.1</v>
      </c>
      <c r="H304">
        <v>25.85</v>
      </c>
      <c r="I304">
        <v>295915</v>
      </c>
      <c r="J304">
        <v>8013413.0999999996</v>
      </c>
      <c r="K304" s="3">
        <v>44466</v>
      </c>
      <c r="L304">
        <v>626</v>
      </c>
      <c r="M304" t="s">
        <v>934</v>
      </c>
    </row>
    <row r="305" spans="1:13" x14ac:dyDescent="0.3">
      <c r="A305" t="s">
        <v>935</v>
      </c>
      <c r="B305" t="s">
        <v>411</v>
      </c>
      <c r="C305">
        <v>181.6</v>
      </c>
      <c r="D305">
        <v>190.5</v>
      </c>
      <c r="E305">
        <v>181.2</v>
      </c>
      <c r="F305">
        <v>186.9</v>
      </c>
      <c r="G305">
        <v>186.15</v>
      </c>
      <c r="H305">
        <v>180.45</v>
      </c>
      <c r="I305">
        <v>1409741</v>
      </c>
      <c r="J305">
        <v>263730398.40000001</v>
      </c>
      <c r="K305" s="3">
        <v>44466</v>
      </c>
      <c r="L305">
        <v>20775</v>
      </c>
      <c r="M305" t="s">
        <v>936</v>
      </c>
    </row>
    <row r="306" spans="1:13" x14ac:dyDescent="0.3">
      <c r="A306" t="s">
        <v>937</v>
      </c>
      <c r="B306" t="s">
        <v>411</v>
      </c>
      <c r="C306">
        <v>3408</v>
      </c>
      <c r="D306">
        <v>3414.95</v>
      </c>
      <c r="E306">
        <v>3250</v>
      </c>
      <c r="F306">
        <v>3256.7</v>
      </c>
      <c r="G306">
        <v>3265</v>
      </c>
      <c r="H306">
        <v>3372.85</v>
      </c>
      <c r="I306">
        <v>523822</v>
      </c>
      <c r="J306">
        <v>1732137687.9000001</v>
      </c>
      <c r="K306" s="3">
        <v>44466</v>
      </c>
      <c r="L306">
        <v>73985</v>
      </c>
      <c r="M306" t="s">
        <v>938</v>
      </c>
    </row>
    <row r="307" spans="1:13" x14ac:dyDescent="0.3">
      <c r="A307" t="s">
        <v>939</v>
      </c>
      <c r="B307" t="s">
        <v>411</v>
      </c>
      <c r="C307">
        <v>159.1</v>
      </c>
      <c r="D307">
        <v>161.75</v>
      </c>
      <c r="E307">
        <v>158.1</v>
      </c>
      <c r="F307">
        <v>159.9</v>
      </c>
      <c r="G307">
        <v>160.4</v>
      </c>
      <c r="H307">
        <v>157.69999999999999</v>
      </c>
      <c r="I307">
        <v>10243714</v>
      </c>
      <c r="J307">
        <v>1641192851.5999999</v>
      </c>
      <c r="K307" s="3">
        <v>44466</v>
      </c>
      <c r="L307">
        <v>48038</v>
      </c>
      <c r="M307" t="s">
        <v>940</v>
      </c>
    </row>
    <row r="308" spans="1:13" x14ac:dyDescent="0.3">
      <c r="A308" t="s">
        <v>941</v>
      </c>
      <c r="B308" t="s">
        <v>756</v>
      </c>
      <c r="C308">
        <v>3.1</v>
      </c>
      <c r="D308">
        <v>3.2</v>
      </c>
      <c r="E308">
        <v>2.95</v>
      </c>
      <c r="F308">
        <v>3.15</v>
      </c>
      <c r="G308">
        <v>3.15</v>
      </c>
      <c r="H308">
        <v>3.1</v>
      </c>
      <c r="I308">
        <v>10404</v>
      </c>
      <c r="J308">
        <v>32275.85</v>
      </c>
      <c r="K308" s="3">
        <v>44466</v>
      </c>
      <c r="L308">
        <v>28</v>
      </c>
      <c r="M308" t="s">
        <v>942</v>
      </c>
    </row>
    <row r="309" spans="1:13" x14ac:dyDescent="0.3">
      <c r="A309" t="s">
        <v>943</v>
      </c>
      <c r="B309" t="s">
        <v>411</v>
      </c>
      <c r="C309">
        <v>662.7</v>
      </c>
      <c r="D309">
        <v>687.6</v>
      </c>
      <c r="E309">
        <v>656</v>
      </c>
      <c r="F309">
        <v>670</v>
      </c>
      <c r="G309">
        <v>673.15</v>
      </c>
      <c r="H309">
        <v>657.75</v>
      </c>
      <c r="I309">
        <v>2183181</v>
      </c>
      <c r="J309">
        <v>1461480760.45</v>
      </c>
      <c r="K309" s="3">
        <v>44466</v>
      </c>
      <c r="L309">
        <v>50009</v>
      </c>
      <c r="M309" t="s">
        <v>944</v>
      </c>
    </row>
    <row r="310" spans="1:13" x14ac:dyDescent="0.3">
      <c r="A310" t="s">
        <v>945</v>
      </c>
      <c r="B310" t="s">
        <v>411</v>
      </c>
      <c r="C310">
        <v>609</v>
      </c>
      <c r="D310">
        <v>629.9</v>
      </c>
      <c r="E310">
        <v>590.04999999999995</v>
      </c>
      <c r="F310">
        <v>616.20000000000005</v>
      </c>
      <c r="G310">
        <v>613</v>
      </c>
      <c r="H310">
        <v>603.75</v>
      </c>
      <c r="I310">
        <v>91465</v>
      </c>
      <c r="J310">
        <v>54900173.350000001</v>
      </c>
      <c r="K310" s="3">
        <v>44466</v>
      </c>
      <c r="L310">
        <v>2265</v>
      </c>
      <c r="M310" t="s">
        <v>946</v>
      </c>
    </row>
    <row r="311" spans="1:13" x14ac:dyDescent="0.3">
      <c r="A311" t="s">
        <v>947</v>
      </c>
      <c r="B311" t="s">
        <v>411</v>
      </c>
      <c r="C311">
        <v>173.9</v>
      </c>
      <c r="D311">
        <v>177.1</v>
      </c>
      <c r="E311">
        <v>170</v>
      </c>
      <c r="F311">
        <v>171</v>
      </c>
      <c r="G311">
        <v>170.8</v>
      </c>
      <c r="H311">
        <v>172.2</v>
      </c>
      <c r="I311">
        <v>187948</v>
      </c>
      <c r="J311">
        <v>32400777.699999999</v>
      </c>
      <c r="K311" s="3">
        <v>44466</v>
      </c>
      <c r="L311">
        <v>3395</v>
      </c>
      <c r="M311" t="s">
        <v>948</v>
      </c>
    </row>
    <row r="312" spans="1:13" x14ac:dyDescent="0.3">
      <c r="A312" t="s">
        <v>949</v>
      </c>
      <c r="B312" t="s">
        <v>411</v>
      </c>
      <c r="C312">
        <v>897.9</v>
      </c>
      <c r="D312">
        <v>900</v>
      </c>
      <c r="E312">
        <v>883.5</v>
      </c>
      <c r="F312">
        <v>898.2</v>
      </c>
      <c r="G312">
        <v>896</v>
      </c>
      <c r="H312">
        <v>888.65</v>
      </c>
      <c r="I312">
        <v>157917</v>
      </c>
      <c r="J312">
        <v>141160234</v>
      </c>
      <c r="K312" s="3">
        <v>44466</v>
      </c>
      <c r="L312">
        <v>9389</v>
      </c>
      <c r="M312" t="s">
        <v>950</v>
      </c>
    </row>
    <row r="313" spans="1:13" x14ac:dyDescent="0.3">
      <c r="A313" t="s">
        <v>951</v>
      </c>
      <c r="B313" t="s">
        <v>411</v>
      </c>
      <c r="C313">
        <v>95</v>
      </c>
      <c r="D313">
        <v>97.85</v>
      </c>
      <c r="E313">
        <v>94.1</v>
      </c>
      <c r="F313">
        <v>94.8</v>
      </c>
      <c r="G313">
        <v>94.55</v>
      </c>
      <c r="H313">
        <v>94.85</v>
      </c>
      <c r="I313">
        <v>3906</v>
      </c>
      <c r="J313">
        <v>372596.65</v>
      </c>
      <c r="K313" s="3">
        <v>44466</v>
      </c>
      <c r="L313">
        <v>91</v>
      </c>
      <c r="M313" t="s">
        <v>952</v>
      </c>
    </row>
    <row r="314" spans="1:13" x14ac:dyDescent="0.3">
      <c r="A314" t="s">
        <v>953</v>
      </c>
      <c r="B314" t="s">
        <v>411</v>
      </c>
      <c r="C314">
        <v>872.45</v>
      </c>
      <c r="D314">
        <v>881.25</v>
      </c>
      <c r="E314">
        <v>858.1</v>
      </c>
      <c r="F314">
        <v>875.75</v>
      </c>
      <c r="G314">
        <v>876</v>
      </c>
      <c r="H314">
        <v>872.45</v>
      </c>
      <c r="I314">
        <v>125759</v>
      </c>
      <c r="J314">
        <v>109560125.75</v>
      </c>
      <c r="K314" s="3">
        <v>44466</v>
      </c>
      <c r="L314">
        <v>12609</v>
      </c>
      <c r="M314" t="s">
        <v>954</v>
      </c>
    </row>
    <row r="315" spans="1:13" x14ac:dyDescent="0.3">
      <c r="A315" t="s">
        <v>955</v>
      </c>
      <c r="B315" t="s">
        <v>411</v>
      </c>
      <c r="C315">
        <v>168.7</v>
      </c>
      <c r="D315">
        <v>174</v>
      </c>
      <c r="E315">
        <v>167.2</v>
      </c>
      <c r="F315">
        <v>167.9</v>
      </c>
      <c r="G315">
        <v>169</v>
      </c>
      <c r="H315">
        <v>166.05</v>
      </c>
      <c r="I315">
        <v>175925</v>
      </c>
      <c r="J315">
        <v>29924406.600000001</v>
      </c>
      <c r="K315" s="3">
        <v>44466</v>
      </c>
      <c r="L315">
        <v>4783</v>
      </c>
      <c r="M315" t="s">
        <v>956</v>
      </c>
    </row>
    <row r="316" spans="1:13" x14ac:dyDescent="0.3">
      <c r="A316" t="s">
        <v>957</v>
      </c>
      <c r="B316" t="s">
        <v>411</v>
      </c>
      <c r="C316">
        <v>686.55</v>
      </c>
      <c r="D316">
        <v>690.8</v>
      </c>
      <c r="E316">
        <v>679</v>
      </c>
      <c r="F316">
        <v>680.1</v>
      </c>
      <c r="G316">
        <v>680.45</v>
      </c>
      <c r="H316">
        <v>686</v>
      </c>
      <c r="I316">
        <v>51630</v>
      </c>
      <c r="J316">
        <v>35278987.299999997</v>
      </c>
      <c r="K316" s="3">
        <v>44466</v>
      </c>
      <c r="L316">
        <v>3268</v>
      </c>
      <c r="M316" t="s">
        <v>958</v>
      </c>
    </row>
    <row r="317" spans="1:13" x14ac:dyDescent="0.3">
      <c r="A317" t="s">
        <v>4337</v>
      </c>
      <c r="B317" t="s">
        <v>411</v>
      </c>
      <c r="C317">
        <v>1345</v>
      </c>
      <c r="D317">
        <v>1345</v>
      </c>
      <c r="E317">
        <v>1291</v>
      </c>
      <c r="F317">
        <v>1295.4000000000001</v>
      </c>
      <c r="G317">
        <v>1291.75</v>
      </c>
      <c r="H317">
        <v>1325.6</v>
      </c>
      <c r="I317">
        <v>340622</v>
      </c>
      <c r="J317">
        <v>443736894.60000002</v>
      </c>
      <c r="K317" s="3">
        <v>44466</v>
      </c>
      <c r="L317">
        <v>34217</v>
      </c>
      <c r="M317" t="s">
        <v>4338</v>
      </c>
    </row>
    <row r="318" spans="1:13" x14ac:dyDescent="0.3">
      <c r="A318" t="s">
        <v>50</v>
      </c>
      <c r="B318" t="s">
        <v>411</v>
      </c>
      <c r="C318">
        <v>140.5</v>
      </c>
      <c r="D318">
        <v>140.80000000000001</v>
      </c>
      <c r="E318">
        <v>136.1</v>
      </c>
      <c r="F318">
        <v>137.15</v>
      </c>
      <c r="G318">
        <v>137.19999999999999</v>
      </c>
      <c r="H318">
        <v>139.1</v>
      </c>
      <c r="I318">
        <v>999036</v>
      </c>
      <c r="J318">
        <v>137376427.25</v>
      </c>
      <c r="K318" s="3">
        <v>44466</v>
      </c>
      <c r="L318">
        <v>15726</v>
      </c>
      <c r="M318" t="s">
        <v>959</v>
      </c>
    </row>
    <row r="319" spans="1:13" x14ac:dyDescent="0.3">
      <c r="A319" t="s">
        <v>960</v>
      </c>
      <c r="B319" t="s">
        <v>423</v>
      </c>
      <c r="C319">
        <v>0.45</v>
      </c>
      <c r="D319">
        <v>0.5</v>
      </c>
      <c r="E319">
        <v>0.4</v>
      </c>
      <c r="F319">
        <v>0.45</v>
      </c>
      <c r="G319">
        <v>0.5</v>
      </c>
      <c r="H319">
        <v>0.45</v>
      </c>
      <c r="I319">
        <v>217865</v>
      </c>
      <c r="J319">
        <v>99074.2</v>
      </c>
      <c r="K319" s="3">
        <v>44466</v>
      </c>
      <c r="L319">
        <v>271</v>
      </c>
      <c r="M319" t="s">
        <v>961</v>
      </c>
    </row>
    <row r="320" spans="1:13" x14ac:dyDescent="0.3">
      <c r="A320" t="s">
        <v>962</v>
      </c>
      <c r="B320" t="s">
        <v>423</v>
      </c>
      <c r="C320">
        <v>6.2</v>
      </c>
      <c r="D320">
        <v>6.6</v>
      </c>
      <c r="E320">
        <v>6.2</v>
      </c>
      <c r="F320">
        <v>6.6</v>
      </c>
      <c r="G320">
        <v>6.6</v>
      </c>
      <c r="H320">
        <v>6.3</v>
      </c>
      <c r="I320">
        <v>87113</v>
      </c>
      <c r="J320">
        <v>560140.69999999995</v>
      </c>
      <c r="K320" s="3">
        <v>44466</v>
      </c>
      <c r="L320">
        <v>171</v>
      </c>
      <c r="M320" t="s">
        <v>963</v>
      </c>
    </row>
    <row r="321" spans="1:13" x14ac:dyDescent="0.3">
      <c r="A321" t="s">
        <v>964</v>
      </c>
      <c r="B321" t="s">
        <v>411</v>
      </c>
      <c r="C321">
        <v>394.75</v>
      </c>
      <c r="D321">
        <v>394.75</v>
      </c>
      <c r="E321">
        <v>385</v>
      </c>
      <c r="F321">
        <v>390</v>
      </c>
      <c r="G321">
        <v>389</v>
      </c>
      <c r="H321">
        <v>391.4</v>
      </c>
      <c r="I321">
        <v>249997</v>
      </c>
      <c r="J321">
        <v>97005872.400000006</v>
      </c>
      <c r="K321" s="3">
        <v>44466</v>
      </c>
      <c r="L321">
        <v>12403</v>
      </c>
      <c r="M321" t="s">
        <v>965</v>
      </c>
    </row>
    <row r="322" spans="1:13" x14ac:dyDescent="0.3">
      <c r="A322" t="s">
        <v>966</v>
      </c>
      <c r="B322" t="s">
        <v>423</v>
      </c>
      <c r="C322">
        <v>1293</v>
      </c>
      <c r="D322">
        <v>1331.2</v>
      </c>
      <c r="E322">
        <v>1272.0999999999999</v>
      </c>
      <c r="F322">
        <v>1331.2</v>
      </c>
      <c r="G322">
        <v>1331.2</v>
      </c>
      <c r="H322">
        <v>1267.8499999999999</v>
      </c>
      <c r="I322">
        <v>431073</v>
      </c>
      <c r="J322">
        <v>571050876.89999998</v>
      </c>
      <c r="K322" s="3">
        <v>44466</v>
      </c>
      <c r="L322">
        <v>20502</v>
      </c>
      <c r="M322" t="s">
        <v>967</v>
      </c>
    </row>
    <row r="323" spans="1:13" x14ac:dyDescent="0.3">
      <c r="A323" t="s">
        <v>968</v>
      </c>
      <c r="B323" t="s">
        <v>411</v>
      </c>
      <c r="C323">
        <v>1318</v>
      </c>
      <c r="D323">
        <v>1343.7</v>
      </c>
      <c r="E323">
        <v>1315</v>
      </c>
      <c r="F323">
        <v>1330.3</v>
      </c>
      <c r="G323">
        <v>1332.5</v>
      </c>
      <c r="H323">
        <v>1317.4</v>
      </c>
      <c r="I323">
        <v>159667</v>
      </c>
      <c r="J323">
        <v>212420750.69999999</v>
      </c>
      <c r="K323" s="3">
        <v>44466</v>
      </c>
      <c r="L323">
        <v>9234</v>
      </c>
      <c r="M323" t="s">
        <v>969</v>
      </c>
    </row>
    <row r="324" spans="1:13" x14ac:dyDescent="0.3">
      <c r="A324" t="s">
        <v>970</v>
      </c>
      <c r="B324" t="s">
        <v>423</v>
      </c>
      <c r="C324">
        <v>34.35</v>
      </c>
      <c r="D324">
        <v>35.450000000000003</v>
      </c>
      <c r="E324">
        <v>33.5</v>
      </c>
      <c r="F324">
        <v>33.6</v>
      </c>
      <c r="G324">
        <v>34</v>
      </c>
      <c r="H324">
        <v>34.299999999999997</v>
      </c>
      <c r="I324">
        <v>77091</v>
      </c>
      <c r="J324">
        <v>2623972.25</v>
      </c>
      <c r="K324" s="3">
        <v>44466</v>
      </c>
      <c r="L324">
        <v>157</v>
      </c>
      <c r="M324" t="s">
        <v>971</v>
      </c>
    </row>
    <row r="325" spans="1:13" x14ac:dyDescent="0.3">
      <c r="A325" t="s">
        <v>972</v>
      </c>
      <c r="B325" t="s">
        <v>411</v>
      </c>
      <c r="C325">
        <v>9</v>
      </c>
      <c r="D325">
        <v>9.6</v>
      </c>
      <c r="E325">
        <v>8.85</v>
      </c>
      <c r="F325">
        <v>9.4499999999999993</v>
      </c>
      <c r="G325">
        <v>9.5</v>
      </c>
      <c r="H325">
        <v>9.1999999999999993</v>
      </c>
      <c r="I325">
        <v>63938</v>
      </c>
      <c r="J325">
        <v>595703.94999999995</v>
      </c>
      <c r="K325" s="3">
        <v>44466</v>
      </c>
      <c r="L325">
        <v>201</v>
      </c>
      <c r="M325" t="s">
        <v>973</v>
      </c>
    </row>
    <row r="326" spans="1:13" x14ac:dyDescent="0.3">
      <c r="A326" t="s">
        <v>974</v>
      </c>
      <c r="B326" t="s">
        <v>411</v>
      </c>
      <c r="C326">
        <v>452.25</v>
      </c>
      <c r="D326">
        <v>458</v>
      </c>
      <c r="E326">
        <v>442.8</v>
      </c>
      <c r="F326">
        <v>447.5</v>
      </c>
      <c r="G326">
        <v>446</v>
      </c>
      <c r="H326">
        <v>448.2</v>
      </c>
      <c r="I326">
        <v>59373</v>
      </c>
      <c r="J326">
        <v>26639584.100000001</v>
      </c>
      <c r="K326" s="3">
        <v>44466</v>
      </c>
      <c r="L326">
        <v>2977</v>
      </c>
      <c r="M326" t="s">
        <v>975</v>
      </c>
    </row>
    <row r="327" spans="1:13" x14ac:dyDescent="0.3">
      <c r="A327" t="s">
        <v>976</v>
      </c>
      <c r="B327" t="s">
        <v>411</v>
      </c>
      <c r="C327">
        <v>9.1999999999999993</v>
      </c>
      <c r="D327">
        <v>9.1999999999999993</v>
      </c>
      <c r="E327">
        <v>8.8000000000000007</v>
      </c>
      <c r="F327">
        <v>8.9499999999999993</v>
      </c>
      <c r="G327">
        <v>9</v>
      </c>
      <c r="H327">
        <v>9.0500000000000007</v>
      </c>
      <c r="I327">
        <v>259472</v>
      </c>
      <c r="J327">
        <v>2326842.9</v>
      </c>
      <c r="K327" s="3">
        <v>44466</v>
      </c>
      <c r="L327">
        <v>682</v>
      </c>
      <c r="M327" t="s">
        <v>977</v>
      </c>
    </row>
    <row r="328" spans="1:13" x14ac:dyDescent="0.3">
      <c r="A328" t="s">
        <v>978</v>
      </c>
      <c r="B328" t="s">
        <v>411</v>
      </c>
      <c r="C328">
        <v>21.1</v>
      </c>
      <c r="D328">
        <v>21.35</v>
      </c>
      <c r="E328">
        <v>20.6</v>
      </c>
      <c r="F328">
        <v>20.65</v>
      </c>
      <c r="G328">
        <v>20.75</v>
      </c>
      <c r="H328">
        <v>21</v>
      </c>
      <c r="I328">
        <v>3588782</v>
      </c>
      <c r="J328">
        <v>74869920.849999994</v>
      </c>
      <c r="K328" s="3">
        <v>44466</v>
      </c>
      <c r="L328">
        <v>7085</v>
      </c>
      <c r="M328" t="s">
        <v>979</v>
      </c>
    </row>
    <row r="329" spans="1:13" x14ac:dyDescent="0.3">
      <c r="A329" t="s">
        <v>980</v>
      </c>
      <c r="B329" t="s">
        <v>411</v>
      </c>
      <c r="C329">
        <v>32.5</v>
      </c>
      <c r="D329">
        <v>33.15</v>
      </c>
      <c r="E329">
        <v>32.049999999999997</v>
      </c>
      <c r="F329">
        <v>32.15</v>
      </c>
      <c r="G329">
        <v>32.049999999999997</v>
      </c>
      <c r="H329">
        <v>32.4</v>
      </c>
      <c r="I329">
        <v>562057</v>
      </c>
      <c r="J329">
        <v>18301312.899999999</v>
      </c>
      <c r="K329" s="3">
        <v>44466</v>
      </c>
      <c r="L329">
        <v>2351</v>
      </c>
      <c r="M329" t="s">
        <v>981</v>
      </c>
    </row>
    <row r="330" spans="1:13" x14ac:dyDescent="0.3">
      <c r="A330" t="s">
        <v>982</v>
      </c>
      <c r="B330" t="s">
        <v>411</v>
      </c>
      <c r="C330">
        <v>500.95</v>
      </c>
      <c r="D330">
        <v>500.95</v>
      </c>
      <c r="E330">
        <v>491.95</v>
      </c>
      <c r="F330">
        <v>497.7</v>
      </c>
      <c r="G330">
        <v>499</v>
      </c>
      <c r="H330">
        <v>498.35</v>
      </c>
      <c r="I330">
        <v>5632</v>
      </c>
      <c r="J330">
        <v>2796562.95</v>
      </c>
      <c r="K330" s="3">
        <v>44466</v>
      </c>
      <c r="L330">
        <v>603</v>
      </c>
      <c r="M330" t="s">
        <v>983</v>
      </c>
    </row>
    <row r="331" spans="1:13" x14ac:dyDescent="0.3">
      <c r="A331" t="s">
        <v>984</v>
      </c>
      <c r="B331" t="s">
        <v>411</v>
      </c>
      <c r="C331">
        <v>454.9</v>
      </c>
      <c r="D331">
        <v>473.85</v>
      </c>
      <c r="E331">
        <v>448.3</v>
      </c>
      <c r="F331">
        <v>462.15</v>
      </c>
      <c r="G331">
        <v>460.6</v>
      </c>
      <c r="H331">
        <v>444.9</v>
      </c>
      <c r="I331">
        <v>649154</v>
      </c>
      <c r="J331">
        <v>299683501.35000002</v>
      </c>
      <c r="K331" s="3">
        <v>44466</v>
      </c>
      <c r="L331">
        <v>28897</v>
      </c>
      <c r="M331" t="s">
        <v>985</v>
      </c>
    </row>
    <row r="332" spans="1:13" x14ac:dyDescent="0.3">
      <c r="A332" t="s">
        <v>303</v>
      </c>
      <c r="B332" t="s">
        <v>411</v>
      </c>
      <c r="C332">
        <v>951</v>
      </c>
      <c r="D332">
        <v>969</v>
      </c>
      <c r="E332">
        <v>931</v>
      </c>
      <c r="F332">
        <v>946.15</v>
      </c>
      <c r="G332">
        <v>941.05</v>
      </c>
      <c r="H332">
        <v>954.75</v>
      </c>
      <c r="I332">
        <v>625120</v>
      </c>
      <c r="J332">
        <v>595615368.20000005</v>
      </c>
      <c r="K332" s="3">
        <v>44466</v>
      </c>
      <c r="L332">
        <v>23555</v>
      </c>
      <c r="M332" t="s">
        <v>986</v>
      </c>
    </row>
    <row r="333" spans="1:13" x14ac:dyDescent="0.3">
      <c r="A333" t="s">
        <v>987</v>
      </c>
      <c r="B333" t="s">
        <v>411</v>
      </c>
      <c r="C333">
        <v>5160</v>
      </c>
      <c r="D333">
        <v>5187.25</v>
      </c>
      <c r="E333">
        <v>4882.25</v>
      </c>
      <c r="F333">
        <v>5090.55</v>
      </c>
      <c r="G333">
        <v>4981</v>
      </c>
      <c r="H333">
        <v>4990.3999999999996</v>
      </c>
      <c r="I333">
        <v>55212</v>
      </c>
      <c r="J333">
        <v>278141304.05000001</v>
      </c>
      <c r="K333" s="3">
        <v>44466</v>
      </c>
      <c r="L333">
        <v>11372</v>
      </c>
      <c r="M333" t="s">
        <v>988</v>
      </c>
    </row>
    <row r="334" spans="1:13" x14ac:dyDescent="0.3">
      <c r="A334" t="s">
        <v>989</v>
      </c>
      <c r="B334" t="s">
        <v>411</v>
      </c>
      <c r="C334">
        <v>56.95</v>
      </c>
      <c r="D334">
        <v>56.95</v>
      </c>
      <c r="E334">
        <v>56.15</v>
      </c>
      <c r="F334">
        <v>56.4</v>
      </c>
      <c r="G334">
        <v>56.25</v>
      </c>
      <c r="H334">
        <v>56.4</v>
      </c>
      <c r="I334">
        <v>189631</v>
      </c>
      <c r="J334">
        <v>10696783.1</v>
      </c>
      <c r="K334" s="3">
        <v>44466</v>
      </c>
      <c r="L334">
        <v>2730</v>
      </c>
      <c r="M334" t="s">
        <v>990</v>
      </c>
    </row>
    <row r="335" spans="1:13" x14ac:dyDescent="0.3">
      <c r="A335" t="s">
        <v>991</v>
      </c>
      <c r="B335" t="s">
        <v>411</v>
      </c>
      <c r="C335">
        <v>84.85</v>
      </c>
      <c r="D335">
        <v>86.35</v>
      </c>
      <c r="E335">
        <v>81.599999999999994</v>
      </c>
      <c r="F335">
        <v>82.45</v>
      </c>
      <c r="G335">
        <v>82.65</v>
      </c>
      <c r="H335">
        <v>84.1</v>
      </c>
      <c r="I335">
        <v>5020631</v>
      </c>
      <c r="J335">
        <v>422242845.25</v>
      </c>
      <c r="K335" s="3">
        <v>44466</v>
      </c>
      <c r="L335">
        <v>36061</v>
      </c>
      <c r="M335" t="s">
        <v>4592</v>
      </c>
    </row>
    <row r="336" spans="1:13" x14ac:dyDescent="0.3">
      <c r="A336" t="s">
        <v>993</v>
      </c>
      <c r="B336" t="s">
        <v>411</v>
      </c>
      <c r="C336">
        <v>517.85</v>
      </c>
      <c r="D336">
        <v>517.85</v>
      </c>
      <c r="E336">
        <v>506</v>
      </c>
      <c r="F336">
        <v>513.5</v>
      </c>
      <c r="G336">
        <v>512.6</v>
      </c>
      <c r="H336">
        <v>515.29999999999995</v>
      </c>
      <c r="I336">
        <v>21741</v>
      </c>
      <c r="J336">
        <v>11089087.699999999</v>
      </c>
      <c r="K336" s="3">
        <v>44466</v>
      </c>
      <c r="L336">
        <v>3700</v>
      </c>
      <c r="M336" t="s">
        <v>994</v>
      </c>
    </row>
    <row r="337" spans="1:13" x14ac:dyDescent="0.3">
      <c r="A337" t="s">
        <v>995</v>
      </c>
      <c r="B337" t="s">
        <v>423</v>
      </c>
      <c r="C337">
        <v>112.8</v>
      </c>
      <c r="D337">
        <v>112.8</v>
      </c>
      <c r="E337">
        <v>105.95</v>
      </c>
      <c r="F337">
        <v>107.8</v>
      </c>
      <c r="G337">
        <v>107.8</v>
      </c>
      <c r="H337">
        <v>111.5</v>
      </c>
      <c r="I337">
        <v>4053729</v>
      </c>
      <c r="J337">
        <v>433938758.60000002</v>
      </c>
      <c r="K337" s="3">
        <v>44466</v>
      </c>
      <c r="L337">
        <v>6853</v>
      </c>
      <c r="M337" t="s">
        <v>996</v>
      </c>
    </row>
    <row r="338" spans="1:13" x14ac:dyDescent="0.3">
      <c r="A338" t="s">
        <v>997</v>
      </c>
      <c r="B338" t="s">
        <v>411</v>
      </c>
      <c r="C338">
        <v>223</v>
      </c>
      <c r="D338">
        <v>255.6</v>
      </c>
      <c r="E338">
        <v>218.1</v>
      </c>
      <c r="F338">
        <v>239.35</v>
      </c>
      <c r="G338">
        <v>240.45</v>
      </c>
      <c r="H338">
        <v>216.55</v>
      </c>
      <c r="I338">
        <v>9860855</v>
      </c>
      <c r="J338">
        <v>2356512864.6999998</v>
      </c>
      <c r="K338" s="3">
        <v>44466</v>
      </c>
      <c r="L338">
        <v>157356</v>
      </c>
      <c r="M338" t="s">
        <v>998</v>
      </c>
    </row>
    <row r="339" spans="1:13" x14ac:dyDescent="0.3">
      <c r="A339" t="s">
        <v>999</v>
      </c>
      <c r="B339" t="s">
        <v>411</v>
      </c>
      <c r="C339">
        <v>341.8</v>
      </c>
      <c r="D339">
        <v>348.95</v>
      </c>
      <c r="E339">
        <v>328.25</v>
      </c>
      <c r="F339">
        <v>332.6</v>
      </c>
      <c r="G339">
        <v>331</v>
      </c>
      <c r="H339">
        <v>341.15</v>
      </c>
      <c r="I339">
        <v>2379834</v>
      </c>
      <c r="J339">
        <v>806279416.70000005</v>
      </c>
      <c r="K339" s="3">
        <v>44466</v>
      </c>
      <c r="L339">
        <v>51509</v>
      </c>
      <c r="M339" t="s">
        <v>1000</v>
      </c>
    </row>
    <row r="340" spans="1:13" x14ac:dyDescent="0.3">
      <c r="A340" t="s">
        <v>1001</v>
      </c>
      <c r="B340" t="s">
        <v>411</v>
      </c>
      <c r="C340">
        <v>240</v>
      </c>
      <c r="D340">
        <v>245.3</v>
      </c>
      <c r="E340">
        <v>234</v>
      </c>
      <c r="F340">
        <v>235.65</v>
      </c>
      <c r="G340">
        <v>235</v>
      </c>
      <c r="H340">
        <v>238.05</v>
      </c>
      <c r="I340">
        <v>29665</v>
      </c>
      <c r="J340">
        <v>7083492.5999999996</v>
      </c>
      <c r="K340" s="3">
        <v>44466</v>
      </c>
      <c r="L340">
        <v>2098</v>
      </c>
      <c r="M340" t="s">
        <v>1002</v>
      </c>
    </row>
    <row r="341" spans="1:13" x14ac:dyDescent="0.3">
      <c r="A341" t="s">
        <v>1003</v>
      </c>
      <c r="B341" t="s">
        <v>411</v>
      </c>
      <c r="C341">
        <v>440.9</v>
      </c>
      <c r="D341">
        <v>440.9</v>
      </c>
      <c r="E341">
        <v>435.05</v>
      </c>
      <c r="F341">
        <v>438.35</v>
      </c>
      <c r="G341">
        <v>438.5</v>
      </c>
      <c r="H341">
        <v>437.45</v>
      </c>
      <c r="I341">
        <v>117056</v>
      </c>
      <c r="J341">
        <v>51301773.799999997</v>
      </c>
      <c r="K341" s="3">
        <v>44466</v>
      </c>
      <c r="L341">
        <v>5618</v>
      </c>
      <c r="M341" t="s">
        <v>1004</v>
      </c>
    </row>
    <row r="342" spans="1:13" x14ac:dyDescent="0.3">
      <c r="A342" t="s">
        <v>1005</v>
      </c>
      <c r="B342" t="s">
        <v>411</v>
      </c>
      <c r="C342">
        <v>175</v>
      </c>
      <c r="D342">
        <v>185.4</v>
      </c>
      <c r="E342">
        <v>175</v>
      </c>
      <c r="F342">
        <v>182.2</v>
      </c>
      <c r="G342">
        <v>182.9</v>
      </c>
      <c r="H342">
        <v>170.9</v>
      </c>
      <c r="I342">
        <v>120214</v>
      </c>
      <c r="J342">
        <v>21940075</v>
      </c>
      <c r="K342" s="3">
        <v>44466</v>
      </c>
      <c r="L342">
        <v>2280</v>
      </c>
      <c r="M342" t="s">
        <v>1006</v>
      </c>
    </row>
    <row r="343" spans="1:13" x14ac:dyDescent="0.3">
      <c r="A343" t="s">
        <v>4339</v>
      </c>
      <c r="B343" t="s">
        <v>411</v>
      </c>
      <c r="C343">
        <v>609</v>
      </c>
      <c r="D343">
        <v>641.5</v>
      </c>
      <c r="E343">
        <v>600.20000000000005</v>
      </c>
      <c r="F343">
        <v>610.29999999999995</v>
      </c>
      <c r="G343">
        <v>611</v>
      </c>
      <c r="H343">
        <v>607.9</v>
      </c>
      <c r="I343">
        <v>1997058</v>
      </c>
      <c r="J343">
        <v>1241992612.2</v>
      </c>
      <c r="K343" s="3">
        <v>44466</v>
      </c>
      <c r="L343">
        <v>38061</v>
      </c>
      <c r="M343" t="s">
        <v>4340</v>
      </c>
    </row>
    <row r="344" spans="1:13" x14ac:dyDescent="0.3">
      <c r="A344" t="s">
        <v>1007</v>
      </c>
      <c r="B344" t="s">
        <v>411</v>
      </c>
      <c r="C344">
        <v>119.7</v>
      </c>
      <c r="D344">
        <v>124</v>
      </c>
      <c r="E344">
        <v>117.15</v>
      </c>
      <c r="F344">
        <v>121.95</v>
      </c>
      <c r="G344">
        <v>123.5</v>
      </c>
      <c r="H344">
        <v>118.3</v>
      </c>
      <c r="I344">
        <v>859793</v>
      </c>
      <c r="J344">
        <v>103649276.75</v>
      </c>
      <c r="K344" s="3">
        <v>44466</v>
      </c>
      <c r="L344">
        <v>8142</v>
      </c>
      <c r="M344" t="s">
        <v>1008</v>
      </c>
    </row>
    <row r="345" spans="1:13" x14ac:dyDescent="0.3">
      <c r="A345" t="s">
        <v>1009</v>
      </c>
      <c r="B345" t="s">
        <v>411</v>
      </c>
      <c r="C345">
        <v>578</v>
      </c>
      <c r="D345">
        <v>581.85</v>
      </c>
      <c r="E345">
        <v>568.9</v>
      </c>
      <c r="F345">
        <v>572.15</v>
      </c>
      <c r="G345">
        <v>571.70000000000005</v>
      </c>
      <c r="H345">
        <v>576.1</v>
      </c>
      <c r="I345">
        <v>2072323</v>
      </c>
      <c r="J345">
        <v>1189489465.7</v>
      </c>
      <c r="K345" s="3">
        <v>44466</v>
      </c>
      <c r="L345">
        <v>47669</v>
      </c>
      <c r="M345" t="s">
        <v>1010</v>
      </c>
    </row>
    <row r="346" spans="1:13" x14ac:dyDescent="0.3">
      <c r="A346" t="s">
        <v>1011</v>
      </c>
      <c r="B346" t="s">
        <v>411</v>
      </c>
      <c r="C346">
        <v>692</v>
      </c>
      <c r="D346">
        <v>708</v>
      </c>
      <c r="E346">
        <v>691.65</v>
      </c>
      <c r="F346">
        <v>703.5</v>
      </c>
      <c r="G346">
        <v>705.5</v>
      </c>
      <c r="H346">
        <v>697.75</v>
      </c>
      <c r="I346">
        <v>33886</v>
      </c>
      <c r="J346">
        <v>23805771.399999999</v>
      </c>
      <c r="K346" s="3">
        <v>44466</v>
      </c>
      <c r="L346">
        <v>2507</v>
      </c>
      <c r="M346" t="s">
        <v>1012</v>
      </c>
    </row>
    <row r="347" spans="1:13" x14ac:dyDescent="0.3">
      <c r="A347" t="s">
        <v>1013</v>
      </c>
      <c r="B347" t="s">
        <v>411</v>
      </c>
      <c r="C347">
        <v>553.5</v>
      </c>
      <c r="D347">
        <v>576</v>
      </c>
      <c r="E347">
        <v>546</v>
      </c>
      <c r="F347">
        <v>572.20000000000005</v>
      </c>
      <c r="G347">
        <v>574</v>
      </c>
      <c r="H347">
        <v>553.25</v>
      </c>
      <c r="I347">
        <v>122994</v>
      </c>
      <c r="J347">
        <v>69528329.5</v>
      </c>
      <c r="K347" s="3">
        <v>44466</v>
      </c>
      <c r="L347">
        <v>5106</v>
      </c>
      <c r="M347" t="s">
        <v>1014</v>
      </c>
    </row>
    <row r="348" spans="1:13" x14ac:dyDescent="0.3">
      <c r="A348" t="s">
        <v>1015</v>
      </c>
      <c r="B348" t="s">
        <v>423</v>
      </c>
      <c r="C348">
        <v>107.4</v>
      </c>
      <c r="D348">
        <v>107.5</v>
      </c>
      <c r="E348">
        <v>105.5</v>
      </c>
      <c r="F348">
        <v>107.5</v>
      </c>
      <c r="G348">
        <v>107.5</v>
      </c>
      <c r="H348">
        <v>102.4</v>
      </c>
      <c r="I348">
        <v>46693</v>
      </c>
      <c r="J348">
        <v>5012869.7</v>
      </c>
      <c r="K348" s="3">
        <v>44466</v>
      </c>
      <c r="L348">
        <v>226</v>
      </c>
      <c r="M348" t="s">
        <v>1016</v>
      </c>
    </row>
    <row r="349" spans="1:13" x14ac:dyDescent="0.3">
      <c r="A349" t="s">
        <v>1017</v>
      </c>
      <c r="B349" t="s">
        <v>423</v>
      </c>
      <c r="C349">
        <v>12.15</v>
      </c>
      <c r="D349">
        <v>12.5</v>
      </c>
      <c r="E349">
        <v>12</v>
      </c>
      <c r="F349">
        <v>12.4</v>
      </c>
      <c r="G349">
        <v>12.5</v>
      </c>
      <c r="H349">
        <v>12.1</v>
      </c>
      <c r="I349">
        <v>16161</v>
      </c>
      <c r="J349">
        <v>198911.05</v>
      </c>
      <c r="K349" s="3">
        <v>44466</v>
      </c>
      <c r="L349">
        <v>84</v>
      </c>
      <c r="M349" t="s">
        <v>1018</v>
      </c>
    </row>
    <row r="350" spans="1:13" x14ac:dyDescent="0.3">
      <c r="A350" t="s">
        <v>195</v>
      </c>
      <c r="B350" t="s">
        <v>411</v>
      </c>
      <c r="C350">
        <v>965</v>
      </c>
      <c r="D350">
        <v>970.05</v>
      </c>
      <c r="E350">
        <v>952.3</v>
      </c>
      <c r="F350">
        <v>962.7</v>
      </c>
      <c r="G350">
        <v>961.1</v>
      </c>
      <c r="H350">
        <v>967.65</v>
      </c>
      <c r="I350">
        <v>1217035</v>
      </c>
      <c r="J350">
        <v>1168256092.9000001</v>
      </c>
      <c r="K350" s="3">
        <v>44466</v>
      </c>
      <c r="L350">
        <v>40883</v>
      </c>
      <c r="M350" t="s">
        <v>1019</v>
      </c>
    </row>
    <row r="351" spans="1:13" x14ac:dyDescent="0.3">
      <c r="A351" t="s">
        <v>4341</v>
      </c>
      <c r="B351" t="s">
        <v>411</v>
      </c>
      <c r="C351">
        <v>2057.8000000000002</v>
      </c>
      <c r="D351">
        <v>2062.35</v>
      </c>
      <c r="E351">
        <v>1967</v>
      </c>
      <c r="F351">
        <v>1995.15</v>
      </c>
      <c r="G351">
        <v>1993</v>
      </c>
      <c r="H351">
        <v>2049.65</v>
      </c>
      <c r="I351">
        <v>448754</v>
      </c>
      <c r="J351">
        <v>900822106.79999995</v>
      </c>
      <c r="K351" s="3">
        <v>44466</v>
      </c>
      <c r="L351">
        <v>38695</v>
      </c>
      <c r="M351" t="s">
        <v>4342</v>
      </c>
    </row>
    <row r="352" spans="1:13" x14ac:dyDescent="0.3">
      <c r="A352" t="s">
        <v>1020</v>
      </c>
      <c r="B352" t="s">
        <v>411</v>
      </c>
      <c r="C352">
        <v>138.44999999999999</v>
      </c>
      <c r="D352">
        <v>144</v>
      </c>
      <c r="E352">
        <v>138.44999999999999</v>
      </c>
      <c r="F352">
        <v>142.44999999999999</v>
      </c>
      <c r="G352">
        <v>144</v>
      </c>
      <c r="H352">
        <v>138.35</v>
      </c>
      <c r="I352">
        <v>42673</v>
      </c>
      <c r="J352">
        <v>6022666.25</v>
      </c>
      <c r="K352" s="3">
        <v>44466</v>
      </c>
      <c r="L352">
        <v>949</v>
      </c>
      <c r="M352" t="s">
        <v>1021</v>
      </c>
    </row>
    <row r="353" spans="1:13" x14ac:dyDescent="0.3">
      <c r="A353" t="s">
        <v>1022</v>
      </c>
      <c r="B353" t="s">
        <v>411</v>
      </c>
      <c r="C353">
        <v>567</v>
      </c>
      <c r="D353">
        <v>578</v>
      </c>
      <c r="E353">
        <v>562.5</v>
      </c>
      <c r="F353">
        <v>574.54999999999995</v>
      </c>
      <c r="G353">
        <v>573</v>
      </c>
      <c r="H353">
        <v>564.9</v>
      </c>
      <c r="I353">
        <v>73587</v>
      </c>
      <c r="J353">
        <v>42109305.5</v>
      </c>
      <c r="K353" s="3">
        <v>44466</v>
      </c>
      <c r="L353">
        <v>5846</v>
      </c>
      <c r="M353" t="s">
        <v>1023</v>
      </c>
    </row>
    <row r="354" spans="1:13" x14ac:dyDescent="0.3">
      <c r="A354" t="s">
        <v>1024</v>
      </c>
      <c r="B354" t="s">
        <v>411</v>
      </c>
      <c r="C354">
        <v>125.65</v>
      </c>
      <c r="D354">
        <v>127.85</v>
      </c>
      <c r="E354">
        <v>123.15</v>
      </c>
      <c r="F354">
        <v>124.2</v>
      </c>
      <c r="G354">
        <v>124.45</v>
      </c>
      <c r="H354">
        <v>126.55</v>
      </c>
      <c r="I354">
        <v>47363</v>
      </c>
      <c r="J354">
        <v>5926722.4000000004</v>
      </c>
      <c r="K354" s="3">
        <v>44466</v>
      </c>
      <c r="L354">
        <v>2393</v>
      </c>
      <c r="M354" t="s">
        <v>1025</v>
      </c>
    </row>
    <row r="355" spans="1:13" x14ac:dyDescent="0.3">
      <c r="A355" t="s">
        <v>1026</v>
      </c>
      <c r="B355" t="s">
        <v>411</v>
      </c>
      <c r="C355">
        <v>43.8</v>
      </c>
      <c r="D355">
        <v>44.2</v>
      </c>
      <c r="E355">
        <v>43</v>
      </c>
      <c r="F355">
        <v>43.35</v>
      </c>
      <c r="G355">
        <v>43.3</v>
      </c>
      <c r="H355">
        <v>43.1</v>
      </c>
      <c r="I355">
        <v>48671</v>
      </c>
      <c r="J355">
        <v>2117860.4</v>
      </c>
      <c r="K355" s="3">
        <v>44466</v>
      </c>
      <c r="L355">
        <v>720</v>
      </c>
      <c r="M355" t="s">
        <v>1027</v>
      </c>
    </row>
    <row r="356" spans="1:13" x14ac:dyDescent="0.3">
      <c r="A356" t="s">
        <v>1028</v>
      </c>
      <c r="B356" t="s">
        <v>457</v>
      </c>
      <c r="C356">
        <v>18.75</v>
      </c>
      <c r="D356">
        <v>18.8</v>
      </c>
      <c r="E356">
        <v>18.75</v>
      </c>
      <c r="F356">
        <v>18.8</v>
      </c>
      <c r="G356">
        <v>18.8</v>
      </c>
      <c r="H356">
        <v>18</v>
      </c>
      <c r="I356">
        <v>6000</v>
      </c>
      <c r="J356">
        <v>112650</v>
      </c>
      <c r="K356" s="3">
        <v>44466</v>
      </c>
      <c r="L356">
        <v>2</v>
      </c>
      <c r="M356" t="s">
        <v>1029</v>
      </c>
    </row>
    <row r="357" spans="1:13" x14ac:dyDescent="0.3">
      <c r="A357" t="s">
        <v>112</v>
      </c>
      <c r="B357" t="s">
        <v>411</v>
      </c>
      <c r="C357">
        <v>167</v>
      </c>
      <c r="D357">
        <v>169.15</v>
      </c>
      <c r="E357">
        <v>165.35</v>
      </c>
      <c r="F357">
        <v>167.05</v>
      </c>
      <c r="G357">
        <v>167</v>
      </c>
      <c r="H357">
        <v>166.1</v>
      </c>
      <c r="I357">
        <v>9099672</v>
      </c>
      <c r="J357">
        <v>1521859923.5</v>
      </c>
      <c r="K357" s="3">
        <v>44466</v>
      </c>
      <c r="L357">
        <v>69927</v>
      </c>
      <c r="M357" t="s">
        <v>1030</v>
      </c>
    </row>
    <row r="358" spans="1:13" x14ac:dyDescent="0.3">
      <c r="A358" t="s">
        <v>1031</v>
      </c>
      <c r="B358" t="s">
        <v>411</v>
      </c>
      <c r="C358">
        <v>363</v>
      </c>
      <c r="D358">
        <v>364.2</v>
      </c>
      <c r="E358">
        <v>358.1</v>
      </c>
      <c r="F358">
        <v>358.85</v>
      </c>
      <c r="G358">
        <v>359</v>
      </c>
      <c r="H358">
        <v>361.15</v>
      </c>
      <c r="I358">
        <v>106659</v>
      </c>
      <c r="J358">
        <v>38493469.75</v>
      </c>
      <c r="K358" s="3">
        <v>44466</v>
      </c>
      <c r="L358">
        <v>4121</v>
      </c>
      <c r="M358" t="s">
        <v>1032</v>
      </c>
    </row>
    <row r="359" spans="1:13" x14ac:dyDescent="0.3">
      <c r="A359" t="s">
        <v>1033</v>
      </c>
      <c r="B359" t="s">
        <v>411</v>
      </c>
      <c r="C359">
        <v>31.6</v>
      </c>
      <c r="D359">
        <v>31.6</v>
      </c>
      <c r="E359">
        <v>30.6</v>
      </c>
      <c r="F359">
        <v>31.1</v>
      </c>
      <c r="G359">
        <v>31.3</v>
      </c>
      <c r="H359">
        <v>30.9</v>
      </c>
      <c r="I359">
        <v>651457</v>
      </c>
      <c r="J359">
        <v>20231555.149999999</v>
      </c>
      <c r="K359" s="3">
        <v>44466</v>
      </c>
      <c r="L359">
        <v>2476</v>
      </c>
      <c r="M359" t="s">
        <v>1034</v>
      </c>
    </row>
    <row r="360" spans="1:13" x14ac:dyDescent="0.3">
      <c r="A360" t="s">
        <v>103</v>
      </c>
      <c r="B360" t="s">
        <v>411</v>
      </c>
      <c r="C360">
        <v>5690</v>
      </c>
      <c r="D360">
        <v>5695.1</v>
      </c>
      <c r="E360">
        <v>5301.35</v>
      </c>
      <c r="F360">
        <v>5415.1</v>
      </c>
      <c r="G360">
        <v>5430.65</v>
      </c>
      <c r="H360">
        <v>5649</v>
      </c>
      <c r="I360">
        <v>622421</v>
      </c>
      <c r="J360">
        <v>3369379964.4499998</v>
      </c>
      <c r="K360" s="3">
        <v>44466</v>
      </c>
      <c r="L360">
        <v>83050</v>
      </c>
      <c r="M360" t="s">
        <v>1035</v>
      </c>
    </row>
    <row r="361" spans="1:13" x14ac:dyDescent="0.3">
      <c r="A361" t="s">
        <v>245</v>
      </c>
      <c r="B361" t="s">
        <v>411</v>
      </c>
      <c r="C361">
        <v>1688.1</v>
      </c>
      <c r="D361">
        <v>1695.6</v>
      </c>
      <c r="E361">
        <v>1674</v>
      </c>
      <c r="F361">
        <v>1683.1</v>
      </c>
      <c r="G361">
        <v>1678.25</v>
      </c>
      <c r="H361">
        <v>1690.85</v>
      </c>
      <c r="I361">
        <v>380728</v>
      </c>
      <c r="J361">
        <v>640708012.89999998</v>
      </c>
      <c r="K361" s="3">
        <v>44466</v>
      </c>
      <c r="L361">
        <v>25514</v>
      </c>
      <c r="M361" t="s">
        <v>1036</v>
      </c>
    </row>
    <row r="362" spans="1:13" x14ac:dyDescent="0.3">
      <c r="A362" t="s">
        <v>1037</v>
      </c>
      <c r="B362" t="s">
        <v>411</v>
      </c>
      <c r="C362">
        <v>25.5</v>
      </c>
      <c r="D362">
        <v>25.8</v>
      </c>
      <c r="E362">
        <v>24.8</v>
      </c>
      <c r="F362">
        <v>25</v>
      </c>
      <c r="G362">
        <v>25.05</v>
      </c>
      <c r="H362">
        <v>24.85</v>
      </c>
      <c r="I362">
        <v>114184</v>
      </c>
      <c r="J362">
        <v>2881901.9</v>
      </c>
      <c r="K362" s="3">
        <v>44466</v>
      </c>
      <c r="L362">
        <v>691</v>
      </c>
      <c r="M362" t="s">
        <v>1038</v>
      </c>
    </row>
    <row r="363" spans="1:13" x14ac:dyDescent="0.3">
      <c r="A363" t="s">
        <v>1039</v>
      </c>
      <c r="B363" t="s">
        <v>411</v>
      </c>
      <c r="C363">
        <v>13.55</v>
      </c>
      <c r="D363">
        <v>13.85</v>
      </c>
      <c r="E363">
        <v>13</v>
      </c>
      <c r="F363">
        <v>13.3</v>
      </c>
      <c r="G363">
        <v>13.3</v>
      </c>
      <c r="H363">
        <v>13.6</v>
      </c>
      <c r="I363">
        <v>116661</v>
      </c>
      <c r="J363">
        <v>1553217.9</v>
      </c>
      <c r="K363" s="3">
        <v>44466</v>
      </c>
      <c r="L363">
        <v>495</v>
      </c>
      <c r="M363" t="s">
        <v>1040</v>
      </c>
    </row>
    <row r="364" spans="1:13" x14ac:dyDescent="0.3">
      <c r="A364" t="s">
        <v>242</v>
      </c>
      <c r="B364" t="s">
        <v>411</v>
      </c>
      <c r="C364">
        <v>700.5</v>
      </c>
      <c r="D364">
        <v>708.05</v>
      </c>
      <c r="E364">
        <v>695</v>
      </c>
      <c r="F364">
        <v>702.45</v>
      </c>
      <c r="G364">
        <v>700.9</v>
      </c>
      <c r="H364">
        <v>699.6</v>
      </c>
      <c r="I364">
        <v>1141958</v>
      </c>
      <c r="J364">
        <v>800965353.25</v>
      </c>
      <c r="K364" s="3">
        <v>44466</v>
      </c>
      <c r="L364">
        <v>34119</v>
      </c>
      <c r="M364" t="s">
        <v>1041</v>
      </c>
    </row>
    <row r="365" spans="1:13" x14ac:dyDescent="0.3">
      <c r="A365" t="s">
        <v>82</v>
      </c>
      <c r="B365" t="s">
        <v>411</v>
      </c>
      <c r="C365">
        <v>76.099999999999994</v>
      </c>
      <c r="D365">
        <v>77.900000000000006</v>
      </c>
      <c r="E365">
        <v>76</v>
      </c>
      <c r="F365">
        <v>76.55</v>
      </c>
      <c r="G365">
        <v>76.849999999999994</v>
      </c>
      <c r="H365">
        <v>76.650000000000006</v>
      </c>
      <c r="I365">
        <v>764244</v>
      </c>
      <c r="J365">
        <v>58684585.950000003</v>
      </c>
      <c r="K365" s="3">
        <v>44466</v>
      </c>
      <c r="L365">
        <v>6063</v>
      </c>
      <c r="M365" t="s">
        <v>1042</v>
      </c>
    </row>
    <row r="366" spans="1:13" x14ac:dyDescent="0.3">
      <c r="A366" t="s">
        <v>1043</v>
      </c>
      <c r="B366" t="s">
        <v>411</v>
      </c>
      <c r="C366">
        <v>139.69999999999999</v>
      </c>
      <c r="D366">
        <v>139.69999999999999</v>
      </c>
      <c r="E366">
        <v>135</v>
      </c>
      <c r="F366">
        <v>137.1</v>
      </c>
      <c r="G366">
        <v>136.9</v>
      </c>
      <c r="H366">
        <v>138.05000000000001</v>
      </c>
      <c r="I366">
        <v>25809</v>
      </c>
      <c r="J366">
        <v>3535479.8</v>
      </c>
      <c r="K366" s="3">
        <v>44466</v>
      </c>
      <c r="L366">
        <v>257</v>
      </c>
      <c r="M366" t="s">
        <v>1044</v>
      </c>
    </row>
    <row r="367" spans="1:13" x14ac:dyDescent="0.3">
      <c r="A367" t="s">
        <v>1045</v>
      </c>
      <c r="B367" t="s">
        <v>457</v>
      </c>
      <c r="C367">
        <v>7.15</v>
      </c>
      <c r="D367">
        <v>7.15</v>
      </c>
      <c r="E367">
        <v>7.15</v>
      </c>
      <c r="F367">
        <v>7.15</v>
      </c>
      <c r="G367">
        <v>7.15</v>
      </c>
      <c r="H367">
        <v>7.2</v>
      </c>
      <c r="I367">
        <v>13332</v>
      </c>
      <c r="J367">
        <v>95323.8</v>
      </c>
      <c r="K367" s="3">
        <v>44466</v>
      </c>
      <c r="L367">
        <v>4</v>
      </c>
      <c r="M367" t="s">
        <v>1046</v>
      </c>
    </row>
    <row r="368" spans="1:13" x14ac:dyDescent="0.3">
      <c r="A368" t="s">
        <v>1047</v>
      </c>
      <c r="B368" t="s">
        <v>411</v>
      </c>
      <c r="C368">
        <v>341.7</v>
      </c>
      <c r="D368">
        <v>342.55</v>
      </c>
      <c r="E368">
        <v>331.5</v>
      </c>
      <c r="F368">
        <v>333.4</v>
      </c>
      <c r="G368">
        <v>334.5</v>
      </c>
      <c r="H368">
        <v>337.9</v>
      </c>
      <c r="I368">
        <v>15502</v>
      </c>
      <c r="J368">
        <v>5198040.3499999996</v>
      </c>
      <c r="K368" s="3">
        <v>44466</v>
      </c>
      <c r="L368">
        <v>1156</v>
      </c>
      <c r="M368" t="s">
        <v>1048</v>
      </c>
    </row>
    <row r="369" spans="1:13" x14ac:dyDescent="0.3">
      <c r="A369" t="s">
        <v>1049</v>
      </c>
      <c r="B369" t="s">
        <v>411</v>
      </c>
      <c r="C369">
        <v>45.3</v>
      </c>
      <c r="D369">
        <v>50.25</v>
      </c>
      <c r="E369">
        <v>43.4</v>
      </c>
      <c r="F369">
        <v>49.45</v>
      </c>
      <c r="G369">
        <v>49.9</v>
      </c>
      <c r="H369">
        <v>44.5</v>
      </c>
      <c r="I369">
        <v>780737</v>
      </c>
      <c r="J369">
        <v>38128940.850000001</v>
      </c>
      <c r="K369" s="3">
        <v>44466</v>
      </c>
      <c r="L369">
        <v>5225</v>
      </c>
      <c r="M369" t="s">
        <v>1050</v>
      </c>
    </row>
    <row r="370" spans="1:13" x14ac:dyDescent="0.3">
      <c r="A370" t="s">
        <v>1051</v>
      </c>
      <c r="B370" t="s">
        <v>411</v>
      </c>
      <c r="C370">
        <v>54.1</v>
      </c>
      <c r="D370">
        <v>54.7</v>
      </c>
      <c r="E370">
        <v>53.35</v>
      </c>
      <c r="F370">
        <v>53.5</v>
      </c>
      <c r="G370">
        <v>53.5</v>
      </c>
      <c r="H370">
        <v>54.55</v>
      </c>
      <c r="I370">
        <v>26824</v>
      </c>
      <c r="J370">
        <v>1445124.45</v>
      </c>
      <c r="K370" s="3">
        <v>44466</v>
      </c>
      <c r="L370">
        <v>422</v>
      </c>
      <c r="M370" t="s">
        <v>1052</v>
      </c>
    </row>
    <row r="371" spans="1:13" x14ac:dyDescent="0.3">
      <c r="A371" t="s">
        <v>166</v>
      </c>
      <c r="B371" t="s">
        <v>411</v>
      </c>
      <c r="C371">
        <v>807.75</v>
      </c>
      <c r="D371">
        <v>815.3</v>
      </c>
      <c r="E371">
        <v>793.5</v>
      </c>
      <c r="F371">
        <v>797.15</v>
      </c>
      <c r="G371">
        <v>796.8</v>
      </c>
      <c r="H371">
        <v>807.4</v>
      </c>
      <c r="I371">
        <v>813403</v>
      </c>
      <c r="J371">
        <v>651596633.89999998</v>
      </c>
      <c r="K371" s="3">
        <v>44466</v>
      </c>
      <c r="L371">
        <v>28900</v>
      </c>
      <c r="M371" t="s">
        <v>1053</v>
      </c>
    </row>
    <row r="372" spans="1:13" x14ac:dyDescent="0.3">
      <c r="A372" t="s">
        <v>1054</v>
      </c>
      <c r="B372" t="s">
        <v>411</v>
      </c>
      <c r="C372">
        <v>1489.9</v>
      </c>
      <c r="D372">
        <v>1507.5</v>
      </c>
      <c r="E372">
        <v>1474.25</v>
      </c>
      <c r="F372">
        <v>1480.6</v>
      </c>
      <c r="G372">
        <v>1481.9</v>
      </c>
      <c r="H372">
        <v>1502.3</v>
      </c>
      <c r="I372">
        <v>44125</v>
      </c>
      <c r="J372">
        <v>65583904.799999997</v>
      </c>
      <c r="K372" s="3">
        <v>44466</v>
      </c>
      <c r="L372">
        <v>4112</v>
      </c>
      <c r="M372" t="s">
        <v>1055</v>
      </c>
    </row>
    <row r="373" spans="1:13" x14ac:dyDescent="0.3">
      <c r="A373" t="s">
        <v>1056</v>
      </c>
      <c r="B373" t="s">
        <v>411</v>
      </c>
      <c r="C373">
        <v>2.95</v>
      </c>
      <c r="D373">
        <v>3.05</v>
      </c>
      <c r="E373">
        <v>2.95</v>
      </c>
      <c r="F373">
        <v>2.95</v>
      </c>
      <c r="G373">
        <v>3</v>
      </c>
      <c r="H373">
        <v>2.95</v>
      </c>
      <c r="I373">
        <v>132706</v>
      </c>
      <c r="J373">
        <v>397043.55</v>
      </c>
      <c r="K373" s="3">
        <v>44466</v>
      </c>
      <c r="L373">
        <v>190</v>
      </c>
      <c r="M373" t="s">
        <v>1057</v>
      </c>
    </row>
    <row r="374" spans="1:13" x14ac:dyDescent="0.3">
      <c r="A374" t="s">
        <v>1058</v>
      </c>
      <c r="B374" t="s">
        <v>756</v>
      </c>
      <c r="C374">
        <v>1.7</v>
      </c>
      <c r="D374">
        <v>1.7</v>
      </c>
      <c r="E374">
        <v>1.6</v>
      </c>
      <c r="F374">
        <v>1.65</v>
      </c>
      <c r="G374">
        <v>1.65</v>
      </c>
      <c r="H374">
        <v>1.65</v>
      </c>
      <c r="I374">
        <v>314289</v>
      </c>
      <c r="J374">
        <v>522837.5</v>
      </c>
      <c r="K374" s="3">
        <v>44466</v>
      </c>
      <c r="L374">
        <v>201</v>
      </c>
      <c r="M374" t="s">
        <v>1059</v>
      </c>
    </row>
    <row r="375" spans="1:13" x14ac:dyDescent="0.3">
      <c r="A375" t="s">
        <v>1060</v>
      </c>
      <c r="B375" t="s">
        <v>411</v>
      </c>
      <c r="C375">
        <v>28.45</v>
      </c>
      <c r="D375">
        <v>28.58</v>
      </c>
      <c r="E375">
        <v>28.21</v>
      </c>
      <c r="F375">
        <v>28.45</v>
      </c>
      <c r="G375">
        <v>28.36</v>
      </c>
      <c r="H375">
        <v>28.24</v>
      </c>
      <c r="I375">
        <v>2383498</v>
      </c>
      <c r="J375">
        <v>67704584.030000001</v>
      </c>
      <c r="K375" s="3">
        <v>44466</v>
      </c>
      <c r="L375">
        <v>39672</v>
      </c>
      <c r="M375" t="s">
        <v>1061</v>
      </c>
    </row>
    <row r="376" spans="1:13" x14ac:dyDescent="0.3">
      <c r="A376" t="s">
        <v>1062</v>
      </c>
      <c r="B376" t="s">
        <v>411</v>
      </c>
      <c r="C376">
        <v>2129.9499999999998</v>
      </c>
      <c r="D376">
        <v>2141.1</v>
      </c>
      <c r="E376">
        <v>2082.5500000000002</v>
      </c>
      <c r="F376">
        <v>2122.1</v>
      </c>
      <c r="G376">
        <v>2125</v>
      </c>
      <c r="H376">
        <v>2116.0500000000002</v>
      </c>
      <c r="I376">
        <v>30369</v>
      </c>
      <c r="J376">
        <v>64225569</v>
      </c>
      <c r="K376" s="3">
        <v>44466</v>
      </c>
      <c r="L376">
        <v>5801</v>
      </c>
      <c r="M376" t="s">
        <v>1063</v>
      </c>
    </row>
    <row r="377" spans="1:13" x14ac:dyDescent="0.3">
      <c r="A377" t="s">
        <v>1064</v>
      </c>
      <c r="B377" t="s">
        <v>423</v>
      </c>
      <c r="C377">
        <v>230</v>
      </c>
      <c r="D377">
        <v>235.95</v>
      </c>
      <c r="E377">
        <v>228.3</v>
      </c>
      <c r="F377">
        <v>230.75</v>
      </c>
      <c r="G377">
        <v>233.4</v>
      </c>
      <c r="H377">
        <v>235.6</v>
      </c>
      <c r="I377">
        <v>20972</v>
      </c>
      <c r="J377">
        <v>4838922.05</v>
      </c>
      <c r="K377" s="3">
        <v>44466</v>
      </c>
      <c r="L377">
        <v>125</v>
      </c>
      <c r="M377" t="s">
        <v>1065</v>
      </c>
    </row>
    <row r="378" spans="1:13" x14ac:dyDescent="0.3">
      <c r="A378" t="s">
        <v>1066</v>
      </c>
      <c r="B378" t="s">
        <v>411</v>
      </c>
      <c r="C378">
        <v>3.25</v>
      </c>
      <c r="D378">
        <v>3.25</v>
      </c>
      <c r="E378">
        <v>3.25</v>
      </c>
      <c r="F378">
        <v>3.25</v>
      </c>
      <c r="G378">
        <v>3.25</v>
      </c>
      <c r="H378">
        <v>3.1</v>
      </c>
      <c r="I378">
        <v>3359</v>
      </c>
      <c r="J378">
        <v>10916.75</v>
      </c>
      <c r="K378" s="3">
        <v>44466</v>
      </c>
      <c r="L378">
        <v>5</v>
      </c>
      <c r="M378" t="s">
        <v>1067</v>
      </c>
    </row>
    <row r="379" spans="1:13" x14ac:dyDescent="0.3">
      <c r="A379" t="s">
        <v>1068</v>
      </c>
      <c r="B379" t="s">
        <v>411</v>
      </c>
      <c r="C379">
        <v>652.5</v>
      </c>
      <c r="D379">
        <v>660.5</v>
      </c>
      <c r="E379">
        <v>645.85</v>
      </c>
      <c r="F379">
        <v>653.65</v>
      </c>
      <c r="G379">
        <v>654</v>
      </c>
      <c r="H379">
        <v>652.5</v>
      </c>
      <c r="I379">
        <v>226004</v>
      </c>
      <c r="J379">
        <v>147148071.19999999</v>
      </c>
      <c r="K379" s="3">
        <v>44466</v>
      </c>
      <c r="L379">
        <v>4793</v>
      </c>
      <c r="M379" t="s">
        <v>1069</v>
      </c>
    </row>
    <row r="380" spans="1:13" x14ac:dyDescent="0.3">
      <c r="A380" t="s">
        <v>1070</v>
      </c>
      <c r="B380" t="s">
        <v>423</v>
      </c>
      <c r="C380">
        <v>129</v>
      </c>
      <c r="D380">
        <v>129</v>
      </c>
      <c r="E380">
        <v>122.1</v>
      </c>
      <c r="F380">
        <v>124.75</v>
      </c>
      <c r="G380">
        <v>126</v>
      </c>
      <c r="H380">
        <v>125.55</v>
      </c>
      <c r="I380">
        <v>3276</v>
      </c>
      <c r="J380">
        <v>406679.55</v>
      </c>
      <c r="K380" s="3">
        <v>44466</v>
      </c>
      <c r="L380">
        <v>65</v>
      </c>
      <c r="M380" t="s">
        <v>1071</v>
      </c>
    </row>
    <row r="381" spans="1:13" x14ac:dyDescent="0.3">
      <c r="A381" t="s">
        <v>250</v>
      </c>
      <c r="B381" t="s">
        <v>411</v>
      </c>
      <c r="C381">
        <v>2866</v>
      </c>
      <c r="D381">
        <v>2884.95</v>
      </c>
      <c r="E381">
        <v>2780</v>
      </c>
      <c r="F381">
        <v>2786.85</v>
      </c>
      <c r="G381">
        <v>2788.1</v>
      </c>
      <c r="H381">
        <v>2862.4</v>
      </c>
      <c r="I381">
        <v>32453</v>
      </c>
      <c r="J381">
        <v>90866020.799999997</v>
      </c>
      <c r="K381" s="3">
        <v>44466</v>
      </c>
      <c r="L381">
        <v>7531</v>
      </c>
      <c r="M381" t="s">
        <v>1072</v>
      </c>
    </row>
    <row r="382" spans="1:13" x14ac:dyDescent="0.3">
      <c r="A382" t="s">
        <v>104</v>
      </c>
      <c r="B382" t="s">
        <v>411</v>
      </c>
      <c r="C382">
        <v>481.5</v>
      </c>
      <c r="D382">
        <v>481.7</v>
      </c>
      <c r="E382">
        <v>467.5</v>
      </c>
      <c r="F382">
        <v>473.1</v>
      </c>
      <c r="G382">
        <v>470.1</v>
      </c>
      <c r="H382">
        <v>478.7</v>
      </c>
      <c r="I382">
        <v>1005900</v>
      </c>
      <c r="J382">
        <v>476512128.5</v>
      </c>
      <c r="K382" s="3">
        <v>44466</v>
      </c>
      <c r="L382">
        <v>45920</v>
      </c>
      <c r="M382" t="s">
        <v>1073</v>
      </c>
    </row>
    <row r="383" spans="1:13" x14ac:dyDescent="0.3">
      <c r="A383" t="s">
        <v>1074</v>
      </c>
      <c r="B383" t="s">
        <v>457</v>
      </c>
      <c r="C383">
        <v>119</v>
      </c>
      <c r="D383">
        <v>119</v>
      </c>
      <c r="E383">
        <v>115.25</v>
      </c>
      <c r="F383">
        <v>118</v>
      </c>
      <c r="G383">
        <v>118</v>
      </c>
      <c r="H383">
        <v>119</v>
      </c>
      <c r="I383">
        <v>5000</v>
      </c>
      <c r="J383">
        <v>586500</v>
      </c>
      <c r="K383" s="3">
        <v>44466</v>
      </c>
      <c r="L383">
        <v>5</v>
      </c>
      <c r="M383" t="s">
        <v>1075</v>
      </c>
    </row>
    <row r="384" spans="1:13" x14ac:dyDescent="0.3">
      <c r="A384" t="s">
        <v>30</v>
      </c>
      <c r="B384" t="s">
        <v>411</v>
      </c>
      <c r="C384">
        <v>305</v>
      </c>
      <c r="D384">
        <v>317.39999999999998</v>
      </c>
      <c r="E384">
        <v>300.05</v>
      </c>
      <c r="F384">
        <v>310.7</v>
      </c>
      <c r="G384">
        <v>315.3</v>
      </c>
      <c r="H384">
        <v>302.89999999999998</v>
      </c>
      <c r="I384">
        <v>243997</v>
      </c>
      <c r="J384">
        <v>74794184.200000003</v>
      </c>
      <c r="K384" s="3">
        <v>44466</v>
      </c>
      <c r="L384">
        <v>6366</v>
      </c>
      <c r="M384" t="s">
        <v>1076</v>
      </c>
    </row>
    <row r="385" spans="1:13" x14ac:dyDescent="0.3">
      <c r="A385" t="s">
        <v>1077</v>
      </c>
      <c r="B385" t="s">
        <v>411</v>
      </c>
      <c r="C385">
        <v>62.2</v>
      </c>
      <c r="D385">
        <v>65.3</v>
      </c>
      <c r="E385">
        <v>62.2</v>
      </c>
      <c r="F385">
        <v>62.65</v>
      </c>
      <c r="G385">
        <v>62.85</v>
      </c>
      <c r="H385">
        <v>62.2</v>
      </c>
      <c r="I385">
        <v>91576</v>
      </c>
      <c r="J385">
        <v>5850908.5499999998</v>
      </c>
      <c r="K385" s="3">
        <v>44466</v>
      </c>
      <c r="L385">
        <v>1344</v>
      </c>
      <c r="M385" t="s">
        <v>1078</v>
      </c>
    </row>
    <row r="386" spans="1:13" x14ac:dyDescent="0.3">
      <c r="A386" t="s">
        <v>1079</v>
      </c>
      <c r="B386" t="s">
        <v>411</v>
      </c>
      <c r="C386">
        <v>149.69999999999999</v>
      </c>
      <c r="D386">
        <v>151.80000000000001</v>
      </c>
      <c r="E386">
        <v>149.5</v>
      </c>
      <c r="F386">
        <v>151</v>
      </c>
      <c r="G386">
        <v>151.25</v>
      </c>
      <c r="H386">
        <v>149.94999999999999</v>
      </c>
      <c r="I386">
        <v>1385605</v>
      </c>
      <c r="J386">
        <v>208360403.55000001</v>
      </c>
      <c r="K386" s="3">
        <v>44466</v>
      </c>
      <c r="L386">
        <v>13958</v>
      </c>
      <c r="M386" t="s">
        <v>1080</v>
      </c>
    </row>
    <row r="387" spans="1:13" x14ac:dyDescent="0.3">
      <c r="A387" t="s">
        <v>1081</v>
      </c>
      <c r="B387" t="s">
        <v>411</v>
      </c>
      <c r="C387">
        <v>21.55</v>
      </c>
      <c r="D387">
        <v>21.9</v>
      </c>
      <c r="E387">
        <v>20.8</v>
      </c>
      <c r="F387">
        <v>20.85</v>
      </c>
      <c r="G387">
        <v>21.75</v>
      </c>
      <c r="H387">
        <v>21.55</v>
      </c>
      <c r="I387">
        <v>5667</v>
      </c>
      <c r="J387">
        <v>119947.9</v>
      </c>
      <c r="K387" s="3">
        <v>44466</v>
      </c>
      <c r="L387">
        <v>111</v>
      </c>
      <c r="M387" t="s">
        <v>1082</v>
      </c>
    </row>
    <row r="388" spans="1:13" x14ac:dyDescent="0.3">
      <c r="A388" t="s">
        <v>279</v>
      </c>
      <c r="B388" t="s">
        <v>411</v>
      </c>
      <c r="C388">
        <v>1004.05</v>
      </c>
      <c r="D388">
        <v>1004.9</v>
      </c>
      <c r="E388">
        <v>983.15</v>
      </c>
      <c r="F388">
        <v>998.4</v>
      </c>
      <c r="G388">
        <v>995</v>
      </c>
      <c r="H388">
        <v>994.8</v>
      </c>
      <c r="I388">
        <v>335525</v>
      </c>
      <c r="J388">
        <v>333714301.5</v>
      </c>
      <c r="K388" s="3">
        <v>44466</v>
      </c>
      <c r="L388">
        <v>13613</v>
      </c>
      <c r="M388" t="s">
        <v>1083</v>
      </c>
    </row>
    <row r="389" spans="1:13" x14ac:dyDescent="0.3">
      <c r="A389" t="s">
        <v>1084</v>
      </c>
      <c r="B389" t="s">
        <v>411</v>
      </c>
      <c r="C389">
        <v>229.15</v>
      </c>
      <c r="D389">
        <v>229.9</v>
      </c>
      <c r="E389">
        <v>226.4</v>
      </c>
      <c r="F389">
        <v>227.25</v>
      </c>
      <c r="G389">
        <v>227.6</v>
      </c>
      <c r="H389">
        <v>228.1</v>
      </c>
      <c r="I389">
        <v>23096</v>
      </c>
      <c r="J389">
        <v>5267685.8499999996</v>
      </c>
      <c r="K389" s="3">
        <v>44466</v>
      </c>
      <c r="L389">
        <v>1317</v>
      </c>
      <c r="M389" t="s">
        <v>1085</v>
      </c>
    </row>
    <row r="390" spans="1:13" x14ac:dyDescent="0.3">
      <c r="A390" t="s">
        <v>1086</v>
      </c>
      <c r="B390" t="s">
        <v>423</v>
      </c>
      <c r="C390">
        <v>10.65</v>
      </c>
      <c r="D390">
        <v>10.65</v>
      </c>
      <c r="E390">
        <v>9.6999999999999993</v>
      </c>
      <c r="F390">
        <v>10.25</v>
      </c>
      <c r="G390">
        <v>10.25</v>
      </c>
      <c r="H390">
        <v>10.199999999999999</v>
      </c>
      <c r="I390">
        <v>4096</v>
      </c>
      <c r="J390">
        <v>41131.949999999997</v>
      </c>
      <c r="K390" s="3">
        <v>44466</v>
      </c>
      <c r="L390">
        <v>36</v>
      </c>
      <c r="M390" t="s">
        <v>1087</v>
      </c>
    </row>
    <row r="391" spans="1:13" x14ac:dyDescent="0.3">
      <c r="A391" t="s">
        <v>1088</v>
      </c>
      <c r="B391" t="s">
        <v>411</v>
      </c>
      <c r="C391">
        <v>168.5</v>
      </c>
      <c r="D391">
        <v>169.55</v>
      </c>
      <c r="E391">
        <v>161.30000000000001</v>
      </c>
      <c r="F391">
        <v>163.30000000000001</v>
      </c>
      <c r="G391">
        <v>163.19999999999999</v>
      </c>
      <c r="H391">
        <v>165.8</v>
      </c>
      <c r="I391">
        <v>127961</v>
      </c>
      <c r="J391">
        <v>21193254.449999999</v>
      </c>
      <c r="K391" s="3">
        <v>44466</v>
      </c>
      <c r="L391">
        <v>3462</v>
      </c>
      <c r="M391" t="s">
        <v>1089</v>
      </c>
    </row>
    <row r="392" spans="1:13" x14ac:dyDescent="0.3">
      <c r="A392" t="s">
        <v>1090</v>
      </c>
      <c r="B392" t="s">
        <v>411</v>
      </c>
      <c r="C392">
        <v>1090.4000000000001</v>
      </c>
      <c r="D392">
        <v>1090.4000000000001</v>
      </c>
      <c r="E392">
        <v>1032.6500000000001</v>
      </c>
      <c r="F392">
        <v>1041.45</v>
      </c>
      <c r="G392">
        <v>1041</v>
      </c>
      <c r="H392">
        <v>1081.8</v>
      </c>
      <c r="I392">
        <v>543226</v>
      </c>
      <c r="J392">
        <v>568641314.20000005</v>
      </c>
      <c r="K392" s="3">
        <v>44466</v>
      </c>
      <c r="L392">
        <v>42139</v>
      </c>
      <c r="M392" t="s">
        <v>1091</v>
      </c>
    </row>
    <row r="393" spans="1:13" x14ac:dyDescent="0.3">
      <c r="A393" t="s">
        <v>1092</v>
      </c>
      <c r="B393" t="s">
        <v>411</v>
      </c>
      <c r="C393">
        <v>72.150000000000006</v>
      </c>
      <c r="D393">
        <v>72.599999999999994</v>
      </c>
      <c r="E393">
        <v>70.599999999999994</v>
      </c>
      <c r="F393">
        <v>70.8</v>
      </c>
      <c r="G393">
        <v>70.900000000000006</v>
      </c>
      <c r="H393">
        <v>71.75</v>
      </c>
      <c r="I393">
        <v>1050110</v>
      </c>
      <c r="J393">
        <v>75002436.549999997</v>
      </c>
      <c r="K393" s="3">
        <v>44466</v>
      </c>
      <c r="L393">
        <v>6231</v>
      </c>
      <c r="M393" t="s">
        <v>1093</v>
      </c>
    </row>
    <row r="394" spans="1:13" x14ac:dyDescent="0.3">
      <c r="A394" t="s">
        <v>179</v>
      </c>
      <c r="B394" t="s">
        <v>411</v>
      </c>
      <c r="C394">
        <v>654</v>
      </c>
      <c r="D394">
        <v>654.25</v>
      </c>
      <c r="E394">
        <v>632</v>
      </c>
      <c r="F394">
        <v>633.20000000000005</v>
      </c>
      <c r="G394">
        <v>632.85</v>
      </c>
      <c r="H394">
        <v>651.9</v>
      </c>
      <c r="I394">
        <v>1468310</v>
      </c>
      <c r="J394">
        <v>935508561.5</v>
      </c>
      <c r="K394" s="3">
        <v>44466</v>
      </c>
      <c r="L394">
        <v>45718</v>
      </c>
      <c r="M394" t="s">
        <v>1094</v>
      </c>
    </row>
    <row r="395" spans="1:13" x14ac:dyDescent="0.3">
      <c r="A395" t="s">
        <v>1095</v>
      </c>
      <c r="B395" t="s">
        <v>423</v>
      </c>
      <c r="C395">
        <v>1.1499999999999999</v>
      </c>
      <c r="D395">
        <v>1.1499999999999999</v>
      </c>
      <c r="E395">
        <v>1.1000000000000001</v>
      </c>
      <c r="F395">
        <v>1.1499999999999999</v>
      </c>
      <c r="G395">
        <v>1.1499999999999999</v>
      </c>
      <c r="H395">
        <v>1.1499999999999999</v>
      </c>
      <c r="I395">
        <v>13635</v>
      </c>
      <c r="J395">
        <v>15625.25</v>
      </c>
      <c r="K395" s="3">
        <v>44466</v>
      </c>
      <c r="L395">
        <v>13</v>
      </c>
      <c r="M395" t="s">
        <v>1096</v>
      </c>
    </row>
    <row r="396" spans="1:13" x14ac:dyDescent="0.3">
      <c r="A396" t="s">
        <v>105</v>
      </c>
      <c r="B396" t="s">
        <v>411</v>
      </c>
      <c r="C396">
        <v>2108</v>
      </c>
      <c r="D396">
        <v>2127.9499999999998</v>
      </c>
      <c r="E396">
        <v>2030.1</v>
      </c>
      <c r="F396">
        <v>2048.9499999999998</v>
      </c>
      <c r="G396">
        <v>2052</v>
      </c>
      <c r="H396">
        <v>2089.5500000000002</v>
      </c>
      <c r="I396">
        <v>305803</v>
      </c>
      <c r="J396">
        <v>630181128.25</v>
      </c>
      <c r="K396" s="3">
        <v>44466</v>
      </c>
      <c r="L396">
        <v>31021</v>
      </c>
      <c r="M396" t="s">
        <v>1097</v>
      </c>
    </row>
    <row r="397" spans="1:13" x14ac:dyDescent="0.3">
      <c r="A397" t="s">
        <v>1098</v>
      </c>
      <c r="B397" t="s">
        <v>411</v>
      </c>
      <c r="C397">
        <v>414.8</v>
      </c>
      <c r="D397">
        <v>417</v>
      </c>
      <c r="E397">
        <v>404</v>
      </c>
      <c r="F397">
        <v>405.05</v>
      </c>
      <c r="G397">
        <v>406</v>
      </c>
      <c r="H397">
        <v>411.65</v>
      </c>
      <c r="I397">
        <v>76793</v>
      </c>
      <c r="J397">
        <v>31449901.5</v>
      </c>
      <c r="K397" s="3">
        <v>44466</v>
      </c>
      <c r="L397">
        <v>3470</v>
      </c>
      <c r="M397" t="s">
        <v>1099</v>
      </c>
    </row>
    <row r="398" spans="1:13" x14ac:dyDescent="0.3">
      <c r="A398" t="s">
        <v>1100</v>
      </c>
      <c r="B398" t="s">
        <v>423</v>
      </c>
      <c r="C398">
        <v>47.1</v>
      </c>
      <c r="D398">
        <v>47.1</v>
      </c>
      <c r="E398">
        <v>44.1</v>
      </c>
      <c r="F398">
        <v>46.1</v>
      </c>
      <c r="G398">
        <v>46.1</v>
      </c>
      <c r="H398">
        <v>46.4</v>
      </c>
      <c r="I398">
        <v>8897</v>
      </c>
      <c r="J398">
        <v>400728.1</v>
      </c>
      <c r="K398" s="3">
        <v>44466</v>
      </c>
      <c r="L398">
        <v>55</v>
      </c>
      <c r="M398" t="s">
        <v>1101</v>
      </c>
    </row>
    <row r="399" spans="1:13" x14ac:dyDescent="0.3">
      <c r="A399" t="s">
        <v>1102</v>
      </c>
      <c r="B399" t="s">
        <v>411</v>
      </c>
      <c r="C399">
        <v>194.95</v>
      </c>
      <c r="D399">
        <v>194.95</v>
      </c>
      <c r="E399">
        <v>190.25</v>
      </c>
      <c r="F399">
        <v>191.35</v>
      </c>
      <c r="G399">
        <v>190.6</v>
      </c>
      <c r="H399">
        <v>192</v>
      </c>
      <c r="I399">
        <v>2060</v>
      </c>
      <c r="J399">
        <v>394768.55</v>
      </c>
      <c r="K399" s="3">
        <v>44466</v>
      </c>
      <c r="L399">
        <v>59</v>
      </c>
      <c r="M399" t="s">
        <v>1103</v>
      </c>
    </row>
    <row r="400" spans="1:13" x14ac:dyDescent="0.3">
      <c r="A400" t="s">
        <v>1104</v>
      </c>
      <c r="B400" t="s">
        <v>411</v>
      </c>
      <c r="C400">
        <v>309</v>
      </c>
      <c r="D400">
        <v>322.8</v>
      </c>
      <c r="E400">
        <v>303.95</v>
      </c>
      <c r="F400">
        <v>305.55</v>
      </c>
      <c r="G400">
        <v>305.5</v>
      </c>
      <c r="H400">
        <v>306.8</v>
      </c>
      <c r="I400">
        <v>360207</v>
      </c>
      <c r="J400">
        <v>112518139.65000001</v>
      </c>
      <c r="K400" s="3">
        <v>44466</v>
      </c>
      <c r="L400">
        <v>11781</v>
      </c>
      <c r="M400" t="s">
        <v>1105</v>
      </c>
    </row>
    <row r="401" spans="1:13" x14ac:dyDescent="0.3">
      <c r="A401" t="s">
        <v>4593</v>
      </c>
      <c r="B401" t="s">
        <v>466</v>
      </c>
      <c r="C401">
        <v>14.6</v>
      </c>
      <c r="D401">
        <v>14.6</v>
      </c>
      <c r="E401">
        <v>13.31</v>
      </c>
      <c r="F401">
        <v>13.31</v>
      </c>
      <c r="G401">
        <v>13.31</v>
      </c>
      <c r="H401">
        <v>13.31</v>
      </c>
      <c r="I401">
        <v>19700</v>
      </c>
      <c r="J401">
        <v>286717</v>
      </c>
      <c r="K401" s="3">
        <v>44466</v>
      </c>
      <c r="L401">
        <v>10</v>
      </c>
      <c r="M401" t="s">
        <v>4594</v>
      </c>
    </row>
    <row r="402" spans="1:13" x14ac:dyDescent="0.3">
      <c r="A402" t="s">
        <v>1106</v>
      </c>
      <c r="B402" t="s">
        <v>411</v>
      </c>
      <c r="C402">
        <v>95.95</v>
      </c>
      <c r="D402">
        <v>101.5</v>
      </c>
      <c r="E402">
        <v>92.8</v>
      </c>
      <c r="F402">
        <v>99.4</v>
      </c>
      <c r="G402">
        <v>99.85</v>
      </c>
      <c r="H402">
        <v>94.35</v>
      </c>
      <c r="I402">
        <v>818701</v>
      </c>
      <c r="J402">
        <v>80581435.299999997</v>
      </c>
      <c r="K402" s="3">
        <v>44466</v>
      </c>
      <c r="L402">
        <v>12434</v>
      </c>
      <c r="M402" t="s">
        <v>1107</v>
      </c>
    </row>
    <row r="403" spans="1:13" x14ac:dyDescent="0.3">
      <c r="A403" t="s">
        <v>1108</v>
      </c>
      <c r="B403" t="s">
        <v>411</v>
      </c>
      <c r="C403">
        <v>572.15</v>
      </c>
      <c r="D403">
        <v>576.5</v>
      </c>
      <c r="E403">
        <v>555.1</v>
      </c>
      <c r="F403">
        <v>560.1</v>
      </c>
      <c r="G403">
        <v>557.70000000000005</v>
      </c>
      <c r="H403">
        <v>572.15</v>
      </c>
      <c r="I403">
        <v>346165</v>
      </c>
      <c r="J403">
        <v>194566456.59999999</v>
      </c>
      <c r="K403" s="3">
        <v>44466</v>
      </c>
      <c r="L403">
        <v>15929</v>
      </c>
      <c r="M403" t="s">
        <v>1109</v>
      </c>
    </row>
    <row r="404" spans="1:13" x14ac:dyDescent="0.3">
      <c r="A404" t="s">
        <v>1110</v>
      </c>
      <c r="B404" t="s">
        <v>411</v>
      </c>
      <c r="C404">
        <v>28</v>
      </c>
      <c r="D404">
        <v>28.8</v>
      </c>
      <c r="E404">
        <v>27.75</v>
      </c>
      <c r="F404">
        <v>28</v>
      </c>
      <c r="G404">
        <v>28.4</v>
      </c>
      <c r="H404">
        <v>27.55</v>
      </c>
      <c r="I404">
        <v>643709</v>
      </c>
      <c r="J404">
        <v>18114760.800000001</v>
      </c>
      <c r="K404" s="3">
        <v>44466</v>
      </c>
      <c r="L404">
        <v>2114</v>
      </c>
      <c r="M404" t="s">
        <v>1111</v>
      </c>
    </row>
    <row r="405" spans="1:13" x14ac:dyDescent="0.3">
      <c r="A405" t="s">
        <v>1112</v>
      </c>
      <c r="B405" t="s">
        <v>423</v>
      </c>
      <c r="C405">
        <v>19.25</v>
      </c>
      <c r="D405">
        <v>19.25</v>
      </c>
      <c r="E405">
        <v>18.05</v>
      </c>
      <c r="F405">
        <v>18.05</v>
      </c>
      <c r="G405">
        <v>18.05</v>
      </c>
      <c r="H405">
        <v>18.95</v>
      </c>
      <c r="I405">
        <v>4025</v>
      </c>
      <c r="J405">
        <v>73390.95</v>
      </c>
      <c r="K405" s="3">
        <v>44466</v>
      </c>
      <c r="L405">
        <v>38</v>
      </c>
      <c r="M405" t="s">
        <v>1113</v>
      </c>
    </row>
    <row r="406" spans="1:13" x14ac:dyDescent="0.3">
      <c r="A406" t="s">
        <v>1114</v>
      </c>
      <c r="B406" t="s">
        <v>411</v>
      </c>
      <c r="C406">
        <v>201.4</v>
      </c>
      <c r="D406">
        <v>203.65</v>
      </c>
      <c r="E406">
        <v>194.2</v>
      </c>
      <c r="F406">
        <v>197.05</v>
      </c>
      <c r="G406">
        <v>197.5</v>
      </c>
      <c r="H406">
        <v>200.75</v>
      </c>
      <c r="I406">
        <v>830342</v>
      </c>
      <c r="J406">
        <v>164321171.19999999</v>
      </c>
      <c r="K406" s="3">
        <v>44466</v>
      </c>
      <c r="L406">
        <v>13024</v>
      </c>
      <c r="M406" t="s">
        <v>1115</v>
      </c>
    </row>
    <row r="407" spans="1:13" x14ac:dyDescent="0.3">
      <c r="A407" t="s">
        <v>1116</v>
      </c>
      <c r="B407" t="s">
        <v>411</v>
      </c>
      <c r="C407">
        <v>92</v>
      </c>
      <c r="D407">
        <v>92.45</v>
      </c>
      <c r="E407">
        <v>90.65</v>
      </c>
      <c r="F407">
        <v>91.3</v>
      </c>
      <c r="G407">
        <v>92</v>
      </c>
      <c r="H407">
        <v>91.25</v>
      </c>
      <c r="I407">
        <v>750586</v>
      </c>
      <c r="J407">
        <v>68601035.549999997</v>
      </c>
      <c r="K407" s="3">
        <v>44466</v>
      </c>
      <c r="L407">
        <v>6790</v>
      </c>
      <c r="M407" t="s">
        <v>1117</v>
      </c>
    </row>
    <row r="408" spans="1:13" x14ac:dyDescent="0.3">
      <c r="A408" t="s">
        <v>1118</v>
      </c>
      <c r="B408" t="s">
        <v>423</v>
      </c>
      <c r="C408">
        <v>50.9</v>
      </c>
      <c r="D408">
        <v>51.5</v>
      </c>
      <c r="E408">
        <v>47</v>
      </c>
      <c r="F408">
        <v>51.15</v>
      </c>
      <c r="G408">
        <v>51.3</v>
      </c>
      <c r="H408">
        <v>49.05</v>
      </c>
      <c r="I408">
        <v>14810</v>
      </c>
      <c r="J408">
        <v>738914.9</v>
      </c>
      <c r="K408" s="3">
        <v>44466</v>
      </c>
      <c r="L408">
        <v>127</v>
      </c>
      <c r="M408" t="s">
        <v>1119</v>
      </c>
    </row>
    <row r="409" spans="1:13" x14ac:dyDescent="0.3">
      <c r="A409" t="s">
        <v>1120</v>
      </c>
      <c r="B409" t="s">
        <v>423</v>
      </c>
      <c r="C409">
        <v>2.2999999999999998</v>
      </c>
      <c r="D409">
        <v>2.4</v>
      </c>
      <c r="E409">
        <v>2.2999999999999998</v>
      </c>
      <c r="F409">
        <v>2.4</v>
      </c>
      <c r="G409">
        <v>2.4</v>
      </c>
      <c r="H409">
        <v>2.2999999999999998</v>
      </c>
      <c r="I409">
        <v>600</v>
      </c>
      <c r="J409">
        <v>1385</v>
      </c>
      <c r="K409" s="3">
        <v>44466</v>
      </c>
      <c r="L409">
        <v>7</v>
      </c>
      <c r="M409" t="s">
        <v>1121</v>
      </c>
    </row>
    <row r="410" spans="1:13" x14ac:dyDescent="0.3">
      <c r="A410" t="s">
        <v>1122</v>
      </c>
      <c r="B410" t="s">
        <v>411</v>
      </c>
      <c r="C410">
        <v>209.45</v>
      </c>
      <c r="D410">
        <v>209.45</v>
      </c>
      <c r="E410">
        <v>203.6</v>
      </c>
      <c r="F410">
        <v>204.55</v>
      </c>
      <c r="G410">
        <v>204.1</v>
      </c>
      <c r="H410">
        <v>206.35</v>
      </c>
      <c r="I410">
        <v>26113</v>
      </c>
      <c r="J410">
        <v>5364746.5</v>
      </c>
      <c r="K410" s="3">
        <v>44466</v>
      </c>
      <c r="L410">
        <v>553</v>
      </c>
      <c r="M410" t="s">
        <v>1123</v>
      </c>
    </row>
    <row r="411" spans="1:13" x14ac:dyDescent="0.3">
      <c r="A411" t="s">
        <v>1124</v>
      </c>
      <c r="B411" t="s">
        <v>411</v>
      </c>
      <c r="C411">
        <v>1025</v>
      </c>
      <c r="D411">
        <v>1055</v>
      </c>
      <c r="E411">
        <v>1015</v>
      </c>
      <c r="F411">
        <v>1049.05</v>
      </c>
      <c r="G411">
        <v>1050</v>
      </c>
      <c r="H411">
        <v>1023.15</v>
      </c>
      <c r="I411">
        <v>90728</v>
      </c>
      <c r="J411">
        <v>94237762.900000006</v>
      </c>
      <c r="K411" s="3">
        <v>44466</v>
      </c>
      <c r="L411">
        <v>7509</v>
      </c>
      <c r="M411" t="s">
        <v>1125</v>
      </c>
    </row>
    <row r="412" spans="1:13" x14ac:dyDescent="0.3">
      <c r="A412" t="s">
        <v>1126</v>
      </c>
      <c r="B412" t="s">
        <v>411</v>
      </c>
      <c r="C412">
        <v>43.55</v>
      </c>
      <c r="D412">
        <v>46.25</v>
      </c>
      <c r="E412">
        <v>43.55</v>
      </c>
      <c r="F412">
        <v>45.1</v>
      </c>
      <c r="G412">
        <v>45.15</v>
      </c>
      <c r="H412">
        <v>43.05</v>
      </c>
      <c r="I412">
        <v>13158256</v>
      </c>
      <c r="J412">
        <v>595734493.79999995</v>
      </c>
      <c r="K412" s="3">
        <v>44466</v>
      </c>
      <c r="L412">
        <v>39093</v>
      </c>
      <c r="M412" t="s">
        <v>1127</v>
      </c>
    </row>
    <row r="413" spans="1:13" x14ac:dyDescent="0.3">
      <c r="A413" t="s">
        <v>1128</v>
      </c>
      <c r="B413" t="s">
        <v>411</v>
      </c>
      <c r="C413">
        <v>708.9</v>
      </c>
      <c r="D413">
        <v>718.25</v>
      </c>
      <c r="E413">
        <v>702.2</v>
      </c>
      <c r="F413">
        <v>709.35</v>
      </c>
      <c r="G413">
        <v>713</v>
      </c>
      <c r="H413">
        <v>708.85</v>
      </c>
      <c r="I413">
        <v>20351</v>
      </c>
      <c r="J413">
        <v>14463016.199999999</v>
      </c>
      <c r="K413" s="3">
        <v>44466</v>
      </c>
      <c r="L413">
        <v>2293</v>
      </c>
      <c r="M413" t="s">
        <v>1129</v>
      </c>
    </row>
    <row r="414" spans="1:13" x14ac:dyDescent="0.3">
      <c r="A414" t="s">
        <v>1130</v>
      </c>
      <c r="B414" t="s">
        <v>411</v>
      </c>
      <c r="C414">
        <v>427</v>
      </c>
      <c r="D414">
        <v>427.8</v>
      </c>
      <c r="E414">
        <v>411.9</v>
      </c>
      <c r="F414">
        <v>414.3</v>
      </c>
      <c r="G414">
        <v>414.4</v>
      </c>
      <c r="H414">
        <v>423.85</v>
      </c>
      <c r="I414">
        <v>519536</v>
      </c>
      <c r="J414">
        <v>217941869.25</v>
      </c>
      <c r="K414" s="3">
        <v>44466</v>
      </c>
      <c r="L414">
        <v>8610</v>
      </c>
      <c r="M414" t="s">
        <v>1131</v>
      </c>
    </row>
    <row r="415" spans="1:13" x14ac:dyDescent="0.3">
      <c r="A415" t="s">
        <v>348</v>
      </c>
      <c r="B415" t="s">
        <v>411</v>
      </c>
      <c r="C415">
        <v>2490</v>
      </c>
      <c r="D415">
        <v>2504.0500000000002</v>
      </c>
      <c r="E415">
        <v>2431.9499999999998</v>
      </c>
      <c r="F415">
        <v>2442.9499999999998</v>
      </c>
      <c r="G415">
        <v>2449</v>
      </c>
      <c r="H415">
        <v>2485.9499999999998</v>
      </c>
      <c r="I415">
        <v>529895</v>
      </c>
      <c r="J415">
        <v>1302776215.1500001</v>
      </c>
      <c r="K415" s="3">
        <v>44466</v>
      </c>
      <c r="L415">
        <v>42183</v>
      </c>
      <c r="M415" t="s">
        <v>1132</v>
      </c>
    </row>
    <row r="416" spans="1:13" x14ac:dyDescent="0.3">
      <c r="A416" t="s">
        <v>1133</v>
      </c>
      <c r="B416" t="s">
        <v>423</v>
      </c>
      <c r="C416">
        <v>46.8</v>
      </c>
      <c r="D416">
        <v>47.5</v>
      </c>
      <c r="E416">
        <v>46.05</v>
      </c>
      <c r="F416">
        <v>46.65</v>
      </c>
      <c r="G416">
        <v>47</v>
      </c>
      <c r="H416">
        <v>47.35</v>
      </c>
      <c r="I416">
        <v>40263</v>
      </c>
      <c r="J416">
        <v>1878832.3</v>
      </c>
      <c r="K416" s="3">
        <v>44466</v>
      </c>
      <c r="L416">
        <v>208</v>
      </c>
      <c r="M416" t="s">
        <v>1134</v>
      </c>
    </row>
    <row r="417" spans="1:13" x14ac:dyDescent="0.3">
      <c r="A417" t="s">
        <v>1135</v>
      </c>
      <c r="B417" t="s">
        <v>411</v>
      </c>
      <c r="C417">
        <v>148.9</v>
      </c>
      <c r="D417">
        <v>148.9</v>
      </c>
      <c r="E417">
        <v>144.55000000000001</v>
      </c>
      <c r="F417">
        <v>145.05000000000001</v>
      </c>
      <c r="G417">
        <v>145.5</v>
      </c>
      <c r="H417">
        <v>145.94999999999999</v>
      </c>
      <c r="I417">
        <v>34212</v>
      </c>
      <c r="J417">
        <v>5005872.3499999996</v>
      </c>
      <c r="K417" s="3">
        <v>44466</v>
      </c>
      <c r="L417">
        <v>1732</v>
      </c>
      <c r="M417" t="s">
        <v>1136</v>
      </c>
    </row>
    <row r="418" spans="1:13" x14ac:dyDescent="0.3">
      <c r="A418" t="s">
        <v>4345</v>
      </c>
      <c r="B418" t="s">
        <v>411</v>
      </c>
      <c r="C418">
        <v>700</v>
      </c>
      <c r="D418">
        <v>700</v>
      </c>
      <c r="E418">
        <v>662.05</v>
      </c>
      <c r="F418">
        <v>665.1</v>
      </c>
      <c r="G418">
        <v>665.2</v>
      </c>
      <c r="H418">
        <v>681.2</v>
      </c>
      <c r="I418">
        <v>8544</v>
      </c>
      <c r="J418">
        <v>5763425.9000000004</v>
      </c>
      <c r="K418" s="3">
        <v>44466</v>
      </c>
      <c r="L418">
        <v>774</v>
      </c>
      <c r="M418" t="s">
        <v>1268</v>
      </c>
    </row>
    <row r="419" spans="1:13" x14ac:dyDescent="0.3">
      <c r="A419" t="s">
        <v>1137</v>
      </c>
      <c r="B419" t="s">
        <v>411</v>
      </c>
      <c r="C419">
        <v>242.5</v>
      </c>
      <c r="D419">
        <v>251</v>
      </c>
      <c r="E419">
        <v>240.65</v>
      </c>
      <c r="F419">
        <v>246.7</v>
      </c>
      <c r="G419">
        <v>246.2</v>
      </c>
      <c r="H419">
        <v>242.15</v>
      </c>
      <c r="I419">
        <v>9633421</v>
      </c>
      <c r="J419">
        <v>2371593596.9499998</v>
      </c>
      <c r="K419" s="3">
        <v>44466</v>
      </c>
      <c r="L419">
        <v>79838</v>
      </c>
      <c r="M419" t="s">
        <v>1138</v>
      </c>
    </row>
    <row r="420" spans="1:13" x14ac:dyDescent="0.3">
      <c r="A420" t="s">
        <v>1139</v>
      </c>
      <c r="B420" t="s">
        <v>411</v>
      </c>
      <c r="C420">
        <v>52.95</v>
      </c>
      <c r="D420">
        <v>53.6</v>
      </c>
      <c r="E420">
        <v>52</v>
      </c>
      <c r="F420">
        <v>52.7</v>
      </c>
      <c r="G420">
        <v>53</v>
      </c>
      <c r="H420">
        <v>53.1</v>
      </c>
      <c r="I420">
        <v>1121</v>
      </c>
      <c r="J420">
        <v>58842.25</v>
      </c>
      <c r="K420" s="3">
        <v>44466</v>
      </c>
      <c r="L420">
        <v>35</v>
      </c>
      <c r="M420" t="s">
        <v>1140</v>
      </c>
    </row>
    <row r="421" spans="1:13" x14ac:dyDescent="0.3">
      <c r="A421" t="s">
        <v>1141</v>
      </c>
      <c r="B421" t="s">
        <v>411</v>
      </c>
      <c r="C421">
        <v>48</v>
      </c>
      <c r="D421">
        <v>48.4</v>
      </c>
      <c r="E421">
        <v>46.9</v>
      </c>
      <c r="F421">
        <v>47.15</v>
      </c>
      <c r="G421">
        <v>47.15</v>
      </c>
      <c r="H421">
        <v>47.55</v>
      </c>
      <c r="I421">
        <v>762560</v>
      </c>
      <c r="J421">
        <v>36261027.649999999</v>
      </c>
      <c r="K421" s="3">
        <v>44466</v>
      </c>
      <c r="L421">
        <v>3508</v>
      </c>
      <c r="M421" t="s">
        <v>1142</v>
      </c>
    </row>
    <row r="422" spans="1:13" x14ac:dyDescent="0.3">
      <c r="A422" t="s">
        <v>1143</v>
      </c>
      <c r="B422" t="s">
        <v>411</v>
      </c>
      <c r="C422">
        <v>329.9</v>
      </c>
      <c r="D422">
        <v>336</v>
      </c>
      <c r="E422">
        <v>326.10000000000002</v>
      </c>
      <c r="F422">
        <v>331.8</v>
      </c>
      <c r="G422">
        <v>333.65</v>
      </c>
      <c r="H422">
        <v>325</v>
      </c>
      <c r="I422">
        <v>9768</v>
      </c>
      <c r="J422">
        <v>3237813.9</v>
      </c>
      <c r="K422" s="3">
        <v>44466</v>
      </c>
      <c r="L422">
        <v>754</v>
      </c>
      <c r="M422" t="s">
        <v>1144</v>
      </c>
    </row>
    <row r="423" spans="1:13" x14ac:dyDescent="0.3">
      <c r="A423" t="s">
        <v>4346</v>
      </c>
      <c r="B423" t="s">
        <v>457</v>
      </c>
      <c r="C423">
        <v>141</v>
      </c>
      <c r="D423">
        <v>141</v>
      </c>
      <c r="E423">
        <v>140.5</v>
      </c>
      <c r="F423">
        <v>141</v>
      </c>
      <c r="G423">
        <v>141</v>
      </c>
      <c r="H423">
        <v>135</v>
      </c>
      <c r="I423">
        <v>6000</v>
      </c>
      <c r="J423">
        <v>845250</v>
      </c>
      <c r="K423" s="3">
        <v>44466</v>
      </c>
      <c r="L423">
        <v>3</v>
      </c>
      <c r="M423" t="s">
        <v>4347</v>
      </c>
    </row>
    <row r="424" spans="1:13" x14ac:dyDescent="0.3">
      <c r="A424" t="s">
        <v>4348</v>
      </c>
      <c r="B424" t="s">
        <v>411</v>
      </c>
      <c r="C424">
        <v>120.2</v>
      </c>
      <c r="D424">
        <v>120.45</v>
      </c>
      <c r="E424">
        <v>117.55</v>
      </c>
      <c r="F424">
        <v>118.85</v>
      </c>
      <c r="G424">
        <v>118.55</v>
      </c>
      <c r="H424">
        <v>119.7</v>
      </c>
      <c r="I424">
        <v>2242008</v>
      </c>
      <c r="J424">
        <v>266569279</v>
      </c>
      <c r="K424" s="3">
        <v>44466</v>
      </c>
      <c r="L424">
        <v>25790</v>
      </c>
      <c r="M424" t="s">
        <v>4349</v>
      </c>
    </row>
    <row r="425" spans="1:13" x14ac:dyDescent="0.3">
      <c r="A425" t="s">
        <v>308</v>
      </c>
      <c r="B425" t="s">
        <v>411</v>
      </c>
      <c r="C425">
        <v>357.9</v>
      </c>
      <c r="D425">
        <v>362</v>
      </c>
      <c r="E425">
        <v>352.15</v>
      </c>
      <c r="F425">
        <v>360.45</v>
      </c>
      <c r="G425">
        <v>357</v>
      </c>
      <c r="H425">
        <v>357.05</v>
      </c>
      <c r="I425">
        <v>41971</v>
      </c>
      <c r="J425">
        <v>15040775.85</v>
      </c>
      <c r="K425" s="3">
        <v>44466</v>
      </c>
      <c r="L425">
        <v>2652</v>
      </c>
      <c r="M425" t="s">
        <v>1145</v>
      </c>
    </row>
    <row r="426" spans="1:13" x14ac:dyDescent="0.3">
      <c r="A426" t="s">
        <v>1146</v>
      </c>
      <c r="B426" t="s">
        <v>423</v>
      </c>
      <c r="C426">
        <v>11.35</v>
      </c>
      <c r="D426">
        <v>11.9</v>
      </c>
      <c r="E426">
        <v>11.3</v>
      </c>
      <c r="F426">
        <v>11.35</v>
      </c>
      <c r="G426">
        <v>11.7</v>
      </c>
      <c r="H426">
        <v>11.35</v>
      </c>
      <c r="I426">
        <v>6706</v>
      </c>
      <c r="J426">
        <v>77804.2</v>
      </c>
      <c r="K426" s="3">
        <v>44466</v>
      </c>
      <c r="L426">
        <v>60</v>
      </c>
      <c r="M426" t="s">
        <v>1147</v>
      </c>
    </row>
    <row r="427" spans="1:13" x14ac:dyDescent="0.3">
      <c r="A427" t="s">
        <v>1148</v>
      </c>
      <c r="B427" t="s">
        <v>411</v>
      </c>
      <c r="C427">
        <v>303</v>
      </c>
      <c r="D427">
        <v>304.8</v>
      </c>
      <c r="E427">
        <v>294.85000000000002</v>
      </c>
      <c r="F427">
        <v>296.35000000000002</v>
      </c>
      <c r="G427">
        <v>296</v>
      </c>
      <c r="H427">
        <v>300.60000000000002</v>
      </c>
      <c r="I427">
        <v>269272</v>
      </c>
      <c r="J427">
        <v>80117613.049999997</v>
      </c>
      <c r="K427" s="3">
        <v>44466</v>
      </c>
      <c r="L427">
        <v>4642</v>
      </c>
      <c r="M427" t="s">
        <v>1149</v>
      </c>
    </row>
    <row r="428" spans="1:13" x14ac:dyDescent="0.3">
      <c r="A428" t="s">
        <v>1150</v>
      </c>
      <c r="B428" t="s">
        <v>411</v>
      </c>
      <c r="C428">
        <v>16.100000000000001</v>
      </c>
      <c r="D428">
        <v>16.2</v>
      </c>
      <c r="E428">
        <v>15.65</v>
      </c>
      <c r="F428">
        <v>15.8</v>
      </c>
      <c r="G428">
        <v>15.85</v>
      </c>
      <c r="H428">
        <v>16.05</v>
      </c>
      <c r="I428">
        <v>828333</v>
      </c>
      <c r="J428">
        <v>13119690.9</v>
      </c>
      <c r="K428" s="3">
        <v>44466</v>
      </c>
      <c r="L428">
        <v>2469</v>
      </c>
      <c r="M428" t="s">
        <v>1151</v>
      </c>
    </row>
    <row r="429" spans="1:13" x14ac:dyDescent="0.3">
      <c r="A429" t="s">
        <v>1152</v>
      </c>
      <c r="B429" t="s">
        <v>411</v>
      </c>
      <c r="C429">
        <v>181.65</v>
      </c>
      <c r="D429">
        <v>183.9</v>
      </c>
      <c r="E429">
        <v>179</v>
      </c>
      <c r="F429">
        <v>180.9</v>
      </c>
      <c r="G429">
        <v>181</v>
      </c>
      <c r="H429">
        <v>179.9</v>
      </c>
      <c r="I429">
        <v>1116748</v>
      </c>
      <c r="J429">
        <v>201977344</v>
      </c>
      <c r="K429" s="3">
        <v>44466</v>
      </c>
      <c r="L429">
        <v>23028</v>
      </c>
      <c r="M429" t="s">
        <v>1153</v>
      </c>
    </row>
    <row r="430" spans="1:13" x14ac:dyDescent="0.3">
      <c r="A430" t="s">
        <v>1154</v>
      </c>
      <c r="B430" t="s">
        <v>1155</v>
      </c>
      <c r="C430">
        <v>1001</v>
      </c>
      <c r="D430">
        <v>1008</v>
      </c>
      <c r="E430">
        <v>1001</v>
      </c>
      <c r="F430">
        <v>1008</v>
      </c>
      <c r="G430">
        <v>1008</v>
      </c>
      <c r="H430">
        <v>1000</v>
      </c>
      <c r="I430">
        <v>130</v>
      </c>
      <c r="J430">
        <v>130585.41</v>
      </c>
      <c r="K430" s="3">
        <v>44466</v>
      </c>
      <c r="L430">
        <v>13</v>
      </c>
      <c r="M430" t="s">
        <v>1156</v>
      </c>
    </row>
    <row r="431" spans="1:13" x14ac:dyDescent="0.3">
      <c r="A431" t="s">
        <v>1154</v>
      </c>
      <c r="B431" t="s">
        <v>1293</v>
      </c>
      <c r="C431">
        <v>1038</v>
      </c>
      <c r="D431">
        <v>1038</v>
      </c>
      <c r="E431">
        <v>1038</v>
      </c>
      <c r="F431">
        <v>1038</v>
      </c>
      <c r="G431">
        <v>1038</v>
      </c>
      <c r="H431">
        <v>1038</v>
      </c>
      <c r="I431">
        <v>10</v>
      </c>
      <c r="J431">
        <v>10380</v>
      </c>
      <c r="K431" s="3">
        <v>44466</v>
      </c>
      <c r="L431">
        <v>1</v>
      </c>
      <c r="M431" t="s">
        <v>4595</v>
      </c>
    </row>
    <row r="432" spans="1:13" x14ac:dyDescent="0.3">
      <c r="A432" t="s">
        <v>1154</v>
      </c>
      <c r="B432" t="s">
        <v>1159</v>
      </c>
      <c r="C432">
        <v>1013.7</v>
      </c>
      <c r="D432">
        <v>1013.7</v>
      </c>
      <c r="E432">
        <v>1013.69</v>
      </c>
      <c r="F432">
        <v>1013.69</v>
      </c>
      <c r="G432">
        <v>1013.69</v>
      </c>
      <c r="H432">
        <v>1008</v>
      </c>
      <c r="I432">
        <v>77</v>
      </c>
      <c r="J432">
        <v>78054.2</v>
      </c>
      <c r="K432" s="3">
        <v>44466</v>
      </c>
      <c r="L432">
        <v>2</v>
      </c>
      <c r="M432" t="s">
        <v>1160</v>
      </c>
    </row>
    <row r="433" spans="1:13" x14ac:dyDescent="0.3">
      <c r="A433" t="s">
        <v>1154</v>
      </c>
      <c r="B433" t="s">
        <v>1161</v>
      </c>
      <c r="C433">
        <v>1050</v>
      </c>
      <c r="D433">
        <v>1050</v>
      </c>
      <c r="E433">
        <v>1050</v>
      </c>
      <c r="F433">
        <v>1050</v>
      </c>
      <c r="G433">
        <v>1050</v>
      </c>
      <c r="H433">
        <v>1020</v>
      </c>
      <c r="I433">
        <v>11</v>
      </c>
      <c r="J433">
        <v>11550</v>
      </c>
      <c r="K433" s="3">
        <v>44466</v>
      </c>
      <c r="L433">
        <v>1</v>
      </c>
      <c r="M433" t="s">
        <v>1162</v>
      </c>
    </row>
    <row r="434" spans="1:13" x14ac:dyDescent="0.3">
      <c r="A434" t="s">
        <v>1154</v>
      </c>
      <c r="B434" t="s">
        <v>1165</v>
      </c>
      <c r="C434">
        <v>1010.95</v>
      </c>
      <c r="D434">
        <v>1014</v>
      </c>
      <c r="E434">
        <v>1010.95</v>
      </c>
      <c r="F434">
        <v>1013.94</v>
      </c>
      <c r="G434">
        <v>1014</v>
      </c>
      <c r="H434">
        <v>1010</v>
      </c>
      <c r="I434">
        <v>233</v>
      </c>
      <c r="J434">
        <v>235897.5</v>
      </c>
      <c r="K434" s="3">
        <v>44466</v>
      </c>
      <c r="L434">
        <v>8</v>
      </c>
      <c r="M434" t="s">
        <v>1166</v>
      </c>
    </row>
    <row r="435" spans="1:13" x14ac:dyDescent="0.3">
      <c r="A435" t="s">
        <v>1154</v>
      </c>
      <c r="B435" t="s">
        <v>1841</v>
      </c>
      <c r="C435">
        <v>1039</v>
      </c>
      <c r="D435">
        <v>1295</v>
      </c>
      <c r="E435">
        <v>1039</v>
      </c>
      <c r="F435">
        <v>1277</v>
      </c>
      <c r="G435">
        <v>1277</v>
      </c>
      <c r="H435">
        <v>1188</v>
      </c>
      <c r="I435">
        <v>52</v>
      </c>
      <c r="J435">
        <v>54522</v>
      </c>
      <c r="K435" s="3">
        <v>44466</v>
      </c>
      <c r="L435">
        <v>3</v>
      </c>
      <c r="M435" t="s">
        <v>4351</v>
      </c>
    </row>
    <row r="436" spans="1:13" x14ac:dyDescent="0.3">
      <c r="A436" t="s">
        <v>1175</v>
      </c>
      <c r="B436" t="s">
        <v>454</v>
      </c>
      <c r="C436">
        <v>79</v>
      </c>
      <c r="D436">
        <v>80</v>
      </c>
      <c r="E436">
        <v>77.5</v>
      </c>
      <c r="F436">
        <v>78</v>
      </c>
      <c r="G436">
        <v>78</v>
      </c>
      <c r="H436">
        <v>78.900000000000006</v>
      </c>
      <c r="I436">
        <v>96814</v>
      </c>
      <c r="J436">
        <v>7614600.4000000004</v>
      </c>
      <c r="K436" s="3">
        <v>44466</v>
      </c>
      <c r="L436">
        <v>874</v>
      </c>
      <c r="M436" t="s">
        <v>1176</v>
      </c>
    </row>
    <row r="437" spans="1:13" x14ac:dyDescent="0.3">
      <c r="A437" t="s">
        <v>1177</v>
      </c>
      <c r="B437" t="s">
        <v>411</v>
      </c>
      <c r="C437">
        <v>829</v>
      </c>
      <c r="D437">
        <v>835</v>
      </c>
      <c r="E437">
        <v>818</v>
      </c>
      <c r="F437">
        <v>829.45</v>
      </c>
      <c r="G437">
        <v>830</v>
      </c>
      <c r="H437">
        <v>828.05</v>
      </c>
      <c r="I437">
        <v>48029</v>
      </c>
      <c r="J437">
        <v>39653473.299999997</v>
      </c>
      <c r="K437" s="3">
        <v>44466</v>
      </c>
      <c r="L437">
        <v>3672</v>
      </c>
      <c r="M437" t="s">
        <v>1178</v>
      </c>
    </row>
    <row r="438" spans="1:13" x14ac:dyDescent="0.3">
      <c r="A438" t="s">
        <v>1179</v>
      </c>
      <c r="B438" t="s">
        <v>423</v>
      </c>
      <c r="C438">
        <v>18</v>
      </c>
      <c r="D438">
        <v>19.100000000000001</v>
      </c>
      <c r="E438">
        <v>17.600000000000001</v>
      </c>
      <c r="F438">
        <v>17.649999999999999</v>
      </c>
      <c r="G438">
        <v>18.149999999999999</v>
      </c>
      <c r="H438">
        <v>18.5</v>
      </c>
      <c r="I438">
        <v>39757</v>
      </c>
      <c r="J438">
        <v>718056.85</v>
      </c>
      <c r="K438" s="3">
        <v>44466</v>
      </c>
      <c r="L438">
        <v>273</v>
      </c>
      <c r="M438" t="s">
        <v>1180</v>
      </c>
    </row>
    <row r="439" spans="1:13" x14ac:dyDescent="0.3">
      <c r="A439" t="s">
        <v>1197</v>
      </c>
      <c r="B439" t="s">
        <v>411</v>
      </c>
      <c r="C439">
        <v>635.29999999999995</v>
      </c>
      <c r="D439">
        <v>639.35</v>
      </c>
      <c r="E439">
        <v>616.04999999999995</v>
      </c>
      <c r="F439">
        <v>622.65</v>
      </c>
      <c r="G439">
        <v>620.04999999999995</v>
      </c>
      <c r="H439">
        <v>635.29999999999995</v>
      </c>
      <c r="I439">
        <v>3524</v>
      </c>
      <c r="J439">
        <v>2199347.5</v>
      </c>
      <c r="K439" s="3">
        <v>44466</v>
      </c>
      <c r="L439">
        <v>380</v>
      </c>
      <c r="M439" t="s">
        <v>1198</v>
      </c>
    </row>
    <row r="440" spans="1:13" x14ac:dyDescent="0.3">
      <c r="A440" t="s">
        <v>1199</v>
      </c>
      <c r="B440" t="s">
        <v>411</v>
      </c>
      <c r="C440">
        <v>676.45</v>
      </c>
      <c r="D440">
        <v>700</v>
      </c>
      <c r="E440">
        <v>674.45</v>
      </c>
      <c r="F440">
        <v>690.65</v>
      </c>
      <c r="G440">
        <v>681.95</v>
      </c>
      <c r="H440">
        <v>683</v>
      </c>
      <c r="I440">
        <v>13149</v>
      </c>
      <c r="J440">
        <v>9097891.0999999996</v>
      </c>
      <c r="K440" s="3">
        <v>44466</v>
      </c>
      <c r="L440">
        <v>1091</v>
      </c>
      <c r="M440" t="s">
        <v>1200</v>
      </c>
    </row>
    <row r="441" spans="1:13" x14ac:dyDescent="0.3">
      <c r="A441" t="s">
        <v>1201</v>
      </c>
      <c r="B441" t="s">
        <v>756</v>
      </c>
      <c r="C441">
        <v>1.7</v>
      </c>
      <c r="D441">
        <v>1.7</v>
      </c>
      <c r="E441">
        <v>1.7</v>
      </c>
      <c r="F441">
        <v>1.7</v>
      </c>
      <c r="G441">
        <v>1.7</v>
      </c>
      <c r="H441">
        <v>1.65</v>
      </c>
      <c r="I441">
        <v>128160</v>
      </c>
      <c r="J441">
        <v>217872</v>
      </c>
      <c r="K441" s="3">
        <v>44466</v>
      </c>
      <c r="L441">
        <v>46</v>
      </c>
      <c r="M441" t="s">
        <v>1202</v>
      </c>
    </row>
    <row r="442" spans="1:13" x14ac:dyDescent="0.3">
      <c r="A442" t="s">
        <v>1203</v>
      </c>
      <c r="B442" t="s">
        <v>411</v>
      </c>
      <c r="C442">
        <v>464.5</v>
      </c>
      <c r="D442">
        <v>469.95</v>
      </c>
      <c r="E442">
        <v>461.25</v>
      </c>
      <c r="F442">
        <v>467.65</v>
      </c>
      <c r="G442">
        <v>466.5</v>
      </c>
      <c r="H442">
        <v>462.75</v>
      </c>
      <c r="I442">
        <v>1020</v>
      </c>
      <c r="J442">
        <v>474662.35</v>
      </c>
      <c r="K442" s="3">
        <v>44466</v>
      </c>
      <c r="L442">
        <v>167</v>
      </c>
      <c r="M442" t="s">
        <v>1204</v>
      </c>
    </row>
    <row r="443" spans="1:13" x14ac:dyDescent="0.3">
      <c r="A443" t="s">
        <v>1205</v>
      </c>
      <c r="B443" t="s">
        <v>423</v>
      </c>
      <c r="C443">
        <v>50.6</v>
      </c>
      <c r="D443">
        <v>52.3</v>
      </c>
      <c r="E443">
        <v>47.5</v>
      </c>
      <c r="F443">
        <v>48.1</v>
      </c>
      <c r="G443">
        <v>49.95</v>
      </c>
      <c r="H443">
        <v>49.9</v>
      </c>
      <c r="I443">
        <v>69513</v>
      </c>
      <c r="J443">
        <v>3390539.4</v>
      </c>
      <c r="K443" s="3">
        <v>44466</v>
      </c>
      <c r="L443">
        <v>338</v>
      </c>
      <c r="M443" t="s">
        <v>1206</v>
      </c>
    </row>
    <row r="444" spans="1:13" x14ac:dyDescent="0.3">
      <c r="A444" t="s">
        <v>1207</v>
      </c>
      <c r="B444" t="s">
        <v>411</v>
      </c>
      <c r="C444">
        <v>22.8</v>
      </c>
      <c r="D444">
        <v>22.95</v>
      </c>
      <c r="E444">
        <v>21.2</v>
      </c>
      <c r="F444">
        <v>21.75</v>
      </c>
      <c r="G444">
        <v>21.75</v>
      </c>
      <c r="H444">
        <v>22</v>
      </c>
      <c r="I444">
        <v>28967091</v>
      </c>
      <c r="J444">
        <v>637088470.79999995</v>
      </c>
      <c r="K444" s="3">
        <v>44466</v>
      </c>
      <c r="L444">
        <v>36637</v>
      </c>
      <c r="M444" t="s">
        <v>1208</v>
      </c>
    </row>
    <row r="445" spans="1:13" x14ac:dyDescent="0.3">
      <c r="A445" t="s">
        <v>44</v>
      </c>
      <c r="B445" t="s">
        <v>411</v>
      </c>
      <c r="C445">
        <v>5120</v>
      </c>
      <c r="D445">
        <v>5133.8500000000004</v>
      </c>
      <c r="E445">
        <v>4925</v>
      </c>
      <c r="F445">
        <v>4932.55</v>
      </c>
      <c r="G445">
        <v>4944</v>
      </c>
      <c r="H445">
        <v>5108.55</v>
      </c>
      <c r="I445">
        <v>553003</v>
      </c>
      <c r="J445">
        <v>2749191651.75</v>
      </c>
      <c r="K445" s="3">
        <v>44466</v>
      </c>
      <c r="L445">
        <v>69423</v>
      </c>
      <c r="M445" t="s">
        <v>1209</v>
      </c>
    </row>
    <row r="446" spans="1:13" x14ac:dyDescent="0.3">
      <c r="A446" t="s">
        <v>258</v>
      </c>
      <c r="B446" t="s">
        <v>411</v>
      </c>
      <c r="C446">
        <v>4387</v>
      </c>
      <c r="D446">
        <v>4520</v>
      </c>
      <c r="E446">
        <v>4306</v>
      </c>
      <c r="F446">
        <v>4491.95</v>
      </c>
      <c r="G446">
        <v>4481.8500000000004</v>
      </c>
      <c r="H446">
        <v>4380.05</v>
      </c>
      <c r="I446">
        <v>619728</v>
      </c>
      <c r="J446">
        <v>2754586281</v>
      </c>
      <c r="K446" s="3">
        <v>44466</v>
      </c>
      <c r="L446">
        <v>67657</v>
      </c>
      <c r="M446" t="s">
        <v>1210</v>
      </c>
    </row>
    <row r="447" spans="1:13" x14ac:dyDescent="0.3">
      <c r="A447" t="s">
        <v>1211</v>
      </c>
      <c r="B447" t="s">
        <v>411</v>
      </c>
      <c r="C447">
        <v>414.15</v>
      </c>
      <c r="D447">
        <v>427.9</v>
      </c>
      <c r="E447">
        <v>411.8</v>
      </c>
      <c r="F447">
        <v>420</v>
      </c>
      <c r="G447">
        <v>419.05</v>
      </c>
      <c r="H447">
        <v>410.45</v>
      </c>
      <c r="I447">
        <v>32580196</v>
      </c>
      <c r="J447">
        <v>13733153005.299999</v>
      </c>
      <c r="K447" s="3">
        <v>44466</v>
      </c>
      <c r="L447">
        <v>247972</v>
      </c>
      <c r="M447" t="s">
        <v>1212</v>
      </c>
    </row>
    <row r="448" spans="1:13" x14ac:dyDescent="0.3">
      <c r="A448" t="s">
        <v>1213</v>
      </c>
      <c r="B448" t="s">
        <v>411</v>
      </c>
      <c r="C448">
        <v>150.30000000000001</v>
      </c>
      <c r="D448">
        <v>155.4</v>
      </c>
      <c r="E448">
        <v>147.19999999999999</v>
      </c>
      <c r="F448">
        <v>149.9</v>
      </c>
      <c r="G448">
        <v>149.85</v>
      </c>
      <c r="H448">
        <v>149.19999999999999</v>
      </c>
      <c r="I448">
        <v>752643</v>
      </c>
      <c r="J448">
        <v>114155482.75</v>
      </c>
      <c r="K448" s="3">
        <v>44466</v>
      </c>
      <c r="L448">
        <v>15427</v>
      </c>
      <c r="M448" t="s">
        <v>1214</v>
      </c>
    </row>
    <row r="449" spans="1:13" x14ac:dyDescent="0.3">
      <c r="A449" t="s">
        <v>161</v>
      </c>
      <c r="B449" t="s">
        <v>411</v>
      </c>
      <c r="C449">
        <v>4435</v>
      </c>
      <c r="D449">
        <v>4448.95</v>
      </c>
      <c r="E449">
        <v>4292.5</v>
      </c>
      <c r="F449">
        <v>4385.75</v>
      </c>
      <c r="G449">
        <v>4400.5</v>
      </c>
      <c r="H449">
        <v>4422.3500000000004</v>
      </c>
      <c r="I449">
        <v>555192</v>
      </c>
      <c r="J449">
        <v>2418998257.6999998</v>
      </c>
      <c r="K449" s="3">
        <v>44466</v>
      </c>
      <c r="L449">
        <v>68064</v>
      </c>
      <c r="M449" t="s">
        <v>1215</v>
      </c>
    </row>
    <row r="450" spans="1:13" x14ac:dyDescent="0.3">
      <c r="A450" t="s">
        <v>1216</v>
      </c>
      <c r="B450" t="s">
        <v>423</v>
      </c>
      <c r="C450">
        <v>2.2999999999999998</v>
      </c>
      <c r="D450">
        <v>2.2999999999999998</v>
      </c>
      <c r="E450">
        <v>2.2000000000000002</v>
      </c>
      <c r="F450">
        <v>2.25</v>
      </c>
      <c r="G450">
        <v>2.2999999999999998</v>
      </c>
      <c r="H450">
        <v>2.2000000000000002</v>
      </c>
      <c r="I450">
        <v>209528</v>
      </c>
      <c r="J450">
        <v>480534.75</v>
      </c>
      <c r="K450" s="3">
        <v>44466</v>
      </c>
      <c r="L450">
        <v>157</v>
      </c>
      <c r="M450" t="s">
        <v>1217</v>
      </c>
    </row>
    <row r="451" spans="1:13" x14ac:dyDescent="0.3">
      <c r="A451" t="s">
        <v>4352</v>
      </c>
      <c r="B451" t="s">
        <v>411</v>
      </c>
      <c r="C451">
        <v>600</v>
      </c>
      <c r="D451">
        <v>603</v>
      </c>
      <c r="E451">
        <v>577</v>
      </c>
      <c r="F451">
        <v>593.25</v>
      </c>
      <c r="G451">
        <v>591.9</v>
      </c>
      <c r="H451">
        <v>599.29999999999995</v>
      </c>
      <c r="I451">
        <v>72786</v>
      </c>
      <c r="J451">
        <v>43162587.450000003</v>
      </c>
      <c r="K451" s="3">
        <v>44466</v>
      </c>
      <c r="L451">
        <v>5608</v>
      </c>
      <c r="M451" t="s">
        <v>4353</v>
      </c>
    </row>
    <row r="452" spans="1:13" x14ac:dyDescent="0.3">
      <c r="A452" t="s">
        <v>1218</v>
      </c>
      <c r="B452" t="s">
        <v>411</v>
      </c>
      <c r="C452">
        <v>92.5</v>
      </c>
      <c r="D452">
        <v>92.5</v>
      </c>
      <c r="E452">
        <v>87.75</v>
      </c>
      <c r="F452">
        <v>88</v>
      </c>
      <c r="G452">
        <v>88</v>
      </c>
      <c r="H452">
        <v>90.5</v>
      </c>
      <c r="I452">
        <v>363545</v>
      </c>
      <c r="J452">
        <v>32327898.75</v>
      </c>
      <c r="K452" s="3">
        <v>44466</v>
      </c>
      <c r="L452">
        <v>4422</v>
      </c>
      <c r="M452" t="s">
        <v>1219</v>
      </c>
    </row>
    <row r="453" spans="1:13" x14ac:dyDescent="0.3">
      <c r="A453" t="s">
        <v>1220</v>
      </c>
      <c r="B453" t="s">
        <v>411</v>
      </c>
      <c r="C453">
        <v>376.65</v>
      </c>
      <c r="D453">
        <v>379.95</v>
      </c>
      <c r="E453">
        <v>367.05</v>
      </c>
      <c r="F453">
        <v>372</v>
      </c>
      <c r="G453">
        <v>368.5</v>
      </c>
      <c r="H453">
        <v>373.7</v>
      </c>
      <c r="I453">
        <v>48997</v>
      </c>
      <c r="J453">
        <v>18238300.149999999</v>
      </c>
      <c r="K453" s="3">
        <v>44466</v>
      </c>
      <c r="L453">
        <v>3056</v>
      </c>
      <c r="M453" t="s">
        <v>1221</v>
      </c>
    </row>
    <row r="454" spans="1:13" x14ac:dyDescent="0.3">
      <c r="A454" t="s">
        <v>1222</v>
      </c>
      <c r="B454" t="s">
        <v>411</v>
      </c>
      <c r="C454">
        <v>59.05</v>
      </c>
      <c r="D454">
        <v>60.1</v>
      </c>
      <c r="E454">
        <v>58.4</v>
      </c>
      <c r="F454">
        <v>58.9</v>
      </c>
      <c r="G454">
        <v>58.95</v>
      </c>
      <c r="H454">
        <v>59.2</v>
      </c>
      <c r="I454">
        <v>66804</v>
      </c>
      <c r="J454">
        <v>3958571.45</v>
      </c>
      <c r="K454" s="3">
        <v>44466</v>
      </c>
      <c r="L454">
        <v>1055</v>
      </c>
      <c r="M454" t="s">
        <v>1223</v>
      </c>
    </row>
    <row r="455" spans="1:13" x14ac:dyDescent="0.3">
      <c r="A455" t="s">
        <v>1224</v>
      </c>
      <c r="B455" t="s">
        <v>411</v>
      </c>
      <c r="C455">
        <v>214.6</v>
      </c>
      <c r="D455">
        <v>214.6</v>
      </c>
      <c r="E455">
        <v>201</v>
      </c>
      <c r="F455">
        <v>208.15</v>
      </c>
      <c r="G455">
        <v>208</v>
      </c>
      <c r="H455">
        <v>210.35</v>
      </c>
      <c r="I455">
        <v>13566</v>
      </c>
      <c r="J455">
        <v>2812216.2</v>
      </c>
      <c r="K455" s="3">
        <v>44466</v>
      </c>
      <c r="L455">
        <v>659</v>
      </c>
      <c r="M455" t="s">
        <v>1225</v>
      </c>
    </row>
    <row r="456" spans="1:13" x14ac:dyDescent="0.3">
      <c r="A456" t="s">
        <v>1226</v>
      </c>
      <c r="B456" t="s">
        <v>411</v>
      </c>
      <c r="C456">
        <v>15.4</v>
      </c>
      <c r="D456">
        <v>15.4</v>
      </c>
      <c r="E456">
        <v>14.2</v>
      </c>
      <c r="F456">
        <v>15.05</v>
      </c>
      <c r="G456">
        <v>15.3</v>
      </c>
      <c r="H456">
        <v>14.75</v>
      </c>
      <c r="I456">
        <v>36853</v>
      </c>
      <c r="J456">
        <v>549207.80000000005</v>
      </c>
      <c r="K456" s="3">
        <v>44466</v>
      </c>
      <c r="L456">
        <v>323</v>
      </c>
      <c r="M456" t="s">
        <v>1227</v>
      </c>
    </row>
    <row r="457" spans="1:13" x14ac:dyDescent="0.3">
      <c r="A457" t="s">
        <v>1228</v>
      </c>
      <c r="B457" t="s">
        <v>411</v>
      </c>
      <c r="C457">
        <v>217.2</v>
      </c>
      <c r="D457">
        <v>220</v>
      </c>
      <c r="E457">
        <v>214</v>
      </c>
      <c r="F457">
        <v>215</v>
      </c>
      <c r="G457">
        <v>215.75</v>
      </c>
      <c r="H457">
        <v>217.15</v>
      </c>
      <c r="I457">
        <v>14370</v>
      </c>
      <c r="J457">
        <v>3102656.6</v>
      </c>
      <c r="K457" s="3">
        <v>44466</v>
      </c>
      <c r="L457">
        <v>705</v>
      </c>
      <c r="M457" t="s">
        <v>1229</v>
      </c>
    </row>
    <row r="458" spans="1:13" x14ac:dyDescent="0.3">
      <c r="A458" t="s">
        <v>1230</v>
      </c>
      <c r="B458" t="s">
        <v>411</v>
      </c>
      <c r="C458">
        <v>270</v>
      </c>
      <c r="D458">
        <v>288</v>
      </c>
      <c r="E458">
        <v>252.6</v>
      </c>
      <c r="F458">
        <v>278.45</v>
      </c>
      <c r="G458">
        <v>285</v>
      </c>
      <c r="H458">
        <v>265</v>
      </c>
      <c r="I458">
        <v>2088</v>
      </c>
      <c r="J458">
        <v>569589.94999999995</v>
      </c>
      <c r="K458" s="3">
        <v>44466</v>
      </c>
      <c r="L458">
        <v>141</v>
      </c>
      <c r="M458" t="s">
        <v>1231</v>
      </c>
    </row>
    <row r="459" spans="1:13" x14ac:dyDescent="0.3">
      <c r="A459" t="s">
        <v>1232</v>
      </c>
      <c r="B459" t="s">
        <v>411</v>
      </c>
      <c r="C459">
        <v>355</v>
      </c>
      <c r="D459">
        <v>358.15</v>
      </c>
      <c r="E459">
        <v>345.1</v>
      </c>
      <c r="F459">
        <v>347</v>
      </c>
      <c r="G459">
        <v>347.85</v>
      </c>
      <c r="H459">
        <v>350.15</v>
      </c>
      <c r="I459">
        <v>86104</v>
      </c>
      <c r="J459">
        <v>30246242.600000001</v>
      </c>
      <c r="K459" s="3">
        <v>44466</v>
      </c>
      <c r="L459">
        <v>3727</v>
      </c>
      <c r="M459" t="s">
        <v>1233</v>
      </c>
    </row>
    <row r="460" spans="1:13" x14ac:dyDescent="0.3">
      <c r="A460" t="s">
        <v>4354</v>
      </c>
      <c r="B460" t="s">
        <v>457</v>
      </c>
      <c r="C460">
        <v>13.05</v>
      </c>
      <c r="D460">
        <v>13.05</v>
      </c>
      <c r="E460">
        <v>13.05</v>
      </c>
      <c r="F460">
        <v>13.05</v>
      </c>
      <c r="G460">
        <v>13.05</v>
      </c>
      <c r="H460">
        <v>12.45</v>
      </c>
      <c r="I460">
        <v>6000</v>
      </c>
      <c r="J460">
        <v>78300</v>
      </c>
      <c r="K460" s="3">
        <v>44466</v>
      </c>
      <c r="L460">
        <v>1</v>
      </c>
      <c r="M460" t="s">
        <v>4355</v>
      </c>
    </row>
    <row r="461" spans="1:13" x14ac:dyDescent="0.3">
      <c r="A461" t="s">
        <v>372</v>
      </c>
      <c r="B461" t="s">
        <v>411</v>
      </c>
      <c r="C461">
        <v>4797.3</v>
      </c>
      <c r="D461">
        <v>4805.6499999999996</v>
      </c>
      <c r="E461">
        <v>4733</v>
      </c>
      <c r="F461">
        <v>4791.6499999999996</v>
      </c>
      <c r="G461">
        <v>4798</v>
      </c>
      <c r="H461">
        <v>4790.3500000000004</v>
      </c>
      <c r="I461">
        <v>226057</v>
      </c>
      <c r="J461">
        <v>1077653577.5</v>
      </c>
      <c r="K461" s="3">
        <v>44466</v>
      </c>
      <c r="L461">
        <v>21967</v>
      </c>
      <c r="M461" t="s">
        <v>1234</v>
      </c>
    </row>
    <row r="462" spans="1:13" x14ac:dyDescent="0.3">
      <c r="A462" t="s">
        <v>4356</v>
      </c>
      <c r="B462" t="s">
        <v>457</v>
      </c>
      <c r="C462">
        <v>43.55</v>
      </c>
      <c r="D462">
        <v>43.55</v>
      </c>
      <c r="E462">
        <v>42</v>
      </c>
      <c r="F462">
        <v>43.55</v>
      </c>
      <c r="G462">
        <v>43.55</v>
      </c>
      <c r="H462">
        <v>41.5</v>
      </c>
      <c r="I462">
        <v>150000</v>
      </c>
      <c r="J462">
        <v>6496800</v>
      </c>
      <c r="K462" s="3">
        <v>44466</v>
      </c>
      <c r="L462">
        <v>11</v>
      </c>
      <c r="M462" t="s">
        <v>4357</v>
      </c>
    </row>
    <row r="463" spans="1:13" x14ac:dyDescent="0.3">
      <c r="A463" t="s">
        <v>1235</v>
      </c>
      <c r="B463" t="s">
        <v>411</v>
      </c>
      <c r="C463">
        <v>150.35</v>
      </c>
      <c r="D463">
        <v>153</v>
      </c>
      <c r="E463">
        <v>146.35</v>
      </c>
      <c r="F463">
        <v>149.94999999999999</v>
      </c>
      <c r="G463">
        <v>149.6</v>
      </c>
      <c r="H463">
        <v>147.5</v>
      </c>
      <c r="I463">
        <v>48188</v>
      </c>
      <c r="J463">
        <v>7234859.2999999998</v>
      </c>
      <c r="K463" s="3">
        <v>44466</v>
      </c>
      <c r="L463">
        <v>1759</v>
      </c>
      <c r="M463" t="s">
        <v>1236</v>
      </c>
    </row>
    <row r="464" spans="1:13" x14ac:dyDescent="0.3">
      <c r="A464" t="s">
        <v>1237</v>
      </c>
      <c r="B464" t="s">
        <v>411</v>
      </c>
      <c r="C464">
        <v>272</v>
      </c>
      <c r="D464">
        <v>272</v>
      </c>
      <c r="E464">
        <v>261.64999999999998</v>
      </c>
      <c r="F464">
        <v>264.60000000000002</v>
      </c>
      <c r="G464">
        <v>264.05</v>
      </c>
      <c r="H464">
        <v>267.64999999999998</v>
      </c>
      <c r="I464">
        <v>10264</v>
      </c>
      <c r="J464">
        <v>2728710.1</v>
      </c>
      <c r="K464" s="3">
        <v>44466</v>
      </c>
      <c r="L464">
        <v>577</v>
      </c>
      <c r="M464" t="s">
        <v>1238</v>
      </c>
    </row>
    <row r="465" spans="1:13" x14ac:dyDescent="0.3">
      <c r="A465" t="s">
        <v>1239</v>
      </c>
      <c r="B465" t="s">
        <v>423</v>
      </c>
      <c r="C465">
        <v>10.4</v>
      </c>
      <c r="D465">
        <v>10.65</v>
      </c>
      <c r="E465">
        <v>10.1</v>
      </c>
      <c r="F465">
        <v>10.6</v>
      </c>
      <c r="G465">
        <v>10.6</v>
      </c>
      <c r="H465">
        <v>10.45</v>
      </c>
      <c r="I465">
        <v>95775</v>
      </c>
      <c r="J465">
        <v>1003986.15</v>
      </c>
      <c r="K465" s="3">
        <v>44466</v>
      </c>
      <c r="L465">
        <v>185</v>
      </c>
      <c r="M465" t="s">
        <v>1240</v>
      </c>
    </row>
    <row r="466" spans="1:13" x14ac:dyDescent="0.3">
      <c r="A466" t="s">
        <v>4358</v>
      </c>
      <c r="B466" t="s">
        <v>457</v>
      </c>
      <c r="C466">
        <v>100</v>
      </c>
      <c r="D466">
        <v>100</v>
      </c>
      <c r="E466">
        <v>100</v>
      </c>
      <c r="F466">
        <v>100</v>
      </c>
      <c r="G466">
        <v>100</v>
      </c>
      <c r="H466">
        <v>105.25</v>
      </c>
      <c r="I466">
        <v>2000</v>
      </c>
      <c r="J466">
        <v>200000</v>
      </c>
      <c r="K466" s="3">
        <v>44466</v>
      </c>
      <c r="L466">
        <v>1</v>
      </c>
      <c r="M466" t="s">
        <v>4360</v>
      </c>
    </row>
    <row r="467" spans="1:13" x14ac:dyDescent="0.3">
      <c r="A467" t="s">
        <v>1241</v>
      </c>
      <c r="B467" t="s">
        <v>411</v>
      </c>
      <c r="C467">
        <v>279.89999999999998</v>
      </c>
      <c r="D467">
        <v>282.55</v>
      </c>
      <c r="E467">
        <v>271.39999999999998</v>
      </c>
      <c r="F467">
        <v>275.55</v>
      </c>
      <c r="G467">
        <v>277.7</v>
      </c>
      <c r="H467">
        <v>277.75</v>
      </c>
      <c r="I467">
        <v>40731</v>
      </c>
      <c r="J467">
        <v>11225534.35</v>
      </c>
      <c r="K467" s="3">
        <v>44466</v>
      </c>
      <c r="L467">
        <v>2421</v>
      </c>
      <c r="M467" t="s">
        <v>1242</v>
      </c>
    </row>
    <row r="468" spans="1:13" x14ac:dyDescent="0.3">
      <c r="A468" t="s">
        <v>1243</v>
      </c>
      <c r="B468" t="s">
        <v>411</v>
      </c>
      <c r="C468">
        <v>70.95</v>
      </c>
      <c r="D468">
        <v>71.900000000000006</v>
      </c>
      <c r="E468">
        <v>69.150000000000006</v>
      </c>
      <c r="F468">
        <v>69.7</v>
      </c>
      <c r="G468">
        <v>69.45</v>
      </c>
      <c r="H468">
        <v>70</v>
      </c>
      <c r="I468">
        <v>1485804</v>
      </c>
      <c r="J468">
        <v>104247706.59999999</v>
      </c>
      <c r="K468" s="3">
        <v>44466</v>
      </c>
      <c r="L468">
        <v>9668</v>
      </c>
      <c r="M468" t="s">
        <v>1244</v>
      </c>
    </row>
    <row r="469" spans="1:13" x14ac:dyDescent="0.3">
      <c r="A469" t="s">
        <v>1245</v>
      </c>
      <c r="B469" t="s">
        <v>411</v>
      </c>
      <c r="C469">
        <v>3029.4</v>
      </c>
      <c r="D469">
        <v>3061.9</v>
      </c>
      <c r="E469">
        <v>2949.4</v>
      </c>
      <c r="F469">
        <v>2969.85</v>
      </c>
      <c r="G469">
        <v>2980</v>
      </c>
      <c r="H469">
        <v>3010.15</v>
      </c>
      <c r="I469">
        <v>12804</v>
      </c>
      <c r="J469">
        <v>38416871.899999999</v>
      </c>
      <c r="K469" s="3">
        <v>44466</v>
      </c>
      <c r="L469">
        <v>3184</v>
      </c>
      <c r="M469" t="s">
        <v>1246</v>
      </c>
    </row>
    <row r="470" spans="1:13" x14ac:dyDescent="0.3">
      <c r="A470" t="s">
        <v>1247</v>
      </c>
      <c r="B470" t="s">
        <v>411</v>
      </c>
      <c r="C470">
        <v>537.9</v>
      </c>
      <c r="D470">
        <v>542.1</v>
      </c>
      <c r="E470">
        <v>525.85</v>
      </c>
      <c r="F470">
        <v>528.95000000000005</v>
      </c>
      <c r="G470">
        <v>530</v>
      </c>
      <c r="H470">
        <v>536.29999999999995</v>
      </c>
      <c r="I470">
        <v>26591</v>
      </c>
      <c r="J470">
        <v>14175263.75</v>
      </c>
      <c r="K470" s="3">
        <v>44466</v>
      </c>
      <c r="L470">
        <v>2421</v>
      </c>
      <c r="M470" t="s">
        <v>1248</v>
      </c>
    </row>
    <row r="471" spans="1:13" x14ac:dyDescent="0.3">
      <c r="A471" t="s">
        <v>1251</v>
      </c>
      <c r="B471" t="s">
        <v>411</v>
      </c>
      <c r="C471">
        <v>600</v>
      </c>
      <c r="D471">
        <v>631</v>
      </c>
      <c r="E471">
        <v>587</v>
      </c>
      <c r="F471">
        <v>613.35</v>
      </c>
      <c r="G471">
        <v>615.1</v>
      </c>
      <c r="H471">
        <v>592.54999999999995</v>
      </c>
      <c r="I471">
        <v>1047866</v>
      </c>
      <c r="J471">
        <v>640722619</v>
      </c>
      <c r="K471" s="3">
        <v>44466</v>
      </c>
      <c r="L471">
        <v>30632</v>
      </c>
      <c r="M471" t="s">
        <v>1252</v>
      </c>
    </row>
    <row r="472" spans="1:13" x14ac:dyDescent="0.3">
      <c r="A472" t="s">
        <v>1253</v>
      </c>
      <c r="B472" t="s">
        <v>411</v>
      </c>
      <c r="C472">
        <v>3.7</v>
      </c>
      <c r="D472">
        <v>3.7</v>
      </c>
      <c r="E472">
        <v>3.55</v>
      </c>
      <c r="F472">
        <v>3.55</v>
      </c>
      <c r="G472">
        <v>3.65</v>
      </c>
      <c r="H472">
        <v>3.7</v>
      </c>
      <c r="I472">
        <v>49855</v>
      </c>
      <c r="J472">
        <v>179242.9</v>
      </c>
      <c r="K472" s="3">
        <v>44466</v>
      </c>
      <c r="L472">
        <v>127</v>
      </c>
      <c r="M472" t="s">
        <v>1254</v>
      </c>
    </row>
    <row r="473" spans="1:13" x14ac:dyDescent="0.3">
      <c r="A473" t="s">
        <v>1255</v>
      </c>
      <c r="B473" t="s">
        <v>756</v>
      </c>
      <c r="C473">
        <v>2.85</v>
      </c>
      <c r="D473">
        <v>2.95</v>
      </c>
      <c r="E473">
        <v>2.75</v>
      </c>
      <c r="F473">
        <v>2.75</v>
      </c>
      <c r="G473">
        <v>2.85</v>
      </c>
      <c r="H473">
        <v>2.85</v>
      </c>
      <c r="I473">
        <v>14128</v>
      </c>
      <c r="J473">
        <v>40052.1</v>
      </c>
      <c r="K473" s="3">
        <v>44466</v>
      </c>
      <c r="L473">
        <v>22</v>
      </c>
      <c r="M473" t="s">
        <v>1256</v>
      </c>
    </row>
    <row r="474" spans="1:13" x14ac:dyDescent="0.3">
      <c r="A474" t="s">
        <v>1257</v>
      </c>
      <c r="B474" t="s">
        <v>411</v>
      </c>
      <c r="C474">
        <v>4192.67</v>
      </c>
      <c r="D474">
        <v>4200</v>
      </c>
      <c r="E474">
        <v>4037.33</v>
      </c>
      <c r="F474">
        <v>4042.4</v>
      </c>
      <c r="G474">
        <v>4042.4</v>
      </c>
      <c r="H474">
        <v>4070.56</v>
      </c>
      <c r="I474">
        <v>23</v>
      </c>
      <c r="J474">
        <v>94772.39</v>
      </c>
      <c r="K474" s="3">
        <v>44466</v>
      </c>
      <c r="L474">
        <v>9</v>
      </c>
      <c r="M474" t="s">
        <v>1258</v>
      </c>
    </row>
    <row r="475" spans="1:13" x14ac:dyDescent="0.3">
      <c r="A475" t="s">
        <v>1259</v>
      </c>
      <c r="B475" t="s">
        <v>411</v>
      </c>
      <c r="C475">
        <v>1147.83</v>
      </c>
      <c r="D475">
        <v>1148.8</v>
      </c>
      <c r="E475">
        <v>1147.02</v>
      </c>
      <c r="F475">
        <v>1148.69</v>
      </c>
      <c r="G475">
        <v>1148</v>
      </c>
      <c r="H475">
        <v>1147.3599999999999</v>
      </c>
      <c r="I475">
        <v>8288</v>
      </c>
      <c r="J475">
        <v>9510235.4800000004</v>
      </c>
      <c r="K475" s="3">
        <v>44466</v>
      </c>
      <c r="L475">
        <v>72</v>
      </c>
      <c r="M475" t="s">
        <v>1260</v>
      </c>
    </row>
    <row r="476" spans="1:13" x14ac:dyDescent="0.3">
      <c r="A476" t="s">
        <v>1261</v>
      </c>
      <c r="B476" t="s">
        <v>411</v>
      </c>
      <c r="C476">
        <v>1170</v>
      </c>
      <c r="D476">
        <v>1170</v>
      </c>
      <c r="E476">
        <v>1070.06</v>
      </c>
      <c r="F476">
        <v>1070.58</v>
      </c>
      <c r="G476">
        <v>1070.06</v>
      </c>
      <c r="H476">
        <v>1070.93</v>
      </c>
      <c r="I476">
        <v>3836</v>
      </c>
      <c r="J476">
        <v>4108109.67</v>
      </c>
      <c r="K476" s="3">
        <v>44466</v>
      </c>
      <c r="L476">
        <v>90</v>
      </c>
      <c r="M476" t="s">
        <v>1262</v>
      </c>
    </row>
    <row r="477" spans="1:13" x14ac:dyDescent="0.3">
      <c r="A477" t="s">
        <v>1263</v>
      </c>
      <c r="B477" t="s">
        <v>411</v>
      </c>
      <c r="C477">
        <v>1205</v>
      </c>
      <c r="D477">
        <v>1205</v>
      </c>
      <c r="E477">
        <v>1183.28</v>
      </c>
      <c r="F477">
        <v>1185.05</v>
      </c>
      <c r="G477">
        <v>1185.98</v>
      </c>
      <c r="H477">
        <v>1183.57</v>
      </c>
      <c r="I477">
        <v>11095</v>
      </c>
      <c r="J477">
        <v>13149835.130000001</v>
      </c>
      <c r="K477" s="3">
        <v>44466</v>
      </c>
      <c r="L477">
        <v>178</v>
      </c>
      <c r="M477" t="s">
        <v>1264</v>
      </c>
    </row>
    <row r="478" spans="1:13" x14ac:dyDescent="0.3">
      <c r="A478" t="s">
        <v>1265</v>
      </c>
      <c r="B478" t="s">
        <v>411</v>
      </c>
      <c r="C478">
        <v>1064.5</v>
      </c>
      <c r="D478">
        <v>1067</v>
      </c>
      <c r="E478">
        <v>1061</v>
      </c>
      <c r="F478">
        <v>1063.46</v>
      </c>
      <c r="G478">
        <v>1062.1500000000001</v>
      </c>
      <c r="H478">
        <v>1062.96</v>
      </c>
      <c r="I478">
        <v>8120</v>
      </c>
      <c r="J478">
        <v>8633294.3200000003</v>
      </c>
      <c r="K478" s="3">
        <v>44466</v>
      </c>
      <c r="L478">
        <v>161</v>
      </c>
      <c r="M478" t="s">
        <v>1266</v>
      </c>
    </row>
    <row r="479" spans="1:13" x14ac:dyDescent="0.3">
      <c r="A479" t="s">
        <v>4596</v>
      </c>
      <c r="B479" t="s">
        <v>466</v>
      </c>
      <c r="C479">
        <v>13</v>
      </c>
      <c r="D479">
        <v>13</v>
      </c>
      <c r="E479">
        <v>13</v>
      </c>
      <c r="F479">
        <v>13</v>
      </c>
      <c r="G479">
        <v>13</v>
      </c>
      <c r="H479">
        <v>12.21</v>
      </c>
      <c r="I479">
        <v>9990</v>
      </c>
      <c r="J479">
        <v>129870</v>
      </c>
      <c r="K479" s="3">
        <v>44466</v>
      </c>
      <c r="L479">
        <v>2</v>
      </c>
      <c r="M479" t="s">
        <v>4597</v>
      </c>
    </row>
    <row r="480" spans="1:13" x14ac:dyDescent="0.3">
      <c r="A480" t="s">
        <v>4363</v>
      </c>
      <c r="B480" t="s">
        <v>466</v>
      </c>
      <c r="C480">
        <v>16.97</v>
      </c>
      <c r="D480">
        <v>16.98</v>
      </c>
      <c r="E480">
        <v>16.97</v>
      </c>
      <c r="F480">
        <v>16.97</v>
      </c>
      <c r="G480">
        <v>16.98</v>
      </c>
      <c r="H480">
        <v>16.98</v>
      </c>
      <c r="I480">
        <v>3</v>
      </c>
      <c r="J480">
        <v>50.93</v>
      </c>
      <c r="K480" s="3">
        <v>44466</v>
      </c>
      <c r="L480">
        <v>3</v>
      </c>
      <c r="M480" t="s">
        <v>4364</v>
      </c>
    </row>
    <row r="481" spans="1:13" x14ac:dyDescent="0.3">
      <c r="A481" t="s">
        <v>1269</v>
      </c>
      <c r="B481" t="s">
        <v>411</v>
      </c>
      <c r="C481">
        <v>2288.6</v>
      </c>
      <c r="D481">
        <v>2310</v>
      </c>
      <c r="E481">
        <v>2263.9</v>
      </c>
      <c r="F481">
        <v>2273.8000000000002</v>
      </c>
      <c r="G481">
        <v>2282.75</v>
      </c>
      <c r="H481">
        <v>2280.75</v>
      </c>
      <c r="I481">
        <v>94427</v>
      </c>
      <c r="J481">
        <v>215074910.05000001</v>
      </c>
      <c r="K481" s="3">
        <v>44466</v>
      </c>
      <c r="L481">
        <v>9040</v>
      </c>
      <c r="M481" t="s">
        <v>1270</v>
      </c>
    </row>
    <row r="482" spans="1:13" x14ac:dyDescent="0.3">
      <c r="A482" t="s">
        <v>1271</v>
      </c>
      <c r="B482" t="s">
        <v>1862</v>
      </c>
      <c r="C482">
        <v>972</v>
      </c>
      <c r="D482">
        <v>977.1</v>
      </c>
      <c r="E482">
        <v>971.85</v>
      </c>
      <c r="F482">
        <v>977.1</v>
      </c>
      <c r="G482">
        <v>977.1</v>
      </c>
      <c r="H482">
        <v>971.24</v>
      </c>
      <c r="I482">
        <v>70</v>
      </c>
      <c r="J482">
        <v>68084.25</v>
      </c>
      <c r="K482" s="3">
        <v>44466</v>
      </c>
      <c r="L482">
        <v>5</v>
      </c>
      <c r="M482" t="s">
        <v>4365</v>
      </c>
    </row>
    <row r="483" spans="1:13" x14ac:dyDescent="0.3">
      <c r="A483" t="s">
        <v>1271</v>
      </c>
      <c r="B483" t="s">
        <v>1274</v>
      </c>
      <c r="C483">
        <v>990</v>
      </c>
      <c r="D483">
        <v>990</v>
      </c>
      <c r="E483">
        <v>985</v>
      </c>
      <c r="F483">
        <v>985</v>
      </c>
      <c r="G483">
        <v>985</v>
      </c>
      <c r="H483">
        <v>980</v>
      </c>
      <c r="I483">
        <v>20</v>
      </c>
      <c r="J483">
        <v>19750</v>
      </c>
      <c r="K483" s="3">
        <v>44466</v>
      </c>
      <c r="L483">
        <v>2</v>
      </c>
      <c r="M483" t="s">
        <v>1275</v>
      </c>
    </row>
    <row r="484" spans="1:13" x14ac:dyDescent="0.3">
      <c r="A484" t="s">
        <v>1271</v>
      </c>
      <c r="B484" t="s">
        <v>1169</v>
      </c>
      <c r="C484">
        <v>935</v>
      </c>
      <c r="D484">
        <v>935</v>
      </c>
      <c r="E484">
        <v>930</v>
      </c>
      <c r="F484">
        <v>934</v>
      </c>
      <c r="G484">
        <v>934</v>
      </c>
      <c r="H484">
        <v>931.6</v>
      </c>
      <c r="I484">
        <v>763</v>
      </c>
      <c r="J484">
        <v>711583</v>
      </c>
      <c r="K484" s="3">
        <v>44466</v>
      </c>
      <c r="L484">
        <v>12</v>
      </c>
      <c r="M484" t="s">
        <v>1276</v>
      </c>
    </row>
    <row r="485" spans="1:13" x14ac:dyDescent="0.3">
      <c r="A485" t="s">
        <v>1271</v>
      </c>
      <c r="B485" t="s">
        <v>1277</v>
      </c>
      <c r="C485">
        <v>895</v>
      </c>
      <c r="D485">
        <v>895</v>
      </c>
      <c r="E485">
        <v>894.99</v>
      </c>
      <c r="F485">
        <v>894.99</v>
      </c>
      <c r="G485">
        <v>894.99</v>
      </c>
      <c r="H485">
        <v>890</v>
      </c>
      <c r="I485">
        <v>10</v>
      </c>
      <c r="J485">
        <v>8949.9500000000007</v>
      </c>
      <c r="K485" s="3">
        <v>44466</v>
      </c>
      <c r="L485">
        <v>2</v>
      </c>
      <c r="M485" t="s">
        <v>1278</v>
      </c>
    </row>
    <row r="486" spans="1:13" x14ac:dyDescent="0.3">
      <c r="A486" t="s">
        <v>1271</v>
      </c>
      <c r="B486" t="s">
        <v>1279</v>
      </c>
      <c r="C486">
        <v>1055</v>
      </c>
      <c r="D486">
        <v>1065</v>
      </c>
      <c r="E486">
        <v>1055</v>
      </c>
      <c r="F486">
        <v>1065</v>
      </c>
      <c r="G486">
        <v>1065</v>
      </c>
      <c r="H486">
        <v>1070</v>
      </c>
      <c r="I486">
        <v>11</v>
      </c>
      <c r="J486">
        <v>11665</v>
      </c>
      <c r="K486" s="3">
        <v>44466</v>
      </c>
      <c r="L486">
        <v>2</v>
      </c>
      <c r="M486" t="s">
        <v>1280</v>
      </c>
    </row>
    <row r="487" spans="1:13" x14ac:dyDescent="0.3">
      <c r="A487" t="s">
        <v>1271</v>
      </c>
      <c r="B487" t="s">
        <v>1186</v>
      </c>
      <c r="C487">
        <v>1290</v>
      </c>
      <c r="D487">
        <v>1295</v>
      </c>
      <c r="E487">
        <v>1290</v>
      </c>
      <c r="F487">
        <v>1295</v>
      </c>
      <c r="G487">
        <v>1295</v>
      </c>
      <c r="H487">
        <v>1290</v>
      </c>
      <c r="I487">
        <v>322</v>
      </c>
      <c r="J487">
        <v>415555</v>
      </c>
      <c r="K487" s="3">
        <v>44466</v>
      </c>
      <c r="L487">
        <v>7</v>
      </c>
      <c r="M487" t="s">
        <v>1281</v>
      </c>
    </row>
    <row r="488" spans="1:13" x14ac:dyDescent="0.3">
      <c r="A488" t="s">
        <v>1271</v>
      </c>
      <c r="B488" t="s">
        <v>1171</v>
      </c>
      <c r="C488">
        <v>988.16</v>
      </c>
      <c r="D488">
        <v>996</v>
      </c>
      <c r="E488">
        <v>988</v>
      </c>
      <c r="F488">
        <v>996</v>
      </c>
      <c r="G488">
        <v>996</v>
      </c>
      <c r="H488">
        <v>988.16</v>
      </c>
      <c r="I488">
        <v>148</v>
      </c>
      <c r="J488">
        <v>146580.96</v>
      </c>
      <c r="K488" s="3">
        <v>44466</v>
      </c>
      <c r="L488">
        <v>10</v>
      </c>
      <c r="M488" t="s">
        <v>1282</v>
      </c>
    </row>
    <row r="489" spans="1:13" x14ac:dyDescent="0.3">
      <c r="A489" t="s">
        <v>1271</v>
      </c>
      <c r="B489" t="s">
        <v>1285</v>
      </c>
      <c r="C489">
        <v>1015</v>
      </c>
      <c r="D489">
        <v>1049.99</v>
      </c>
      <c r="E489">
        <v>1008</v>
      </c>
      <c r="F489">
        <v>1015</v>
      </c>
      <c r="G489">
        <v>1015</v>
      </c>
      <c r="H489">
        <v>1018.49</v>
      </c>
      <c r="I489">
        <v>306</v>
      </c>
      <c r="J489">
        <v>310234.13</v>
      </c>
      <c r="K489" s="3">
        <v>44466</v>
      </c>
      <c r="L489">
        <v>22</v>
      </c>
      <c r="M489" t="s">
        <v>1286</v>
      </c>
    </row>
    <row r="490" spans="1:13" x14ac:dyDescent="0.3">
      <c r="A490" t="s">
        <v>1271</v>
      </c>
      <c r="B490" t="s">
        <v>1191</v>
      </c>
      <c r="C490">
        <v>1015</v>
      </c>
      <c r="D490">
        <v>1015</v>
      </c>
      <c r="E490">
        <v>1015</v>
      </c>
      <c r="F490">
        <v>1015</v>
      </c>
      <c r="G490">
        <v>1015</v>
      </c>
      <c r="H490">
        <v>1015</v>
      </c>
      <c r="I490">
        <v>5</v>
      </c>
      <c r="J490">
        <v>5075</v>
      </c>
      <c r="K490" s="3">
        <v>44466</v>
      </c>
      <c r="L490">
        <v>1</v>
      </c>
      <c r="M490" t="s">
        <v>1287</v>
      </c>
    </row>
    <row r="491" spans="1:13" x14ac:dyDescent="0.3">
      <c r="A491" t="s">
        <v>1288</v>
      </c>
      <c r="B491" t="s">
        <v>411</v>
      </c>
      <c r="C491">
        <v>79.95</v>
      </c>
      <c r="D491">
        <v>80.599999999999994</v>
      </c>
      <c r="E491">
        <v>78.8</v>
      </c>
      <c r="F491">
        <v>79.25</v>
      </c>
      <c r="G491">
        <v>79.5</v>
      </c>
      <c r="H491">
        <v>79.45</v>
      </c>
      <c r="I491">
        <v>1310158</v>
      </c>
      <c r="J491">
        <v>104237445.55</v>
      </c>
      <c r="K491" s="3">
        <v>44466</v>
      </c>
      <c r="L491">
        <v>9026</v>
      </c>
      <c r="M491" t="s">
        <v>1289</v>
      </c>
    </row>
    <row r="492" spans="1:13" x14ac:dyDescent="0.3">
      <c r="A492" t="s">
        <v>1290</v>
      </c>
      <c r="B492" t="s">
        <v>756</v>
      </c>
      <c r="C492">
        <v>3.1</v>
      </c>
      <c r="D492">
        <v>3.1</v>
      </c>
      <c r="E492">
        <v>2.9</v>
      </c>
      <c r="F492">
        <v>2.95</v>
      </c>
      <c r="G492">
        <v>2.9</v>
      </c>
      <c r="H492">
        <v>3.05</v>
      </c>
      <c r="I492">
        <v>38879</v>
      </c>
      <c r="J492">
        <v>115832.65</v>
      </c>
      <c r="K492" s="3">
        <v>44466</v>
      </c>
      <c r="L492">
        <v>100</v>
      </c>
      <c r="M492" t="s">
        <v>1291</v>
      </c>
    </row>
    <row r="493" spans="1:13" x14ac:dyDescent="0.3">
      <c r="A493" t="s">
        <v>1292</v>
      </c>
      <c r="B493" t="s">
        <v>1157</v>
      </c>
      <c r="C493">
        <v>980</v>
      </c>
      <c r="D493">
        <v>989.99</v>
      </c>
      <c r="E493">
        <v>970</v>
      </c>
      <c r="F493">
        <v>989.99</v>
      </c>
      <c r="G493">
        <v>989.99</v>
      </c>
      <c r="H493">
        <v>985</v>
      </c>
      <c r="I493">
        <v>104</v>
      </c>
      <c r="J493">
        <v>101444.65</v>
      </c>
      <c r="K493" s="3">
        <v>44466</v>
      </c>
      <c r="L493">
        <v>10</v>
      </c>
      <c r="M493" t="s">
        <v>1295</v>
      </c>
    </row>
    <row r="494" spans="1:13" x14ac:dyDescent="0.3">
      <c r="A494" t="s">
        <v>1292</v>
      </c>
      <c r="B494" t="s">
        <v>1159</v>
      </c>
      <c r="C494">
        <v>949</v>
      </c>
      <c r="D494">
        <v>960</v>
      </c>
      <c r="E494">
        <v>949</v>
      </c>
      <c r="F494">
        <v>954</v>
      </c>
      <c r="G494">
        <v>954</v>
      </c>
      <c r="H494">
        <v>946</v>
      </c>
      <c r="I494">
        <v>344</v>
      </c>
      <c r="J494">
        <v>328168.09999999998</v>
      </c>
      <c r="K494" s="3">
        <v>44466</v>
      </c>
      <c r="L494">
        <v>9</v>
      </c>
      <c r="M494" t="s">
        <v>1296</v>
      </c>
    </row>
    <row r="495" spans="1:13" x14ac:dyDescent="0.3">
      <c r="A495" t="s">
        <v>1298</v>
      </c>
      <c r="B495" t="s">
        <v>411</v>
      </c>
      <c r="C495">
        <v>2965</v>
      </c>
      <c r="D495">
        <v>2994</v>
      </c>
      <c r="E495">
        <v>2868.35</v>
      </c>
      <c r="F495">
        <v>2879.35</v>
      </c>
      <c r="G495">
        <v>2876.15</v>
      </c>
      <c r="H495">
        <v>2931</v>
      </c>
      <c r="I495">
        <v>1331462</v>
      </c>
      <c r="J495">
        <v>3878223507</v>
      </c>
      <c r="K495" s="3">
        <v>44466</v>
      </c>
      <c r="L495">
        <v>78870</v>
      </c>
      <c r="M495" t="s">
        <v>1299</v>
      </c>
    </row>
    <row r="496" spans="1:13" x14ac:dyDescent="0.3">
      <c r="A496" t="s">
        <v>1300</v>
      </c>
      <c r="B496" t="s">
        <v>411</v>
      </c>
      <c r="C496">
        <v>425</v>
      </c>
      <c r="D496">
        <v>428.45</v>
      </c>
      <c r="E496">
        <v>419.1</v>
      </c>
      <c r="F496">
        <v>423.9</v>
      </c>
      <c r="G496">
        <v>422.65</v>
      </c>
      <c r="H496">
        <v>427.2</v>
      </c>
      <c r="I496">
        <v>107595</v>
      </c>
      <c r="J496">
        <v>45501544.549999997</v>
      </c>
      <c r="K496" s="3">
        <v>44466</v>
      </c>
      <c r="L496">
        <v>4684</v>
      </c>
      <c r="M496" t="s">
        <v>1301</v>
      </c>
    </row>
    <row r="497" spans="1:13" x14ac:dyDescent="0.3">
      <c r="A497" t="s">
        <v>1302</v>
      </c>
      <c r="B497" t="s">
        <v>457</v>
      </c>
      <c r="C497">
        <v>97.5</v>
      </c>
      <c r="D497">
        <v>97.75</v>
      </c>
      <c r="E497">
        <v>97.5</v>
      </c>
      <c r="F497">
        <v>97.75</v>
      </c>
      <c r="G497">
        <v>97.75</v>
      </c>
      <c r="H497">
        <v>93.1</v>
      </c>
      <c r="I497">
        <v>3200</v>
      </c>
      <c r="J497">
        <v>312600</v>
      </c>
      <c r="K497" s="3">
        <v>44466</v>
      </c>
      <c r="L497">
        <v>4</v>
      </c>
      <c r="M497" t="s">
        <v>1303</v>
      </c>
    </row>
    <row r="498" spans="1:13" x14ac:dyDescent="0.3">
      <c r="A498" t="s">
        <v>1304</v>
      </c>
      <c r="B498" t="s">
        <v>411</v>
      </c>
      <c r="C498">
        <v>367.65</v>
      </c>
      <c r="D498">
        <v>433.65</v>
      </c>
      <c r="E498">
        <v>355</v>
      </c>
      <c r="F498">
        <v>432.25</v>
      </c>
      <c r="G498">
        <v>433</v>
      </c>
      <c r="H498">
        <v>361.4</v>
      </c>
      <c r="I498">
        <v>827366</v>
      </c>
      <c r="J498">
        <v>346068244.60000002</v>
      </c>
      <c r="K498" s="3">
        <v>44466</v>
      </c>
      <c r="L498">
        <v>30858</v>
      </c>
      <c r="M498" t="s">
        <v>1305</v>
      </c>
    </row>
    <row r="499" spans="1:13" x14ac:dyDescent="0.3">
      <c r="A499" t="s">
        <v>1306</v>
      </c>
      <c r="B499" t="s">
        <v>411</v>
      </c>
      <c r="C499">
        <v>126</v>
      </c>
      <c r="D499">
        <v>150.94999999999999</v>
      </c>
      <c r="E499">
        <v>121.25</v>
      </c>
      <c r="F499">
        <v>140.94999999999999</v>
      </c>
      <c r="G499">
        <v>141.25</v>
      </c>
      <c r="H499">
        <v>125.8</v>
      </c>
      <c r="I499">
        <v>14516683</v>
      </c>
      <c r="J499">
        <v>2027816877.0999999</v>
      </c>
      <c r="K499" s="3">
        <v>44466</v>
      </c>
      <c r="L499">
        <v>106966</v>
      </c>
      <c r="M499" t="s">
        <v>1307</v>
      </c>
    </row>
    <row r="500" spans="1:13" x14ac:dyDescent="0.3">
      <c r="A500" t="s">
        <v>1308</v>
      </c>
      <c r="B500" t="s">
        <v>411</v>
      </c>
      <c r="C500">
        <v>395</v>
      </c>
      <c r="D500">
        <v>407.95</v>
      </c>
      <c r="E500">
        <v>384.05</v>
      </c>
      <c r="F500">
        <v>385.9</v>
      </c>
      <c r="G500">
        <v>384.05</v>
      </c>
      <c r="H500">
        <v>397.6</v>
      </c>
      <c r="I500">
        <v>9428</v>
      </c>
      <c r="J500">
        <v>3664195.15</v>
      </c>
      <c r="K500" s="3">
        <v>44466</v>
      </c>
      <c r="L500">
        <v>664</v>
      </c>
      <c r="M500" t="s">
        <v>1309</v>
      </c>
    </row>
    <row r="501" spans="1:13" x14ac:dyDescent="0.3">
      <c r="A501" t="s">
        <v>1310</v>
      </c>
      <c r="B501" t="s">
        <v>411</v>
      </c>
      <c r="C501">
        <v>118</v>
      </c>
      <c r="D501">
        <v>120.35</v>
      </c>
      <c r="E501">
        <v>116.8</v>
      </c>
      <c r="F501">
        <v>117.4</v>
      </c>
      <c r="G501">
        <v>116.8</v>
      </c>
      <c r="H501">
        <v>118.35</v>
      </c>
      <c r="I501">
        <v>181528</v>
      </c>
      <c r="J501">
        <v>21544753.350000001</v>
      </c>
      <c r="K501" s="3">
        <v>44466</v>
      </c>
      <c r="L501">
        <v>1875</v>
      </c>
      <c r="M501" t="s">
        <v>1311</v>
      </c>
    </row>
    <row r="502" spans="1:13" x14ac:dyDescent="0.3">
      <c r="A502" t="s">
        <v>1312</v>
      </c>
      <c r="B502" t="s">
        <v>411</v>
      </c>
      <c r="C502">
        <v>170</v>
      </c>
      <c r="D502">
        <v>171.4</v>
      </c>
      <c r="E502">
        <v>166.2</v>
      </c>
      <c r="F502">
        <v>166.95</v>
      </c>
      <c r="G502">
        <v>166.55</v>
      </c>
      <c r="H502">
        <v>169.75</v>
      </c>
      <c r="I502">
        <v>368684</v>
      </c>
      <c r="J502">
        <v>62247884.200000003</v>
      </c>
      <c r="K502" s="3">
        <v>44466</v>
      </c>
      <c r="L502">
        <v>5832</v>
      </c>
      <c r="M502" t="s">
        <v>1313</v>
      </c>
    </row>
    <row r="503" spans="1:13" x14ac:dyDescent="0.3">
      <c r="A503" t="s">
        <v>1314</v>
      </c>
      <c r="B503" t="s">
        <v>411</v>
      </c>
      <c r="C503">
        <v>36.85</v>
      </c>
      <c r="D503">
        <v>37.950000000000003</v>
      </c>
      <c r="E503">
        <v>36.4</v>
      </c>
      <c r="F503">
        <v>37.049999999999997</v>
      </c>
      <c r="G503">
        <v>36.950000000000003</v>
      </c>
      <c r="H503">
        <v>36.85</v>
      </c>
      <c r="I503">
        <v>396336</v>
      </c>
      <c r="J503">
        <v>14605381.15</v>
      </c>
      <c r="K503" s="3">
        <v>44466</v>
      </c>
      <c r="L503">
        <v>1716</v>
      </c>
      <c r="M503" t="s">
        <v>1315</v>
      </c>
    </row>
    <row r="504" spans="1:13" x14ac:dyDescent="0.3">
      <c r="A504" t="s">
        <v>1316</v>
      </c>
      <c r="B504" t="s">
        <v>411</v>
      </c>
      <c r="C504">
        <v>120.3</v>
      </c>
      <c r="D504">
        <v>120.3</v>
      </c>
      <c r="E504">
        <v>116.2</v>
      </c>
      <c r="F504">
        <v>117.15</v>
      </c>
      <c r="G504">
        <v>117.45</v>
      </c>
      <c r="H504">
        <v>117.95</v>
      </c>
      <c r="I504">
        <v>18421</v>
      </c>
      <c r="J504">
        <v>2170933.7000000002</v>
      </c>
      <c r="K504" s="3">
        <v>44466</v>
      </c>
      <c r="L504">
        <v>863</v>
      </c>
      <c r="M504" t="s">
        <v>1317</v>
      </c>
    </row>
    <row r="505" spans="1:13" x14ac:dyDescent="0.3">
      <c r="A505" t="s">
        <v>1318</v>
      </c>
      <c r="B505" t="s">
        <v>411</v>
      </c>
      <c r="C505">
        <v>209</v>
      </c>
      <c r="D505">
        <v>211.35</v>
      </c>
      <c r="E505">
        <v>206</v>
      </c>
      <c r="F505">
        <v>206.6</v>
      </c>
      <c r="G505">
        <v>207.4</v>
      </c>
      <c r="H505">
        <v>208.5</v>
      </c>
      <c r="I505">
        <v>123639</v>
      </c>
      <c r="J505">
        <v>25693885.100000001</v>
      </c>
      <c r="K505" s="3">
        <v>44466</v>
      </c>
      <c r="L505">
        <v>3921</v>
      </c>
      <c r="M505" t="s">
        <v>1319</v>
      </c>
    </row>
    <row r="506" spans="1:13" x14ac:dyDescent="0.3">
      <c r="A506" t="s">
        <v>1320</v>
      </c>
      <c r="B506" t="s">
        <v>411</v>
      </c>
      <c r="C506">
        <v>38.950000000000003</v>
      </c>
      <c r="D506">
        <v>38.950000000000003</v>
      </c>
      <c r="E506">
        <v>37</v>
      </c>
      <c r="F506">
        <v>37.299999999999997</v>
      </c>
      <c r="G506">
        <v>37.049999999999997</v>
      </c>
      <c r="H506">
        <v>37.450000000000003</v>
      </c>
      <c r="I506">
        <v>34192</v>
      </c>
      <c r="J506">
        <v>1277072.55</v>
      </c>
      <c r="K506" s="3">
        <v>44466</v>
      </c>
      <c r="L506">
        <v>357</v>
      </c>
      <c r="M506" t="s">
        <v>1321</v>
      </c>
    </row>
    <row r="507" spans="1:13" x14ac:dyDescent="0.3">
      <c r="A507" t="s">
        <v>1322</v>
      </c>
      <c r="B507" t="s">
        <v>411</v>
      </c>
      <c r="C507">
        <v>592</v>
      </c>
      <c r="D507">
        <v>598.85</v>
      </c>
      <c r="E507">
        <v>586.04999999999995</v>
      </c>
      <c r="F507">
        <v>589.20000000000005</v>
      </c>
      <c r="G507">
        <v>586.15</v>
      </c>
      <c r="H507">
        <v>585.29999999999995</v>
      </c>
      <c r="I507">
        <v>278528</v>
      </c>
      <c r="J507">
        <v>164683209.65000001</v>
      </c>
      <c r="K507" s="3">
        <v>44466</v>
      </c>
      <c r="L507">
        <v>17879</v>
      </c>
      <c r="M507" t="s">
        <v>1323</v>
      </c>
    </row>
    <row r="508" spans="1:13" x14ac:dyDescent="0.3">
      <c r="A508" t="s">
        <v>1324</v>
      </c>
      <c r="B508" t="s">
        <v>411</v>
      </c>
      <c r="C508">
        <v>160</v>
      </c>
      <c r="D508">
        <v>169</v>
      </c>
      <c r="E508">
        <v>157.25</v>
      </c>
      <c r="F508">
        <v>164.9</v>
      </c>
      <c r="G508">
        <v>167</v>
      </c>
      <c r="H508">
        <v>159</v>
      </c>
      <c r="I508">
        <v>282762</v>
      </c>
      <c r="J508">
        <v>46460639.600000001</v>
      </c>
      <c r="K508" s="3">
        <v>44466</v>
      </c>
      <c r="L508">
        <v>6751</v>
      </c>
      <c r="M508" t="s">
        <v>1325</v>
      </c>
    </row>
    <row r="509" spans="1:13" x14ac:dyDescent="0.3">
      <c r="A509" t="s">
        <v>1326</v>
      </c>
      <c r="B509" t="s">
        <v>411</v>
      </c>
      <c r="C509">
        <v>79</v>
      </c>
      <c r="D509">
        <v>80.45</v>
      </c>
      <c r="E509">
        <v>76.45</v>
      </c>
      <c r="F509">
        <v>77.95</v>
      </c>
      <c r="G509">
        <v>77.8</v>
      </c>
      <c r="H509">
        <v>78.099999999999994</v>
      </c>
      <c r="I509">
        <v>142662</v>
      </c>
      <c r="J509">
        <v>11173791.6</v>
      </c>
      <c r="K509" s="3">
        <v>44466</v>
      </c>
      <c r="L509">
        <v>3089</v>
      </c>
      <c r="M509" t="s">
        <v>1327</v>
      </c>
    </row>
    <row r="510" spans="1:13" x14ac:dyDescent="0.3">
      <c r="A510" t="s">
        <v>1328</v>
      </c>
      <c r="B510" t="s">
        <v>856</v>
      </c>
      <c r="C510">
        <v>338.99</v>
      </c>
      <c r="D510">
        <v>339</v>
      </c>
      <c r="E510">
        <v>329.69</v>
      </c>
      <c r="F510">
        <v>330.6</v>
      </c>
      <c r="G510">
        <v>331.14</v>
      </c>
      <c r="H510">
        <v>333.89</v>
      </c>
      <c r="I510">
        <v>1620878</v>
      </c>
      <c r="J510">
        <v>539881913.96000004</v>
      </c>
      <c r="K510" s="3">
        <v>44466</v>
      </c>
      <c r="L510">
        <v>23297</v>
      </c>
      <c r="M510" t="s">
        <v>1329</v>
      </c>
    </row>
    <row r="511" spans="1:13" x14ac:dyDescent="0.3">
      <c r="A511" t="s">
        <v>1330</v>
      </c>
      <c r="B511" t="s">
        <v>756</v>
      </c>
      <c r="C511">
        <v>1.95</v>
      </c>
      <c r="D511">
        <v>2</v>
      </c>
      <c r="E511">
        <v>1.9</v>
      </c>
      <c r="F511">
        <v>1.9</v>
      </c>
      <c r="G511">
        <v>1.95</v>
      </c>
      <c r="H511">
        <v>1.95</v>
      </c>
      <c r="I511">
        <v>28770</v>
      </c>
      <c r="J511">
        <v>55133.75</v>
      </c>
      <c r="K511" s="3">
        <v>44466</v>
      </c>
      <c r="L511">
        <v>52</v>
      </c>
      <c r="M511" t="s">
        <v>1331</v>
      </c>
    </row>
    <row r="512" spans="1:13" x14ac:dyDescent="0.3">
      <c r="A512" t="s">
        <v>1332</v>
      </c>
      <c r="B512" t="s">
        <v>411</v>
      </c>
      <c r="C512">
        <v>117</v>
      </c>
      <c r="D512">
        <v>117.2</v>
      </c>
      <c r="E512">
        <v>113</v>
      </c>
      <c r="F512">
        <v>114.1</v>
      </c>
      <c r="G512">
        <v>113.5</v>
      </c>
      <c r="H512">
        <v>116.65</v>
      </c>
      <c r="I512">
        <v>55958</v>
      </c>
      <c r="J512">
        <v>6425515.7999999998</v>
      </c>
      <c r="K512" s="3">
        <v>44466</v>
      </c>
      <c r="L512">
        <v>1410</v>
      </c>
      <c r="M512" t="s">
        <v>1333</v>
      </c>
    </row>
    <row r="513" spans="1:13" x14ac:dyDescent="0.3">
      <c r="A513" t="s">
        <v>1334</v>
      </c>
      <c r="B513" t="s">
        <v>411</v>
      </c>
      <c r="C513">
        <v>107</v>
      </c>
      <c r="D513">
        <v>107.95</v>
      </c>
      <c r="E513">
        <v>103.45</v>
      </c>
      <c r="F513">
        <v>104.2</v>
      </c>
      <c r="G513">
        <v>104.5</v>
      </c>
      <c r="H513">
        <v>106.35</v>
      </c>
      <c r="I513">
        <v>31025</v>
      </c>
      <c r="J513">
        <v>3260918</v>
      </c>
      <c r="K513" s="3">
        <v>44466</v>
      </c>
      <c r="L513">
        <v>1295</v>
      </c>
      <c r="M513" t="s">
        <v>1335</v>
      </c>
    </row>
    <row r="514" spans="1:13" x14ac:dyDescent="0.3">
      <c r="A514" t="s">
        <v>152</v>
      </c>
      <c r="B514" t="s">
        <v>411</v>
      </c>
      <c r="C514">
        <v>1574</v>
      </c>
      <c r="D514">
        <v>1594.9</v>
      </c>
      <c r="E514">
        <v>1562.1</v>
      </c>
      <c r="F514">
        <v>1591.85</v>
      </c>
      <c r="G514">
        <v>1592</v>
      </c>
      <c r="H514">
        <v>1559.05</v>
      </c>
      <c r="I514">
        <v>45276</v>
      </c>
      <c r="J514">
        <v>71709568.349999994</v>
      </c>
      <c r="K514" s="3">
        <v>44466</v>
      </c>
      <c r="L514">
        <v>6233</v>
      </c>
      <c r="M514" t="s">
        <v>1336</v>
      </c>
    </row>
    <row r="515" spans="1:13" x14ac:dyDescent="0.3">
      <c r="A515" t="s">
        <v>1337</v>
      </c>
      <c r="B515" t="s">
        <v>411</v>
      </c>
      <c r="C515">
        <v>9.35</v>
      </c>
      <c r="D515">
        <v>9.4</v>
      </c>
      <c r="E515">
        <v>9</v>
      </c>
      <c r="F515">
        <v>9.15</v>
      </c>
      <c r="G515">
        <v>9.15</v>
      </c>
      <c r="H515">
        <v>9.15</v>
      </c>
      <c r="I515">
        <v>40517</v>
      </c>
      <c r="J515">
        <v>372953.85</v>
      </c>
      <c r="K515" s="3">
        <v>44466</v>
      </c>
      <c r="L515">
        <v>194</v>
      </c>
      <c r="M515" t="s">
        <v>1338</v>
      </c>
    </row>
    <row r="516" spans="1:13" x14ac:dyDescent="0.3">
      <c r="A516" t="s">
        <v>1339</v>
      </c>
      <c r="B516" t="s">
        <v>411</v>
      </c>
      <c r="C516">
        <v>73.7</v>
      </c>
      <c r="D516">
        <v>73.8</v>
      </c>
      <c r="E516">
        <v>72.349999999999994</v>
      </c>
      <c r="F516">
        <v>72.55</v>
      </c>
      <c r="G516">
        <v>72.650000000000006</v>
      </c>
      <c r="H516">
        <v>73.45</v>
      </c>
      <c r="I516">
        <v>869184</v>
      </c>
      <c r="J516">
        <v>63272518.25</v>
      </c>
      <c r="K516" s="3">
        <v>44466</v>
      </c>
      <c r="L516">
        <v>6301</v>
      </c>
      <c r="M516" t="s">
        <v>1340</v>
      </c>
    </row>
    <row r="517" spans="1:13" x14ac:dyDescent="0.3">
      <c r="A517" t="s">
        <v>1341</v>
      </c>
      <c r="B517" t="s">
        <v>411</v>
      </c>
      <c r="C517">
        <v>190</v>
      </c>
      <c r="D517">
        <v>191.75</v>
      </c>
      <c r="E517">
        <v>183.5</v>
      </c>
      <c r="F517">
        <v>188.95</v>
      </c>
      <c r="G517">
        <v>187.6</v>
      </c>
      <c r="H517">
        <v>186.7</v>
      </c>
      <c r="I517">
        <v>45876</v>
      </c>
      <c r="J517">
        <v>8595312.4499999993</v>
      </c>
      <c r="K517" s="3">
        <v>44466</v>
      </c>
      <c r="L517">
        <v>1475</v>
      </c>
      <c r="M517" t="s">
        <v>1342</v>
      </c>
    </row>
    <row r="518" spans="1:13" x14ac:dyDescent="0.3">
      <c r="A518" t="s">
        <v>1343</v>
      </c>
      <c r="B518" t="s">
        <v>411</v>
      </c>
      <c r="C518">
        <v>251.5</v>
      </c>
      <c r="D518">
        <v>254</v>
      </c>
      <c r="E518">
        <v>245.5</v>
      </c>
      <c r="F518">
        <v>247</v>
      </c>
      <c r="G518">
        <v>247.15</v>
      </c>
      <c r="H518">
        <v>250.05</v>
      </c>
      <c r="I518">
        <v>232706</v>
      </c>
      <c r="J518">
        <v>57927235.549999997</v>
      </c>
      <c r="K518" s="3">
        <v>44466</v>
      </c>
      <c r="L518">
        <v>10666</v>
      </c>
      <c r="M518" t="s">
        <v>1344</v>
      </c>
    </row>
    <row r="519" spans="1:13" x14ac:dyDescent="0.3">
      <c r="A519" t="s">
        <v>1345</v>
      </c>
      <c r="B519" t="s">
        <v>411</v>
      </c>
      <c r="C519">
        <v>439.89</v>
      </c>
      <c r="D519">
        <v>439.89</v>
      </c>
      <c r="E519">
        <v>431.8</v>
      </c>
      <c r="F519">
        <v>437.49</v>
      </c>
      <c r="G519">
        <v>437.6</v>
      </c>
      <c r="H519">
        <v>435.38</v>
      </c>
      <c r="I519">
        <v>485</v>
      </c>
      <c r="J519">
        <v>211034.45</v>
      </c>
      <c r="K519" s="3">
        <v>44466</v>
      </c>
      <c r="L519">
        <v>144</v>
      </c>
      <c r="M519" t="s">
        <v>1346</v>
      </c>
    </row>
    <row r="520" spans="1:13" x14ac:dyDescent="0.3">
      <c r="A520" t="s">
        <v>1347</v>
      </c>
      <c r="B520" t="s">
        <v>411</v>
      </c>
      <c r="C520">
        <v>122</v>
      </c>
      <c r="D520">
        <v>127.4</v>
      </c>
      <c r="E520">
        <v>121.05</v>
      </c>
      <c r="F520">
        <v>124.9</v>
      </c>
      <c r="G520">
        <v>124.8</v>
      </c>
      <c r="H520">
        <v>119.95</v>
      </c>
      <c r="I520">
        <v>1645462</v>
      </c>
      <c r="J520">
        <v>206607825.15000001</v>
      </c>
      <c r="K520" s="3">
        <v>44466</v>
      </c>
      <c r="L520">
        <v>27740</v>
      </c>
      <c r="M520" t="s">
        <v>1348</v>
      </c>
    </row>
    <row r="521" spans="1:13" x14ac:dyDescent="0.3">
      <c r="A521" t="s">
        <v>1349</v>
      </c>
      <c r="B521" t="s">
        <v>411</v>
      </c>
      <c r="C521">
        <v>59.9</v>
      </c>
      <c r="D521">
        <v>63</v>
      </c>
      <c r="E521">
        <v>59.5</v>
      </c>
      <c r="F521">
        <v>61.7</v>
      </c>
      <c r="G521">
        <v>61.2</v>
      </c>
      <c r="H521">
        <v>59.25</v>
      </c>
      <c r="I521">
        <v>10374889</v>
      </c>
      <c r="J521">
        <v>630259530.39999998</v>
      </c>
      <c r="K521" s="3">
        <v>44466</v>
      </c>
      <c r="L521">
        <v>12500</v>
      </c>
      <c r="M521" t="s">
        <v>1350</v>
      </c>
    </row>
    <row r="522" spans="1:13" x14ac:dyDescent="0.3">
      <c r="A522" t="s">
        <v>1351</v>
      </c>
      <c r="B522" t="s">
        <v>1155</v>
      </c>
      <c r="C522">
        <v>950</v>
      </c>
      <c r="D522">
        <v>975</v>
      </c>
      <c r="E522">
        <v>950</v>
      </c>
      <c r="F522">
        <v>975</v>
      </c>
      <c r="G522">
        <v>975</v>
      </c>
      <c r="H522">
        <v>947.17</v>
      </c>
      <c r="I522">
        <v>70</v>
      </c>
      <c r="J522">
        <v>67000</v>
      </c>
      <c r="K522" s="3">
        <v>44466</v>
      </c>
      <c r="L522">
        <v>3</v>
      </c>
      <c r="M522" t="s">
        <v>4598</v>
      </c>
    </row>
    <row r="523" spans="1:13" x14ac:dyDescent="0.3">
      <c r="A523" t="s">
        <v>1351</v>
      </c>
      <c r="B523" t="s">
        <v>1157</v>
      </c>
      <c r="C523">
        <v>905</v>
      </c>
      <c r="D523">
        <v>905</v>
      </c>
      <c r="E523">
        <v>888</v>
      </c>
      <c r="F523">
        <v>888</v>
      </c>
      <c r="G523">
        <v>888</v>
      </c>
      <c r="H523">
        <v>901.2</v>
      </c>
      <c r="I523">
        <v>285</v>
      </c>
      <c r="J523">
        <v>254505</v>
      </c>
      <c r="K523" s="3">
        <v>44466</v>
      </c>
      <c r="L523">
        <v>11</v>
      </c>
      <c r="M523" t="s">
        <v>1352</v>
      </c>
    </row>
    <row r="524" spans="1:13" x14ac:dyDescent="0.3">
      <c r="A524" t="s">
        <v>1351</v>
      </c>
      <c r="B524" t="s">
        <v>1159</v>
      </c>
      <c r="C524">
        <v>905.1</v>
      </c>
      <c r="D524">
        <v>908.8</v>
      </c>
      <c r="E524">
        <v>905.1</v>
      </c>
      <c r="F524">
        <v>908.8</v>
      </c>
      <c r="G524">
        <v>908.8</v>
      </c>
      <c r="H524">
        <v>905</v>
      </c>
      <c r="I524">
        <v>89</v>
      </c>
      <c r="J524">
        <v>80627.899999999994</v>
      </c>
      <c r="K524" s="3">
        <v>44466</v>
      </c>
      <c r="L524">
        <v>2</v>
      </c>
      <c r="M524" t="s">
        <v>4599</v>
      </c>
    </row>
    <row r="525" spans="1:13" x14ac:dyDescent="0.3">
      <c r="A525" t="s">
        <v>1353</v>
      </c>
      <c r="B525" t="s">
        <v>411</v>
      </c>
      <c r="C525">
        <v>736</v>
      </c>
      <c r="D525">
        <v>753.5</v>
      </c>
      <c r="E525">
        <v>729.05</v>
      </c>
      <c r="F525">
        <v>748.3</v>
      </c>
      <c r="G525">
        <v>746.2</v>
      </c>
      <c r="H525">
        <v>737.05</v>
      </c>
      <c r="I525">
        <v>78896</v>
      </c>
      <c r="J525">
        <v>58739895.200000003</v>
      </c>
      <c r="K525" s="3">
        <v>44466</v>
      </c>
      <c r="L525">
        <v>5954</v>
      </c>
      <c r="M525" t="s">
        <v>1354</v>
      </c>
    </row>
    <row r="526" spans="1:13" x14ac:dyDescent="0.3">
      <c r="A526" t="s">
        <v>1355</v>
      </c>
      <c r="B526" t="s">
        <v>411</v>
      </c>
      <c r="C526">
        <v>21.15</v>
      </c>
      <c r="D526">
        <v>21.5</v>
      </c>
      <c r="E526">
        <v>21.05</v>
      </c>
      <c r="F526">
        <v>21.5</v>
      </c>
      <c r="G526">
        <v>21.5</v>
      </c>
      <c r="H526">
        <v>20.5</v>
      </c>
      <c r="I526">
        <v>1356705</v>
      </c>
      <c r="J526">
        <v>29116298.75</v>
      </c>
      <c r="K526" s="3">
        <v>44466</v>
      </c>
      <c r="L526">
        <v>3125</v>
      </c>
      <c r="M526" t="s">
        <v>1356</v>
      </c>
    </row>
    <row r="527" spans="1:13" x14ac:dyDescent="0.3">
      <c r="A527" t="s">
        <v>315</v>
      </c>
      <c r="B527" t="s">
        <v>411</v>
      </c>
      <c r="C527">
        <v>2187.65</v>
      </c>
      <c r="D527">
        <v>2229.4499999999998</v>
      </c>
      <c r="E527">
        <v>2140</v>
      </c>
      <c r="F527">
        <v>2148.85</v>
      </c>
      <c r="G527">
        <v>2145</v>
      </c>
      <c r="H527">
        <v>2176.75</v>
      </c>
      <c r="I527">
        <v>4606</v>
      </c>
      <c r="J527">
        <v>9956450.4499999993</v>
      </c>
      <c r="K527" s="3">
        <v>44466</v>
      </c>
      <c r="L527">
        <v>1009</v>
      </c>
      <c r="M527" t="s">
        <v>1357</v>
      </c>
    </row>
    <row r="528" spans="1:13" x14ac:dyDescent="0.3">
      <c r="A528" t="s">
        <v>153</v>
      </c>
      <c r="B528" t="s">
        <v>411</v>
      </c>
      <c r="C528">
        <v>1475</v>
      </c>
      <c r="D528">
        <v>1488.95</v>
      </c>
      <c r="E528">
        <v>1445.6</v>
      </c>
      <c r="F528">
        <v>1459.15</v>
      </c>
      <c r="G528">
        <v>1458</v>
      </c>
      <c r="H528">
        <v>1465.45</v>
      </c>
      <c r="I528">
        <v>1209718</v>
      </c>
      <c r="J528">
        <v>1780040310.45</v>
      </c>
      <c r="K528" s="3">
        <v>44466</v>
      </c>
      <c r="L528">
        <v>36611</v>
      </c>
      <c r="M528" t="s">
        <v>1358</v>
      </c>
    </row>
    <row r="529" spans="1:13" x14ac:dyDescent="0.3">
      <c r="A529" t="s">
        <v>1359</v>
      </c>
      <c r="B529" t="s">
        <v>411</v>
      </c>
      <c r="C529">
        <v>10</v>
      </c>
      <c r="D529">
        <v>10</v>
      </c>
      <c r="E529">
        <v>9.75</v>
      </c>
      <c r="F529">
        <v>9.9</v>
      </c>
      <c r="G529">
        <v>9.9</v>
      </c>
      <c r="H529">
        <v>9.8000000000000007</v>
      </c>
      <c r="I529">
        <v>55851</v>
      </c>
      <c r="J529">
        <v>553337.19999999995</v>
      </c>
      <c r="K529" s="3">
        <v>44466</v>
      </c>
      <c r="L529">
        <v>279</v>
      </c>
      <c r="M529" t="s">
        <v>1360</v>
      </c>
    </row>
    <row r="530" spans="1:13" x14ac:dyDescent="0.3">
      <c r="A530" t="s">
        <v>1361</v>
      </c>
      <c r="B530" t="s">
        <v>411</v>
      </c>
      <c r="C530">
        <v>151.35</v>
      </c>
      <c r="D530">
        <v>157</v>
      </c>
      <c r="E530">
        <v>148</v>
      </c>
      <c r="F530">
        <v>149.30000000000001</v>
      </c>
      <c r="G530">
        <v>149.30000000000001</v>
      </c>
      <c r="H530">
        <v>152</v>
      </c>
      <c r="I530">
        <v>288181</v>
      </c>
      <c r="J530">
        <v>43427201.350000001</v>
      </c>
      <c r="K530" s="3">
        <v>44466</v>
      </c>
      <c r="L530">
        <v>7539</v>
      </c>
      <c r="M530" t="s">
        <v>1362</v>
      </c>
    </row>
    <row r="531" spans="1:13" x14ac:dyDescent="0.3">
      <c r="A531" t="s">
        <v>1363</v>
      </c>
      <c r="B531" t="s">
        <v>423</v>
      </c>
      <c r="C531">
        <v>10.8</v>
      </c>
      <c r="D531">
        <v>10.85</v>
      </c>
      <c r="E531">
        <v>10.8</v>
      </c>
      <c r="F531">
        <v>10.85</v>
      </c>
      <c r="G531">
        <v>10.85</v>
      </c>
      <c r="H531">
        <v>10.85</v>
      </c>
      <c r="I531">
        <v>2000</v>
      </c>
      <c r="J531">
        <v>21695</v>
      </c>
      <c r="K531" s="3">
        <v>44466</v>
      </c>
      <c r="L531">
        <v>7</v>
      </c>
      <c r="M531" t="s">
        <v>1364</v>
      </c>
    </row>
    <row r="532" spans="1:13" x14ac:dyDescent="0.3">
      <c r="A532" t="s">
        <v>1365</v>
      </c>
      <c r="B532" t="s">
        <v>411</v>
      </c>
      <c r="C532">
        <v>375</v>
      </c>
      <c r="D532">
        <v>400</v>
      </c>
      <c r="E532">
        <v>370.45</v>
      </c>
      <c r="F532">
        <v>395.55</v>
      </c>
      <c r="G532">
        <v>400</v>
      </c>
      <c r="H532">
        <v>372.75</v>
      </c>
      <c r="I532">
        <v>2423954</v>
      </c>
      <c r="J532">
        <v>945725032.04999995</v>
      </c>
      <c r="K532" s="3">
        <v>44466</v>
      </c>
      <c r="L532">
        <v>25317</v>
      </c>
      <c r="M532" t="s">
        <v>1366</v>
      </c>
    </row>
    <row r="533" spans="1:13" x14ac:dyDescent="0.3">
      <c r="A533" t="s">
        <v>1367</v>
      </c>
      <c r="B533" t="s">
        <v>411</v>
      </c>
      <c r="C533">
        <v>440.6</v>
      </c>
      <c r="D533">
        <v>450</v>
      </c>
      <c r="E533">
        <v>423</v>
      </c>
      <c r="F533">
        <v>432.55</v>
      </c>
      <c r="G533">
        <v>440</v>
      </c>
      <c r="H533">
        <v>442.15</v>
      </c>
      <c r="I533">
        <v>127804</v>
      </c>
      <c r="J533">
        <v>55614805.950000003</v>
      </c>
      <c r="K533" s="3">
        <v>44466</v>
      </c>
      <c r="L533">
        <v>11548</v>
      </c>
      <c r="M533" t="s">
        <v>1368</v>
      </c>
    </row>
    <row r="534" spans="1:13" x14ac:dyDescent="0.3">
      <c r="A534" t="s">
        <v>1369</v>
      </c>
      <c r="B534" t="s">
        <v>423</v>
      </c>
      <c r="C534">
        <v>3.3</v>
      </c>
      <c r="D534">
        <v>3.3</v>
      </c>
      <c r="E534">
        <v>3.1</v>
      </c>
      <c r="F534">
        <v>3.1</v>
      </c>
      <c r="G534">
        <v>3.15</v>
      </c>
      <c r="H534">
        <v>3.2</v>
      </c>
      <c r="I534">
        <v>28185</v>
      </c>
      <c r="J534">
        <v>88641.3</v>
      </c>
      <c r="K534" s="3">
        <v>44466</v>
      </c>
      <c r="L534">
        <v>113</v>
      </c>
      <c r="M534" t="s">
        <v>1370</v>
      </c>
    </row>
    <row r="535" spans="1:13" x14ac:dyDescent="0.3">
      <c r="A535" t="s">
        <v>1371</v>
      </c>
      <c r="B535" t="s">
        <v>411</v>
      </c>
      <c r="C535">
        <v>1009</v>
      </c>
      <c r="D535">
        <v>1035</v>
      </c>
      <c r="E535">
        <v>1001.45</v>
      </c>
      <c r="F535">
        <v>1014.25</v>
      </c>
      <c r="G535">
        <v>1012</v>
      </c>
      <c r="H535">
        <v>1007.45</v>
      </c>
      <c r="I535">
        <v>13884</v>
      </c>
      <c r="J535">
        <v>14104641.949999999</v>
      </c>
      <c r="K535" s="3">
        <v>44466</v>
      </c>
      <c r="L535">
        <v>2330</v>
      </c>
      <c r="M535" t="s">
        <v>1372</v>
      </c>
    </row>
    <row r="536" spans="1:13" x14ac:dyDescent="0.3">
      <c r="A536" t="s">
        <v>1373</v>
      </c>
      <c r="B536" t="s">
        <v>411</v>
      </c>
      <c r="C536">
        <v>179.95</v>
      </c>
      <c r="D536">
        <v>183.35</v>
      </c>
      <c r="E536">
        <v>177.8</v>
      </c>
      <c r="F536">
        <v>181.8</v>
      </c>
      <c r="G536">
        <v>181.85</v>
      </c>
      <c r="H536">
        <v>179.2</v>
      </c>
      <c r="I536">
        <v>6448136</v>
      </c>
      <c r="J536">
        <v>1165863619.2</v>
      </c>
      <c r="K536" s="3">
        <v>44466</v>
      </c>
      <c r="L536">
        <v>45672</v>
      </c>
      <c r="M536" t="s">
        <v>1374</v>
      </c>
    </row>
    <row r="537" spans="1:13" x14ac:dyDescent="0.3">
      <c r="A537" t="s">
        <v>1375</v>
      </c>
      <c r="B537" t="s">
        <v>423</v>
      </c>
      <c r="C537">
        <v>1051</v>
      </c>
      <c r="D537">
        <v>1074.95</v>
      </c>
      <c r="E537">
        <v>1044</v>
      </c>
      <c r="F537">
        <v>1044.9000000000001</v>
      </c>
      <c r="G537">
        <v>1059</v>
      </c>
      <c r="H537">
        <v>1065.1500000000001</v>
      </c>
      <c r="I537">
        <v>7008</v>
      </c>
      <c r="J537">
        <v>7375716.7999999998</v>
      </c>
      <c r="K537" s="3">
        <v>44466</v>
      </c>
      <c r="L537">
        <v>360</v>
      </c>
      <c r="M537" t="s">
        <v>1376</v>
      </c>
    </row>
    <row r="538" spans="1:13" x14ac:dyDescent="0.3">
      <c r="A538" t="s">
        <v>4368</v>
      </c>
      <c r="B538" t="s">
        <v>411</v>
      </c>
      <c r="C538">
        <v>157.9</v>
      </c>
      <c r="D538">
        <v>158.75</v>
      </c>
      <c r="E538">
        <v>152.69999999999999</v>
      </c>
      <c r="F538">
        <v>153.69999999999999</v>
      </c>
      <c r="G538">
        <v>153.6</v>
      </c>
      <c r="H538">
        <v>156.75</v>
      </c>
      <c r="I538">
        <v>426412</v>
      </c>
      <c r="J538">
        <v>66172177.299999997</v>
      </c>
      <c r="K538" s="3">
        <v>44466</v>
      </c>
      <c r="L538">
        <v>6008</v>
      </c>
      <c r="M538" t="s">
        <v>4369</v>
      </c>
    </row>
    <row r="539" spans="1:13" x14ac:dyDescent="0.3">
      <c r="A539" t="s">
        <v>1377</v>
      </c>
      <c r="B539" t="s">
        <v>411</v>
      </c>
      <c r="C539">
        <v>132.9</v>
      </c>
      <c r="D539">
        <v>135.19999999999999</v>
      </c>
      <c r="E539">
        <v>128.15</v>
      </c>
      <c r="F539">
        <v>130.19999999999999</v>
      </c>
      <c r="G539">
        <v>130.4</v>
      </c>
      <c r="H539">
        <v>132.25</v>
      </c>
      <c r="I539">
        <v>889916</v>
      </c>
      <c r="J539">
        <v>117416704.40000001</v>
      </c>
      <c r="K539" s="3">
        <v>44466</v>
      </c>
      <c r="L539">
        <v>14818</v>
      </c>
      <c r="M539" t="s">
        <v>1378</v>
      </c>
    </row>
    <row r="540" spans="1:13" x14ac:dyDescent="0.3">
      <c r="A540" t="s">
        <v>1379</v>
      </c>
      <c r="B540" t="s">
        <v>411</v>
      </c>
      <c r="C540">
        <v>1846</v>
      </c>
      <c r="D540">
        <v>1846</v>
      </c>
      <c r="E540">
        <v>1741.1</v>
      </c>
      <c r="F540">
        <v>1767.25</v>
      </c>
      <c r="G540">
        <v>1785.95</v>
      </c>
      <c r="H540">
        <v>1806.55</v>
      </c>
      <c r="I540">
        <v>15131</v>
      </c>
      <c r="J540">
        <v>26909249.350000001</v>
      </c>
      <c r="K540" s="3">
        <v>44466</v>
      </c>
      <c r="L540">
        <v>2803</v>
      </c>
      <c r="M540" t="s">
        <v>1380</v>
      </c>
    </row>
    <row r="541" spans="1:13" x14ac:dyDescent="0.3">
      <c r="A541" t="s">
        <v>1381</v>
      </c>
      <c r="B541" t="s">
        <v>411</v>
      </c>
      <c r="C541">
        <v>132.05000000000001</v>
      </c>
      <c r="D541">
        <v>133.85</v>
      </c>
      <c r="E541">
        <v>128.1</v>
      </c>
      <c r="F541">
        <v>128.75</v>
      </c>
      <c r="G541">
        <v>129</v>
      </c>
      <c r="H541">
        <v>132.05000000000001</v>
      </c>
      <c r="I541">
        <v>742820</v>
      </c>
      <c r="J541">
        <v>97189830.849999994</v>
      </c>
      <c r="K541" s="3">
        <v>44466</v>
      </c>
      <c r="L541">
        <v>11988</v>
      </c>
      <c r="M541" t="s">
        <v>1382</v>
      </c>
    </row>
    <row r="542" spans="1:13" x14ac:dyDescent="0.3">
      <c r="A542" t="s">
        <v>1383</v>
      </c>
      <c r="B542" t="s">
        <v>411</v>
      </c>
      <c r="C542">
        <v>7.35</v>
      </c>
      <c r="D542">
        <v>7.35</v>
      </c>
      <c r="E542">
        <v>7.05</v>
      </c>
      <c r="F542">
        <v>7.1</v>
      </c>
      <c r="G542">
        <v>7.15</v>
      </c>
      <c r="H542">
        <v>7.25</v>
      </c>
      <c r="I542">
        <v>6162384</v>
      </c>
      <c r="J542">
        <v>44187960.5</v>
      </c>
      <c r="K542" s="3">
        <v>44466</v>
      </c>
      <c r="L542">
        <v>4793</v>
      </c>
      <c r="M542" t="s">
        <v>1384</v>
      </c>
    </row>
    <row r="543" spans="1:13" x14ac:dyDescent="0.3">
      <c r="A543" t="s">
        <v>1385</v>
      </c>
      <c r="B543" t="s">
        <v>423</v>
      </c>
      <c r="C543">
        <v>1.45</v>
      </c>
      <c r="D543">
        <v>1.45</v>
      </c>
      <c r="E543">
        <v>1.35</v>
      </c>
      <c r="F543">
        <v>1.35</v>
      </c>
      <c r="G543">
        <v>1.4</v>
      </c>
      <c r="H543">
        <v>1.4</v>
      </c>
      <c r="I543">
        <v>5170175</v>
      </c>
      <c r="J543">
        <v>7258756.0499999998</v>
      </c>
      <c r="K543" s="3">
        <v>44466</v>
      </c>
      <c r="L543">
        <v>3886</v>
      </c>
      <c r="M543" t="s">
        <v>1386</v>
      </c>
    </row>
    <row r="544" spans="1:13" x14ac:dyDescent="0.3">
      <c r="A544" t="s">
        <v>1387</v>
      </c>
      <c r="B544" t="s">
        <v>411</v>
      </c>
      <c r="C544">
        <v>355.75</v>
      </c>
      <c r="D544">
        <v>356</v>
      </c>
      <c r="E544">
        <v>349.2</v>
      </c>
      <c r="F544">
        <v>350.45</v>
      </c>
      <c r="G544">
        <v>350.5</v>
      </c>
      <c r="H544">
        <v>353.85</v>
      </c>
      <c r="I544">
        <v>72637</v>
      </c>
      <c r="J544">
        <v>25606834.75</v>
      </c>
      <c r="K544" s="3">
        <v>44466</v>
      </c>
      <c r="L544">
        <v>3023</v>
      </c>
      <c r="M544" t="s">
        <v>1388</v>
      </c>
    </row>
    <row r="545" spans="1:13" x14ac:dyDescent="0.3">
      <c r="A545" t="s">
        <v>1389</v>
      </c>
      <c r="B545" t="s">
        <v>411</v>
      </c>
      <c r="C545">
        <v>81.400000000000006</v>
      </c>
      <c r="D545">
        <v>82</v>
      </c>
      <c r="E545">
        <v>81</v>
      </c>
      <c r="F545">
        <v>81.599999999999994</v>
      </c>
      <c r="G545">
        <v>81.7</v>
      </c>
      <c r="H545">
        <v>80.849999999999994</v>
      </c>
      <c r="I545">
        <v>5384060</v>
      </c>
      <c r="J545">
        <v>439152726.85000002</v>
      </c>
      <c r="K545" s="3">
        <v>44466</v>
      </c>
      <c r="L545">
        <v>19005</v>
      </c>
      <c r="M545" t="s">
        <v>1390</v>
      </c>
    </row>
    <row r="546" spans="1:13" x14ac:dyDescent="0.3">
      <c r="A546" t="s">
        <v>1391</v>
      </c>
      <c r="B546" t="s">
        <v>411</v>
      </c>
      <c r="C546">
        <v>8.35</v>
      </c>
      <c r="D546">
        <v>8.5</v>
      </c>
      <c r="E546">
        <v>7.95</v>
      </c>
      <c r="F546">
        <v>8.1</v>
      </c>
      <c r="G546">
        <v>8.15</v>
      </c>
      <c r="H546">
        <v>8.35</v>
      </c>
      <c r="I546">
        <v>1150782</v>
      </c>
      <c r="J546">
        <v>9433281.5</v>
      </c>
      <c r="K546" s="3">
        <v>44466</v>
      </c>
      <c r="L546">
        <v>1398</v>
      </c>
      <c r="M546" t="s">
        <v>1392</v>
      </c>
    </row>
    <row r="547" spans="1:13" x14ac:dyDescent="0.3">
      <c r="A547" t="s">
        <v>1393</v>
      </c>
      <c r="B547" t="s">
        <v>411</v>
      </c>
      <c r="C547">
        <v>11.25</v>
      </c>
      <c r="D547">
        <v>11.3</v>
      </c>
      <c r="E547">
        <v>11.1</v>
      </c>
      <c r="F547">
        <v>11.2</v>
      </c>
      <c r="G547">
        <v>11.25</v>
      </c>
      <c r="H547">
        <v>11.3</v>
      </c>
      <c r="I547">
        <v>16263</v>
      </c>
      <c r="J547">
        <v>182327.6</v>
      </c>
      <c r="K547" s="3">
        <v>44466</v>
      </c>
      <c r="L547">
        <v>113</v>
      </c>
      <c r="M547" t="s">
        <v>1394</v>
      </c>
    </row>
    <row r="548" spans="1:13" x14ac:dyDescent="0.3">
      <c r="A548" t="s">
        <v>4600</v>
      </c>
      <c r="B548" t="s">
        <v>457</v>
      </c>
      <c r="C548">
        <v>39.799999999999997</v>
      </c>
      <c r="D548">
        <v>41.5</v>
      </c>
      <c r="E548">
        <v>39.799999999999997</v>
      </c>
      <c r="F548">
        <v>41.5</v>
      </c>
      <c r="G548">
        <v>41.5</v>
      </c>
      <c r="H548">
        <v>41.85</v>
      </c>
      <c r="I548">
        <v>12000</v>
      </c>
      <c r="J548">
        <v>484400</v>
      </c>
      <c r="K548" s="3">
        <v>44466</v>
      </c>
      <c r="L548">
        <v>3</v>
      </c>
      <c r="M548" t="s">
        <v>4601</v>
      </c>
    </row>
    <row r="549" spans="1:13" x14ac:dyDescent="0.3">
      <c r="A549" t="s">
        <v>1395</v>
      </c>
      <c r="B549" t="s">
        <v>411</v>
      </c>
      <c r="C549">
        <v>1101.6500000000001</v>
      </c>
      <c r="D549">
        <v>1121</v>
      </c>
      <c r="E549">
        <v>1082.7</v>
      </c>
      <c r="F549">
        <v>1100.5</v>
      </c>
      <c r="G549">
        <v>1099</v>
      </c>
      <c r="H549">
        <v>1101.6500000000001</v>
      </c>
      <c r="I549">
        <v>38133</v>
      </c>
      <c r="J549">
        <v>42043148.049999997</v>
      </c>
      <c r="K549" s="3">
        <v>44466</v>
      </c>
      <c r="L549">
        <v>4668</v>
      </c>
      <c r="M549" t="s">
        <v>1396</v>
      </c>
    </row>
    <row r="550" spans="1:13" x14ac:dyDescent="0.3">
      <c r="A550" t="s">
        <v>1397</v>
      </c>
      <c r="B550" t="s">
        <v>411</v>
      </c>
      <c r="C550">
        <v>105</v>
      </c>
      <c r="D550">
        <v>105.45</v>
      </c>
      <c r="E550">
        <v>100.5</v>
      </c>
      <c r="F550">
        <v>100.95</v>
      </c>
      <c r="G550">
        <v>101</v>
      </c>
      <c r="H550">
        <v>104</v>
      </c>
      <c r="I550">
        <v>351660</v>
      </c>
      <c r="J550">
        <v>35880846.75</v>
      </c>
      <c r="K550" s="3">
        <v>44466</v>
      </c>
      <c r="L550">
        <v>3641</v>
      </c>
      <c r="M550" t="s">
        <v>1398</v>
      </c>
    </row>
    <row r="551" spans="1:13" x14ac:dyDescent="0.3">
      <c r="A551" t="s">
        <v>4258</v>
      </c>
      <c r="B551" t="s">
        <v>466</v>
      </c>
      <c r="C551">
        <v>0.74</v>
      </c>
      <c r="D551">
        <v>0.75</v>
      </c>
      <c r="E551">
        <v>0.74</v>
      </c>
      <c r="F551">
        <v>0.75</v>
      </c>
      <c r="G551">
        <v>0.75</v>
      </c>
      <c r="H551">
        <v>0.69</v>
      </c>
      <c r="I551">
        <v>802</v>
      </c>
      <c r="J551">
        <v>594.36</v>
      </c>
      <c r="K551" s="3">
        <v>44466</v>
      </c>
      <c r="L551">
        <v>8</v>
      </c>
      <c r="M551" t="s">
        <v>4370</v>
      </c>
    </row>
    <row r="552" spans="1:13" x14ac:dyDescent="0.3">
      <c r="A552" t="s">
        <v>4259</v>
      </c>
      <c r="B552" t="s">
        <v>466</v>
      </c>
      <c r="C552">
        <v>0.71</v>
      </c>
      <c r="D552">
        <v>0.71</v>
      </c>
      <c r="E552">
        <v>0.71</v>
      </c>
      <c r="F552">
        <v>0.71</v>
      </c>
      <c r="G552">
        <v>0.71</v>
      </c>
      <c r="H552">
        <v>0.77</v>
      </c>
      <c r="I552">
        <v>6</v>
      </c>
      <c r="J552">
        <v>4.26</v>
      </c>
      <c r="K552" s="3">
        <v>44466</v>
      </c>
      <c r="L552">
        <v>1</v>
      </c>
      <c r="M552" t="s">
        <v>4371</v>
      </c>
    </row>
    <row r="553" spans="1:13" x14ac:dyDescent="0.3">
      <c r="A553" t="s">
        <v>20</v>
      </c>
      <c r="B553" t="s">
        <v>411</v>
      </c>
      <c r="C553">
        <v>492</v>
      </c>
      <c r="D553">
        <v>497.45</v>
      </c>
      <c r="E553">
        <v>485.1</v>
      </c>
      <c r="F553">
        <v>490.1</v>
      </c>
      <c r="G553">
        <v>491</v>
      </c>
      <c r="H553">
        <v>493.05</v>
      </c>
      <c r="I553">
        <v>120677</v>
      </c>
      <c r="J553">
        <v>59134302.799999997</v>
      </c>
      <c r="K553" s="3">
        <v>44466</v>
      </c>
      <c r="L553">
        <v>6084</v>
      </c>
      <c r="M553" t="s">
        <v>1399</v>
      </c>
    </row>
    <row r="554" spans="1:13" x14ac:dyDescent="0.3">
      <c r="A554" t="s">
        <v>238</v>
      </c>
      <c r="B554" t="s">
        <v>411</v>
      </c>
      <c r="C554">
        <v>3134.85</v>
      </c>
      <c r="D554">
        <v>3174</v>
      </c>
      <c r="E554">
        <v>3080</v>
      </c>
      <c r="F554">
        <v>3101.2</v>
      </c>
      <c r="G554">
        <v>3125</v>
      </c>
      <c r="H554">
        <v>3134.3</v>
      </c>
      <c r="I554">
        <v>31250</v>
      </c>
      <c r="J554">
        <v>97276473.950000003</v>
      </c>
      <c r="K554" s="3">
        <v>44466</v>
      </c>
      <c r="L554">
        <v>6875</v>
      </c>
      <c r="M554" t="s">
        <v>1400</v>
      </c>
    </row>
    <row r="555" spans="1:13" x14ac:dyDescent="0.3">
      <c r="A555" t="s">
        <v>1401</v>
      </c>
      <c r="B555" t="s">
        <v>411</v>
      </c>
      <c r="C555">
        <v>193.75</v>
      </c>
      <c r="D555">
        <v>196</v>
      </c>
      <c r="E555">
        <v>190.05</v>
      </c>
      <c r="F555">
        <v>193.95</v>
      </c>
      <c r="G555">
        <v>195.25</v>
      </c>
      <c r="H555">
        <v>191.8</v>
      </c>
      <c r="I555">
        <v>1159601</v>
      </c>
      <c r="J555">
        <v>225016738.84999999</v>
      </c>
      <c r="K555" s="3">
        <v>44466</v>
      </c>
      <c r="L555">
        <v>44980</v>
      </c>
      <c r="M555" t="s">
        <v>1402</v>
      </c>
    </row>
    <row r="556" spans="1:13" x14ac:dyDescent="0.3">
      <c r="A556" t="s">
        <v>1403</v>
      </c>
      <c r="B556" t="s">
        <v>411</v>
      </c>
      <c r="C556">
        <v>15.5</v>
      </c>
      <c r="D556">
        <v>15.75</v>
      </c>
      <c r="E556">
        <v>14.6</v>
      </c>
      <c r="F556">
        <v>14.95</v>
      </c>
      <c r="G556">
        <v>15</v>
      </c>
      <c r="H556">
        <v>15</v>
      </c>
      <c r="I556">
        <v>47357</v>
      </c>
      <c r="J556">
        <v>730925.25</v>
      </c>
      <c r="K556" s="3">
        <v>44466</v>
      </c>
      <c r="L556">
        <v>197</v>
      </c>
      <c r="M556" t="s">
        <v>1404</v>
      </c>
    </row>
    <row r="557" spans="1:13" x14ac:dyDescent="0.3">
      <c r="A557" t="s">
        <v>1405</v>
      </c>
      <c r="B557" t="s">
        <v>411</v>
      </c>
      <c r="C557">
        <v>55.5</v>
      </c>
      <c r="D557">
        <v>55.95</v>
      </c>
      <c r="E557">
        <v>54.05</v>
      </c>
      <c r="F557">
        <v>55.35</v>
      </c>
      <c r="G557">
        <v>55.35</v>
      </c>
      <c r="H557">
        <v>55.7</v>
      </c>
      <c r="I557">
        <v>42083</v>
      </c>
      <c r="J557">
        <v>2322039.25</v>
      </c>
      <c r="K557" s="3">
        <v>44466</v>
      </c>
      <c r="L557">
        <v>1136</v>
      </c>
      <c r="M557" t="s">
        <v>1406</v>
      </c>
    </row>
    <row r="558" spans="1:13" x14ac:dyDescent="0.3">
      <c r="A558" t="s">
        <v>1407</v>
      </c>
      <c r="B558" t="s">
        <v>411</v>
      </c>
      <c r="C558">
        <v>1784</v>
      </c>
      <c r="D558">
        <v>1850</v>
      </c>
      <c r="E558">
        <v>1764</v>
      </c>
      <c r="F558">
        <v>1800.45</v>
      </c>
      <c r="G558">
        <v>1800</v>
      </c>
      <c r="H558">
        <v>1762.95</v>
      </c>
      <c r="I558">
        <v>337652</v>
      </c>
      <c r="J558">
        <v>615422059.5</v>
      </c>
      <c r="K558" s="3">
        <v>44466</v>
      </c>
      <c r="L558">
        <v>18591</v>
      </c>
      <c r="M558" t="s">
        <v>1408</v>
      </c>
    </row>
    <row r="559" spans="1:13" x14ac:dyDescent="0.3">
      <c r="A559" t="s">
        <v>307</v>
      </c>
      <c r="B559" t="s">
        <v>411</v>
      </c>
      <c r="C559">
        <v>272</v>
      </c>
      <c r="D559">
        <v>283.25</v>
      </c>
      <c r="E559">
        <v>272</v>
      </c>
      <c r="F559">
        <v>275.7</v>
      </c>
      <c r="G559">
        <v>275.3</v>
      </c>
      <c r="H559">
        <v>270.55</v>
      </c>
      <c r="I559">
        <v>179156</v>
      </c>
      <c r="J559">
        <v>49621001.950000003</v>
      </c>
      <c r="K559" s="3">
        <v>44466</v>
      </c>
      <c r="L559">
        <v>3876</v>
      </c>
      <c r="M559" t="s">
        <v>1409</v>
      </c>
    </row>
    <row r="560" spans="1:13" x14ac:dyDescent="0.3">
      <c r="A560" t="s">
        <v>1410</v>
      </c>
      <c r="B560" t="s">
        <v>411</v>
      </c>
      <c r="C560">
        <v>9.0500000000000007</v>
      </c>
      <c r="D560">
        <v>9.0500000000000007</v>
      </c>
      <c r="E560">
        <v>8.65</v>
      </c>
      <c r="F560">
        <v>8.6999999999999993</v>
      </c>
      <c r="G560">
        <v>8.65</v>
      </c>
      <c r="H560">
        <v>8.9499999999999993</v>
      </c>
      <c r="I560">
        <v>134844</v>
      </c>
      <c r="J560">
        <v>1181999.05</v>
      </c>
      <c r="K560" s="3">
        <v>44466</v>
      </c>
      <c r="L560">
        <v>461</v>
      </c>
      <c r="M560" t="s">
        <v>1411</v>
      </c>
    </row>
    <row r="561" spans="1:13" x14ac:dyDescent="0.3">
      <c r="A561" t="s">
        <v>1412</v>
      </c>
      <c r="B561" t="s">
        <v>411</v>
      </c>
      <c r="C561">
        <v>1489.7</v>
      </c>
      <c r="D561">
        <v>1564</v>
      </c>
      <c r="E561">
        <v>1475</v>
      </c>
      <c r="F561">
        <v>1492.1</v>
      </c>
      <c r="G561">
        <v>1492.95</v>
      </c>
      <c r="H561">
        <v>1481.95</v>
      </c>
      <c r="I561">
        <v>221897</v>
      </c>
      <c r="J561">
        <v>337647396.25</v>
      </c>
      <c r="K561" s="3">
        <v>44466</v>
      </c>
      <c r="L561">
        <v>19031</v>
      </c>
      <c r="M561" t="s">
        <v>1413</v>
      </c>
    </row>
    <row r="562" spans="1:13" x14ac:dyDescent="0.3">
      <c r="A562" t="s">
        <v>1414</v>
      </c>
      <c r="B562" t="s">
        <v>411</v>
      </c>
      <c r="C562">
        <v>272.95</v>
      </c>
      <c r="D562">
        <v>275.64999999999998</v>
      </c>
      <c r="E562">
        <v>265.10000000000002</v>
      </c>
      <c r="F562">
        <v>266.5</v>
      </c>
      <c r="G562">
        <v>266.60000000000002</v>
      </c>
      <c r="H562">
        <v>271.55</v>
      </c>
      <c r="I562">
        <v>3248068</v>
      </c>
      <c r="J562">
        <v>871718473.04999995</v>
      </c>
      <c r="K562" s="3">
        <v>44466</v>
      </c>
      <c r="L562">
        <v>34202</v>
      </c>
      <c r="M562" t="s">
        <v>1415</v>
      </c>
    </row>
    <row r="563" spans="1:13" x14ac:dyDescent="0.3">
      <c r="A563" t="s">
        <v>1416</v>
      </c>
      <c r="B563" t="s">
        <v>411</v>
      </c>
      <c r="C563">
        <v>1474.9</v>
      </c>
      <c r="D563">
        <v>1486</v>
      </c>
      <c r="E563">
        <v>1471</v>
      </c>
      <c r="F563">
        <v>1475.7</v>
      </c>
      <c r="G563">
        <v>1471</v>
      </c>
      <c r="H563">
        <v>1467.55</v>
      </c>
      <c r="I563">
        <v>689</v>
      </c>
      <c r="J563">
        <v>1017699.8</v>
      </c>
      <c r="K563" s="3">
        <v>44466</v>
      </c>
      <c r="L563">
        <v>93</v>
      </c>
      <c r="M563" t="s">
        <v>1417</v>
      </c>
    </row>
    <row r="564" spans="1:13" x14ac:dyDescent="0.3">
      <c r="A564" t="s">
        <v>1418</v>
      </c>
      <c r="B564" t="s">
        <v>411</v>
      </c>
      <c r="C564">
        <v>47.95</v>
      </c>
      <c r="D564">
        <v>47.95</v>
      </c>
      <c r="E564">
        <v>47</v>
      </c>
      <c r="F564">
        <v>47.05</v>
      </c>
      <c r="G564">
        <v>47.15</v>
      </c>
      <c r="H564">
        <v>47.55</v>
      </c>
      <c r="I564">
        <v>823708</v>
      </c>
      <c r="J564">
        <v>38926736.100000001</v>
      </c>
      <c r="K564" s="3">
        <v>44466</v>
      </c>
      <c r="L564">
        <v>5306</v>
      </c>
      <c r="M564" t="s">
        <v>1419</v>
      </c>
    </row>
    <row r="565" spans="1:13" x14ac:dyDescent="0.3">
      <c r="A565" t="s">
        <v>1420</v>
      </c>
      <c r="B565" t="s">
        <v>411</v>
      </c>
      <c r="C565">
        <v>70.099999999999994</v>
      </c>
      <c r="D565">
        <v>71.5</v>
      </c>
      <c r="E565">
        <v>69.05</v>
      </c>
      <c r="F565">
        <v>70.55</v>
      </c>
      <c r="G565">
        <v>70.5</v>
      </c>
      <c r="H565">
        <v>69.55</v>
      </c>
      <c r="I565">
        <v>28798</v>
      </c>
      <c r="J565">
        <v>2024328.5</v>
      </c>
      <c r="K565" s="3">
        <v>44466</v>
      </c>
      <c r="L565">
        <v>870</v>
      </c>
      <c r="M565" t="s">
        <v>1421</v>
      </c>
    </row>
    <row r="566" spans="1:13" x14ac:dyDescent="0.3">
      <c r="A566" t="s">
        <v>1422</v>
      </c>
      <c r="B566" t="s">
        <v>411</v>
      </c>
      <c r="C566">
        <v>199.8</v>
      </c>
      <c r="D566">
        <v>199.8</v>
      </c>
      <c r="E566">
        <v>194.1</v>
      </c>
      <c r="F566">
        <v>195.2</v>
      </c>
      <c r="G566">
        <v>195.4</v>
      </c>
      <c r="H566">
        <v>197.85</v>
      </c>
      <c r="I566">
        <v>2051923</v>
      </c>
      <c r="J566">
        <v>402612058.14999998</v>
      </c>
      <c r="K566" s="3">
        <v>44466</v>
      </c>
      <c r="L566">
        <v>20784</v>
      </c>
      <c r="M566" t="s">
        <v>1423</v>
      </c>
    </row>
    <row r="567" spans="1:13" x14ac:dyDescent="0.3">
      <c r="A567" t="s">
        <v>1426</v>
      </c>
      <c r="B567" t="s">
        <v>411</v>
      </c>
      <c r="C567">
        <v>148.19999999999999</v>
      </c>
      <c r="D567">
        <v>149.94999999999999</v>
      </c>
      <c r="E567">
        <v>145.80000000000001</v>
      </c>
      <c r="F567">
        <v>147.75</v>
      </c>
      <c r="G567">
        <v>147.69999999999999</v>
      </c>
      <c r="H567">
        <v>148.19999999999999</v>
      </c>
      <c r="I567">
        <v>635572</v>
      </c>
      <c r="J567">
        <v>93848530.849999994</v>
      </c>
      <c r="K567" s="3">
        <v>44466</v>
      </c>
      <c r="L567">
        <v>12274</v>
      </c>
      <c r="M567" t="s">
        <v>1427</v>
      </c>
    </row>
    <row r="568" spans="1:13" x14ac:dyDescent="0.3">
      <c r="A568" t="s">
        <v>1428</v>
      </c>
      <c r="B568" t="s">
        <v>411</v>
      </c>
      <c r="C568">
        <v>174.95</v>
      </c>
      <c r="D568">
        <v>174.95</v>
      </c>
      <c r="E568">
        <v>170</v>
      </c>
      <c r="F568">
        <v>172.7</v>
      </c>
      <c r="G568">
        <v>173.2</v>
      </c>
      <c r="H568">
        <v>172.4</v>
      </c>
      <c r="I568">
        <v>194899</v>
      </c>
      <c r="J568">
        <v>33580287.100000001</v>
      </c>
      <c r="K568" s="3">
        <v>44466</v>
      </c>
      <c r="L568">
        <v>3925</v>
      </c>
      <c r="M568" t="s">
        <v>1429</v>
      </c>
    </row>
    <row r="569" spans="1:13" x14ac:dyDescent="0.3">
      <c r="A569" t="s">
        <v>1430</v>
      </c>
      <c r="B569" t="s">
        <v>411</v>
      </c>
      <c r="C569">
        <v>155</v>
      </c>
      <c r="D569">
        <v>157</v>
      </c>
      <c r="E569">
        <v>152</v>
      </c>
      <c r="F569">
        <v>154.5</v>
      </c>
      <c r="G569">
        <v>154.75</v>
      </c>
      <c r="H569">
        <v>152.6</v>
      </c>
      <c r="I569">
        <v>20980859</v>
      </c>
      <c r="J569">
        <v>3230879622.5</v>
      </c>
      <c r="K569" s="3">
        <v>44466</v>
      </c>
      <c r="L569">
        <v>98388</v>
      </c>
      <c r="M569" t="s">
        <v>1431</v>
      </c>
    </row>
    <row r="570" spans="1:13" x14ac:dyDescent="0.3">
      <c r="A570" t="s">
        <v>1432</v>
      </c>
      <c r="B570" t="s">
        <v>411</v>
      </c>
      <c r="C570">
        <v>2.2999999999999998</v>
      </c>
      <c r="D570">
        <v>2.2999999999999998</v>
      </c>
      <c r="E570">
        <v>2.25</v>
      </c>
      <c r="F570">
        <v>2.2999999999999998</v>
      </c>
      <c r="G570">
        <v>2.2999999999999998</v>
      </c>
      <c r="H570">
        <v>2.25</v>
      </c>
      <c r="I570">
        <v>101100</v>
      </c>
      <c r="J570">
        <v>229604.75</v>
      </c>
      <c r="K570" s="3">
        <v>44466</v>
      </c>
      <c r="L570">
        <v>168</v>
      </c>
      <c r="M570" t="s">
        <v>1433</v>
      </c>
    </row>
    <row r="571" spans="1:13" x14ac:dyDescent="0.3">
      <c r="A571" t="s">
        <v>282</v>
      </c>
      <c r="B571" t="s">
        <v>411</v>
      </c>
      <c r="C571">
        <v>3370</v>
      </c>
      <c r="D571">
        <v>3370</v>
      </c>
      <c r="E571">
        <v>3229</v>
      </c>
      <c r="F571">
        <v>3248.65</v>
      </c>
      <c r="G571">
        <v>3230</v>
      </c>
      <c r="H571">
        <v>3319.5</v>
      </c>
      <c r="I571">
        <v>21766</v>
      </c>
      <c r="J571">
        <v>71393657.849999994</v>
      </c>
      <c r="K571" s="3">
        <v>44466</v>
      </c>
      <c r="L571">
        <v>4752</v>
      </c>
      <c r="M571" t="s">
        <v>1434</v>
      </c>
    </row>
    <row r="572" spans="1:13" x14ac:dyDescent="0.3">
      <c r="A572" t="s">
        <v>1435</v>
      </c>
      <c r="B572" t="s">
        <v>411</v>
      </c>
      <c r="C572">
        <v>70.3</v>
      </c>
      <c r="D572">
        <v>71.150000000000006</v>
      </c>
      <c r="E572">
        <v>69</v>
      </c>
      <c r="F572">
        <v>69.650000000000006</v>
      </c>
      <c r="G572">
        <v>70.45</v>
      </c>
      <c r="H572">
        <v>70.349999999999994</v>
      </c>
      <c r="I572">
        <v>21190</v>
      </c>
      <c r="J572">
        <v>1475789.3</v>
      </c>
      <c r="K572" s="3">
        <v>44466</v>
      </c>
      <c r="L572">
        <v>574</v>
      </c>
      <c r="M572" t="s">
        <v>1436</v>
      </c>
    </row>
    <row r="573" spans="1:13" x14ac:dyDescent="0.3">
      <c r="A573" t="s">
        <v>1437</v>
      </c>
      <c r="B573" t="s">
        <v>411</v>
      </c>
      <c r="C573">
        <v>53.65</v>
      </c>
      <c r="D573">
        <v>53.95</v>
      </c>
      <c r="E573">
        <v>53</v>
      </c>
      <c r="F573">
        <v>53.1</v>
      </c>
      <c r="G573">
        <v>53.1</v>
      </c>
      <c r="H573">
        <v>53</v>
      </c>
      <c r="I573">
        <v>19192</v>
      </c>
      <c r="J573">
        <v>1024231</v>
      </c>
      <c r="K573" s="3">
        <v>44466</v>
      </c>
      <c r="L573">
        <v>309</v>
      </c>
      <c r="M573" t="s">
        <v>1438</v>
      </c>
    </row>
    <row r="574" spans="1:13" x14ac:dyDescent="0.3">
      <c r="A574" t="s">
        <v>1441</v>
      </c>
      <c r="B574" t="s">
        <v>411</v>
      </c>
      <c r="C574">
        <v>451.05</v>
      </c>
      <c r="D574">
        <v>462</v>
      </c>
      <c r="E574">
        <v>450</v>
      </c>
      <c r="F574">
        <v>455.85</v>
      </c>
      <c r="G574">
        <v>453.55</v>
      </c>
      <c r="H574">
        <v>452.85</v>
      </c>
      <c r="I574">
        <v>4642</v>
      </c>
      <c r="J574">
        <v>2116681.35</v>
      </c>
      <c r="K574" s="3">
        <v>44466</v>
      </c>
      <c r="L574">
        <v>310</v>
      </c>
      <c r="M574" t="s">
        <v>1442</v>
      </c>
    </row>
    <row r="575" spans="1:13" x14ac:dyDescent="0.3">
      <c r="A575" t="s">
        <v>375</v>
      </c>
      <c r="B575" t="s">
        <v>411</v>
      </c>
      <c r="C575">
        <v>500</v>
      </c>
      <c r="D575">
        <v>509.2</v>
      </c>
      <c r="E575">
        <v>498</v>
      </c>
      <c r="F575">
        <v>498.7</v>
      </c>
      <c r="G575">
        <v>498</v>
      </c>
      <c r="H575">
        <v>500.2</v>
      </c>
      <c r="I575">
        <v>7812</v>
      </c>
      <c r="J575">
        <v>3917351.6</v>
      </c>
      <c r="K575" s="3">
        <v>44466</v>
      </c>
      <c r="L575">
        <v>741</v>
      </c>
      <c r="M575" t="s">
        <v>1443</v>
      </c>
    </row>
    <row r="576" spans="1:13" x14ac:dyDescent="0.3">
      <c r="A576" t="s">
        <v>4602</v>
      </c>
      <c r="B576" t="s">
        <v>411</v>
      </c>
      <c r="C576">
        <v>86.45</v>
      </c>
      <c r="D576">
        <v>88</v>
      </c>
      <c r="E576">
        <v>83.05</v>
      </c>
      <c r="F576">
        <v>85.65</v>
      </c>
      <c r="G576">
        <v>85.25</v>
      </c>
      <c r="H576">
        <v>85.85</v>
      </c>
      <c r="I576">
        <v>97616</v>
      </c>
      <c r="J576">
        <v>8367926.4000000004</v>
      </c>
      <c r="K576" s="3">
        <v>44466</v>
      </c>
      <c r="L576">
        <v>3421</v>
      </c>
      <c r="M576" t="s">
        <v>4603</v>
      </c>
    </row>
    <row r="577" spans="1:13" x14ac:dyDescent="0.3">
      <c r="A577" t="s">
        <v>1444</v>
      </c>
      <c r="B577" t="s">
        <v>411</v>
      </c>
      <c r="C577">
        <v>158.15</v>
      </c>
      <c r="D577">
        <v>166.85</v>
      </c>
      <c r="E577">
        <v>158.15</v>
      </c>
      <c r="F577">
        <v>158.75</v>
      </c>
      <c r="G577">
        <v>159.65</v>
      </c>
      <c r="H577">
        <v>162.69999999999999</v>
      </c>
      <c r="I577">
        <v>38634</v>
      </c>
      <c r="J577">
        <v>6253662.4000000004</v>
      </c>
      <c r="K577" s="3">
        <v>44466</v>
      </c>
      <c r="L577">
        <v>831</v>
      </c>
      <c r="M577" t="s">
        <v>1445</v>
      </c>
    </row>
    <row r="578" spans="1:13" x14ac:dyDescent="0.3">
      <c r="A578" t="s">
        <v>1446</v>
      </c>
      <c r="B578" t="s">
        <v>411</v>
      </c>
      <c r="C578">
        <v>15.85</v>
      </c>
      <c r="D578">
        <v>15.85</v>
      </c>
      <c r="E578">
        <v>14.95</v>
      </c>
      <c r="F578">
        <v>15.2</v>
      </c>
      <c r="G578">
        <v>14.95</v>
      </c>
      <c r="H578">
        <v>15.4</v>
      </c>
      <c r="I578">
        <v>1358931</v>
      </c>
      <c r="J578">
        <v>20840701.100000001</v>
      </c>
      <c r="K578" s="3">
        <v>44466</v>
      </c>
      <c r="L578">
        <v>1642</v>
      </c>
      <c r="M578" t="s">
        <v>4604</v>
      </c>
    </row>
    <row r="579" spans="1:13" x14ac:dyDescent="0.3">
      <c r="A579" t="s">
        <v>1448</v>
      </c>
      <c r="B579" t="s">
        <v>411</v>
      </c>
      <c r="C579">
        <v>94.3</v>
      </c>
      <c r="D579">
        <v>94.5</v>
      </c>
      <c r="E579">
        <v>88.55</v>
      </c>
      <c r="F579">
        <v>91.95</v>
      </c>
      <c r="G579">
        <v>92.4</v>
      </c>
      <c r="H579">
        <v>89.5</v>
      </c>
      <c r="I579">
        <v>30040</v>
      </c>
      <c r="J579">
        <v>2752373.55</v>
      </c>
      <c r="K579" s="3">
        <v>44466</v>
      </c>
      <c r="L579">
        <v>596</v>
      </c>
      <c r="M579" t="s">
        <v>1449</v>
      </c>
    </row>
    <row r="580" spans="1:13" x14ac:dyDescent="0.3">
      <c r="A580" t="s">
        <v>4605</v>
      </c>
      <c r="B580" t="s">
        <v>423</v>
      </c>
      <c r="C580">
        <v>1</v>
      </c>
      <c r="D580">
        <v>1</v>
      </c>
      <c r="E580">
        <v>0.95</v>
      </c>
      <c r="F580">
        <v>1</v>
      </c>
      <c r="G580">
        <v>1</v>
      </c>
      <c r="H580">
        <v>0.95</v>
      </c>
      <c r="I580">
        <v>28970</v>
      </c>
      <c r="J580">
        <v>28806.65</v>
      </c>
      <c r="K580" s="3">
        <v>44466</v>
      </c>
      <c r="L580">
        <v>37</v>
      </c>
      <c r="M580" t="s">
        <v>4606</v>
      </c>
    </row>
    <row r="581" spans="1:13" x14ac:dyDescent="0.3">
      <c r="A581" t="s">
        <v>232</v>
      </c>
      <c r="B581" t="s">
        <v>411</v>
      </c>
      <c r="C581">
        <v>3367.35</v>
      </c>
      <c r="D581">
        <v>3442.2</v>
      </c>
      <c r="E581">
        <v>3350</v>
      </c>
      <c r="F581">
        <v>3370.2</v>
      </c>
      <c r="G581">
        <v>3374</v>
      </c>
      <c r="H581">
        <v>3367.35</v>
      </c>
      <c r="I581">
        <v>9846</v>
      </c>
      <c r="J581">
        <v>33411604.949999999</v>
      </c>
      <c r="K581" s="3">
        <v>44466</v>
      </c>
      <c r="L581">
        <v>3128</v>
      </c>
      <c r="M581" t="s">
        <v>1450</v>
      </c>
    </row>
    <row r="582" spans="1:13" x14ac:dyDescent="0.3">
      <c r="A582" t="s">
        <v>1451</v>
      </c>
      <c r="B582" t="s">
        <v>411</v>
      </c>
      <c r="C582">
        <v>136.69999999999999</v>
      </c>
      <c r="D582">
        <v>139.65</v>
      </c>
      <c r="E582">
        <v>135.15</v>
      </c>
      <c r="F582">
        <v>136.94999999999999</v>
      </c>
      <c r="G582">
        <v>136.65</v>
      </c>
      <c r="H582">
        <v>136.4</v>
      </c>
      <c r="I582">
        <v>399339</v>
      </c>
      <c r="J582">
        <v>54749737</v>
      </c>
      <c r="K582" s="3">
        <v>44466</v>
      </c>
      <c r="L582">
        <v>5991</v>
      </c>
      <c r="M582" t="s">
        <v>1452</v>
      </c>
    </row>
    <row r="583" spans="1:13" x14ac:dyDescent="0.3">
      <c r="A583" t="s">
        <v>1453</v>
      </c>
      <c r="B583" t="s">
        <v>423</v>
      </c>
      <c r="C583">
        <v>0.55000000000000004</v>
      </c>
      <c r="D583">
        <v>0.65</v>
      </c>
      <c r="E583">
        <v>0.55000000000000004</v>
      </c>
      <c r="F583">
        <v>0.6</v>
      </c>
      <c r="G583">
        <v>0.6</v>
      </c>
      <c r="H583">
        <v>0.6</v>
      </c>
      <c r="I583">
        <v>113120</v>
      </c>
      <c r="J583">
        <v>68017</v>
      </c>
      <c r="K583" s="3">
        <v>44466</v>
      </c>
      <c r="L583">
        <v>26</v>
      </c>
      <c r="M583" t="s">
        <v>1454</v>
      </c>
    </row>
    <row r="584" spans="1:13" x14ac:dyDescent="0.3">
      <c r="A584" t="s">
        <v>1455</v>
      </c>
      <c r="B584" t="s">
        <v>411</v>
      </c>
      <c r="C584">
        <v>53.2</v>
      </c>
      <c r="D584">
        <v>53.4</v>
      </c>
      <c r="E584">
        <v>50.9</v>
      </c>
      <c r="F584">
        <v>51.15</v>
      </c>
      <c r="G584">
        <v>51.15</v>
      </c>
      <c r="H584">
        <v>52.7</v>
      </c>
      <c r="I584">
        <v>802648</v>
      </c>
      <c r="J584">
        <v>41354473.950000003</v>
      </c>
      <c r="K584" s="3">
        <v>44466</v>
      </c>
      <c r="L584">
        <v>3871</v>
      </c>
      <c r="M584" t="s">
        <v>1456</v>
      </c>
    </row>
    <row r="585" spans="1:13" x14ac:dyDescent="0.3">
      <c r="A585" t="s">
        <v>1457</v>
      </c>
      <c r="B585" t="s">
        <v>411</v>
      </c>
      <c r="C585">
        <v>222</v>
      </c>
      <c r="D585">
        <v>239</v>
      </c>
      <c r="E585">
        <v>219.5</v>
      </c>
      <c r="F585">
        <v>229.75</v>
      </c>
      <c r="G585">
        <v>230</v>
      </c>
      <c r="H585">
        <v>231.05</v>
      </c>
      <c r="I585">
        <v>1825936</v>
      </c>
      <c r="J585">
        <v>404578851.80000001</v>
      </c>
      <c r="K585" s="3">
        <v>44466</v>
      </c>
      <c r="L585">
        <v>15709</v>
      </c>
      <c r="M585" t="s">
        <v>1458</v>
      </c>
    </row>
    <row r="586" spans="1:13" x14ac:dyDescent="0.3">
      <c r="A586" t="s">
        <v>1459</v>
      </c>
      <c r="B586" t="s">
        <v>411</v>
      </c>
      <c r="C586">
        <v>155.19999999999999</v>
      </c>
      <c r="D586">
        <v>157.4</v>
      </c>
      <c r="E586">
        <v>148.05000000000001</v>
      </c>
      <c r="F586">
        <v>149.1</v>
      </c>
      <c r="G586">
        <v>150</v>
      </c>
      <c r="H586">
        <v>155.19999999999999</v>
      </c>
      <c r="I586">
        <v>48895</v>
      </c>
      <c r="J586">
        <v>7428836.0499999998</v>
      </c>
      <c r="K586" s="3">
        <v>44466</v>
      </c>
      <c r="L586">
        <v>2026</v>
      </c>
      <c r="M586" t="s">
        <v>1460</v>
      </c>
    </row>
    <row r="587" spans="1:13" x14ac:dyDescent="0.3">
      <c r="A587" t="s">
        <v>1461</v>
      </c>
      <c r="B587" t="s">
        <v>411</v>
      </c>
      <c r="C587">
        <v>86.25</v>
      </c>
      <c r="D587">
        <v>86.25</v>
      </c>
      <c r="E587">
        <v>82.85</v>
      </c>
      <c r="F587">
        <v>83.85</v>
      </c>
      <c r="G587">
        <v>83.9</v>
      </c>
      <c r="H587">
        <v>84.55</v>
      </c>
      <c r="I587">
        <v>3149</v>
      </c>
      <c r="J587">
        <v>266213</v>
      </c>
      <c r="K587" s="3">
        <v>44466</v>
      </c>
      <c r="L587">
        <v>118</v>
      </c>
      <c r="M587" t="s">
        <v>1462</v>
      </c>
    </row>
    <row r="588" spans="1:13" x14ac:dyDescent="0.3">
      <c r="A588" t="s">
        <v>1463</v>
      </c>
      <c r="B588" t="s">
        <v>411</v>
      </c>
      <c r="C588">
        <v>43.25</v>
      </c>
      <c r="D588">
        <v>43.5</v>
      </c>
      <c r="E588">
        <v>42.05</v>
      </c>
      <c r="F588">
        <v>42.5</v>
      </c>
      <c r="G588">
        <v>42.15</v>
      </c>
      <c r="H588">
        <v>43.55</v>
      </c>
      <c r="I588">
        <v>31394</v>
      </c>
      <c r="J588">
        <v>1337471.3500000001</v>
      </c>
      <c r="K588" s="3">
        <v>44466</v>
      </c>
      <c r="L588">
        <v>354</v>
      </c>
      <c r="M588" t="s">
        <v>1464</v>
      </c>
    </row>
    <row r="589" spans="1:13" x14ac:dyDescent="0.3">
      <c r="A589" t="s">
        <v>1465</v>
      </c>
      <c r="B589" t="s">
        <v>411</v>
      </c>
      <c r="C589">
        <v>179.4</v>
      </c>
      <c r="D589">
        <v>179.4</v>
      </c>
      <c r="E589">
        <v>165.55</v>
      </c>
      <c r="F589">
        <v>179.4</v>
      </c>
      <c r="G589">
        <v>179.4</v>
      </c>
      <c r="H589">
        <v>170.9</v>
      </c>
      <c r="I589">
        <v>135111</v>
      </c>
      <c r="J589">
        <v>23776548.75</v>
      </c>
      <c r="K589" s="3">
        <v>44466</v>
      </c>
      <c r="L589">
        <v>1605</v>
      </c>
      <c r="M589" t="s">
        <v>1466</v>
      </c>
    </row>
    <row r="590" spans="1:13" x14ac:dyDescent="0.3">
      <c r="A590" t="s">
        <v>1467</v>
      </c>
      <c r="B590" t="s">
        <v>423</v>
      </c>
      <c r="C590">
        <v>9.75</v>
      </c>
      <c r="D590">
        <v>9.9</v>
      </c>
      <c r="E590">
        <v>9.3000000000000007</v>
      </c>
      <c r="F590">
        <v>9.85</v>
      </c>
      <c r="G590">
        <v>9.75</v>
      </c>
      <c r="H590">
        <v>9.5</v>
      </c>
      <c r="I590">
        <v>194895</v>
      </c>
      <c r="J590">
        <v>1864371.2</v>
      </c>
      <c r="K590" s="3">
        <v>44466</v>
      </c>
      <c r="L590">
        <v>318</v>
      </c>
      <c r="M590" t="s">
        <v>1468</v>
      </c>
    </row>
    <row r="591" spans="1:13" x14ac:dyDescent="0.3">
      <c r="A591" t="s">
        <v>1469</v>
      </c>
      <c r="B591" t="s">
        <v>411</v>
      </c>
      <c r="C591">
        <v>69.400000000000006</v>
      </c>
      <c r="D591">
        <v>71.8</v>
      </c>
      <c r="E591">
        <v>66.150000000000006</v>
      </c>
      <c r="F591">
        <v>67.2</v>
      </c>
      <c r="G591">
        <v>66.849999999999994</v>
      </c>
      <c r="H591">
        <v>67.8</v>
      </c>
      <c r="I591">
        <v>1219001</v>
      </c>
      <c r="J591">
        <v>84124294.049999997</v>
      </c>
      <c r="K591" s="3">
        <v>44466</v>
      </c>
      <c r="L591">
        <v>10124</v>
      </c>
      <c r="M591" t="s">
        <v>1470</v>
      </c>
    </row>
    <row r="592" spans="1:13" x14ac:dyDescent="0.3">
      <c r="A592" t="s">
        <v>1471</v>
      </c>
      <c r="B592" t="s">
        <v>411</v>
      </c>
      <c r="C592">
        <v>77</v>
      </c>
      <c r="D592">
        <v>77.95</v>
      </c>
      <c r="E592">
        <v>75</v>
      </c>
      <c r="F592">
        <v>76.400000000000006</v>
      </c>
      <c r="G592">
        <v>76.5</v>
      </c>
      <c r="H592">
        <v>76.55</v>
      </c>
      <c r="I592">
        <v>244141</v>
      </c>
      <c r="J592">
        <v>18697847.050000001</v>
      </c>
      <c r="K592" s="3">
        <v>44466</v>
      </c>
      <c r="L592">
        <v>3970</v>
      </c>
      <c r="M592" t="s">
        <v>1472</v>
      </c>
    </row>
    <row r="593" spans="1:13" x14ac:dyDescent="0.3">
      <c r="A593" t="s">
        <v>128</v>
      </c>
      <c r="B593" t="s">
        <v>411</v>
      </c>
      <c r="C593">
        <v>305</v>
      </c>
      <c r="D593">
        <v>305.55</v>
      </c>
      <c r="E593">
        <v>299</v>
      </c>
      <c r="F593">
        <v>300.10000000000002</v>
      </c>
      <c r="G593">
        <v>300.7</v>
      </c>
      <c r="H593">
        <v>304.55</v>
      </c>
      <c r="I593">
        <v>55754</v>
      </c>
      <c r="J593">
        <v>16785629.050000001</v>
      </c>
      <c r="K593" s="3">
        <v>44466</v>
      </c>
      <c r="L593">
        <v>4149</v>
      </c>
      <c r="M593" t="s">
        <v>1473</v>
      </c>
    </row>
    <row r="594" spans="1:13" x14ac:dyDescent="0.3">
      <c r="A594" t="s">
        <v>1474</v>
      </c>
      <c r="B594" t="s">
        <v>411</v>
      </c>
      <c r="C594">
        <v>365.5</v>
      </c>
      <c r="D594">
        <v>367.1</v>
      </c>
      <c r="E594">
        <v>352</v>
      </c>
      <c r="F594">
        <v>354.05</v>
      </c>
      <c r="G594">
        <v>353</v>
      </c>
      <c r="H594">
        <v>363.15</v>
      </c>
      <c r="I594">
        <v>232245</v>
      </c>
      <c r="J594">
        <v>82764872.400000006</v>
      </c>
      <c r="K594" s="3">
        <v>44466</v>
      </c>
      <c r="L594">
        <v>7189</v>
      </c>
      <c r="M594" t="s">
        <v>1475</v>
      </c>
    </row>
    <row r="595" spans="1:13" x14ac:dyDescent="0.3">
      <c r="A595" t="s">
        <v>1476</v>
      </c>
      <c r="B595" t="s">
        <v>411</v>
      </c>
      <c r="C595">
        <v>131.75</v>
      </c>
      <c r="D595">
        <v>131.85</v>
      </c>
      <c r="E595">
        <v>125.7</v>
      </c>
      <c r="F595">
        <v>126.9</v>
      </c>
      <c r="G595">
        <v>128</v>
      </c>
      <c r="H595">
        <v>130.65</v>
      </c>
      <c r="I595">
        <v>201013</v>
      </c>
      <c r="J595">
        <v>25784726.350000001</v>
      </c>
      <c r="K595" s="3">
        <v>44466</v>
      </c>
      <c r="L595">
        <v>3822</v>
      </c>
      <c r="M595" t="s">
        <v>1477</v>
      </c>
    </row>
    <row r="596" spans="1:13" x14ac:dyDescent="0.3">
      <c r="A596" t="s">
        <v>1478</v>
      </c>
      <c r="B596" t="s">
        <v>411</v>
      </c>
      <c r="C596">
        <v>74.7</v>
      </c>
      <c r="D596">
        <v>78.900000000000006</v>
      </c>
      <c r="E596">
        <v>74.7</v>
      </c>
      <c r="F596">
        <v>76.349999999999994</v>
      </c>
      <c r="G596">
        <v>76.25</v>
      </c>
      <c r="H596">
        <v>73.95</v>
      </c>
      <c r="I596">
        <v>311785</v>
      </c>
      <c r="J596">
        <v>23868321.350000001</v>
      </c>
      <c r="K596" s="3">
        <v>44466</v>
      </c>
      <c r="L596">
        <v>5170</v>
      </c>
      <c r="M596" t="s">
        <v>1479</v>
      </c>
    </row>
    <row r="597" spans="1:13" x14ac:dyDescent="0.3">
      <c r="A597" t="s">
        <v>1480</v>
      </c>
      <c r="B597" t="s">
        <v>411</v>
      </c>
      <c r="C597">
        <v>2.2999999999999998</v>
      </c>
      <c r="D597">
        <v>2.2999999999999998</v>
      </c>
      <c r="E597">
        <v>2.2999999999999998</v>
      </c>
      <c r="F597">
        <v>2.2999999999999998</v>
      </c>
      <c r="G597">
        <v>2.2999999999999998</v>
      </c>
      <c r="H597">
        <v>2.2000000000000002</v>
      </c>
      <c r="I597">
        <v>100</v>
      </c>
      <c r="J597">
        <v>230</v>
      </c>
      <c r="K597" s="3">
        <v>44466</v>
      </c>
      <c r="L597">
        <v>1</v>
      </c>
      <c r="M597" t="s">
        <v>1481</v>
      </c>
    </row>
    <row r="598" spans="1:13" x14ac:dyDescent="0.3">
      <c r="A598" t="s">
        <v>1482</v>
      </c>
      <c r="B598" t="s">
        <v>411</v>
      </c>
      <c r="C598">
        <v>425</v>
      </c>
      <c r="D598">
        <v>442</v>
      </c>
      <c r="E598">
        <v>422.1</v>
      </c>
      <c r="F598">
        <v>439.2</v>
      </c>
      <c r="G598">
        <v>442</v>
      </c>
      <c r="H598">
        <v>419.5</v>
      </c>
      <c r="I598">
        <v>2344462</v>
      </c>
      <c r="J598">
        <v>1016481587.15</v>
      </c>
      <c r="K598" s="3">
        <v>44466</v>
      </c>
      <c r="L598">
        <v>41218</v>
      </c>
      <c r="M598" t="s">
        <v>1483</v>
      </c>
    </row>
    <row r="599" spans="1:13" x14ac:dyDescent="0.3">
      <c r="A599" t="s">
        <v>1484</v>
      </c>
      <c r="B599" t="s">
        <v>411</v>
      </c>
      <c r="C599">
        <v>148.30000000000001</v>
      </c>
      <c r="D599">
        <v>149.5</v>
      </c>
      <c r="E599">
        <v>145.80000000000001</v>
      </c>
      <c r="F599">
        <v>147.4</v>
      </c>
      <c r="G599">
        <v>147.5</v>
      </c>
      <c r="H599">
        <v>147.44999999999999</v>
      </c>
      <c r="I599">
        <v>256746</v>
      </c>
      <c r="J599">
        <v>37856939.700000003</v>
      </c>
      <c r="K599" s="3">
        <v>44466</v>
      </c>
      <c r="L599">
        <v>5270</v>
      </c>
      <c r="M599" t="s">
        <v>1485</v>
      </c>
    </row>
    <row r="600" spans="1:13" x14ac:dyDescent="0.3">
      <c r="A600" t="s">
        <v>362</v>
      </c>
      <c r="B600" t="s">
        <v>411</v>
      </c>
      <c r="C600">
        <v>147</v>
      </c>
      <c r="D600">
        <v>147</v>
      </c>
      <c r="E600">
        <v>143.55000000000001</v>
      </c>
      <c r="F600">
        <v>143.94999999999999</v>
      </c>
      <c r="G600">
        <v>143.80000000000001</v>
      </c>
      <c r="H600">
        <v>145.94999999999999</v>
      </c>
      <c r="I600">
        <v>574441</v>
      </c>
      <c r="J600">
        <v>83032164.900000006</v>
      </c>
      <c r="K600" s="3">
        <v>44466</v>
      </c>
      <c r="L600">
        <v>8749</v>
      </c>
      <c r="M600" t="s">
        <v>1486</v>
      </c>
    </row>
    <row r="601" spans="1:13" x14ac:dyDescent="0.3">
      <c r="A601" t="s">
        <v>1487</v>
      </c>
      <c r="B601" t="s">
        <v>423</v>
      </c>
      <c r="C601">
        <v>46.9</v>
      </c>
      <c r="D601">
        <v>46.9</v>
      </c>
      <c r="E601">
        <v>45.05</v>
      </c>
      <c r="F601">
        <v>46</v>
      </c>
      <c r="G601">
        <v>46</v>
      </c>
      <c r="H601">
        <v>45.95</v>
      </c>
      <c r="I601">
        <v>2084</v>
      </c>
      <c r="J601">
        <v>95731.1</v>
      </c>
      <c r="K601" s="3">
        <v>44466</v>
      </c>
      <c r="L601">
        <v>21</v>
      </c>
      <c r="M601" t="s">
        <v>1488</v>
      </c>
    </row>
    <row r="602" spans="1:13" x14ac:dyDescent="0.3">
      <c r="A602" t="s">
        <v>227</v>
      </c>
      <c r="B602" t="s">
        <v>411</v>
      </c>
      <c r="C602">
        <v>6020</v>
      </c>
      <c r="D602">
        <v>6048</v>
      </c>
      <c r="E602">
        <v>5960.6</v>
      </c>
      <c r="F602">
        <v>5973.65</v>
      </c>
      <c r="G602">
        <v>5970.3</v>
      </c>
      <c r="H602">
        <v>5962.4</v>
      </c>
      <c r="I602">
        <v>19729</v>
      </c>
      <c r="J602">
        <v>118318742</v>
      </c>
      <c r="K602" s="3">
        <v>44466</v>
      </c>
      <c r="L602">
        <v>1740</v>
      </c>
      <c r="M602" t="s">
        <v>1489</v>
      </c>
    </row>
    <row r="603" spans="1:13" x14ac:dyDescent="0.3">
      <c r="A603" t="s">
        <v>1490</v>
      </c>
      <c r="B603" t="s">
        <v>411</v>
      </c>
      <c r="C603">
        <v>32.200000000000003</v>
      </c>
      <c r="D603">
        <v>32.9</v>
      </c>
      <c r="E603">
        <v>31.65</v>
      </c>
      <c r="F603">
        <v>32</v>
      </c>
      <c r="G603">
        <v>31.85</v>
      </c>
      <c r="H603">
        <v>31.8</v>
      </c>
      <c r="I603">
        <v>70730</v>
      </c>
      <c r="J603">
        <v>2290469.5499999998</v>
      </c>
      <c r="K603" s="3">
        <v>44466</v>
      </c>
      <c r="L603">
        <v>560</v>
      </c>
      <c r="M603" t="s">
        <v>1491</v>
      </c>
    </row>
    <row r="604" spans="1:13" x14ac:dyDescent="0.3">
      <c r="A604" t="s">
        <v>1492</v>
      </c>
      <c r="B604" t="s">
        <v>411</v>
      </c>
      <c r="C604">
        <v>81.45</v>
      </c>
      <c r="D604">
        <v>83</v>
      </c>
      <c r="E604">
        <v>80.8</v>
      </c>
      <c r="F604">
        <v>81.2</v>
      </c>
      <c r="G604">
        <v>81.400000000000006</v>
      </c>
      <c r="H604">
        <v>80.849999999999994</v>
      </c>
      <c r="I604">
        <v>506920</v>
      </c>
      <c r="J604">
        <v>41413384.799999997</v>
      </c>
      <c r="K604" s="3">
        <v>44466</v>
      </c>
      <c r="L604">
        <v>4677</v>
      </c>
      <c r="M604" t="s">
        <v>1493</v>
      </c>
    </row>
    <row r="605" spans="1:13" x14ac:dyDescent="0.3">
      <c r="A605" t="s">
        <v>1496</v>
      </c>
      <c r="B605" t="s">
        <v>411</v>
      </c>
      <c r="C605">
        <v>2.85</v>
      </c>
      <c r="D605">
        <v>2.85</v>
      </c>
      <c r="E605">
        <v>2.65</v>
      </c>
      <c r="F605">
        <v>2.7</v>
      </c>
      <c r="G605">
        <v>2.8</v>
      </c>
      <c r="H605">
        <v>2.75</v>
      </c>
      <c r="I605">
        <v>17237</v>
      </c>
      <c r="J605">
        <v>47510.75</v>
      </c>
      <c r="K605" s="3">
        <v>44466</v>
      </c>
      <c r="L605">
        <v>95</v>
      </c>
      <c r="M605" t="s">
        <v>1497</v>
      </c>
    </row>
    <row r="606" spans="1:13" x14ac:dyDescent="0.3">
      <c r="A606" t="s">
        <v>1498</v>
      </c>
      <c r="B606" t="s">
        <v>411</v>
      </c>
      <c r="C606">
        <v>664.4</v>
      </c>
      <c r="D606">
        <v>672</v>
      </c>
      <c r="E606">
        <v>650.15</v>
      </c>
      <c r="F606">
        <v>654.5</v>
      </c>
      <c r="G606">
        <v>650.15</v>
      </c>
      <c r="H606">
        <v>655.25</v>
      </c>
      <c r="I606">
        <v>798</v>
      </c>
      <c r="J606">
        <v>529804.69999999995</v>
      </c>
      <c r="K606" s="3">
        <v>44466</v>
      </c>
      <c r="L606">
        <v>105</v>
      </c>
      <c r="M606" t="s">
        <v>1499</v>
      </c>
    </row>
    <row r="607" spans="1:13" x14ac:dyDescent="0.3">
      <c r="A607" t="s">
        <v>130</v>
      </c>
      <c r="B607" t="s">
        <v>411</v>
      </c>
      <c r="C607">
        <v>3900</v>
      </c>
      <c r="D607">
        <v>3900</v>
      </c>
      <c r="E607">
        <v>3822.1</v>
      </c>
      <c r="F607">
        <v>3846.15</v>
      </c>
      <c r="G607">
        <v>3855.25</v>
      </c>
      <c r="H607">
        <v>3844.05</v>
      </c>
      <c r="I607">
        <v>53962</v>
      </c>
      <c r="J607">
        <v>207541642.75</v>
      </c>
      <c r="K607" s="3">
        <v>44466</v>
      </c>
      <c r="L607">
        <v>11542</v>
      </c>
      <c r="M607" t="s">
        <v>1500</v>
      </c>
    </row>
    <row r="608" spans="1:13" x14ac:dyDescent="0.3">
      <c r="A608" t="s">
        <v>131</v>
      </c>
      <c r="B608" t="s">
        <v>411</v>
      </c>
      <c r="C608">
        <v>1501.05</v>
      </c>
      <c r="D608">
        <v>1514.95</v>
      </c>
      <c r="E608">
        <v>1485.7</v>
      </c>
      <c r="F608">
        <v>1489.4</v>
      </c>
      <c r="G608">
        <v>1490</v>
      </c>
      <c r="H608">
        <v>1498.25</v>
      </c>
      <c r="I608">
        <v>37409</v>
      </c>
      <c r="J608">
        <v>55983466.600000001</v>
      </c>
      <c r="K608" s="3">
        <v>44466</v>
      </c>
      <c r="L608">
        <v>4001</v>
      </c>
      <c r="M608" t="s">
        <v>1501</v>
      </c>
    </row>
    <row r="609" spans="1:13" x14ac:dyDescent="0.3">
      <c r="A609" t="s">
        <v>123</v>
      </c>
      <c r="B609" t="s">
        <v>411</v>
      </c>
      <c r="C609">
        <v>511</v>
      </c>
      <c r="D609">
        <v>511</v>
      </c>
      <c r="E609">
        <v>501</v>
      </c>
      <c r="F609">
        <v>503.6</v>
      </c>
      <c r="G609">
        <v>503.4</v>
      </c>
      <c r="H609">
        <v>508.1</v>
      </c>
      <c r="I609">
        <v>872537</v>
      </c>
      <c r="J609">
        <v>440271817.64999998</v>
      </c>
      <c r="K609" s="3">
        <v>44466</v>
      </c>
      <c r="L609">
        <v>22598</v>
      </c>
      <c r="M609" t="s">
        <v>1502</v>
      </c>
    </row>
    <row r="610" spans="1:13" x14ac:dyDescent="0.3">
      <c r="A610" t="s">
        <v>4261</v>
      </c>
      <c r="B610" t="s">
        <v>411</v>
      </c>
      <c r="C610">
        <v>3.2</v>
      </c>
      <c r="D610">
        <v>3.2</v>
      </c>
      <c r="E610">
        <v>3.05</v>
      </c>
      <c r="F610">
        <v>3.05</v>
      </c>
      <c r="G610">
        <v>3.05</v>
      </c>
      <c r="H610">
        <v>3.2</v>
      </c>
      <c r="I610">
        <v>3300</v>
      </c>
      <c r="J610">
        <v>10185</v>
      </c>
      <c r="K610" s="3">
        <v>44466</v>
      </c>
      <c r="L610">
        <v>14</v>
      </c>
      <c r="M610" t="s">
        <v>4373</v>
      </c>
    </row>
    <row r="611" spans="1:13" x14ac:dyDescent="0.3">
      <c r="A611" t="s">
        <v>1503</v>
      </c>
      <c r="B611" t="s">
        <v>411</v>
      </c>
      <c r="C611">
        <v>47.75</v>
      </c>
      <c r="D611">
        <v>47.75</v>
      </c>
      <c r="E611">
        <v>45.25</v>
      </c>
      <c r="F611">
        <v>45.4</v>
      </c>
      <c r="G611">
        <v>45.3</v>
      </c>
      <c r="H611">
        <v>45.8</v>
      </c>
      <c r="I611">
        <v>5529</v>
      </c>
      <c r="J611">
        <v>251162.5</v>
      </c>
      <c r="K611" s="3">
        <v>44466</v>
      </c>
      <c r="L611">
        <v>101</v>
      </c>
      <c r="M611" t="s">
        <v>1504</v>
      </c>
    </row>
    <row r="612" spans="1:13" x14ac:dyDescent="0.3">
      <c r="A612" t="s">
        <v>1505</v>
      </c>
      <c r="B612" t="s">
        <v>411</v>
      </c>
      <c r="C612">
        <v>51.1</v>
      </c>
      <c r="D612">
        <v>52.2</v>
      </c>
      <c r="E612">
        <v>50.85</v>
      </c>
      <c r="F612">
        <v>51.5</v>
      </c>
      <c r="G612">
        <v>51.2</v>
      </c>
      <c r="H612">
        <v>50.85</v>
      </c>
      <c r="I612">
        <v>9828</v>
      </c>
      <c r="J612">
        <v>506518.15</v>
      </c>
      <c r="K612" s="3">
        <v>44466</v>
      </c>
      <c r="L612">
        <v>246</v>
      </c>
      <c r="M612" t="s">
        <v>1506</v>
      </c>
    </row>
    <row r="613" spans="1:13" x14ac:dyDescent="0.3">
      <c r="A613" t="s">
        <v>1507</v>
      </c>
      <c r="B613" t="s">
        <v>423</v>
      </c>
      <c r="C613">
        <v>12.1</v>
      </c>
      <c r="D613">
        <v>12.15</v>
      </c>
      <c r="E613">
        <v>11.8</v>
      </c>
      <c r="F613">
        <v>11.95</v>
      </c>
      <c r="G613">
        <v>12.15</v>
      </c>
      <c r="H613">
        <v>11.95</v>
      </c>
      <c r="I613">
        <v>682334</v>
      </c>
      <c r="J613">
        <v>8212339.0499999998</v>
      </c>
      <c r="K613" s="3">
        <v>44466</v>
      </c>
      <c r="L613">
        <v>340</v>
      </c>
      <c r="M613" t="s">
        <v>4374</v>
      </c>
    </row>
    <row r="614" spans="1:13" x14ac:dyDescent="0.3">
      <c r="A614" t="s">
        <v>1509</v>
      </c>
      <c r="B614" t="s">
        <v>423</v>
      </c>
      <c r="C614">
        <v>1389</v>
      </c>
      <c r="D614">
        <v>1389</v>
      </c>
      <c r="E614">
        <v>1320</v>
      </c>
      <c r="F614">
        <v>1325.15</v>
      </c>
      <c r="G614">
        <v>1321</v>
      </c>
      <c r="H614">
        <v>1389.05</v>
      </c>
      <c r="I614">
        <v>101638</v>
      </c>
      <c r="J614">
        <v>135378338.69999999</v>
      </c>
      <c r="K614" s="3">
        <v>44466</v>
      </c>
      <c r="L614">
        <v>5441</v>
      </c>
      <c r="M614" t="s">
        <v>1510</v>
      </c>
    </row>
    <row r="615" spans="1:13" x14ac:dyDescent="0.3">
      <c r="A615" t="s">
        <v>4375</v>
      </c>
      <c r="B615" t="s">
        <v>411</v>
      </c>
      <c r="C615">
        <v>688.4</v>
      </c>
      <c r="D615">
        <v>688.4</v>
      </c>
      <c r="E615">
        <v>672.65</v>
      </c>
      <c r="F615">
        <v>676.2</v>
      </c>
      <c r="G615">
        <v>675.8</v>
      </c>
      <c r="H615">
        <v>684.55</v>
      </c>
      <c r="I615">
        <v>95084</v>
      </c>
      <c r="J615">
        <v>64552654.799999997</v>
      </c>
      <c r="K615" s="3">
        <v>44466</v>
      </c>
      <c r="L615">
        <v>6157</v>
      </c>
      <c r="M615" t="s">
        <v>4376</v>
      </c>
    </row>
    <row r="616" spans="1:13" x14ac:dyDescent="0.3">
      <c r="A616" t="s">
        <v>1511</v>
      </c>
      <c r="B616" t="s">
        <v>411</v>
      </c>
      <c r="C616">
        <v>603.5</v>
      </c>
      <c r="D616">
        <v>603.5</v>
      </c>
      <c r="E616">
        <v>589.20000000000005</v>
      </c>
      <c r="F616">
        <v>592.54999999999995</v>
      </c>
      <c r="G616">
        <v>591.5</v>
      </c>
      <c r="H616">
        <v>598.79999999999995</v>
      </c>
      <c r="I616">
        <v>46338</v>
      </c>
      <c r="J616">
        <v>27559691.649999999</v>
      </c>
      <c r="K616" s="3">
        <v>44466</v>
      </c>
      <c r="L616">
        <v>3677</v>
      </c>
      <c r="M616" t="s">
        <v>1512</v>
      </c>
    </row>
    <row r="617" spans="1:13" x14ac:dyDescent="0.3">
      <c r="A617" t="s">
        <v>1513</v>
      </c>
      <c r="B617" t="s">
        <v>411</v>
      </c>
      <c r="C617">
        <v>68.650000000000006</v>
      </c>
      <c r="D617">
        <v>70.849999999999994</v>
      </c>
      <c r="E617">
        <v>68.099999999999994</v>
      </c>
      <c r="F617">
        <v>69.5</v>
      </c>
      <c r="G617">
        <v>69.599999999999994</v>
      </c>
      <c r="H617">
        <v>68.45</v>
      </c>
      <c r="I617">
        <v>1065591</v>
      </c>
      <c r="J617">
        <v>74140561.299999997</v>
      </c>
      <c r="K617" s="3">
        <v>44466</v>
      </c>
      <c r="L617">
        <v>6800</v>
      </c>
      <c r="M617" t="s">
        <v>1514</v>
      </c>
    </row>
    <row r="618" spans="1:13" x14ac:dyDescent="0.3">
      <c r="A618" t="s">
        <v>125</v>
      </c>
      <c r="B618" t="s">
        <v>411</v>
      </c>
      <c r="C618">
        <v>4525</v>
      </c>
      <c r="D618">
        <v>4534.25</v>
      </c>
      <c r="E618">
        <v>4405.25</v>
      </c>
      <c r="F618">
        <v>4446.3</v>
      </c>
      <c r="G618">
        <v>4450.05</v>
      </c>
      <c r="H618">
        <v>4501.1000000000004</v>
      </c>
      <c r="I618">
        <v>21350</v>
      </c>
      <c r="J618">
        <v>95600264.900000006</v>
      </c>
      <c r="K618" s="3">
        <v>44466</v>
      </c>
      <c r="L618">
        <v>3800</v>
      </c>
      <c r="M618" t="s">
        <v>1515</v>
      </c>
    </row>
    <row r="619" spans="1:13" x14ac:dyDescent="0.3">
      <c r="A619" t="s">
        <v>1516</v>
      </c>
      <c r="B619" t="s">
        <v>4607</v>
      </c>
      <c r="C619">
        <v>36.299999999999997</v>
      </c>
      <c r="D619">
        <v>36.299999999999997</v>
      </c>
      <c r="E619">
        <v>36.299999999999997</v>
      </c>
      <c r="F619">
        <v>36.299999999999997</v>
      </c>
      <c r="G619">
        <v>36.299999999999997</v>
      </c>
      <c r="H619">
        <v>21.4</v>
      </c>
      <c r="I619">
        <v>57500000</v>
      </c>
      <c r="J619">
        <v>2087250000</v>
      </c>
      <c r="K619" s="3">
        <v>44466</v>
      </c>
      <c r="L619">
        <v>1</v>
      </c>
      <c r="M619" t="s">
        <v>1517</v>
      </c>
    </row>
    <row r="620" spans="1:13" x14ac:dyDescent="0.3">
      <c r="A620" t="s">
        <v>1516</v>
      </c>
      <c r="B620" t="s">
        <v>411</v>
      </c>
      <c r="C620">
        <v>36.299999999999997</v>
      </c>
      <c r="D620">
        <v>37</v>
      </c>
      <c r="E620">
        <v>35.5</v>
      </c>
      <c r="F620">
        <v>36.5</v>
      </c>
      <c r="G620">
        <v>36.6</v>
      </c>
      <c r="H620">
        <v>36.299999999999997</v>
      </c>
      <c r="I620">
        <v>36996586</v>
      </c>
      <c r="J620">
        <v>1343364418.4000001</v>
      </c>
      <c r="K620" s="3">
        <v>44466</v>
      </c>
      <c r="L620">
        <v>62568</v>
      </c>
      <c r="M620" t="s">
        <v>1517</v>
      </c>
    </row>
    <row r="621" spans="1:13" x14ac:dyDescent="0.3">
      <c r="A621" t="s">
        <v>1518</v>
      </c>
      <c r="B621" t="s">
        <v>411</v>
      </c>
      <c r="C621">
        <v>925</v>
      </c>
      <c r="D621">
        <v>978</v>
      </c>
      <c r="E621">
        <v>919</v>
      </c>
      <c r="F621">
        <v>948.85</v>
      </c>
      <c r="G621">
        <v>950</v>
      </c>
      <c r="H621">
        <v>919.45</v>
      </c>
      <c r="I621">
        <v>274212</v>
      </c>
      <c r="J621">
        <v>260424004</v>
      </c>
      <c r="K621" s="3">
        <v>44466</v>
      </c>
      <c r="L621">
        <v>17137</v>
      </c>
      <c r="M621" t="s">
        <v>1519</v>
      </c>
    </row>
    <row r="622" spans="1:13" x14ac:dyDescent="0.3">
      <c r="A622" t="s">
        <v>1520</v>
      </c>
      <c r="B622" t="s">
        <v>411</v>
      </c>
      <c r="C622">
        <v>412.5</v>
      </c>
      <c r="D622">
        <v>441.7</v>
      </c>
      <c r="E622">
        <v>412.5</v>
      </c>
      <c r="F622">
        <v>435.9</v>
      </c>
      <c r="G622">
        <v>436.85</v>
      </c>
      <c r="H622">
        <v>405.45</v>
      </c>
      <c r="I622">
        <v>7795667</v>
      </c>
      <c r="J622">
        <v>3366483623.6999998</v>
      </c>
      <c r="K622" s="3">
        <v>44466</v>
      </c>
      <c r="L622">
        <v>119040</v>
      </c>
      <c r="M622" t="s">
        <v>1521</v>
      </c>
    </row>
    <row r="623" spans="1:13" x14ac:dyDescent="0.3">
      <c r="A623" t="s">
        <v>1522</v>
      </c>
      <c r="B623" t="s">
        <v>411</v>
      </c>
      <c r="C623">
        <v>357.9</v>
      </c>
      <c r="D623">
        <v>377</v>
      </c>
      <c r="E623">
        <v>350</v>
      </c>
      <c r="F623">
        <v>365.4</v>
      </c>
      <c r="G623">
        <v>365.8</v>
      </c>
      <c r="H623">
        <v>355.2</v>
      </c>
      <c r="I623">
        <v>60510</v>
      </c>
      <c r="J623">
        <v>22007601</v>
      </c>
      <c r="K623" s="3">
        <v>44466</v>
      </c>
      <c r="L623">
        <v>2635</v>
      </c>
      <c r="M623" t="s">
        <v>1523</v>
      </c>
    </row>
    <row r="624" spans="1:13" x14ac:dyDescent="0.3">
      <c r="A624" t="s">
        <v>1524</v>
      </c>
      <c r="B624" t="s">
        <v>411</v>
      </c>
      <c r="C624">
        <v>283</v>
      </c>
      <c r="D624">
        <v>286.75</v>
      </c>
      <c r="E624">
        <v>273.55</v>
      </c>
      <c r="F624">
        <v>275.45</v>
      </c>
      <c r="G624">
        <v>273.60000000000002</v>
      </c>
      <c r="H624">
        <v>282.39999999999998</v>
      </c>
      <c r="I624">
        <v>26948</v>
      </c>
      <c r="J624">
        <v>7526398.5499999998</v>
      </c>
      <c r="K624" s="3">
        <v>44466</v>
      </c>
      <c r="L624">
        <v>3764</v>
      </c>
      <c r="M624" t="s">
        <v>1525</v>
      </c>
    </row>
    <row r="625" spans="1:13" x14ac:dyDescent="0.3">
      <c r="A625" t="s">
        <v>1526</v>
      </c>
      <c r="B625" t="s">
        <v>411</v>
      </c>
      <c r="C625">
        <v>1041.3499999999999</v>
      </c>
      <c r="D625">
        <v>1075</v>
      </c>
      <c r="E625">
        <v>1041.3499999999999</v>
      </c>
      <c r="F625">
        <v>1052.2</v>
      </c>
      <c r="G625">
        <v>1050</v>
      </c>
      <c r="H625">
        <v>1043.8499999999999</v>
      </c>
      <c r="I625">
        <v>77762</v>
      </c>
      <c r="J625">
        <v>82356111.049999997</v>
      </c>
      <c r="K625" s="3">
        <v>44466</v>
      </c>
      <c r="L625">
        <v>6990</v>
      </c>
      <c r="M625" t="s">
        <v>1527</v>
      </c>
    </row>
    <row r="626" spans="1:13" x14ac:dyDescent="0.3">
      <c r="A626" t="s">
        <v>1528</v>
      </c>
      <c r="B626" t="s">
        <v>423</v>
      </c>
      <c r="C626">
        <v>42.9</v>
      </c>
      <c r="D626">
        <v>42.9</v>
      </c>
      <c r="E626">
        <v>40.200000000000003</v>
      </c>
      <c r="F626">
        <v>42.9</v>
      </c>
      <c r="G626">
        <v>42.9</v>
      </c>
      <c r="H626">
        <v>40.9</v>
      </c>
      <c r="I626">
        <v>19944</v>
      </c>
      <c r="J626">
        <v>841213.65</v>
      </c>
      <c r="K626" s="3">
        <v>44466</v>
      </c>
      <c r="L626">
        <v>133</v>
      </c>
      <c r="M626" t="s">
        <v>1529</v>
      </c>
    </row>
    <row r="627" spans="1:13" x14ac:dyDescent="0.3">
      <c r="A627" t="s">
        <v>264</v>
      </c>
      <c r="B627" t="s">
        <v>411</v>
      </c>
      <c r="C627">
        <v>650</v>
      </c>
      <c r="D627">
        <v>651.6</v>
      </c>
      <c r="E627">
        <v>631</v>
      </c>
      <c r="F627">
        <v>636.6</v>
      </c>
      <c r="G627">
        <v>639</v>
      </c>
      <c r="H627">
        <v>645.79999999999995</v>
      </c>
      <c r="I627">
        <v>73173</v>
      </c>
      <c r="J627">
        <v>46921547.399999999</v>
      </c>
      <c r="K627" s="3">
        <v>44466</v>
      </c>
      <c r="L627">
        <v>4923</v>
      </c>
      <c r="M627" t="s">
        <v>1530</v>
      </c>
    </row>
    <row r="628" spans="1:13" x14ac:dyDescent="0.3">
      <c r="A628" t="s">
        <v>371</v>
      </c>
      <c r="B628" t="s">
        <v>411</v>
      </c>
      <c r="C628">
        <v>1043.0999999999999</v>
      </c>
      <c r="D628">
        <v>1049.4000000000001</v>
      </c>
      <c r="E628">
        <v>1025.8</v>
      </c>
      <c r="F628">
        <v>1038.7</v>
      </c>
      <c r="G628">
        <v>1033.2</v>
      </c>
      <c r="H628">
        <v>1041.6500000000001</v>
      </c>
      <c r="I628">
        <v>599969</v>
      </c>
      <c r="J628">
        <v>620980630.70000005</v>
      </c>
      <c r="K628" s="3">
        <v>44466</v>
      </c>
      <c r="L628">
        <v>25085</v>
      </c>
      <c r="M628" t="s">
        <v>1531</v>
      </c>
    </row>
    <row r="629" spans="1:13" x14ac:dyDescent="0.3">
      <c r="A629" t="s">
        <v>1532</v>
      </c>
      <c r="B629" t="s">
        <v>411</v>
      </c>
      <c r="C629">
        <v>578</v>
      </c>
      <c r="D629">
        <v>591</v>
      </c>
      <c r="E629">
        <v>568.29999999999995</v>
      </c>
      <c r="F629">
        <v>577.45000000000005</v>
      </c>
      <c r="G629">
        <v>573.20000000000005</v>
      </c>
      <c r="H629">
        <v>577.85</v>
      </c>
      <c r="I629">
        <v>324145</v>
      </c>
      <c r="J629">
        <v>187570234.65000001</v>
      </c>
      <c r="K629" s="3">
        <v>44466</v>
      </c>
      <c r="L629">
        <v>11007</v>
      </c>
      <c r="M629" t="s">
        <v>1533</v>
      </c>
    </row>
    <row r="630" spans="1:13" x14ac:dyDescent="0.3">
      <c r="A630" t="s">
        <v>217</v>
      </c>
      <c r="B630" t="s">
        <v>411</v>
      </c>
      <c r="C630">
        <v>2192.5</v>
      </c>
      <c r="D630">
        <v>2328.9</v>
      </c>
      <c r="E630">
        <v>2187</v>
      </c>
      <c r="F630">
        <v>2285.6999999999998</v>
      </c>
      <c r="G630">
        <v>2284</v>
      </c>
      <c r="H630">
        <v>2191.4499999999998</v>
      </c>
      <c r="I630">
        <v>4089990</v>
      </c>
      <c r="J630">
        <v>9252113291.8999996</v>
      </c>
      <c r="K630" s="3">
        <v>44466</v>
      </c>
      <c r="L630">
        <v>188507</v>
      </c>
      <c r="M630" t="s">
        <v>1534</v>
      </c>
    </row>
    <row r="631" spans="1:13" x14ac:dyDescent="0.3">
      <c r="A631" t="s">
        <v>1535</v>
      </c>
      <c r="B631" t="s">
        <v>756</v>
      </c>
      <c r="C631">
        <v>1.25</v>
      </c>
      <c r="D631">
        <v>1.25</v>
      </c>
      <c r="E631">
        <v>1.2</v>
      </c>
      <c r="F631">
        <v>1.2</v>
      </c>
      <c r="G631">
        <v>1.2</v>
      </c>
      <c r="H631">
        <v>1.2</v>
      </c>
      <c r="I631">
        <v>134955</v>
      </c>
      <c r="J631">
        <v>166370.45000000001</v>
      </c>
      <c r="K631" s="3">
        <v>44466</v>
      </c>
      <c r="L631">
        <v>63</v>
      </c>
      <c r="M631" t="s">
        <v>1536</v>
      </c>
    </row>
    <row r="632" spans="1:13" x14ac:dyDescent="0.3">
      <c r="A632" t="s">
        <v>1537</v>
      </c>
      <c r="B632" t="s">
        <v>411</v>
      </c>
      <c r="C632">
        <v>197</v>
      </c>
      <c r="D632">
        <v>197.1</v>
      </c>
      <c r="E632">
        <v>189.5</v>
      </c>
      <c r="F632">
        <v>189.75</v>
      </c>
      <c r="G632">
        <v>189.95</v>
      </c>
      <c r="H632">
        <v>192.7</v>
      </c>
      <c r="I632">
        <v>116968</v>
      </c>
      <c r="J632">
        <v>22358926.449999999</v>
      </c>
      <c r="K632" s="3">
        <v>44466</v>
      </c>
      <c r="L632">
        <v>1548</v>
      </c>
      <c r="M632" t="s">
        <v>1538</v>
      </c>
    </row>
    <row r="633" spans="1:13" x14ac:dyDescent="0.3">
      <c r="A633" t="s">
        <v>1539</v>
      </c>
      <c r="B633" t="s">
        <v>411</v>
      </c>
      <c r="C633">
        <v>29.7</v>
      </c>
      <c r="D633">
        <v>29.8</v>
      </c>
      <c r="E633">
        <v>28.6</v>
      </c>
      <c r="F633">
        <v>28.8</v>
      </c>
      <c r="G633">
        <v>28.8</v>
      </c>
      <c r="H633">
        <v>28.55</v>
      </c>
      <c r="I633">
        <v>179936</v>
      </c>
      <c r="J633">
        <v>5253579.5</v>
      </c>
      <c r="K633" s="3">
        <v>44466</v>
      </c>
      <c r="L633">
        <v>1019</v>
      </c>
      <c r="M633" t="s">
        <v>1540</v>
      </c>
    </row>
    <row r="634" spans="1:13" x14ac:dyDescent="0.3">
      <c r="A634" t="s">
        <v>1541</v>
      </c>
      <c r="B634" t="s">
        <v>411</v>
      </c>
      <c r="C634">
        <v>45.3</v>
      </c>
      <c r="D634">
        <v>46.8</v>
      </c>
      <c r="E634">
        <v>42.65</v>
      </c>
      <c r="F634">
        <v>43.05</v>
      </c>
      <c r="G634">
        <v>43</v>
      </c>
      <c r="H634">
        <v>43.05</v>
      </c>
      <c r="I634">
        <v>1317828</v>
      </c>
      <c r="J634">
        <v>59014254.299999997</v>
      </c>
      <c r="K634" s="3">
        <v>44466</v>
      </c>
      <c r="L634">
        <v>9225</v>
      </c>
      <c r="M634" t="s">
        <v>1542</v>
      </c>
    </row>
    <row r="635" spans="1:13" x14ac:dyDescent="0.3">
      <c r="A635" t="s">
        <v>1543</v>
      </c>
      <c r="B635" t="s">
        <v>411</v>
      </c>
      <c r="C635">
        <v>40.619999999999997</v>
      </c>
      <c r="D635">
        <v>40.619999999999997</v>
      </c>
      <c r="E635">
        <v>39.979999999999997</v>
      </c>
      <c r="F635">
        <v>40.01</v>
      </c>
      <c r="G635">
        <v>40.020000000000003</v>
      </c>
      <c r="H635">
        <v>40.049999999999997</v>
      </c>
      <c r="I635">
        <v>6448927</v>
      </c>
      <c r="J635">
        <v>258490522.99000001</v>
      </c>
      <c r="K635" s="3">
        <v>44466</v>
      </c>
      <c r="L635">
        <v>20249</v>
      </c>
      <c r="M635" t="s">
        <v>1544</v>
      </c>
    </row>
    <row r="636" spans="1:13" x14ac:dyDescent="0.3">
      <c r="A636" t="s">
        <v>1545</v>
      </c>
      <c r="B636" t="s">
        <v>411</v>
      </c>
      <c r="C636">
        <v>127.7</v>
      </c>
      <c r="D636">
        <v>129.30000000000001</v>
      </c>
      <c r="E636">
        <v>125.1</v>
      </c>
      <c r="F636">
        <v>129.30000000000001</v>
      </c>
      <c r="G636">
        <v>129.30000000000001</v>
      </c>
      <c r="H636">
        <v>123.15</v>
      </c>
      <c r="I636">
        <v>61409</v>
      </c>
      <c r="J636">
        <v>7907192.9000000004</v>
      </c>
      <c r="K636" s="3">
        <v>44466</v>
      </c>
      <c r="L636">
        <v>594</v>
      </c>
      <c r="M636" t="s">
        <v>1546</v>
      </c>
    </row>
    <row r="637" spans="1:13" x14ac:dyDescent="0.3">
      <c r="A637" t="s">
        <v>1547</v>
      </c>
      <c r="B637" t="s">
        <v>411</v>
      </c>
      <c r="C637">
        <v>933.7</v>
      </c>
      <c r="D637">
        <v>955</v>
      </c>
      <c r="E637">
        <v>913</v>
      </c>
      <c r="F637">
        <v>938.15</v>
      </c>
      <c r="G637">
        <v>939</v>
      </c>
      <c r="H637">
        <v>923.95</v>
      </c>
      <c r="I637">
        <v>69559</v>
      </c>
      <c r="J637">
        <v>65081245.25</v>
      </c>
      <c r="K637" s="3">
        <v>44466</v>
      </c>
      <c r="L637">
        <v>7194</v>
      </c>
      <c r="M637" t="s">
        <v>1548</v>
      </c>
    </row>
    <row r="638" spans="1:13" x14ac:dyDescent="0.3">
      <c r="A638" t="s">
        <v>1549</v>
      </c>
      <c r="B638" t="s">
        <v>411</v>
      </c>
      <c r="C638">
        <v>41.35</v>
      </c>
      <c r="D638">
        <v>41.4</v>
      </c>
      <c r="E638">
        <v>41.1</v>
      </c>
      <c r="F638">
        <v>41.2</v>
      </c>
      <c r="G638">
        <v>41.15</v>
      </c>
      <c r="H638">
        <v>41.15</v>
      </c>
      <c r="I638">
        <v>44686</v>
      </c>
      <c r="J638">
        <v>1843711.7</v>
      </c>
      <c r="K638" s="3">
        <v>44466</v>
      </c>
      <c r="L638">
        <v>417</v>
      </c>
      <c r="M638" t="s">
        <v>1550</v>
      </c>
    </row>
    <row r="639" spans="1:13" x14ac:dyDescent="0.3">
      <c r="A639" t="s">
        <v>1553</v>
      </c>
      <c r="B639" t="s">
        <v>423</v>
      </c>
      <c r="C639">
        <v>34.25</v>
      </c>
      <c r="D639">
        <v>36</v>
      </c>
      <c r="E639">
        <v>34.25</v>
      </c>
      <c r="F639">
        <v>34.25</v>
      </c>
      <c r="G639">
        <v>34.25</v>
      </c>
      <c r="H639">
        <v>36.049999999999997</v>
      </c>
      <c r="I639">
        <v>117239</v>
      </c>
      <c r="J639">
        <v>4020589.9</v>
      </c>
      <c r="K639" s="3">
        <v>44466</v>
      </c>
      <c r="L639">
        <v>257</v>
      </c>
      <c r="M639" t="s">
        <v>1554</v>
      </c>
    </row>
    <row r="640" spans="1:13" x14ac:dyDescent="0.3">
      <c r="A640" t="s">
        <v>1555</v>
      </c>
      <c r="B640" t="s">
        <v>411</v>
      </c>
      <c r="C640">
        <v>290.8</v>
      </c>
      <c r="D640">
        <v>299.39999999999998</v>
      </c>
      <c r="E640">
        <v>290.5</v>
      </c>
      <c r="F640">
        <v>299.05</v>
      </c>
      <c r="G640">
        <v>299.39999999999998</v>
      </c>
      <c r="H640">
        <v>285.14999999999998</v>
      </c>
      <c r="I640">
        <v>287538</v>
      </c>
      <c r="J640">
        <v>85570719</v>
      </c>
      <c r="K640" s="3">
        <v>44466</v>
      </c>
      <c r="L640">
        <v>3888</v>
      </c>
      <c r="M640" t="s">
        <v>1556</v>
      </c>
    </row>
    <row r="641" spans="1:13" x14ac:dyDescent="0.3">
      <c r="A641" t="s">
        <v>1557</v>
      </c>
      <c r="B641" t="s">
        <v>411</v>
      </c>
      <c r="C641">
        <v>1036</v>
      </c>
      <c r="D641">
        <v>1045.5</v>
      </c>
      <c r="E641">
        <v>1026.5999999999999</v>
      </c>
      <c r="F641">
        <v>1033.1500000000001</v>
      </c>
      <c r="G641">
        <v>1038</v>
      </c>
      <c r="H641">
        <v>1036.8</v>
      </c>
      <c r="I641">
        <v>12590</v>
      </c>
      <c r="J641">
        <v>13027473.550000001</v>
      </c>
      <c r="K641" s="3">
        <v>44466</v>
      </c>
      <c r="L641">
        <v>1726</v>
      </c>
      <c r="M641" t="s">
        <v>1558</v>
      </c>
    </row>
    <row r="642" spans="1:13" x14ac:dyDescent="0.3">
      <c r="A642" t="s">
        <v>1559</v>
      </c>
      <c r="B642" t="s">
        <v>411</v>
      </c>
      <c r="C642">
        <v>1170</v>
      </c>
      <c r="D642">
        <v>1199</v>
      </c>
      <c r="E642">
        <v>1150</v>
      </c>
      <c r="F642">
        <v>1156.0999999999999</v>
      </c>
      <c r="G642">
        <v>1169.3</v>
      </c>
      <c r="H642">
        <v>1180.3</v>
      </c>
      <c r="I642">
        <v>78609</v>
      </c>
      <c r="J642">
        <v>91556273.400000006</v>
      </c>
      <c r="K642" s="3">
        <v>44466</v>
      </c>
      <c r="L642">
        <v>4650</v>
      </c>
      <c r="M642" t="s">
        <v>1560</v>
      </c>
    </row>
    <row r="643" spans="1:13" x14ac:dyDescent="0.3">
      <c r="A643" t="s">
        <v>1561</v>
      </c>
      <c r="B643" t="s">
        <v>411</v>
      </c>
      <c r="C643">
        <v>100.85</v>
      </c>
      <c r="D643">
        <v>101</v>
      </c>
      <c r="E643">
        <v>99.25</v>
      </c>
      <c r="F643">
        <v>100</v>
      </c>
      <c r="G643">
        <v>100</v>
      </c>
      <c r="H643">
        <v>100.4</v>
      </c>
      <c r="I643">
        <v>373345</v>
      </c>
      <c r="J643">
        <v>37427258.700000003</v>
      </c>
      <c r="K643" s="3">
        <v>44466</v>
      </c>
      <c r="L643">
        <v>6164</v>
      </c>
      <c r="M643" t="s">
        <v>1562</v>
      </c>
    </row>
    <row r="644" spans="1:13" x14ac:dyDescent="0.3">
      <c r="A644" t="s">
        <v>1563</v>
      </c>
      <c r="B644" t="s">
        <v>411</v>
      </c>
      <c r="C644">
        <v>86.55</v>
      </c>
      <c r="D644">
        <v>87.8</v>
      </c>
      <c r="E644">
        <v>83.95</v>
      </c>
      <c r="F644">
        <v>84.6</v>
      </c>
      <c r="G644">
        <v>84.2</v>
      </c>
      <c r="H644">
        <v>84.6</v>
      </c>
      <c r="I644">
        <v>36516</v>
      </c>
      <c r="J644">
        <v>3139585.6</v>
      </c>
      <c r="K644" s="3">
        <v>44466</v>
      </c>
      <c r="L644">
        <v>1028</v>
      </c>
      <c r="M644" t="s">
        <v>1564</v>
      </c>
    </row>
    <row r="645" spans="1:13" x14ac:dyDescent="0.3">
      <c r="A645" t="s">
        <v>1565</v>
      </c>
      <c r="B645" t="s">
        <v>411</v>
      </c>
      <c r="C645">
        <v>322.39999999999998</v>
      </c>
      <c r="D645">
        <v>323.85000000000002</v>
      </c>
      <c r="E645">
        <v>316.64999999999998</v>
      </c>
      <c r="F645">
        <v>319.14999999999998</v>
      </c>
      <c r="G645">
        <v>319</v>
      </c>
      <c r="H645">
        <v>321.8</v>
      </c>
      <c r="I645">
        <v>1249501</v>
      </c>
      <c r="J645">
        <v>398740246.19999999</v>
      </c>
      <c r="K645" s="3">
        <v>44466</v>
      </c>
      <c r="L645">
        <v>18942</v>
      </c>
      <c r="M645" t="s">
        <v>1566</v>
      </c>
    </row>
    <row r="646" spans="1:13" x14ac:dyDescent="0.3">
      <c r="A646" t="s">
        <v>1567</v>
      </c>
      <c r="B646" t="s">
        <v>411</v>
      </c>
      <c r="C646">
        <v>600.5</v>
      </c>
      <c r="D646">
        <v>604.75</v>
      </c>
      <c r="E646">
        <v>585.29999999999995</v>
      </c>
      <c r="F646">
        <v>594.70000000000005</v>
      </c>
      <c r="G646">
        <v>599</v>
      </c>
      <c r="H646">
        <v>601.04999999999995</v>
      </c>
      <c r="I646">
        <v>325472</v>
      </c>
      <c r="J646">
        <v>193471821.80000001</v>
      </c>
      <c r="K646" s="3">
        <v>44466</v>
      </c>
      <c r="L646">
        <v>15839</v>
      </c>
      <c r="M646" t="s">
        <v>1568</v>
      </c>
    </row>
    <row r="647" spans="1:13" x14ac:dyDescent="0.3">
      <c r="A647" t="s">
        <v>331</v>
      </c>
      <c r="B647" t="s">
        <v>411</v>
      </c>
      <c r="C647">
        <v>1635.1</v>
      </c>
      <c r="D647">
        <v>1657.25</v>
      </c>
      <c r="E647">
        <v>1622.2</v>
      </c>
      <c r="F647">
        <v>1648.8</v>
      </c>
      <c r="G647">
        <v>1646.7</v>
      </c>
      <c r="H647">
        <v>1629.75</v>
      </c>
      <c r="I647">
        <v>908804</v>
      </c>
      <c r="J647">
        <v>1489388553.2</v>
      </c>
      <c r="K647" s="3">
        <v>44466</v>
      </c>
      <c r="L647">
        <v>39695</v>
      </c>
      <c r="M647" t="s">
        <v>1569</v>
      </c>
    </row>
    <row r="648" spans="1:13" x14ac:dyDescent="0.3">
      <c r="A648" t="s">
        <v>4377</v>
      </c>
      <c r="B648" t="s">
        <v>411</v>
      </c>
      <c r="C648">
        <v>61.5</v>
      </c>
      <c r="D648">
        <v>62.85</v>
      </c>
      <c r="E648">
        <v>60</v>
      </c>
      <c r="F648">
        <v>61.2</v>
      </c>
      <c r="G648">
        <v>61.2</v>
      </c>
      <c r="H648">
        <v>60.95</v>
      </c>
      <c r="I648">
        <v>180512</v>
      </c>
      <c r="J648">
        <v>11043099.449999999</v>
      </c>
      <c r="K648" s="3">
        <v>44466</v>
      </c>
      <c r="L648">
        <v>1594</v>
      </c>
      <c r="M648" t="s">
        <v>4378</v>
      </c>
    </row>
    <row r="649" spans="1:13" x14ac:dyDescent="0.3">
      <c r="A649" t="s">
        <v>1570</v>
      </c>
      <c r="B649" t="s">
        <v>411</v>
      </c>
      <c r="C649">
        <v>197.8</v>
      </c>
      <c r="D649">
        <v>198.9</v>
      </c>
      <c r="E649">
        <v>193.05</v>
      </c>
      <c r="F649">
        <v>194.85</v>
      </c>
      <c r="G649">
        <v>194.8</v>
      </c>
      <c r="H649">
        <v>196</v>
      </c>
      <c r="I649">
        <v>241976</v>
      </c>
      <c r="J649">
        <v>47338929.200000003</v>
      </c>
      <c r="K649" s="3">
        <v>44466</v>
      </c>
      <c r="L649">
        <v>4200</v>
      </c>
      <c r="M649" t="s">
        <v>1571</v>
      </c>
    </row>
    <row r="650" spans="1:13" x14ac:dyDescent="0.3">
      <c r="A650" t="s">
        <v>1572</v>
      </c>
      <c r="B650" t="s">
        <v>411</v>
      </c>
      <c r="C650">
        <v>137.69999999999999</v>
      </c>
      <c r="D650">
        <v>138.5</v>
      </c>
      <c r="E650">
        <v>135.44999999999999</v>
      </c>
      <c r="F650">
        <v>136.4</v>
      </c>
      <c r="G650">
        <v>136.69999999999999</v>
      </c>
      <c r="H650">
        <v>136.85</v>
      </c>
      <c r="I650">
        <v>899108</v>
      </c>
      <c r="J650">
        <v>122946301.45</v>
      </c>
      <c r="K650" s="3">
        <v>44466</v>
      </c>
      <c r="L650">
        <v>13719</v>
      </c>
      <c r="M650" t="s">
        <v>1573</v>
      </c>
    </row>
    <row r="651" spans="1:13" x14ac:dyDescent="0.3">
      <c r="A651" t="s">
        <v>294</v>
      </c>
      <c r="B651" t="s">
        <v>411</v>
      </c>
      <c r="C651">
        <v>1400.15</v>
      </c>
      <c r="D651">
        <v>1510</v>
      </c>
      <c r="E651">
        <v>1400</v>
      </c>
      <c r="F651">
        <v>1402.25</v>
      </c>
      <c r="G651">
        <v>1401</v>
      </c>
      <c r="H651">
        <v>1400.15</v>
      </c>
      <c r="I651">
        <v>27501</v>
      </c>
      <c r="J651">
        <v>39918795.149999999</v>
      </c>
      <c r="K651" s="3">
        <v>44466</v>
      </c>
      <c r="L651">
        <v>4537</v>
      </c>
      <c r="M651" t="s">
        <v>1574</v>
      </c>
    </row>
    <row r="652" spans="1:13" x14ac:dyDescent="0.3">
      <c r="A652" t="s">
        <v>1575</v>
      </c>
      <c r="B652" t="s">
        <v>411</v>
      </c>
      <c r="C652">
        <v>325.8</v>
      </c>
      <c r="D652">
        <v>326</v>
      </c>
      <c r="E652">
        <v>315.5</v>
      </c>
      <c r="F652">
        <v>317.85000000000002</v>
      </c>
      <c r="G652">
        <v>318</v>
      </c>
      <c r="H652">
        <v>315.64999999999998</v>
      </c>
      <c r="I652">
        <v>263251</v>
      </c>
      <c r="J652">
        <v>84678583.200000003</v>
      </c>
      <c r="K652" s="3">
        <v>44466</v>
      </c>
      <c r="L652">
        <v>5119</v>
      </c>
      <c r="M652" t="s">
        <v>1576</v>
      </c>
    </row>
    <row r="653" spans="1:13" x14ac:dyDescent="0.3">
      <c r="A653" t="s">
        <v>306</v>
      </c>
      <c r="B653" t="s">
        <v>411</v>
      </c>
      <c r="C653">
        <v>185</v>
      </c>
      <c r="D653">
        <v>187</v>
      </c>
      <c r="E653">
        <v>183</v>
      </c>
      <c r="F653">
        <v>183.5</v>
      </c>
      <c r="G653">
        <v>183.1</v>
      </c>
      <c r="H653">
        <v>181.55</v>
      </c>
      <c r="I653">
        <v>526535</v>
      </c>
      <c r="J653">
        <v>97336709.349999994</v>
      </c>
      <c r="K653" s="3">
        <v>44466</v>
      </c>
      <c r="L653">
        <v>11903</v>
      </c>
      <c r="M653" t="s">
        <v>1577</v>
      </c>
    </row>
    <row r="654" spans="1:13" x14ac:dyDescent="0.3">
      <c r="A654" t="s">
        <v>1578</v>
      </c>
      <c r="B654" t="s">
        <v>411</v>
      </c>
      <c r="C654">
        <v>3.05</v>
      </c>
      <c r="D654">
        <v>3.1</v>
      </c>
      <c r="E654">
        <v>3</v>
      </c>
      <c r="F654">
        <v>3.05</v>
      </c>
      <c r="G654">
        <v>3.05</v>
      </c>
      <c r="H654">
        <v>3.05</v>
      </c>
      <c r="I654">
        <v>1676892</v>
      </c>
      <c r="J654">
        <v>5106119.75</v>
      </c>
      <c r="K654" s="3">
        <v>44466</v>
      </c>
      <c r="L654">
        <v>3381</v>
      </c>
      <c r="M654" t="s">
        <v>1579</v>
      </c>
    </row>
    <row r="655" spans="1:13" x14ac:dyDescent="0.3">
      <c r="A655" t="s">
        <v>164</v>
      </c>
      <c r="B655" t="s">
        <v>411</v>
      </c>
      <c r="C655">
        <v>1429.35</v>
      </c>
      <c r="D655">
        <v>1435.85</v>
      </c>
      <c r="E655">
        <v>1395.2</v>
      </c>
      <c r="F655">
        <v>1422.6</v>
      </c>
      <c r="G655">
        <v>1427</v>
      </c>
      <c r="H655">
        <v>1422.2</v>
      </c>
      <c r="I655">
        <v>34125</v>
      </c>
      <c r="J655">
        <v>48272716.75</v>
      </c>
      <c r="K655" s="3">
        <v>44466</v>
      </c>
      <c r="L655">
        <v>5693</v>
      </c>
      <c r="M655" t="s">
        <v>1580</v>
      </c>
    </row>
    <row r="656" spans="1:13" x14ac:dyDescent="0.3">
      <c r="A656" t="s">
        <v>4379</v>
      </c>
      <c r="B656" t="s">
        <v>411</v>
      </c>
      <c r="C656">
        <v>1945</v>
      </c>
      <c r="D656">
        <v>1974</v>
      </c>
      <c r="E656">
        <v>1861</v>
      </c>
      <c r="F656">
        <v>1934.5</v>
      </c>
      <c r="G656">
        <v>1930</v>
      </c>
      <c r="H656">
        <v>1941.1</v>
      </c>
      <c r="I656">
        <v>134602</v>
      </c>
      <c r="J656">
        <v>258828015</v>
      </c>
      <c r="K656" s="3">
        <v>44466</v>
      </c>
      <c r="L656">
        <v>15457</v>
      </c>
      <c r="M656" t="s">
        <v>4380</v>
      </c>
    </row>
    <row r="657" spans="1:13" x14ac:dyDescent="0.3">
      <c r="A657" t="s">
        <v>1581</v>
      </c>
      <c r="B657" t="s">
        <v>411</v>
      </c>
      <c r="C657">
        <v>1021.2</v>
      </c>
      <c r="D657">
        <v>1028.6500000000001</v>
      </c>
      <c r="E657">
        <v>990</v>
      </c>
      <c r="F657">
        <v>1004.25</v>
      </c>
      <c r="G657">
        <v>1014.85</v>
      </c>
      <c r="H657">
        <v>1021.2</v>
      </c>
      <c r="I657">
        <v>355</v>
      </c>
      <c r="J657">
        <v>358530.25</v>
      </c>
      <c r="K657" s="3">
        <v>44466</v>
      </c>
      <c r="L657">
        <v>92</v>
      </c>
      <c r="M657" t="s">
        <v>1582</v>
      </c>
    </row>
    <row r="658" spans="1:13" x14ac:dyDescent="0.3">
      <c r="A658" t="s">
        <v>1583</v>
      </c>
      <c r="B658" t="s">
        <v>411</v>
      </c>
      <c r="C658">
        <v>941.85</v>
      </c>
      <c r="D658">
        <v>969.9</v>
      </c>
      <c r="E658">
        <v>930</v>
      </c>
      <c r="F658">
        <v>948.4</v>
      </c>
      <c r="G658">
        <v>950</v>
      </c>
      <c r="H658">
        <v>938.8</v>
      </c>
      <c r="I658">
        <v>2228</v>
      </c>
      <c r="J658">
        <v>2124189.15</v>
      </c>
      <c r="K658" s="3">
        <v>44466</v>
      </c>
      <c r="L658">
        <v>223</v>
      </c>
      <c r="M658" t="s">
        <v>1584</v>
      </c>
    </row>
    <row r="659" spans="1:13" x14ac:dyDescent="0.3">
      <c r="A659" t="s">
        <v>1585</v>
      </c>
      <c r="B659" t="s">
        <v>411</v>
      </c>
      <c r="C659">
        <v>190.8</v>
      </c>
      <c r="D659">
        <v>192.65</v>
      </c>
      <c r="E659">
        <v>189.5</v>
      </c>
      <c r="F659">
        <v>190.5</v>
      </c>
      <c r="G659">
        <v>190.9</v>
      </c>
      <c r="H659">
        <v>189.85</v>
      </c>
      <c r="I659">
        <v>41792</v>
      </c>
      <c r="J659">
        <v>7968568.9500000002</v>
      </c>
      <c r="K659" s="3">
        <v>44466</v>
      </c>
      <c r="L659">
        <v>1486</v>
      </c>
      <c r="M659" t="s">
        <v>1586</v>
      </c>
    </row>
    <row r="660" spans="1:13" x14ac:dyDescent="0.3">
      <c r="A660" t="s">
        <v>1587</v>
      </c>
      <c r="B660" t="s">
        <v>411</v>
      </c>
      <c r="C660">
        <v>49.65</v>
      </c>
      <c r="D660">
        <v>50.75</v>
      </c>
      <c r="E660">
        <v>48.1</v>
      </c>
      <c r="F660">
        <v>49.2</v>
      </c>
      <c r="G660">
        <v>49.1</v>
      </c>
      <c r="H660">
        <v>49.45</v>
      </c>
      <c r="I660">
        <v>183244</v>
      </c>
      <c r="J660">
        <v>9036543.5</v>
      </c>
      <c r="K660" s="3">
        <v>44466</v>
      </c>
      <c r="L660">
        <v>1735</v>
      </c>
      <c r="M660" t="s">
        <v>1588</v>
      </c>
    </row>
    <row r="661" spans="1:13" x14ac:dyDescent="0.3">
      <c r="A661" t="s">
        <v>1589</v>
      </c>
      <c r="B661" t="s">
        <v>411</v>
      </c>
      <c r="C661">
        <v>119.3</v>
      </c>
      <c r="D661">
        <v>124.9</v>
      </c>
      <c r="E661">
        <v>118.15</v>
      </c>
      <c r="F661">
        <v>123.7</v>
      </c>
      <c r="G661">
        <v>123.8</v>
      </c>
      <c r="H661">
        <v>117.85</v>
      </c>
      <c r="I661">
        <v>12678532</v>
      </c>
      <c r="J661">
        <v>1554697235.5</v>
      </c>
      <c r="K661" s="3">
        <v>44466</v>
      </c>
      <c r="L661">
        <v>62520</v>
      </c>
      <c r="M661" t="s">
        <v>1590</v>
      </c>
    </row>
    <row r="662" spans="1:13" x14ac:dyDescent="0.3">
      <c r="A662" t="s">
        <v>34</v>
      </c>
      <c r="B662" t="s">
        <v>411</v>
      </c>
      <c r="C662">
        <v>321.89999999999998</v>
      </c>
      <c r="D662">
        <v>323.3</v>
      </c>
      <c r="E662">
        <v>315.2</v>
      </c>
      <c r="F662">
        <v>321.75</v>
      </c>
      <c r="G662">
        <v>317.7</v>
      </c>
      <c r="H662">
        <v>319.89999999999998</v>
      </c>
      <c r="I662">
        <v>531613</v>
      </c>
      <c r="J662">
        <v>170160489.05000001</v>
      </c>
      <c r="K662" s="3">
        <v>44466</v>
      </c>
      <c r="L662">
        <v>16272</v>
      </c>
      <c r="M662" t="s">
        <v>1591</v>
      </c>
    </row>
    <row r="663" spans="1:13" x14ac:dyDescent="0.3">
      <c r="A663" t="s">
        <v>1592</v>
      </c>
      <c r="B663" t="s">
        <v>411</v>
      </c>
      <c r="C663">
        <v>80</v>
      </c>
      <c r="D663">
        <v>83.15</v>
      </c>
      <c r="E663">
        <v>78.3</v>
      </c>
      <c r="F663">
        <v>79.599999999999994</v>
      </c>
      <c r="G663">
        <v>79.75</v>
      </c>
      <c r="H663">
        <v>79.400000000000006</v>
      </c>
      <c r="I663">
        <v>178561</v>
      </c>
      <c r="J663">
        <v>14505498.4</v>
      </c>
      <c r="K663" s="3">
        <v>44466</v>
      </c>
      <c r="L663">
        <v>1706</v>
      </c>
      <c r="M663" t="s">
        <v>1593</v>
      </c>
    </row>
    <row r="664" spans="1:13" x14ac:dyDescent="0.3">
      <c r="A664" t="s">
        <v>1594</v>
      </c>
      <c r="B664" t="s">
        <v>423</v>
      </c>
      <c r="C664">
        <v>14.5</v>
      </c>
      <c r="D664">
        <v>15.6</v>
      </c>
      <c r="E664">
        <v>14.5</v>
      </c>
      <c r="F664">
        <v>15.25</v>
      </c>
      <c r="G664">
        <v>15.5</v>
      </c>
      <c r="H664">
        <v>15.2</v>
      </c>
      <c r="I664">
        <v>102427</v>
      </c>
      <c r="J664">
        <v>1542211.95</v>
      </c>
      <c r="K664" s="3">
        <v>44466</v>
      </c>
      <c r="L664">
        <v>667</v>
      </c>
      <c r="M664" t="s">
        <v>1595</v>
      </c>
    </row>
    <row r="665" spans="1:13" x14ac:dyDescent="0.3">
      <c r="A665" t="s">
        <v>1596</v>
      </c>
      <c r="B665" t="s">
        <v>423</v>
      </c>
      <c r="C665">
        <v>1.75</v>
      </c>
      <c r="D665">
        <v>1.75</v>
      </c>
      <c r="E665">
        <v>1.75</v>
      </c>
      <c r="F665">
        <v>1.75</v>
      </c>
      <c r="G665">
        <v>1.75</v>
      </c>
      <c r="H665">
        <v>1.8</v>
      </c>
      <c r="I665">
        <v>2308926</v>
      </c>
      <c r="J665">
        <v>4040620.5</v>
      </c>
      <c r="K665" s="3">
        <v>44466</v>
      </c>
      <c r="L665">
        <v>3819</v>
      </c>
      <c r="M665" t="s">
        <v>1597</v>
      </c>
    </row>
    <row r="666" spans="1:13" x14ac:dyDescent="0.3">
      <c r="A666" t="s">
        <v>1598</v>
      </c>
      <c r="B666" t="s">
        <v>411</v>
      </c>
      <c r="C666">
        <v>7.2</v>
      </c>
      <c r="D666">
        <v>7.2</v>
      </c>
      <c r="E666">
        <v>6.95</v>
      </c>
      <c r="F666">
        <v>6.95</v>
      </c>
      <c r="G666">
        <v>6.95</v>
      </c>
      <c r="H666">
        <v>7.2</v>
      </c>
      <c r="I666">
        <v>1250</v>
      </c>
      <c r="J666">
        <v>8750</v>
      </c>
      <c r="K666" s="3">
        <v>44466</v>
      </c>
      <c r="L666">
        <v>5</v>
      </c>
      <c r="M666" t="s">
        <v>1599</v>
      </c>
    </row>
    <row r="667" spans="1:13" x14ac:dyDescent="0.3">
      <c r="A667" t="s">
        <v>1600</v>
      </c>
      <c r="B667" t="s">
        <v>411</v>
      </c>
      <c r="C667">
        <v>221.5</v>
      </c>
      <c r="D667">
        <v>226</v>
      </c>
      <c r="E667">
        <v>220.1</v>
      </c>
      <c r="F667">
        <v>222.9</v>
      </c>
      <c r="G667">
        <v>223</v>
      </c>
      <c r="H667">
        <v>223.65</v>
      </c>
      <c r="I667">
        <v>46595</v>
      </c>
      <c r="J667">
        <v>10367374.5</v>
      </c>
      <c r="K667" s="3">
        <v>44466</v>
      </c>
      <c r="L667">
        <v>2211</v>
      </c>
      <c r="M667" t="s">
        <v>1601</v>
      </c>
    </row>
    <row r="668" spans="1:13" x14ac:dyDescent="0.3">
      <c r="A668" t="s">
        <v>1602</v>
      </c>
      <c r="B668" t="s">
        <v>411</v>
      </c>
      <c r="C668">
        <v>196.8</v>
      </c>
      <c r="D668">
        <v>198.25</v>
      </c>
      <c r="E668">
        <v>191.95</v>
      </c>
      <c r="F668">
        <v>192.85</v>
      </c>
      <c r="G668">
        <v>192.35</v>
      </c>
      <c r="H668">
        <v>195.35</v>
      </c>
      <c r="I668">
        <v>121192</v>
      </c>
      <c r="J668">
        <v>23594890.100000001</v>
      </c>
      <c r="K668" s="3">
        <v>44466</v>
      </c>
      <c r="L668">
        <v>3417</v>
      </c>
      <c r="M668" t="s">
        <v>1603</v>
      </c>
    </row>
    <row r="669" spans="1:13" x14ac:dyDescent="0.3">
      <c r="A669" t="s">
        <v>1604</v>
      </c>
      <c r="B669" t="s">
        <v>411</v>
      </c>
      <c r="C669">
        <v>638</v>
      </c>
      <c r="D669">
        <v>678.8</v>
      </c>
      <c r="E669">
        <v>630</v>
      </c>
      <c r="F669">
        <v>660.75</v>
      </c>
      <c r="G669">
        <v>663</v>
      </c>
      <c r="H669">
        <v>604.6</v>
      </c>
      <c r="I669">
        <v>8531844</v>
      </c>
      <c r="J669">
        <v>5605027205.8000002</v>
      </c>
      <c r="K669" s="3">
        <v>44466</v>
      </c>
      <c r="L669">
        <v>194355</v>
      </c>
      <c r="M669" t="s">
        <v>1605</v>
      </c>
    </row>
    <row r="670" spans="1:13" x14ac:dyDescent="0.3">
      <c r="A670" t="s">
        <v>1606</v>
      </c>
      <c r="B670" t="s">
        <v>411</v>
      </c>
      <c r="C670">
        <v>217</v>
      </c>
      <c r="D670">
        <v>217</v>
      </c>
      <c r="E670">
        <v>213.1</v>
      </c>
      <c r="F670">
        <v>213.6</v>
      </c>
      <c r="G670">
        <v>214.1</v>
      </c>
      <c r="H670">
        <v>215.2</v>
      </c>
      <c r="I670">
        <v>8908</v>
      </c>
      <c r="J670">
        <v>1912055.05</v>
      </c>
      <c r="K670" s="3">
        <v>44466</v>
      </c>
      <c r="L670">
        <v>173</v>
      </c>
      <c r="M670" t="s">
        <v>1607</v>
      </c>
    </row>
    <row r="671" spans="1:13" x14ac:dyDescent="0.3">
      <c r="A671" t="s">
        <v>101</v>
      </c>
      <c r="B671" t="s">
        <v>411</v>
      </c>
      <c r="C671">
        <v>615</v>
      </c>
      <c r="D671">
        <v>622.95000000000005</v>
      </c>
      <c r="E671">
        <v>607.5</v>
      </c>
      <c r="F671">
        <v>615.9</v>
      </c>
      <c r="G671">
        <v>615.95000000000005</v>
      </c>
      <c r="H671">
        <v>621.25</v>
      </c>
      <c r="I671">
        <v>1840928</v>
      </c>
      <c r="J671">
        <v>1131023599.3</v>
      </c>
      <c r="K671" s="3">
        <v>44466</v>
      </c>
      <c r="L671">
        <v>52018</v>
      </c>
      <c r="M671" t="s">
        <v>1608</v>
      </c>
    </row>
    <row r="672" spans="1:13" x14ac:dyDescent="0.3">
      <c r="A672" t="s">
        <v>1609</v>
      </c>
      <c r="B672" t="s">
        <v>423</v>
      </c>
      <c r="C672">
        <v>39.200000000000003</v>
      </c>
      <c r="D672">
        <v>40.1</v>
      </c>
      <c r="E672">
        <v>37.1</v>
      </c>
      <c r="F672">
        <v>38.950000000000003</v>
      </c>
      <c r="G672">
        <v>38.5</v>
      </c>
      <c r="H672">
        <v>38.4</v>
      </c>
      <c r="I672">
        <v>7022</v>
      </c>
      <c r="J672">
        <v>270110.59999999998</v>
      </c>
      <c r="K672" s="3">
        <v>44466</v>
      </c>
      <c r="L672">
        <v>101</v>
      </c>
      <c r="M672" t="s">
        <v>1610</v>
      </c>
    </row>
    <row r="673" spans="1:13" x14ac:dyDescent="0.3">
      <c r="A673" t="s">
        <v>1611</v>
      </c>
      <c r="B673" t="s">
        <v>411</v>
      </c>
      <c r="C673">
        <v>589</v>
      </c>
      <c r="D673">
        <v>593.54999999999995</v>
      </c>
      <c r="E673">
        <v>579.29999999999995</v>
      </c>
      <c r="F673">
        <v>585.9</v>
      </c>
      <c r="G673">
        <v>589.9</v>
      </c>
      <c r="H673">
        <v>589</v>
      </c>
      <c r="I673">
        <v>37487</v>
      </c>
      <c r="J673">
        <v>22038361.449999999</v>
      </c>
      <c r="K673" s="3">
        <v>44466</v>
      </c>
      <c r="L673">
        <v>2229</v>
      </c>
      <c r="M673" t="s">
        <v>1612</v>
      </c>
    </row>
    <row r="674" spans="1:13" x14ac:dyDescent="0.3">
      <c r="A674" t="s">
        <v>1613</v>
      </c>
      <c r="B674" t="s">
        <v>411</v>
      </c>
      <c r="C674">
        <v>53.55</v>
      </c>
      <c r="D674">
        <v>54.45</v>
      </c>
      <c r="E674">
        <v>52.8</v>
      </c>
      <c r="F674">
        <v>53.15</v>
      </c>
      <c r="G674">
        <v>53.35</v>
      </c>
      <c r="H674">
        <v>53.55</v>
      </c>
      <c r="I674">
        <v>48232</v>
      </c>
      <c r="J674">
        <v>2573919.2000000002</v>
      </c>
      <c r="K674" s="3">
        <v>44466</v>
      </c>
      <c r="L674">
        <v>874</v>
      </c>
      <c r="M674" t="s">
        <v>1614</v>
      </c>
    </row>
    <row r="675" spans="1:13" x14ac:dyDescent="0.3">
      <c r="A675" t="s">
        <v>1615</v>
      </c>
      <c r="B675" t="s">
        <v>423</v>
      </c>
      <c r="C675">
        <v>254.8</v>
      </c>
      <c r="D675">
        <v>260</v>
      </c>
      <c r="E675">
        <v>248.8</v>
      </c>
      <c r="F675">
        <v>259.14999999999998</v>
      </c>
      <c r="G675">
        <v>260</v>
      </c>
      <c r="H675">
        <v>247.95</v>
      </c>
      <c r="I675">
        <v>84148</v>
      </c>
      <c r="J675">
        <v>21372671</v>
      </c>
      <c r="K675" s="3">
        <v>44466</v>
      </c>
      <c r="L675">
        <v>777</v>
      </c>
      <c r="M675" t="s">
        <v>1616</v>
      </c>
    </row>
    <row r="676" spans="1:13" x14ac:dyDescent="0.3">
      <c r="A676" t="s">
        <v>77</v>
      </c>
      <c r="B676" t="s">
        <v>411</v>
      </c>
      <c r="C676">
        <v>1350.8</v>
      </c>
      <c r="D676">
        <v>1358</v>
      </c>
      <c r="E676">
        <v>1332.6</v>
      </c>
      <c r="F676">
        <v>1336.55</v>
      </c>
      <c r="G676">
        <v>1337</v>
      </c>
      <c r="H676">
        <v>1341.4</v>
      </c>
      <c r="I676">
        <v>479659</v>
      </c>
      <c r="J676">
        <v>644052526.20000005</v>
      </c>
      <c r="K676" s="3">
        <v>44466</v>
      </c>
      <c r="L676">
        <v>29458</v>
      </c>
      <c r="M676" t="s">
        <v>1617</v>
      </c>
    </row>
    <row r="677" spans="1:13" x14ac:dyDescent="0.3">
      <c r="A677" t="s">
        <v>1618</v>
      </c>
      <c r="B677" t="s">
        <v>423</v>
      </c>
      <c r="C677">
        <v>1438.85</v>
      </c>
      <c r="D677">
        <v>1452</v>
      </c>
      <c r="E677">
        <v>1410</v>
      </c>
      <c r="F677">
        <v>1422.25</v>
      </c>
      <c r="G677">
        <v>1424</v>
      </c>
      <c r="H677">
        <v>1438.85</v>
      </c>
      <c r="I677">
        <v>253943</v>
      </c>
      <c r="J677">
        <v>361566206.89999998</v>
      </c>
      <c r="K677" s="3">
        <v>44466</v>
      </c>
      <c r="L677">
        <v>22129</v>
      </c>
      <c r="M677" t="s">
        <v>1619</v>
      </c>
    </row>
    <row r="678" spans="1:13" x14ac:dyDescent="0.3">
      <c r="A678" t="s">
        <v>1620</v>
      </c>
      <c r="B678" t="s">
        <v>411</v>
      </c>
      <c r="C678">
        <v>191.2</v>
      </c>
      <c r="D678">
        <v>193.2</v>
      </c>
      <c r="E678">
        <v>187.25</v>
      </c>
      <c r="F678">
        <v>188.6</v>
      </c>
      <c r="G678">
        <v>189</v>
      </c>
      <c r="H678">
        <v>194.15</v>
      </c>
      <c r="I678">
        <v>122589</v>
      </c>
      <c r="J678">
        <v>23291530.5</v>
      </c>
      <c r="K678" s="3">
        <v>44466</v>
      </c>
      <c r="L678">
        <v>3149</v>
      </c>
      <c r="M678" t="s">
        <v>1621</v>
      </c>
    </row>
    <row r="679" spans="1:13" x14ac:dyDescent="0.3">
      <c r="A679" t="s">
        <v>1622</v>
      </c>
      <c r="B679" t="s">
        <v>411</v>
      </c>
      <c r="C679">
        <v>24.25</v>
      </c>
      <c r="D679">
        <v>24.25</v>
      </c>
      <c r="E679">
        <v>23.9</v>
      </c>
      <c r="F679">
        <v>23.95</v>
      </c>
      <c r="G679">
        <v>24</v>
      </c>
      <c r="H679">
        <v>24.1</v>
      </c>
      <c r="I679">
        <v>1334674</v>
      </c>
      <c r="J679">
        <v>32072503.899999999</v>
      </c>
      <c r="K679" s="3">
        <v>44466</v>
      </c>
      <c r="L679">
        <v>3177</v>
      </c>
      <c r="M679" t="s">
        <v>1623</v>
      </c>
    </row>
    <row r="680" spans="1:13" x14ac:dyDescent="0.3">
      <c r="A680" t="s">
        <v>1624</v>
      </c>
      <c r="B680" t="s">
        <v>411</v>
      </c>
      <c r="C680">
        <v>1424</v>
      </c>
      <c r="D680">
        <v>1425.15</v>
      </c>
      <c r="E680">
        <v>1365</v>
      </c>
      <c r="F680">
        <v>1375.9</v>
      </c>
      <c r="G680">
        <v>1392</v>
      </c>
      <c r="H680">
        <v>1396.4</v>
      </c>
      <c r="I680">
        <v>38434</v>
      </c>
      <c r="J680">
        <v>53574261</v>
      </c>
      <c r="K680" s="3">
        <v>44466</v>
      </c>
      <c r="L680">
        <v>6594</v>
      </c>
      <c r="M680" t="s">
        <v>1625</v>
      </c>
    </row>
    <row r="681" spans="1:13" x14ac:dyDescent="0.3">
      <c r="A681" t="s">
        <v>59</v>
      </c>
      <c r="B681" t="s">
        <v>411</v>
      </c>
      <c r="C681">
        <v>1424</v>
      </c>
      <c r="D681">
        <v>1424</v>
      </c>
      <c r="E681">
        <v>1385</v>
      </c>
      <c r="F681">
        <v>1388.55</v>
      </c>
      <c r="G681">
        <v>1388.6</v>
      </c>
      <c r="H681">
        <v>1414.9</v>
      </c>
      <c r="I681">
        <v>1130126</v>
      </c>
      <c r="J681">
        <v>1578909853.3</v>
      </c>
      <c r="K681" s="3">
        <v>44466</v>
      </c>
      <c r="L681">
        <v>54137</v>
      </c>
      <c r="M681" t="s">
        <v>1626</v>
      </c>
    </row>
    <row r="682" spans="1:13" x14ac:dyDescent="0.3">
      <c r="A682" t="s">
        <v>1627</v>
      </c>
      <c r="B682" t="s">
        <v>423</v>
      </c>
      <c r="C682">
        <v>1.3</v>
      </c>
      <c r="D682">
        <v>1.3</v>
      </c>
      <c r="E682">
        <v>1.25</v>
      </c>
      <c r="F682">
        <v>1.3</v>
      </c>
      <c r="G682">
        <v>1.3</v>
      </c>
      <c r="H682">
        <v>1.25</v>
      </c>
      <c r="I682">
        <v>23228</v>
      </c>
      <c r="J682">
        <v>29583.1</v>
      </c>
      <c r="K682" s="3">
        <v>44466</v>
      </c>
      <c r="L682">
        <v>83</v>
      </c>
      <c r="M682" t="s">
        <v>1628</v>
      </c>
    </row>
    <row r="683" spans="1:13" x14ac:dyDescent="0.3">
      <c r="A683" t="s">
        <v>1629</v>
      </c>
      <c r="B683" t="s">
        <v>411</v>
      </c>
      <c r="C683">
        <v>385.28</v>
      </c>
      <c r="D683">
        <v>385.28</v>
      </c>
      <c r="E683">
        <v>371.33</v>
      </c>
      <c r="F683">
        <v>380.13</v>
      </c>
      <c r="G683">
        <v>379.45</v>
      </c>
      <c r="H683">
        <v>376.23</v>
      </c>
      <c r="I683">
        <v>4729</v>
      </c>
      <c r="J683">
        <v>1799440.56</v>
      </c>
      <c r="K683" s="3">
        <v>44466</v>
      </c>
      <c r="L683">
        <v>156</v>
      </c>
      <c r="M683" t="s">
        <v>1630</v>
      </c>
    </row>
    <row r="684" spans="1:13" x14ac:dyDescent="0.3">
      <c r="A684" t="s">
        <v>1631</v>
      </c>
      <c r="B684" t="s">
        <v>411</v>
      </c>
      <c r="C684">
        <v>48.2</v>
      </c>
      <c r="D684">
        <v>48.65</v>
      </c>
      <c r="E684">
        <v>46.7</v>
      </c>
      <c r="F684">
        <v>47.25</v>
      </c>
      <c r="G684">
        <v>47.55</v>
      </c>
      <c r="H684">
        <v>48</v>
      </c>
      <c r="I684">
        <v>582053</v>
      </c>
      <c r="J684">
        <v>27782396.350000001</v>
      </c>
      <c r="K684" s="3">
        <v>44466</v>
      </c>
      <c r="L684">
        <v>5294</v>
      </c>
      <c r="M684" t="s">
        <v>1632</v>
      </c>
    </row>
    <row r="685" spans="1:13" x14ac:dyDescent="0.3">
      <c r="A685" t="s">
        <v>1633</v>
      </c>
      <c r="B685" t="s">
        <v>411</v>
      </c>
      <c r="C685">
        <v>39.5</v>
      </c>
      <c r="D685">
        <v>41</v>
      </c>
      <c r="E685">
        <v>37.85</v>
      </c>
      <c r="F685">
        <v>38.4</v>
      </c>
      <c r="G685">
        <v>38.65</v>
      </c>
      <c r="H685">
        <v>39.799999999999997</v>
      </c>
      <c r="I685">
        <v>11975</v>
      </c>
      <c r="J685">
        <v>469095.85</v>
      </c>
      <c r="K685" s="3">
        <v>44466</v>
      </c>
      <c r="L685">
        <v>277</v>
      </c>
      <c r="M685" t="s">
        <v>1634</v>
      </c>
    </row>
    <row r="686" spans="1:13" x14ac:dyDescent="0.3">
      <c r="A686" t="s">
        <v>1635</v>
      </c>
      <c r="B686" t="s">
        <v>411</v>
      </c>
      <c r="C686">
        <v>9.75</v>
      </c>
      <c r="D686">
        <v>9.9499999999999993</v>
      </c>
      <c r="E686">
        <v>9.6999999999999993</v>
      </c>
      <c r="F686">
        <v>9.75</v>
      </c>
      <c r="G686">
        <v>9.75</v>
      </c>
      <c r="H686">
        <v>9.65</v>
      </c>
      <c r="I686">
        <v>1977604</v>
      </c>
      <c r="J686">
        <v>19385704.699999999</v>
      </c>
      <c r="K686" s="3">
        <v>44466</v>
      </c>
      <c r="L686">
        <v>2482</v>
      </c>
      <c r="M686" t="s">
        <v>1636</v>
      </c>
    </row>
    <row r="687" spans="1:13" x14ac:dyDescent="0.3">
      <c r="A687" t="s">
        <v>1637</v>
      </c>
      <c r="B687" t="s">
        <v>411</v>
      </c>
      <c r="C687">
        <v>245.55</v>
      </c>
      <c r="D687">
        <v>249.9</v>
      </c>
      <c r="E687">
        <v>241.05</v>
      </c>
      <c r="F687">
        <v>244.75</v>
      </c>
      <c r="G687">
        <v>244</v>
      </c>
      <c r="H687">
        <v>248.65</v>
      </c>
      <c r="I687">
        <v>88146</v>
      </c>
      <c r="J687">
        <v>21638236.949999999</v>
      </c>
      <c r="K687" s="3">
        <v>44466</v>
      </c>
      <c r="L687">
        <v>3747</v>
      </c>
      <c r="M687" t="s">
        <v>1638</v>
      </c>
    </row>
    <row r="688" spans="1:13" x14ac:dyDescent="0.3">
      <c r="A688" t="s">
        <v>1639</v>
      </c>
      <c r="B688" t="s">
        <v>411</v>
      </c>
      <c r="C688">
        <v>13.85</v>
      </c>
      <c r="D688">
        <v>14.05</v>
      </c>
      <c r="E688">
        <v>13.75</v>
      </c>
      <c r="F688">
        <v>13.8</v>
      </c>
      <c r="G688">
        <v>13.85</v>
      </c>
      <c r="H688">
        <v>13.7</v>
      </c>
      <c r="I688">
        <v>557666</v>
      </c>
      <c r="J688">
        <v>7743990.6500000004</v>
      </c>
      <c r="K688" s="3">
        <v>44466</v>
      </c>
      <c r="L688">
        <v>3082</v>
      </c>
      <c r="M688" t="s">
        <v>1640</v>
      </c>
    </row>
    <row r="689" spans="1:13" x14ac:dyDescent="0.3">
      <c r="A689" t="s">
        <v>252</v>
      </c>
      <c r="B689" t="s">
        <v>411</v>
      </c>
      <c r="C689">
        <v>1366</v>
      </c>
      <c r="D689">
        <v>1367.95</v>
      </c>
      <c r="E689">
        <v>1290.05</v>
      </c>
      <c r="F689">
        <v>1295.2</v>
      </c>
      <c r="G689">
        <v>1299</v>
      </c>
      <c r="H689">
        <v>1358.2</v>
      </c>
      <c r="I689">
        <v>7653504</v>
      </c>
      <c r="J689">
        <v>10053262686.299999</v>
      </c>
      <c r="K689" s="3">
        <v>44466</v>
      </c>
      <c r="L689">
        <v>260249</v>
      </c>
      <c r="M689" t="s">
        <v>1641</v>
      </c>
    </row>
    <row r="690" spans="1:13" x14ac:dyDescent="0.3">
      <c r="A690" t="s">
        <v>1642</v>
      </c>
      <c r="B690" t="s">
        <v>411</v>
      </c>
      <c r="C690">
        <v>2845.75</v>
      </c>
      <c r="D690">
        <v>2869.4</v>
      </c>
      <c r="E690">
        <v>2824.8</v>
      </c>
      <c r="F690">
        <v>2839.8</v>
      </c>
      <c r="G690">
        <v>2835</v>
      </c>
      <c r="H690">
        <v>2839</v>
      </c>
      <c r="I690">
        <v>2684448</v>
      </c>
      <c r="J690">
        <v>7646929875.6999998</v>
      </c>
      <c r="K690" s="3">
        <v>44466</v>
      </c>
      <c r="L690">
        <v>116914</v>
      </c>
      <c r="M690" t="s">
        <v>1643</v>
      </c>
    </row>
    <row r="691" spans="1:13" x14ac:dyDescent="0.3">
      <c r="A691" t="s">
        <v>1642</v>
      </c>
      <c r="B691" t="s">
        <v>1644</v>
      </c>
      <c r="C691">
        <v>893.9</v>
      </c>
      <c r="D691">
        <v>911.9</v>
      </c>
      <c r="E691">
        <v>893.9</v>
      </c>
      <c r="F691">
        <v>900</v>
      </c>
      <c r="G691">
        <v>900</v>
      </c>
      <c r="H691">
        <v>883.7</v>
      </c>
      <c r="I691">
        <v>28800</v>
      </c>
      <c r="J691">
        <v>25952790</v>
      </c>
      <c r="K691" s="3">
        <v>44466</v>
      </c>
      <c r="L691">
        <v>47</v>
      </c>
      <c r="M691" t="s">
        <v>1645</v>
      </c>
    </row>
    <row r="692" spans="1:13" x14ac:dyDescent="0.3">
      <c r="A692" t="s">
        <v>12</v>
      </c>
      <c r="B692" t="s">
        <v>411</v>
      </c>
      <c r="C692">
        <v>3230</v>
      </c>
      <c r="D692">
        <v>3238</v>
      </c>
      <c r="E692">
        <v>3150</v>
      </c>
      <c r="F692">
        <v>3167.95</v>
      </c>
      <c r="G692">
        <v>3159.95</v>
      </c>
      <c r="H692">
        <v>3208.2</v>
      </c>
      <c r="I692">
        <v>325812</v>
      </c>
      <c r="J692">
        <v>1038143720.2</v>
      </c>
      <c r="K692" s="3">
        <v>44466</v>
      </c>
      <c r="L692">
        <v>22209</v>
      </c>
      <c r="M692" t="s">
        <v>1646</v>
      </c>
    </row>
    <row r="693" spans="1:13" x14ac:dyDescent="0.3">
      <c r="A693" t="s">
        <v>1647</v>
      </c>
      <c r="B693" t="s">
        <v>411</v>
      </c>
      <c r="C693">
        <v>1615.7</v>
      </c>
      <c r="D693">
        <v>1635.5</v>
      </c>
      <c r="E693">
        <v>1608</v>
      </c>
      <c r="F693">
        <v>1625.1</v>
      </c>
      <c r="G693">
        <v>1625</v>
      </c>
      <c r="H693">
        <v>1601.55</v>
      </c>
      <c r="I693">
        <v>8207731</v>
      </c>
      <c r="J693">
        <v>13350052031.549999</v>
      </c>
      <c r="K693" s="3">
        <v>44466</v>
      </c>
      <c r="L693">
        <v>245375</v>
      </c>
      <c r="M693" t="s">
        <v>1648</v>
      </c>
    </row>
    <row r="694" spans="1:13" x14ac:dyDescent="0.3">
      <c r="A694" t="s">
        <v>1649</v>
      </c>
      <c r="B694" t="s">
        <v>411</v>
      </c>
      <c r="C694">
        <v>729.4</v>
      </c>
      <c r="D694">
        <v>730.25</v>
      </c>
      <c r="E694">
        <v>718.3</v>
      </c>
      <c r="F694">
        <v>721</v>
      </c>
      <c r="G694">
        <v>721.6</v>
      </c>
      <c r="H694">
        <v>725.8</v>
      </c>
      <c r="I694">
        <v>1906863</v>
      </c>
      <c r="J694">
        <v>1376125352.95</v>
      </c>
      <c r="K694" s="3">
        <v>44466</v>
      </c>
      <c r="L694">
        <v>66299</v>
      </c>
      <c r="M694" t="s">
        <v>1650</v>
      </c>
    </row>
    <row r="695" spans="1:13" x14ac:dyDescent="0.3">
      <c r="A695" t="s">
        <v>1651</v>
      </c>
      <c r="B695" t="s">
        <v>411</v>
      </c>
      <c r="C695">
        <v>41.59</v>
      </c>
      <c r="D695">
        <v>41.59</v>
      </c>
      <c r="E695">
        <v>41.02</v>
      </c>
      <c r="F695">
        <v>41.09</v>
      </c>
      <c r="G695">
        <v>41.13</v>
      </c>
      <c r="H695">
        <v>41.15</v>
      </c>
      <c r="I695">
        <v>412570</v>
      </c>
      <c r="J695">
        <v>16982317.16</v>
      </c>
      <c r="K695" s="3">
        <v>44466</v>
      </c>
      <c r="L695">
        <v>1160</v>
      </c>
      <c r="M695" t="s">
        <v>1652</v>
      </c>
    </row>
    <row r="696" spans="1:13" x14ac:dyDescent="0.3">
      <c r="A696" t="s">
        <v>1653</v>
      </c>
      <c r="B696" t="s">
        <v>411</v>
      </c>
      <c r="C696">
        <v>190.34</v>
      </c>
      <c r="D696">
        <v>192.9</v>
      </c>
      <c r="E696">
        <v>189.6</v>
      </c>
      <c r="F696">
        <v>191.35</v>
      </c>
      <c r="G696">
        <v>191.81</v>
      </c>
      <c r="H696">
        <v>190.34</v>
      </c>
      <c r="I696">
        <v>22133</v>
      </c>
      <c r="J696">
        <v>4225243.4400000004</v>
      </c>
      <c r="K696" s="3">
        <v>44466</v>
      </c>
      <c r="L696">
        <v>488</v>
      </c>
      <c r="M696" t="s">
        <v>1654</v>
      </c>
    </row>
    <row r="697" spans="1:13" x14ac:dyDescent="0.3">
      <c r="A697" t="s">
        <v>1655</v>
      </c>
      <c r="B697" t="s">
        <v>411</v>
      </c>
      <c r="C697">
        <v>647.99</v>
      </c>
      <c r="D697">
        <v>650</v>
      </c>
      <c r="E697">
        <v>630.33000000000004</v>
      </c>
      <c r="F697">
        <v>644.98</v>
      </c>
      <c r="G697">
        <v>645</v>
      </c>
      <c r="H697">
        <v>642.41999999999996</v>
      </c>
      <c r="I697">
        <v>4885</v>
      </c>
      <c r="J697">
        <v>3122657.79</v>
      </c>
      <c r="K697" s="3">
        <v>44466</v>
      </c>
      <c r="L697">
        <v>281</v>
      </c>
      <c r="M697" t="s">
        <v>1656</v>
      </c>
    </row>
    <row r="698" spans="1:13" x14ac:dyDescent="0.3">
      <c r="A698" t="s">
        <v>1657</v>
      </c>
      <c r="B698" t="s">
        <v>756</v>
      </c>
      <c r="C698">
        <v>4.45</v>
      </c>
      <c r="D698">
        <v>4.7</v>
      </c>
      <c r="E698">
        <v>4.45</v>
      </c>
      <c r="F698">
        <v>4.6500000000000004</v>
      </c>
      <c r="G698">
        <v>4.6500000000000004</v>
      </c>
      <c r="H698">
        <v>4.55</v>
      </c>
      <c r="I698">
        <v>233337</v>
      </c>
      <c r="J698">
        <v>1084723.8500000001</v>
      </c>
      <c r="K698" s="3">
        <v>44466</v>
      </c>
      <c r="L698">
        <v>359</v>
      </c>
      <c r="M698" t="s">
        <v>1658</v>
      </c>
    </row>
    <row r="699" spans="1:13" x14ac:dyDescent="0.3">
      <c r="A699" t="s">
        <v>4381</v>
      </c>
      <c r="B699" t="s">
        <v>457</v>
      </c>
      <c r="C699">
        <v>171.7</v>
      </c>
      <c r="D699">
        <v>171.7</v>
      </c>
      <c r="E699">
        <v>171.7</v>
      </c>
      <c r="F699">
        <v>171.7</v>
      </c>
      <c r="G699">
        <v>171.7</v>
      </c>
      <c r="H699">
        <v>163.55000000000001</v>
      </c>
      <c r="I699">
        <v>7200</v>
      </c>
      <c r="J699">
        <v>1236240</v>
      </c>
      <c r="K699" s="3">
        <v>44466</v>
      </c>
      <c r="L699">
        <v>6</v>
      </c>
      <c r="M699" t="s">
        <v>4382</v>
      </c>
    </row>
    <row r="700" spans="1:13" x14ac:dyDescent="0.3">
      <c r="A700" t="s">
        <v>23</v>
      </c>
      <c r="B700" t="s">
        <v>411</v>
      </c>
      <c r="C700">
        <v>2209.4</v>
      </c>
      <c r="D700">
        <v>2209.4</v>
      </c>
      <c r="E700">
        <v>2165.25</v>
      </c>
      <c r="F700">
        <v>2171.1999999999998</v>
      </c>
      <c r="G700">
        <v>2175</v>
      </c>
      <c r="H700">
        <v>2190.4499999999998</v>
      </c>
      <c r="I700">
        <v>68752</v>
      </c>
      <c r="J700">
        <v>149647713.19999999</v>
      </c>
      <c r="K700" s="3">
        <v>44466</v>
      </c>
      <c r="L700">
        <v>7958</v>
      </c>
      <c r="M700" t="s">
        <v>1659</v>
      </c>
    </row>
    <row r="701" spans="1:13" x14ac:dyDescent="0.3">
      <c r="A701" t="s">
        <v>1660</v>
      </c>
      <c r="B701" t="s">
        <v>411</v>
      </c>
      <c r="C701">
        <v>259</v>
      </c>
      <c r="D701">
        <v>261.7</v>
      </c>
      <c r="E701">
        <v>256.10000000000002</v>
      </c>
      <c r="F701">
        <v>257.10000000000002</v>
      </c>
      <c r="G701">
        <v>257.60000000000002</v>
      </c>
      <c r="H701">
        <v>257.35000000000002</v>
      </c>
      <c r="I701">
        <v>109002</v>
      </c>
      <c r="J701">
        <v>28187627.300000001</v>
      </c>
      <c r="K701" s="3">
        <v>44466</v>
      </c>
      <c r="L701">
        <v>4920</v>
      </c>
      <c r="M701" t="s">
        <v>1661</v>
      </c>
    </row>
    <row r="702" spans="1:13" x14ac:dyDescent="0.3">
      <c r="A702" t="s">
        <v>1662</v>
      </c>
      <c r="B702" t="s">
        <v>411</v>
      </c>
      <c r="C702">
        <v>143.9</v>
      </c>
      <c r="D702">
        <v>147.4</v>
      </c>
      <c r="E702">
        <v>140.5</v>
      </c>
      <c r="F702">
        <v>142.1</v>
      </c>
      <c r="G702">
        <v>142</v>
      </c>
      <c r="H702">
        <v>142.65</v>
      </c>
      <c r="I702">
        <v>1151994</v>
      </c>
      <c r="J702">
        <v>165109684.84999999</v>
      </c>
      <c r="K702" s="3">
        <v>44466</v>
      </c>
      <c r="L702">
        <v>13993</v>
      </c>
      <c r="M702" t="s">
        <v>1663</v>
      </c>
    </row>
    <row r="703" spans="1:13" x14ac:dyDescent="0.3">
      <c r="A703" t="s">
        <v>4383</v>
      </c>
      <c r="B703" t="s">
        <v>466</v>
      </c>
      <c r="C703">
        <v>13.25</v>
      </c>
      <c r="D703">
        <v>13.25</v>
      </c>
      <c r="E703">
        <v>13.25</v>
      </c>
      <c r="F703">
        <v>13.25</v>
      </c>
      <c r="G703">
        <v>13.25</v>
      </c>
      <c r="H703">
        <v>13.25</v>
      </c>
      <c r="I703">
        <v>200</v>
      </c>
      <c r="J703">
        <v>2650</v>
      </c>
      <c r="K703" s="3">
        <v>44466</v>
      </c>
      <c r="L703">
        <v>1</v>
      </c>
      <c r="M703" t="s">
        <v>4384</v>
      </c>
    </row>
    <row r="704" spans="1:13" x14ac:dyDescent="0.3">
      <c r="A704" t="s">
        <v>1664</v>
      </c>
      <c r="B704" t="s">
        <v>411</v>
      </c>
      <c r="C704">
        <v>794</v>
      </c>
      <c r="D704">
        <v>804.9</v>
      </c>
      <c r="E704">
        <v>776</v>
      </c>
      <c r="F704">
        <v>799.95</v>
      </c>
      <c r="G704">
        <v>803.9</v>
      </c>
      <c r="H704">
        <v>787.75</v>
      </c>
      <c r="I704">
        <v>194659</v>
      </c>
      <c r="J704">
        <v>153937634.05000001</v>
      </c>
      <c r="K704" s="3">
        <v>44466</v>
      </c>
      <c r="L704">
        <v>8517</v>
      </c>
      <c r="M704" t="s">
        <v>1665</v>
      </c>
    </row>
    <row r="705" spans="1:13" x14ac:dyDescent="0.3">
      <c r="A705" t="s">
        <v>1666</v>
      </c>
      <c r="B705" t="s">
        <v>411</v>
      </c>
      <c r="C705">
        <v>140</v>
      </c>
      <c r="D705">
        <v>142.35</v>
      </c>
      <c r="E705">
        <v>139.55000000000001</v>
      </c>
      <c r="F705">
        <v>140.85</v>
      </c>
      <c r="G705">
        <v>140.5</v>
      </c>
      <c r="H705">
        <v>139.80000000000001</v>
      </c>
      <c r="I705">
        <v>53938</v>
      </c>
      <c r="J705">
        <v>7598968.2000000002</v>
      </c>
      <c r="K705" s="3">
        <v>44466</v>
      </c>
      <c r="L705">
        <v>4579</v>
      </c>
      <c r="M705" t="s">
        <v>1667</v>
      </c>
    </row>
    <row r="706" spans="1:13" x14ac:dyDescent="0.3">
      <c r="A706" t="s">
        <v>1668</v>
      </c>
      <c r="B706" t="s">
        <v>411</v>
      </c>
      <c r="C706">
        <v>464.25</v>
      </c>
      <c r="D706">
        <v>471.25</v>
      </c>
      <c r="E706">
        <v>456</v>
      </c>
      <c r="F706">
        <v>458.55</v>
      </c>
      <c r="G706">
        <v>460</v>
      </c>
      <c r="H706">
        <v>464.25</v>
      </c>
      <c r="I706">
        <v>201971</v>
      </c>
      <c r="J706">
        <v>93329755.299999997</v>
      </c>
      <c r="K706" s="3">
        <v>44466</v>
      </c>
      <c r="L706">
        <v>6629</v>
      </c>
      <c r="M706" t="s">
        <v>1669</v>
      </c>
    </row>
    <row r="707" spans="1:13" x14ac:dyDescent="0.3">
      <c r="A707" t="s">
        <v>11</v>
      </c>
      <c r="B707" t="s">
        <v>411</v>
      </c>
      <c r="C707">
        <v>2841</v>
      </c>
      <c r="D707">
        <v>2928</v>
      </c>
      <c r="E707">
        <v>2841</v>
      </c>
      <c r="F707">
        <v>2912.95</v>
      </c>
      <c r="G707">
        <v>2911.25</v>
      </c>
      <c r="H707">
        <v>2833.45</v>
      </c>
      <c r="I707">
        <v>1187306</v>
      </c>
      <c r="J707">
        <v>3442402903.4499998</v>
      </c>
      <c r="K707" s="3">
        <v>44466</v>
      </c>
      <c r="L707">
        <v>81393</v>
      </c>
      <c r="M707" t="s">
        <v>1670</v>
      </c>
    </row>
    <row r="708" spans="1:13" x14ac:dyDescent="0.3">
      <c r="A708" t="s">
        <v>220</v>
      </c>
      <c r="B708" t="s">
        <v>411</v>
      </c>
      <c r="C708">
        <v>2500.0500000000002</v>
      </c>
      <c r="D708">
        <v>2560</v>
      </c>
      <c r="E708">
        <v>2500.0500000000002</v>
      </c>
      <c r="F708">
        <v>2513.3000000000002</v>
      </c>
      <c r="G708">
        <v>2505.75</v>
      </c>
      <c r="H708">
        <v>2497.5</v>
      </c>
      <c r="I708">
        <v>7268</v>
      </c>
      <c r="J708">
        <v>18429428.25</v>
      </c>
      <c r="K708" s="3">
        <v>44466</v>
      </c>
      <c r="L708">
        <v>1841</v>
      </c>
      <c r="M708" t="s">
        <v>1671</v>
      </c>
    </row>
    <row r="709" spans="1:13" x14ac:dyDescent="0.3">
      <c r="A709" t="s">
        <v>1672</v>
      </c>
      <c r="B709" t="s">
        <v>423</v>
      </c>
      <c r="C709">
        <v>148.5</v>
      </c>
      <c r="D709">
        <v>159.85</v>
      </c>
      <c r="E709">
        <v>148.5</v>
      </c>
      <c r="F709">
        <v>159.85</v>
      </c>
      <c r="G709">
        <v>159.85</v>
      </c>
      <c r="H709">
        <v>152.25</v>
      </c>
      <c r="I709">
        <v>4468</v>
      </c>
      <c r="J709">
        <v>695593.35</v>
      </c>
      <c r="K709" s="3">
        <v>44466</v>
      </c>
      <c r="L709">
        <v>132</v>
      </c>
      <c r="M709" t="s">
        <v>1673</v>
      </c>
    </row>
    <row r="710" spans="1:13" x14ac:dyDescent="0.3">
      <c r="A710" t="s">
        <v>1674</v>
      </c>
      <c r="B710" t="s">
        <v>423</v>
      </c>
      <c r="C710">
        <v>71.099999999999994</v>
      </c>
      <c r="D710">
        <v>73.099999999999994</v>
      </c>
      <c r="E710">
        <v>71.099999999999994</v>
      </c>
      <c r="F710">
        <v>71.650000000000006</v>
      </c>
      <c r="G710">
        <v>71.849999999999994</v>
      </c>
      <c r="H710">
        <v>71.099999999999994</v>
      </c>
      <c r="I710">
        <v>1344333</v>
      </c>
      <c r="J710">
        <v>96880948.099999994</v>
      </c>
      <c r="K710" s="3">
        <v>44466</v>
      </c>
      <c r="L710">
        <v>8816</v>
      </c>
      <c r="M710" t="s">
        <v>1675</v>
      </c>
    </row>
    <row r="711" spans="1:13" x14ac:dyDescent="0.3">
      <c r="A711" t="s">
        <v>1676</v>
      </c>
      <c r="B711" t="s">
        <v>411</v>
      </c>
      <c r="C711">
        <v>639</v>
      </c>
      <c r="D711">
        <v>646.04999999999995</v>
      </c>
      <c r="E711">
        <v>626.15</v>
      </c>
      <c r="F711">
        <v>629.6</v>
      </c>
      <c r="G711">
        <v>630</v>
      </c>
      <c r="H711">
        <v>633.95000000000005</v>
      </c>
      <c r="I711">
        <v>68973</v>
      </c>
      <c r="J711">
        <v>43575447.399999999</v>
      </c>
      <c r="K711" s="3">
        <v>44466</v>
      </c>
      <c r="L711">
        <v>4482</v>
      </c>
      <c r="M711" t="s">
        <v>1677</v>
      </c>
    </row>
    <row r="712" spans="1:13" x14ac:dyDescent="0.3">
      <c r="A712" t="s">
        <v>1678</v>
      </c>
      <c r="B712" t="s">
        <v>423</v>
      </c>
      <c r="C712">
        <v>2812</v>
      </c>
      <c r="D712">
        <v>2898</v>
      </c>
      <c r="E712">
        <v>2812</v>
      </c>
      <c r="F712">
        <v>2831.2</v>
      </c>
      <c r="G712">
        <v>2849.95</v>
      </c>
      <c r="H712">
        <v>2844.85</v>
      </c>
      <c r="I712">
        <v>11676</v>
      </c>
      <c r="J712">
        <v>33260029.100000001</v>
      </c>
      <c r="K712" s="3">
        <v>44466</v>
      </c>
      <c r="L712">
        <v>1209</v>
      </c>
      <c r="M712" t="s">
        <v>1679</v>
      </c>
    </row>
    <row r="713" spans="1:13" x14ac:dyDescent="0.3">
      <c r="A713" t="s">
        <v>1680</v>
      </c>
      <c r="B713" t="s">
        <v>411</v>
      </c>
      <c r="C713">
        <v>625</v>
      </c>
      <c r="D713">
        <v>632.20000000000005</v>
      </c>
      <c r="E713">
        <v>608.5</v>
      </c>
      <c r="F713">
        <v>611.35</v>
      </c>
      <c r="G713">
        <v>612</v>
      </c>
      <c r="H713">
        <v>629.9</v>
      </c>
      <c r="I713">
        <v>218758</v>
      </c>
      <c r="J713">
        <v>134563779.19999999</v>
      </c>
      <c r="K713" s="3">
        <v>44466</v>
      </c>
      <c r="L713">
        <v>12563</v>
      </c>
      <c r="M713" t="s">
        <v>1681</v>
      </c>
    </row>
    <row r="714" spans="1:13" x14ac:dyDescent="0.3">
      <c r="A714" t="s">
        <v>1682</v>
      </c>
      <c r="B714" t="s">
        <v>411</v>
      </c>
      <c r="C714">
        <v>5205.05</v>
      </c>
      <c r="D714">
        <v>5259.9</v>
      </c>
      <c r="E714">
        <v>5107</v>
      </c>
      <c r="F714">
        <v>5133.8999999999996</v>
      </c>
      <c r="G714">
        <v>5148</v>
      </c>
      <c r="H714">
        <v>5204.75</v>
      </c>
      <c r="I714">
        <v>8392</v>
      </c>
      <c r="J714">
        <v>43389099.5</v>
      </c>
      <c r="K714" s="3">
        <v>44466</v>
      </c>
      <c r="L714">
        <v>3601</v>
      </c>
      <c r="M714" t="s">
        <v>1683</v>
      </c>
    </row>
    <row r="715" spans="1:13" x14ac:dyDescent="0.3">
      <c r="A715" t="s">
        <v>1684</v>
      </c>
      <c r="B715" t="s">
        <v>411</v>
      </c>
      <c r="C715">
        <v>14</v>
      </c>
      <c r="D715">
        <v>14</v>
      </c>
      <c r="E715">
        <v>13.3</v>
      </c>
      <c r="F715">
        <v>13.75</v>
      </c>
      <c r="G715">
        <v>13.75</v>
      </c>
      <c r="H715">
        <v>13.8</v>
      </c>
      <c r="I715">
        <v>7531</v>
      </c>
      <c r="J715">
        <v>103673.45</v>
      </c>
      <c r="K715" s="3">
        <v>44466</v>
      </c>
      <c r="L715">
        <v>82</v>
      </c>
      <c r="M715" t="s">
        <v>1685</v>
      </c>
    </row>
    <row r="716" spans="1:13" x14ac:dyDescent="0.3">
      <c r="A716" t="s">
        <v>1686</v>
      </c>
      <c r="B716" t="s">
        <v>423</v>
      </c>
      <c r="C716">
        <v>267</v>
      </c>
      <c r="D716">
        <v>279.89999999999998</v>
      </c>
      <c r="E716">
        <v>253.4</v>
      </c>
      <c r="F716">
        <v>276.35000000000002</v>
      </c>
      <c r="G716">
        <v>279</v>
      </c>
      <c r="H716">
        <v>266.7</v>
      </c>
      <c r="I716">
        <v>263238</v>
      </c>
      <c r="J716">
        <v>70720103.549999997</v>
      </c>
      <c r="K716" s="3">
        <v>44466</v>
      </c>
      <c r="L716">
        <v>2734</v>
      </c>
      <c r="M716" t="s">
        <v>1687</v>
      </c>
    </row>
    <row r="717" spans="1:13" x14ac:dyDescent="0.3">
      <c r="A717" t="s">
        <v>46</v>
      </c>
      <c r="B717" t="s">
        <v>411</v>
      </c>
      <c r="C717">
        <v>474.9</v>
      </c>
      <c r="D717">
        <v>489.95</v>
      </c>
      <c r="E717">
        <v>472.3</v>
      </c>
      <c r="F717">
        <v>481.4</v>
      </c>
      <c r="G717">
        <v>481</v>
      </c>
      <c r="H717">
        <v>478.75</v>
      </c>
      <c r="I717">
        <v>6825039</v>
      </c>
      <c r="J717">
        <v>3295243525.8000002</v>
      </c>
      <c r="K717" s="3">
        <v>44466</v>
      </c>
      <c r="L717">
        <v>70306</v>
      </c>
      <c r="M717" t="s">
        <v>1688</v>
      </c>
    </row>
    <row r="718" spans="1:13" x14ac:dyDescent="0.3">
      <c r="A718" t="s">
        <v>1689</v>
      </c>
      <c r="B718" t="s">
        <v>411</v>
      </c>
      <c r="C718">
        <v>335</v>
      </c>
      <c r="D718">
        <v>338.4</v>
      </c>
      <c r="E718">
        <v>324.05</v>
      </c>
      <c r="F718">
        <v>330.35</v>
      </c>
      <c r="G718">
        <v>330.5</v>
      </c>
      <c r="H718">
        <v>326.45</v>
      </c>
      <c r="I718">
        <v>9369</v>
      </c>
      <c r="J718">
        <v>3075125.05</v>
      </c>
      <c r="K718" s="3">
        <v>44466</v>
      </c>
      <c r="L718">
        <v>937</v>
      </c>
      <c r="M718" t="s">
        <v>1690</v>
      </c>
    </row>
    <row r="719" spans="1:13" x14ac:dyDescent="0.3">
      <c r="A719" t="s">
        <v>1691</v>
      </c>
      <c r="B719" t="s">
        <v>411</v>
      </c>
      <c r="C719">
        <v>61.1</v>
      </c>
      <c r="D719">
        <v>62.9</v>
      </c>
      <c r="E719">
        <v>60.15</v>
      </c>
      <c r="F719">
        <v>61.05</v>
      </c>
      <c r="G719">
        <v>61.3</v>
      </c>
      <c r="H719">
        <v>62.7</v>
      </c>
      <c r="I719">
        <v>18148</v>
      </c>
      <c r="J719">
        <v>1107003.05</v>
      </c>
      <c r="K719" s="3">
        <v>44466</v>
      </c>
      <c r="L719">
        <v>292</v>
      </c>
      <c r="M719" t="s">
        <v>1692</v>
      </c>
    </row>
    <row r="720" spans="1:13" x14ac:dyDescent="0.3">
      <c r="A720" t="s">
        <v>1693</v>
      </c>
      <c r="B720" t="s">
        <v>411</v>
      </c>
      <c r="C720">
        <v>111.1</v>
      </c>
      <c r="D720">
        <v>111.55</v>
      </c>
      <c r="E720">
        <v>109</v>
      </c>
      <c r="F720">
        <v>109.9</v>
      </c>
      <c r="G720">
        <v>109.85</v>
      </c>
      <c r="H720">
        <v>110.25</v>
      </c>
      <c r="I720">
        <v>2034839</v>
      </c>
      <c r="J720">
        <v>223574399.44999999</v>
      </c>
      <c r="K720" s="3">
        <v>44466</v>
      </c>
      <c r="L720">
        <v>13658</v>
      </c>
      <c r="M720" t="s">
        <v>1694</v>
      </c>
    </row>
    <row r="721" spans="1:13" x14ac:dyDescent="0.3">
      <c r="A721" t="s">
        <v>1695</v>
      </c>
      <c r="B721" t="s">
        <v>411</v>
      </c>
      <c r="C721">
        <v>7.5</v>
      </c>
      <c r="D721">
        <v>7.5</v>
      </c>
      <c r="E721">
        <v>7.3</v>
      </c>
      <c r="F721">
        <v>7.4</v>
      </c>
      <c r="G721">
        <v>7.4</v>
      </c>
      <c r="H721">
        <v>7.35</v>
      </c>
      <c r="I721">
        <v>87762</v>
      </c>
      <c r="J721">
        <v>646722.15</v>
      </c>
      <c r="K721" s="3">
        <v>44466</v>
      </c>
      <c r="L721">
        <v>554</v>
      </c>
      <c r="M721" t="s">
        <v>1696</v>
      </c>
    </row>
    <row r="722" spans="1:13" x14ac:dyDescent="0.3">
      <c r="A722" t="s">
        <v>1697</v>
      </c>
      <c r="B722" t="s">
        <v>423</v>
      </c>
      <c r="C722">
        <v>36.75</v>
      </c>
      <c r="D722">
        <v>38.4</v>
      </c>
      <c r="E722">
        <v>35.5</v>
      </c>
      <c r="F722">
        <v>37.15</v>
      </c>
      <c r="G722">
        <v>37.15</v>
      </c>
      <c r="H722">
        <v>36.75</v>
      </c>
      <c r="I722">
        <v>27763</v>
      </c>
      <c r="J722">
        <v>1011666.55</v>
      </c>
      <c r="K722" s="3">
        <v>44466</v>
      </c>
      <c r="L722">
        <v>88</v>
      </c>
      <c r="M722" t="s">
        <v>1698</v>
      </c>
    </row>
    <row r="723" spans="1:13" x14ac:dyDescent="0.3">
      <c r="A723" t="s">
        <v>1699</v>
      </c>
      <c r="B723" t="s">
        <v>411</v>
      </c>
      <c r="C723">
        <v>201.5</v>
      </c>
      <c r="D723">
        <v>205</v>
      </c>
      <c r="E723">
        <v>198.55</v>
      </c>
      <c r="F723">
        <v>202.1</v>
      </c>
      <c r="G723">
        <v>201.5</v>
      </c>
      <c r="H723">
        <v>198.7</v>
      </c>
      <c r="I723">
        <v>956589</v>
      </c>
      <c r="J723">
        <v>192905944</v>
      </c>
      <c r="K723" s="3">
        <v>44466</v>
      </c>
      <c r="L723">
        <v>11859</v>
      </c>
      <c r="M723" t="s">
        <v>1700</v>
      </c>
    </row>
    <row r="724" spans="1:13" x14ac:dyDescent="0.3">
      <c r="A724" t="s">
        <v>133</v>
      </c>
      <c r="B724" t="s">
        <v>411</v>
      </c>
      <c r="C724">
        <v>276.3</v>
      </c>
      <c r="D724">
        <v>278.8</v>
      </c>
      <c r="E724">
        <v>272.60000000000002</v>
      </c>
      <c r="F724">
        <v>277.75</v>
      </c>
      <c r="G724">
        <v>276.85000000000002</v>
      </c>
      <c r="H724">
        <v>274.8</v>
      </c>
      <c r="I724">
        <v>2294109</v>
      </c>
      <c r="J724">
        <v>635636838</v>
      </c>
      <c r="K724" s="3">
        <v>44466</v>
      </c>
      <c r="L724">
        <v>40024</v>
      </c>
      <c r="M724" t="s">
        <v>1701</v>
      </c>
    </row>
    <row r="725" spans="1:13" x14ac:dyDescent="0.3">
      <c r="A725" t="s">
        <v>173</v>
      </c>
      <c r="B725" t="s">
        <v>411</v>
      </c>
      <c r="C725">
        <v>2765</v>
      </c>
      <c r="D725">
        <v>2765</v>
      </c>
      <c r="E725">
        <v>2704.5</v>
      </c>
      <c r="F725">
        <v>2709.5</v>
      </c>
      <c r="G725">
        <v>2718</v>
      </c>
      <c r="H725">
        <v>2746.65</v>
      </c>
      <c r="I725">
        <v>1465932</v>
      </c>
      <c r="J725">
        <v>3994497514.1999998</v>
      </c>
      <c r="K725" s="3">
        <v>44466</v>
      </c>
      <c r="L725">
        <v>114472</v>
      </c>
      <c r="M725" t="s">
        <v>1702</v>
      </c>
    </row>
    <row r="726" spans="1:13" x14ac:dyDescent="0.3">
      <c r="A726" t="s">
        <v>140</v>
      </c>
      <c r="B726" t="s">
        <v>411</v>
      </c>
      <c r="C726">
        <v>322.60000000000002</v>
      </c>
      <c r="D726">
        <v>324.10000000000002</v>
      </c>
      <c r="E726">
        <v>318.64999999999998</v>
      </c>
      <c r="F726">
        <v>321.75</v>
      </c>
      <c r="G726">
        <v>321</v>
      </c>
      <c r="H726">
        <v>322.60000000000002</v>
      </c>
      <c r="I726">
        <v>601771</v>
      </c>
      <c r="J726">
        <v>193070063.80000001</v>
      </c>
      <c r="K726" s="3">
        <v>44466</v>
      </c>
      <c r="L726">
        <v>8966</v>
      </c>
      <c r="M726" t="s">
        <v>1703</v>
      </c>
    </row>
    <row r="727" spans="1:13" x14ac:dyDescent="0.3">
      <c r="A727" t="s">
        <v>1704</v>
      </c>
      <c r="B727" t="s">
        <v>411</v>
      </c>
      <c r="C727">
        <v>193.4</v>
      </c>
      <c r="D727">
        <v>198.3</v>
      </c>
      <c r="E727">
        <v>192.5</v>
      </c>
      <c r="F727">
        <v>194.15</v>
      </c>
      <c r="G727">
        <v>194.3</v>
      </c>
      <c r="H727">
        <v>197.1</v>
      </c>
      <c r="I727">
        <v>19386</v>
      </c>
      <c r="J727">
        <v>3788273.05</v>
      </c>
      <c r="K727" s="3">
        <v>44466</v>
      </c>
      <c r="L727">
        <v>582</v>
      </c>
      <c r="M727" t="s">
        <v>1705</v>
      </c>
    </row>
    <row r="728" spans="1:13" x14ac:dyDescent="0.3">
      <c r="A728" t="s">
        <v>1706</v>
      </c>
      <c r="B728" t="s">
        <v>411</v>
      </c>
      <c r="C728">
        <v>127</v>
      </c>
      <c r="D728">
        <v>129</v>
      </c>
      <c r="E728">
        <v>125.4</v>
      </c>
      <c r="F728">
        <v>126.7</v>
      </c>
      <c r="G728">
        <v>127.6</v>
      </c>
      <c r="H728">
        <v>126.9</v>
      </c>
      <c r="I728">
        <v>14616</v>
      </c>
      <c r="J728">
        <v>1853198.55</v>
      </c>
      <c r="K728" s="3">
        <v>44466</v>
      </c>
      <c r="L728">
        <v>590</v>
      </c>
      <c r="M728" t="s">
        <v>1707</v>
      </c>
    </row>
    <row r="729" spans="1:13" x14ac:dyDescent="0.3">
      <c r="A729" t="s">
        <v>1708</v>
      </c>
      <c r="B729" t="s">
        <v>411</v>
      </c>
      <c r="C729">
        <v>609</v>
      </c>
      <c r="D729">
        <v>609</v>
      </c>
      <c r="E729">
        <v>580.79999999999995</v>
      </c>
      <c r="F729">
        <v>590.45000000000005</v>
      </c>
      <c r="G729">
        <v>587.1</v>
      </c>
      <c r="H729">
        <v>596.95000000000005</v>
      </c>
      <c r="I729">
        <v>18588</v>
      </c>
      <c r="J729">
        <v>11025315.800000001</v>
      </c>
      <c r="K729" s="3">
        <v>44466</v>
      </c>
      <c r="L729">
        <v>1361</v>
      </c>
      <c r="M729" t="s">
        <v>1709</v>
      </c>
    </row>
    <row r="730" spans="1:13" x14ac:dyDescent="0.3">
      <c r="A730" t="s">
        <v>1710</v>
      </c>
      <c r="B730" t="s">
        <v>411</v>
      </c>
      <c r="C730">
        <v>220.25</v>
      </c>
      <c r="D730">
        <v>225.35</v>
      </c>
      <c r="E730">
        <v>211.85</v>
      </c>
      <c r="F730">
        <v>218.2</v>
      </c>
      <c r="G730">
        <v>219</v>
      </c>
      <c r="H730">
        <v>220</v>
      </c>
      <c r="I730">
        <v>9811</v>
      </c>
      <c r="J730">
        <v>2129091.7999999998</v>
      </c>
      <c r="K730" s="3">
        <v>44466</v>
      </c>
      <c r="L730">
        <v>255</v>
      </c>
      <c r="M730" t="s">
        <v>1711</v>
      </c>
    </row>
    <row r="731" spans="1:13" x14ac:dyDescent="0.3">
      <c r="A731" t="s">
        <v>1712</v>
      </c>
      <c r="B731" t="s">
        <v>411</v>
      </c>
      <c r="C731">
        <v>265</v>
      </c>
      <c r="D731">
        <v>269.75</v>
      </c>
      <c r="E731">
        <v>261.7</v>
      </c>
      <c r="F731">
        <v>266.45</v>
      </c>
      <c r="G731">
        <v>265</v>
      </c>
      <c r="H731">
        <v>263.2</v>
      </c>
      <c r="I731">
        <v>3142</v>
      </c>
      <c r="J731">
        <v>834973.5</v>
      </c>
      <c r="K731" s="3">
        <v>44466</v>
      </c>
      <c r="L731">
        <v>288</v>
      </c>
      <c r="M731" t="s">
        <v>1713</v>
      </c>
    </row>
    <row r="732" spans="1:13" x14ac:dyDescent="0.3">
      <c r="A732" t="s">
        <v>1714</v>
      </c>
      <c r="B732" t="s">
        <v>411</v>
      </c>
      <c r="C732">
        <v>6450</v>
      </c>
      <c r="D732">
        <v>6541.7</v>
      </c>
      <c r="E732">
        <v>6301</v>
      </c>
      <c r="F732">
        <v>6374.55</v>
      </c>
      <c r="G732">
        <v>6355.4</v>
      </c>
      <c r="H732">
        <v>6380.55</v>
      </c>
      <c r="I732">
        <v>22952</v>
      </c>
      <c r="J732">
        <v>147047408.34999999</v>
      </c>
      <c r="K732" s="3">
        <v>44466</v>
      </c>
      <c r="L732">
        <v>5967</v>
      </c>
      <c r="M732" t="s">
        <v>1715</v>
      </c>
    </row>
    <row r="733" spans="1:13" x14ac:dyDescent="0.3">
      <c r="A733" t="s">
        <v>1716</v>
      </c>
      <c r="B733" t="s">
        <v>411</v>
      </c>
      <c r="C733">
        <v>9.0500000000000007</v>
      </c>
      <c r="D733">
        <v>10</v>
      </c>
      <c r="E733">
        <v>9.0500000000000007</v>
      </c>
      <c r="F733">
        <v>9.85</v>
      </c>
      <c r="G733">
        <v>9.9499999999999993</v>
      </c>
      <c r="H733">
        <v>9.1</v>
      </c>
      <c r="I733">
        <v>1731009</v>
      </c>
      <c r="J733">
        <v>16776033.35</v>
      </c>
      <c r="K733" s="3">
        <v>44466</v>
      </c>
      <c r="L733">
        <v>2037</v>
      </c>
      <c r="M733" t="s">
        <v>1717</v>
      </c>
    </row>
    <row r="734" spans="1:13" x14ac:dyDescent="0.3">
      <c r="A734" t="s">
        <v>1718</v>
      </c>
      <c r="B734" t="s">
        <v>756</v>
      </c>
      <c r="C734">
        <v>28.5</v>
      </c>
      <c r="D734">
        <v>28.9</v>
      </c>
      <c r="E734">
        <v>27</v>
      </c>
      <c r="F734">
        <v>28.85</v>
      </c>
      <c r="G734">
        <v>28.9</v>
      </c>
      <c r="H734">
        <v>28</v>
      </c>
      <c r="I734">
        <v>5779</v>
      </c>
      <c r="J734">
        <v>160148.4</v>
      </c>
      <c r="K734" s="3">
        <v>44466</v>
      </c>
      <c r="L734">
        <v>54</v>
      </c>
      <c r="M734" t="s">
        <v>1719</v>
      </c>
    </row>
    <row r="735" spans="1:13" x14ac:dyDescent="0.3">
      <c r="A735" t="s">
        <v>1720</v>
      </c>
      <c r="B735" t="s">
        <v>411</v>
      </c>
      <c r="C735">
        <v>75.5</v>
      </c>
      <c r="D735">
        <v>77.3</v>
      </c>
      <c r="E735">
        <v>75</v>
      </c>
      <c r="F735">
        <v>75.599999999999994</v>
      </c>
      <c r="G735">
        <v>75.599999999999994</v>
      </c>
      <c r="H735">
        <v>75.7</v>
      </c>
      <c r="I735">
        <v>85599</v>
      </c>
      <c r="J735">
        <v>6503507.3499999996</v>
      </c>
      <c r="K735" s="3">
        <v>44466</v>
      </c>
      <c r="L735">
        <v>1633</v>
      </c>
      <c r="M735" t="s">
        <v>1721</v>
      </c>
    </row>
    <row r="736" spans="1:13" x14ac:dyDescent="0.3">
      <c r="A736" t="s">
        <v>1722</v>
      </c>
      <c r="B736" t="s">
        <v>411</v>
      </c>
      <c r="C736">
        <v>2000.1</v>
      </c>
      <c r="D736">
        <v>2039</v>
      </c>
      <c r="E736">
        <v>1930.55</v>
      </c>
      <c r="F736">
        <v>1963.25</v>
      </c>
      <c r="G736">
        <v>1981</v>
      </c>
      <c r="H736">
        <v>1999.2</v>
      </c>
      <c r="I736">
        <v>5836</v>
      </c>
      <c r="J736">
        <v>11526521.6</v>
      </c>
      <c r="K736" s="3">
        <v>44466</v>
      </c>
      <c r="L736">
        <v>1401</v>
      </c>
      <c r="M736" t="s">
        <v>1723</v>
      </c>
    </row>
    <row r="737" spans="1:13" x14ac:dyDescent="0.3">
      <c r="A737" t="s">
        <v>1724</v>
      </c>
      <c r="B737" t="s">
        <v>411</v>
      </c>
      <c r="C737">
        <v>321.99</v>
      </c>
      <c r="D737">
        <v>321.99</v>
      </c>
      <c r="E737">
        <v>305.04000000000002</v>
      </c>
      <c r="F737">
        <v>315.67</v>
      </c>
      <c r="G737">
        <v>316.39</v>
      </c>
      <c r="H737">
        <v>315.45999999999998</v>
      </c>
      <c r="I737">
        <v>12221</v>
      </c>
      <c r="J737">
        <v>3816796.76</v>
      </c>
      <c r="K737" s="3">
        <v>44466</v>
      </c>
      <c r="L737">
        <v>627</v>
      </c>
      <c r="M737" t="s">
        <v>1725</v>
      </c>
    </row>
    <row r="738" spans="1:13" x14ac:dyDescent="0.3">
      <c r="A738" t="s">
        <v>1726</v>
      </c>
      <c r="B738" t="s">
        <v>411</v>
      </c>
      <c r="C738">
        <v>601.75</v>
      </c>
      <c r="D738">
        <v>628.20000000000005</v>
      </c>
      <c r="E738">
        <v>592.15</v>
      </c>
      <c r="F738">
        <v>607.25</v>
      </c>
      <c r="G738">
        <v>602.85</v>
      </c>
      <c r="H738">
        <v>602.04999999999995</v>
      </c>
      <c r="I738">
        <v>438075</v>
      </c>
      <c r="J738">
        <v>270150576.64999998</v>
      </c>
      <c r="K738" s="3">
        <v>44466</v>
      </c>
      <c r="L738">
        <v>29776</v>
      </c>
      <c r="M738" t="s">
        <v>1727</v>
      </c>
    </row>
    <row r="739" spans="1:13" x14ac:dyDescent="0.3">
      <c r="A739" t="s">
        <v>76</v>
      </c>
      <c r="B739" t="s">
        <v>411</v>
      </c>
      <c r="C739">
        <v>44500</v>
      </c>
      <c r="D739">
        <v>44500</v>
      </c>
      <c r="E739">
        <v>44200.05</v>
      </c>
      <c r="F739">
        <v>44380.55</v>
      </c>
      <c r="G739">
        <v>44390</v>
      </c>
      <c r="H739">
        <v>44286.75</v>
      </c>
      <c r="I739">
        <v>2443</v>
      </c>
      <c r="J739">
        <v>108417442.2</v>
      </c>
      <c r="K739" s="3">
        <v>44466</v>
      </c>
      <c r="L739">
        <v>1728</v>
      </c>
      <c r="M739" t="s">
        <v>1728</v>
      </c>
    </row>
    <row r="740" spans="1:13" x14ac:dyDescent="0.3">
      <c r="A740" t="s">
        <v>191</v>
      </c>
      <c r="B740" t="s">
        <v>411</v>
      </c>
      <c r="C740">
        <v>1190</v>
      </c>
      <c r="D740">
        <v>1210.05</v>
      </c>
      <c r="E740">
        <v>1174</v>
      </c>
      <c r="F740">
        <v>1175.9000000000001</v>
      </c>
      <c r="G740">
        <v>1176</v>
      </c>
      <c r="H740">
        <v>1177</v>
      </c>
      <c r="I740">
        <v>7836</v>
      </c>
      <c r="J740">
        <v>9263843.5999999996</v>
      </c>
      <c r="K740" s="3">
        <v>44466</v>
      </c>
      <c r="L740">
        <v>743</v>
      </c>
      <c r="M740" t="s">
        <v>1729</v>
      </c>
    </row>
    <row r="741" spans="1:13" x14ac:dyDescent="0.3">
      <c r="A741" t="s">
        <v>1730</v>
      </c>
      <c r="B741" t="s">
        <v>423</v>
      </c>
      <c r="C741">
        <v>3.55</v>
      </c>
      <c r="D741">
        <v>3.55</v>
      </c>
      <c r="E741">
        <v>3.55</v>
      </c>
      <c r="F741">
        <v>3.55</v>
      </c>
      <c r="G741">
        <v>3.55</v>
      </c>
      <c r="H741">
        <v>3.7</v>
      </c>
      <c r="I741">
        <v>10</v>
      </c>
      <c r="J741">
        <v>35.5</v>
      </c>
      <c r="K741" s="3">
        <v>44466</v>
      </c>
      <c r="L741">
        <v>1</v>
      </c>
      <c r="M741" t="s">
        <v>1731</v>
      </c>
    </row>
    <row r="742" spans="1:13" x14ac:dyDescent="0.3">
      <c r="A742" t="s">
        <v>1732</v>
      </c>
      <c r="B742" t="s">
        <v>423</v>
      </c>
      <c r="C742">
        <v>60</v>
      </c>
      <c r="D742">
        <v>62.95</v>
      </c>
      <c r="E742">
        <v>59.5</v>
      </c>
      <c r="F742">
        <v>59.6</v>
      </c>
      <c r="G742">
        <v>59.6</v>
      </c>
      <c r="H742">
        <v>61.35</v>
      </c>
      <c r="I742">
        <v>2478</v>
      </c>
      <c r="J742">
        <v>149063.5</v>
      </c>
      <c r="K742" s="3">
        <v>44466</v>
      </c>
      <c r="L742">
        <v>36</v>
      </c>
      <c r="M742" t="s">
        <v>1733</v>
      </c>
    </row>
    <row r="743" spans="1:13" x14ac:dyDescent="0.3">
      <c r="A743" t="s">
        <v>1734</v>
      </c>
      <c r="B743" t="s">
        <v>457</v>
      </c>
      <c r="C743">
        <v>52</v>
      </c>
      <c r="D743">
        <v>52</v>
      </c>
      <c r="E743">
        <v>52</v>
      </c>
      <c r="F743">
        <v>52</v>
      </c>
      <c r="G743">
        <v>52</v>
      </c>
      <c r="H743">
        <v>52</v>
      </c>
      <c r="I743">
        <v>15000</v>
      </c>
      <c r="J743">
        <v>780000</v>
      </c>
      <c r="K743" s="3">
        <v>44466</v>
      </c>
      <c r="L743">
        <v>2</v>
      </c>
      <c r="M743" t="s">
        <v>1735</v>
      </c>
    </row>
    <row r="744" spans="1:13" x14ac:dyDescent="0.3">
      <c r="A744" t="s">
        <v>1736</v>
      </c>
      <c r="B744" t="s">
        <v>411</v>
      </c>
      <c r="C744">
        <v>69.3</v>
      </c>
      <c r="D744">
        <v>69.900000000000006</v>
      </c>
      <c r="E744">
        <v>68.099999999999994</v>
      </c>
      <c r="F744">
        <v>68.55</v>
      </c>
      <c r="G744">
        <v>68.5</v>
      </c>
      <c r="H744">
        <v>69.25</v>
      </c>
      <c r="I744">
        <v>94364</v>
      </c>
      <c r="J744">
        <v>6482954.9500000002</v>
      </c>
      <c r="K744" s="3">
        <v>44466</v>
      </c>
      <c r="L744">
        <v>1943</v>
      </c>
      <c r="M744" t="s">
        <v>1737</v>
      </c>
    </row>
    <row r="745" spans="1:13" x14ac:dyDescent="0.3">
      <c r="A745" t="s">
        <v>1738</v>
      </c>
      <c r="B745" t="s">
        <v>411</v>
      </c>
      <c r="C745">
        <v>52.75</v>
      </c>
      <c r="D745">
        <v>53.35</v>
      </c>
      <c r="E745">
        <v>51.1</v>
      </c>
      <c r="F745">
        <v>51.65</v>
      </c>
      <c r="G745">
        <v>51.6</v>
      </c>
      <c r="H745">
        <v>52.35</v>
      </c>
      <c r="I745">
        <v>5710168</v>
      </c>
      <c r="J745">
        <v>297612305.5</v>
      </c>
      <c r="K745" s="3">
        <v>44466</v>
      </c>
      <c r="L745">
        <v>21939</v>
      </c>
      <c r="M745" t="s">
        <v>1739</v>
      </c>
    </row>
    <row r="746" spans="1:13" x14ac:dyDescent="0.3">
      <c r="A746" t="s">
        <v>1740</v>
      </c>
      <c r="B746" t="s">
        <v>411</v>
      </c>
      <c r="C746">
        <v>230.9</v>
      </c>
      <c r="D746">
        <v>240.35</v>
      </c>
      <c r="E746">
        <v>228.05</v>
      </c>
      <c r="F746">
        <v>236</v>
      </c>
      <c r="G746">
        <v>235.9</v>
      </c>
      <c r="H746">
        <v>229.35</v>
      </c>
      <c r="I746">
        <v>379938</v>
      </c>
      <c r="J746">
        <v>89716822.299999997</v>
      </c>
      <c r="K746" s="3">
        <v>44466</v>
      </c>
      <c r="L746">
        <v>13853</v>
      </c>
      <c r="M746" t="s">
        <v>1741</v>
      </c>
    </row>
    <row r="747" spans="1:13" x14ac:dyDescent="0.3">
      <c r="A747" t="s">
        <v>1742</v>
      </c>
      <c r="B747" t="s">
        <v>411</v>
      </c>
      <c r="C747">
        <v>24.85</v>
      </c>
      <c r="D747">
        <v>26.25</v>
      </c>
      <c r="E747">
        <v>24.55</v>
      </c>
      <c r="F747">
        <v>25.3</v>
      </c>
      <c r="G747">
        <v>25.15</v>
      </c>
      <c r="H747">
        <v>24.8</v>
      </c>
      <c r="I747">
        <v>394086</v>
      </c>
      <c r="J747">
        <v>10009256.800000001</v>
      </c>
      <c r="K747" s="3">
        <v>44466</v>
      </c>
      <c r="L747">
        <v>2439</v>
      </c>
      <c r="M747" t="s">
        <v>1743</v>
      </c>
    </row>
    <row r="748" spans="1:13" x14ac:dyDescent="0.3">
      <c r="A748" t="s">
        <v>1744</v>
      </c>
      <c r="B748" t="s">
        <v>423</v>
      </c>
      <c r="C748">
        <v>29.5</v>
      </c>
      <c r="D748">
        <v>30.45</v>
      </c>
      <c r="E748">
        <v>28</v>
      </c>
      <c r="F748">
        <v>28.65</v>
      </c>
      <c r="G748">
        <v>29</v>
      </c>
      <c r="H748">
        <v>29</v>
      </c>
      <c r="I748">
        <v>196345</v>
      </c>
      <c r="J748">
        <v>5837136.7999999998</v>
      </c>
      <c r="K748" s="3">
        <v>44466</v>
      </c>
      <c r="L748">
        <v>374</v>
      </c>
      <c r="M748" t="s">
        <v>1745</v>
      </c>
    </row>
    <row r="749" spans="1:13" x14ac:dyDescent="0.3">
      <c r="A749" t="s">
        <v>1746</v>
      </c>
      <c r="B749" t="s">
        <v>411</v>
      </c>
      <c r="C749">
        <v>44.75</v>
      </c>
      <c r="D749">
        <v>45.45</v>
      </c>
      <c r="E749">
        <v>44.35</v>
      </c>
      <c r="F749">
        <v>44.7</v>
      </c>
      <c r="G749">
        <v>44.7</v>
      </c>
      <c r="H749">
        <v>44.7</v>
      </c>
      <c r="I749">
        <v>2332957</v>
      </c>
      <c r="J749">
        <v>104626364.09999999</v>
      </c>
      <c r="K749" s="3">
        <v>44466</v>
      </c>
      <c r="L749">
        <v>8482</v>
      </c>
      <c r="M749" t="s">
        <v>1747</v>
      </c>
    </row>
    <row r="750" spans="1:13" x14ac:dyDescent="0.3">
      <c r="A750" t="s">
        <v>1746</v>
      </c>
      <c r="B750" t="s">
        <v>900</v>
      </c>
      <c r="C750">
        <v>1210</v>
      </c>
      <c r="D750">
        <v>1215</v>
      </c>
      <c r="E750">
        <v>1210</v>
      </c>
      <c r="F750">
        <v>1215</v>
      </c>
      <c r="G750">
        <v>1215</v>
      </c>
      <c r="H750">
        <v>1220.75</v>
      </c>
      <c r="I750">
        <v>1554</v>
      </c>
      <c r="J750">
        <v>1883901.8</v>
      </c>
      <c r="K750" s="3">
        <v>44466</v>
      </c>
      <c r="L750">
        <v>18</v>
      </c>
      <c r="M750" t="s">
        <v>1748</v>
      </c>
    </row>
    <row r="751" spans="1:13" x14ac:dyDescent="0.3">
      <c r="A751" t="s">
        <v>1746</v>
      </c>
      <c r="B751" t="s">
        <v>1155</v>
      </c>
      <c r="C751">
        <v>1059.75</v>
      </c>
      <c r="D751">
        <v>1060</v>
      </c>
      <c r="E751">
        <v>1059.75</v>
      </c>
      <c r="F751">
        <v>1060</v>
      </c>
      <c r="G751">
        <v>1060</v>
      </c>
      <c r="H751">
        <v>1058.77</v>
      </c>
      <c r="I751">
        <v>200</v>
      </c>
      <c r="J751">
        <v>211975</v>
      </c>
      <c r="K751" s="3">
        <v>44466</v>
      </c>
      <c r="L751">
        <v>2</v>
      </c>
      <c r="M751" t="s">
        <v>1749</v>
      </c>
    </row>
    <row r="752" spans="1:13" x14ac:dyDescent="0.3">
      <c r="A752" t="s">
        <v>1746</v>
      </c>
      <c r="B752" t="s">
        <v>1161</v>
      </c>
      <c r="C752">
        <v>1170</v>
      </c>
      <c r="D752">
        <v>1170</v>
      </c>
      <c r="E752">
        <v>1170</v>
      </c>
      <c r="F752">
        <v>1170</v>
      </c>
      <c r="G752">
        <v>1170</v>
      </c>
      <c r="H752">
        <v>1167.75</v>
      </c>
      <c r="I752">
        <v>82</v>
      </c>
      <c r="J752">
        <v>95940</v>
      </c>
      <c r="K752" s="3">
        <v>44466</v>
      </c>
      <c r="L752">
        <v>1</v>
      </c>
      <c r="M752" t="s">
        <v>4608</v>
      </c>
    </row>
    <row r="753" spans="1:13" x14ac:dyDescent="0.3">
      <c r="A753" t="s">
        <v>1746</v>
      </c>
      <c r="B753" t="s">
        <v>1163</v>
      </c>
      <c r="C753">
        <v>1247</v>
      </c>
      <c r="D753">
        <v>1247</v>
      </c>
      <c r="E753">
        <v>1247</v>
      </c>
      <c r="F753">
        <v>1247</v>
      </c>
      <c r="G753">
        <v>1247</v>
      </c>
      <c r="H753">
        <v>1258.22</v>
      </c>
      <c r="I753">
        <v>499</v>
      </c>
      <c r="J753">
        <v>622253</v>
      </c>
      <c r="K753" s="3">
        <v>44466</v>
      </c>
      <c r="L753">
        <v>3</v>
      </c>
      <c r="M753" t="s">
        <v>4385</v>
      </c>
    </row>
    <row r="754" spans="1:13" x14ac:dyDescent="0.3">
      <c r="A754" t="s">
        <v>1746</v>
      </c>
      <c r="B754" t="s">
        <v>1165</v>
      </c>
      <c r="C754">
        <v>1323</v>
      </c>
      <c r="D754">
        <v>1323</v>
      </c>
      <c r="E754">
        <v>1312</v>
      </c>
      <c r="F754">
        <v>1312</v>
      </c>
      <c r="G754">
        <v>1312</v>
      </c>
      <c r="H754">
        <v>1319</v>
      </c>
      <c r="I754">
        <v>108</v>
      </c>
      <c r="J754">
        <v>141744</v>
      </c>
      <c r="K754" s="3">
        <v>44466</v>
      </c>
      <c r="L754">
        <v>3</v>
      </c>
      <c r="M754" t="s">
        <v>1752</v>
      </c>
    </row>
    <row r="755" spans="1:13" x14ac:dyDescent="0.3">
      <c r="A755" t="s">
        <v>1746</v>
      </c>
      <c r="B755" t="s">
        <v>1272</v>
      </c>
      <c r="C755">
        <v>1461</v>
      </c>
      <c r="D755">
        <v>1461</v>
      </c>
      <c r="E755">
        <v>1450</v>
      </c>
      <c r="F755">
        <v>1450</v>
      </c>
      <c r="G755">
        <v>1450</v>
      </c>
      <c r="H755">
        <v>1440.01</v>
      </c>
      <c r="I755">
        <v>12</v>
      </c>
      <c r="J755">
        <v>17411</v>
      </c>
      <c r="K755" s="3">
        <v>44466</v>
      </c>
      <c r="L755">
        <v>3</v>
      </c>
      <c r="M755" t="s">
        <v>1753</v>
      </c>
    </row>
    <row r="756" spans="1:13" x14ac:dyDescent="0.3">
      <c r="A756" t="s">
        <v>1754</v>
      </c>
      <c r="B756" t="s">
        <v>411</v>
      </c>
      <c r="C756">
        <v>268.8</v>
      </c>
      <c r="D756">
        <v>274.75</v>
      </c>
      <c r="E756">
        <v>267.39999999999998</v>
      </c>
      <c r="F756">
        <v>273.3</v>
      </c>
      <c r="G756">
        <v>273.89999999999998</v>
      </c>
      <c r="H756">
        <v>268.55</v>
      </c>
      <c r="I756">
        <v>86275</v>
      </c>
      <c r="J756">
        <v>23486558.449999999</v>
      </c>
      <c r="K756" s="3">
        <v>44466</v>
      </c>
      <c r="L756">
        <v>3748</v>
      </c>
      <c r="M756" t="s">
        <v>1755</v>
      </c>
    </row>
    <row r="757" spans="1:13" x14ac:dyDescent="0.3">
      <c r="A757" t="s">
        <v>1758</v>
      </c>
      <c r="B757" t="s">
        <v>411</v>
      </c>
      <c r="C757">
        <v>175.1</v>
      </c>
      <c r="D757">
        <v>184.6</v>
      </c>
      <c r="E757">
        <v>175.1</v>
      </c>
      <c r="F757">
        <v>178.26</v>
      </c>
      <c r="G757">
        <v>178</v>
      </c>
      <c r="H757">
        <v>178.37</v>
      </c>
      <c r="I757">
        <v>1340</v>
      </c>
      <c r="J757">
        <v>241385.82</v>
      </c>
      <c r="K757" s="3">
        <v>44466</v>
      </c>
      <c r="L757">
        <v>217</v>
      </c>
      <c r="M757" t="s">
        <v>1759</v>
      </c>
    </row>
    <row r="758" spans="1:13" x14ac:dyDescent="0.3">
      <c r="A758" t="s">
        <v>1760</v>
      </c>
      <c r="B758" t="s">
        <v>411</v>
      </c>
      <c r="C758">
        <v>151.9</v>
      </c>
      <c r="D758">
        <v>155.1</v>
      </c>
      <c r="E758">
        <v>150</v>
      </c>
      <c r="F758">
        <v>150.9</v>
      </c>
      <c r="G758">
        <v>150.35</v>
      </c>
      <c r="H758">
        <v>150.65</v>
      </c>
      <c r="I758">
        <v>9004084</v>
      </c>
      <c r="J758">
        <v>1371753140.8499999</v>
      </c>
      <c r="K758" s="3">
        <v>44466</v>
      </c>
      <c r="L758">
        <v>58124</v>
      </c>
      <c r="M758" t="s">
        <v>1761</v>
      </c>
    </row>
    <row r="759" spans="1:13" x14ac:dyDescent="0.3">
      <c r="A759" t="s">
        <v>1762</v>
      </c>
      <c r="B759" t="s">
        <v>1161</v>
      </c>
      <c r="C759">
        <v>960</v>
      </c>
      <c r="D759">
        <v>960</v>
      </c>
      <c r="E759">
        <v>960</v>
      </c>
      <c r="F759">
        <v>960</v>
      </c>
      <c r="G759">
        <v>960</v>
      </c>
      <c r="H759">
        <v>928.64</v>
      </c>
      <c r="I759">
        <v>25</v>
      </c>
      <c r="J759">
        <v>24000</v>
      </c>
      <c r="K759" s="3">
        <v>44466</v>
      </c>
      <c r="L759">
        <v>1</v>
      </c>
      <c r="M759" t="s">
        <v>1763</v>
      </c>
    </row>
    <row r="760" spans="1:13" x14ac:dyDescent="0.3">
      <c r="A760" t="s">
        <v>1762</v>
      </c>
      <c r="B760" t="s">
        <v>1773</v>
      </c>
      <c r="C760">
        <v>910</v>
      </c>
      <c r="D760">
        <v>910</v>
      </c>
      <c r="E760">
        <v>893</v>
      </c>
      <c r="F760">
        <v>910</v>
      </c>
      <c r="G760">
        <v>910</v>
      </c>
      <c r="H760">
        <v>908.8</v>
      </c>
      <c r="I760">
        <v>866</v>
      </c>
      <c r="J760">
        <v>774698</v>
      </c>
      <c r="K760" s="3">
        <v>44466</v>
      </c>
      <c r="L760">
        <v>6</v>
      </c>
      <c r="M760" t="s">
        <v>4387</v>
      </c>
    </row>
    <row r="761" spans="1:13" x14ac:dyDescent="0.3">
      <c r="A761" t="s">
        <v>1767</v>
      </c>
      <c r="B761" t="s">
        <v>411</v>
      </c>
      <c r="C761">
        <v>228</v>
      </c>
      <c r="D761">
        <v>234.45</v>
      </c>
      <c r="E761">
        <v>226.1</v>
      </c>
      <c r="F761">
        <v>233</v>
      </c>
      <c r="G761">
        <v>232.5</v>
      </c>
      <c r="H761">
        <v>225.85</v>
      </c>
      <c r="I761">
        <v>14420076</v>
      </c>
      <c r="J761">
        <v>3336328021.5</v>
      </c>
      <c r="K761" s="3">
        <v>44466</v>
      </c>
      <c r="L761">
        <v>85520</v>
      </c>
      <c r="M761" t="s">
        <v>1768</v>
      </c>
    </row>
    <row r="762" spans="1:13" x14ac:dyDescent="0.3">
      <c r="A762" t="s">
        <v>1767</v>
      </c>
      <c r="B762" t="s">
        <v>1163</v>
      </c>
      <c r="C762">
        <v>979.99</v>
      </c>
      <c r="D762">
        <v>979.99</v>
      </c>
      <c r="E762">
        <v>940</v>
      </c>
      <c r="F762">
        <v>955.13</v>
      </c>
      <c r="G762">
        <v>954</v>
      </c>
      <c r="H762">
        <v>970</v>
      </c>
      <c r="I762">
        <v>99</v>
      </c>
      <c r="J762">
        <v>95915.85</v>
      </c>
      <c r="K762" s="3">
        <v>44466</v>
      </c>
      <c r="L762">
        <v>6</v>
      </c>
      <c r="M762" t="s">
        <v>4388</v>
      </c>
    </row>
    <row r="763" spans="1:13" x14ac:dyDescent="0.3">
      <c r="A763" t="s">
        <v>1767</v>
      </c>
      <c r="B763" t="s">
        <v>1771</v>
      </c>
      <c r="C763">
        <v>943</v>
      </c>
      <c r="D763">
        <v>943</v>
      </c>
      <c r="E763">
        <v>942.7</v>
      </c>
      <c r="F763">
        <v>943</v>
      </c>
      <c r="G763">
        <v>943</v>
      </c>
      <c r="H763">
        <v>942</v>
      </c>
      <c r="I763">
        <v>433</v>
      </c>
      <c r="J763">
        <v>408289</v>
      </c>
      <c r="K763" s="3">
        <v>44466</v>
      </c>
      <c r="L763">
        <v>8</v>
      </c>
      <c r="M763" t="s">
        <v>1772</v>
      </c>
    </row>
    <row r="764" spans="1:13" x14ac:dyDescent="0.3">
      <c r="A764" t="s">
        <v>1767</v>
      </c>
      <c r="B764" t="s">
        <v>1773</v>
      </c>
      <c r="C764">
        <v>1340</v>
      </c>
      <c r="D764">
        <v>1340</v>
      </c>
      <c r="E764">
        <v>1340</v>
      </c>
      <c r="F764">
        <v>1340</v>
      </c>
      <c r="G764">
        <v>1340</v>
      </c>
      <c r="H764">
        <v>1340</v>
      </c>
      <c r="I764">
        <v>28</v>
      </c>
      <c r="J764">
        <v>37520</v>
      </c>
      <c r="K764" s="3">
        <v>44466</v>
      </c>
      <c r="L764">
        <v>4</v>
      </c>
      <c r="M764" t="s">
        <v>1774</v>
      </c>
    </row>
    <row r="765" spans="1:13" x14ac:dyDescent="0.3">
      <c r="A765" t="s">
        <v>4389</v>
      </c>
      <c r="B765" t="s">
        <v>423</v>
      </c>
      <c r="C765">
        <v>92.15</v>
      </c>
      <c r="D765">
        <v>92.15</v>
      </c>
      <c r="E765">
        <v>92.15</v>
      </c>
      <c r="F765">
        <v>92.15</v>
      </c>
      <c r="G765">
        <v>92.15</v>
      </c>
      <c r="H765">
        <v>96.95</v>
      </c>
      <c r="I765">
        <v>1998</v>
      </c>
      <c r="J765">
        <v>184115.7</v>
      </c>
      <c r="K765" s="3">
        <v>44466</v>
      </c>
      <c r="L765">
        <v>47</v>
      </c>
      <c r="M765" t="s">
        <v>4390</v>
      </c>
    </row>
    <row r="766" spans="1:13" x14ac:dyDescent="0.3">
      <c r="A766" t="s">
        <v>1775</v>
      </c>
      <c r="B766" t="s">
        <v>411</v>
      </c>
      <c r="C766">
        <v>74.5</v>
      </c>
      <c r="D766">
        <v>75</v>
      </c>
      <c r="E766">
        <v>73.5</v>
      </c>
      <c r="F766">
        <v>73.650000000000006</v>
      </c>
      <c r="G766">
        <v>73.55</v>
      </c>
      <c r="H766">
        <v>74.45</v>
      </c>
      <c r="I766">
        <v>5803</v>
      </c>
      <c r="J766">
        <v>430153.35</v>
      </c>
      <c r="K766" s="3">
        <v>44466</v>
      </c>
      <c r="L766">
        <v>72</v>
      </c>
      <c r="M766" t="s">
        <v>1776</v>
      </c>
    </row>
    <row r="767" spans="1:13" x14ac:dyDescent="0.3">
      <c r="A767" t="s">
        <v>1777</v>
      </c>
      <c r="B767" t="s">
        <v>411</v>
      </c>
      <c r="C767">
        <v>253.5</v>
      </c>
      <c r="D767">
        <v>254.25</v>
      </c>
      <c r="E767">
        <v>249.66</v>
      </c>
      <c r="F767">
        <v>250.34</v>
      </c>
      <c r="G767">
        <v>250.25</v>
      </c>
      <c r="H767">
        <v>250.61</v>
      </c>
      <c r="I767">
        <v>2827</v>
      </c>
      <c r="J767">
        <v>707525.54</v>
      </c>
      <c r="K767" s="3">
        <v>44466</v>
      </c>
      <c r="L767">
        <v>343</v>
      </c>
      <c r="M767" t="s">
        <v>1778</v>
      </c>
    </row>
    <row r="768" spans="1:13" x14ac:dyDescent="0.3">
      <c r="A768" t="s">
        <v>1779</v>
      </c>
      <c r="B768" t="s">
        <v>411</v>
      </c>
      <c r="C768">
        <v>186</v>
      </c>
      <c r="D768">
        <v>186</v>
      </c>
      <c r="E768">
        <v>181.1</v>
      </c>
      <c r="F768">
        <v>181.38</v>
      </c>
      <c r="G768">
        <v>181.45</v>
      </c>
      <c r="H768">
        <v>184.35</v>
      </c>
      <c r="I768">
        <v>20106</v>
      </c>
      <c r="J768">
        <v>3659067.21</v>
      </c>
      <c r="K768" s="3">
        <v>44466</v>
      </c>
      <c r="L768">
        <v>638</v>
      </c>
      <c r="M768" t="s">
        <v>1780</v>
      </c>
    </row>
    <row r="769" spans="1:13" x14ac:dyDescent="0.3">
      <c r="A769" t="s">
        <v>1781</v>
      </c>
      <c r="B769" t="s">
        <v>411</v>
      </c>
      <c r="C769">
        <v>44</v>
      </c>
      <c r="D769">
        <v>44.86</v>
      </c>
      <c r="E769">
        <v>43.81</v>
      </c>
      <c r="F769">
        <v>44.39</v>
      </c>
      <c r="G769">
        <v>44.5</v>
      </c>
      <c r="H769">
        <v>44</v>
      </c>
      <c r="I769">
        <v>820606</v>
      </c>
      <c r="J769">
        <v>36441667.119999997</v>
      </c>
      <c r="K769" s="3">
        <v>44466</v>
      </c>
      <c r="L769">
        <v>3218</v>
      </c>
      <c r="M769" t="s">
        <v>1782</v>
      </c>
    </row>
    <row r="770" spans="1:13" x14ac:dyDescent="0.3">
      <c r="A770" t="s">
        <v>1783</v>
      </c>
      <c r="B770" t="s">
        <v>411</v>
      </c>
      <c r="C770">
        <v>724.5</v>
      </c>
      <c r="D770">
        <v>731.75</v>
      </c>
      <c r="E770">
        <v>722.3</v>
      </c>
      <c r="F770">
        <v>730</v>
      </c>
      <c r="G770">
        <v>730</v>
      </c>
      <c r="H770">
        <v>722.95</v>
      </c>
      <c r="I770">
        <v>7712240</v>
      </c>
      <c r="J770">
        <v>5614304501.1999998</v>
      </c>
      <c r="K770" s="3">
        <v>44466</v>
      </c>
      <c r="L770">
        <v>156197</v>
      </c>
      <c r="M770" t="s">
        <v>1784</v>
      </c>
    </row>
    <row r="771" spans="1:13" x14ac:dyDescent="0.3">
      <c r="A771" t="s">
        <v>1785</v>
      </c>
      <c r="B771" t="s">
        <v>411</v>
      </c>
      <c r="C771">
        <v>387.7</v>
      </c>
      <c r="D771">
        <v>387.7</v>
      </c>
      <c r="E771">
        <v>362.7</v>
      </c>
      <c r="F771">
        <v>379.96</v>
      </c>
      <c r="G771">
        <v>380.42</v>
      </c>
      <c r="H771">
        <v>376.58</v>
      </c>
      <c r="I771">
        <v>5804</v>
      </c>
      <c r="J771">
        <v>2206271.5</v>
      </c>
      <c r="K771" s="3">
        <v>44466</v>
      </c>
      <c r="L771">
        <v>397</v>
      </c>
      <c r="M771" t="s">
        <v>1786</v>
      </c>
    </row>
    <row r="772" spans="1:13" x14ac:dyDescent="0.3">
      <c r="A772" t="s">
        <v>1787</v>
      </c>
      <c r="B772" t="s">
        <v>411</v>
      </c>
      <c r="C772">
        <v>199.48</v>
      </c>
      <c r="D772">
        <v>199.48</v>
      </c>
      <c r="E772">
        <v>196</v>
      </c>
      <c r="F772">
        <v>197.18</v>
      </c>
      <c r="G772">
        <v>197.49</v>
      </c>
      <c r="H772">
        <v>195.54</v>
      </c>
      <c r="I772">
        <v>3897</v>
      </c>
      <c r="J772">
        <v>769020.94</v>
      </c>
      <c r="K772" s="3">
        <v>44466</v>
      </c>
      <c r="L772">
        <v>153</v>
      </c>
      <c r="M772" t="s">
        <v>1788</v>
      </c>
    </row>
    <row r="773" spans="1:13" x14ac:dyDescent="0.3">
      <c r="A773" t="s">
        <v>4391</v>
      </c>
      <c r="B773" t="s">
        <v>411</v>
      </c>
      <c r="C773">
        <v>419.9</v>
      </c>
      <c r="D773">
        <v>419.9</v>
      </c>
      <c r="E773">
        <v>406.5</v>
      </c>
      <c r="F773">
        <v>409.2</v>
      </c>
      <c r="G773">
        <v>409.2</v>
      </c>
      <c r="H773">
        <v>411.7</v>
      </c>
      <c r="I773">
        <v>2682</v>
      </c>
      <c r="J773">
        <v>1095302.69</v>
      </c>
      <c r="K773" s="3">
        <v>44466</v>
      </c>
      <c r="L773">
        <v>211</v>
      </c>
      <c r="M773" t="s">
        <v>4392</v>
      </c>
    </row>
    <row r="774" spans="1:13" x14ac:dyDescent="0.3">
      <c r="A774" t="s">
        <v>61</v>
      </c>
      <c r="B774" t="s">
        <v>411</v>
      </c>
      <c r="C774">
        <v>1590.25</v>
      </c>
      <c r="D774">
        <v>1596</v>
      </c>
      <c r="E774">
        <v>1551.75</v>
      </c>
      <c r="F774">
        <v>1567.25</v>
      </c>
      <c r="G774">
        <v>1563</v>
      </c>
      <c r="H774">
        <v>1587.15</v>
      </c>
      <c r="I774">
        <v>856495</v>
      </c>
      <c r="J774">
        <v>1347651322.5</v>
      </c>
      <c r="K774" s="3">
        <v>44466</v>
      </c>
      <c r="L774">
        <v>53762</v>
      </c>
      <c r="M774" t="s">
        <v>1789</v>
      </c>
    </row>
    <row r="775" spans="1:13" x14ac:dyDescent="0.3">
      <c r="A775" t="s">
        <v>1790</v>
      </c>
      <c r="B775" t="s">
        <v>411</v>
      </c>
      <c r="C775">
        <v>41.62</v>
      </c>
      <c r="D775">
        <v>41.62</v>
      </c>
      <c r="E775">
        <v>40.630000000000003</v>
      </c>
      <c r="F775">
        <v>40.99</v>
      </c>
      <c r="G775">
        <v>40.96</v>
      </c>
      <c r="H775">
        <v>41.07</v>
      </c>
      <c r="I775">
        <v>204310</v>
      </c>
      <c r="J775">
        <v>8392981.0700000003</v>
      </c>
      <c r="K775" s="3">
        <v>44466</v>
      </c>
      <c r="L775">
        <v>5457</v>
      </c>
      <c r="M775" t="s">
        <v>1791</v>
      </c>
    </row>
    <row r="776" spans="1:13" x14ac:dyDescent="0.3">
      <c r="A776" t="s">
        <v>1792</v>
      </c>
      <c r="B776" t="s">
        <v>411</v>
      </c>
      <c r="C776">
        <v>1000</v>
      </c>
      <c r="D776">
        <v>1000.01</v>
      </c>
      <c r="E776">
        <v>999.5</v>
      </c>
      <c r="F776">
        <v>999.99</v>
      </c>
      <c r="G776">
        <v>1000</v>
      </c>
      <c r="H776">
        <v>999.99</v>
      </c>
      <c r="I776">
        <v>57339</v>
      </c>
      <c r="J776">
        <v>57338985.020000003</v>
      </c>
      <c r="K776" s="3">
        <v>44466</v>
      </c>
      <c r="L776">
        <v>52</v>
      </c>
      <c r="M776" t="s">
        <v>1793</v>
      </c>
    </row>
    <row r="777" spans="1:13" x14ac:dyDescent="0.3">
      <c r="A777" t="s">
        <v>1794</v>
      </c>
      <c r="B777" t="s">
        <v>411</v>
      </c>
      <c r="C777">
        <v>147.6</v>
      </c>
      <c r="D777">
        <v>147.6</v>
      </c>
      <c r="E777">
        <v>143.65</v>
      </c>
      <c r="F777">
        <v>144.72999999999999</v>
      </c>
      <c r="G777">
        <v>144.99</v>
      </c>
      <c r="H777">
        <v>145.54</v>
      </c>
      <c r="I777">
        <v>277544</v>
      </c>
      <c r="J777">
        <v>40177516.460000001</v>
      </c>
      <c r="K777" s="3">
        <v>44466</v>
      </c>
      <c r="L777">
        <v>1875</v>
      </c>
      <c r="M777" t="s">
        <v>1795</v>
      </c>
    </row>
    <row r="778" spans="1:13" x14ac:dyDescent="0.3">
      <c r="A778" t="s">
        <v>1796</v>
      </c>
      <c r="B778" t="s">
        <v>411</v>
      </c>
      <c r="C778">
        <v>115.7</v>
      </c>
      <c r="D778">
        <v>115.97</v>
      </c>
      <c r="E778">
        <v>113.8</v>
      </c>
      <c r="F778">
        <v>114.4</v>
      </c>
      <c r="G778">
        <v>114.4</v>
      </c>
      <c r="H778">
        <v>114.32</v>
      </c>
      <c r="I778">
        <v>27933</v>
      </c>
      <c r="J778">
        <v>3197571.64</v>
      </c>
      <c r="K778" s="3">
        <v>44466</v>
      </c>
      <c r="L778">
        <v>944</v>
      </c>
      <c r="M778" t="s">
        <v>1797</v>
      </c>
    </row>
    <row r="779" spans="1:13" x14ac:dyDescent="0.3">
      <c r="A779" t="s">
        <v>1798</v>
      </c>
      <c r="B779" t="s">
        <v>411</v>
      </c>
      <c r="C779">
        <v>108.5</v>
      </c>
      <c r="D779">
        <v>108.5</v>
      </c>
      <c r="E779">
        <v>104.21</v>
      </c>
      <c r="F779">
        <v>105.22</v>
      </c>
      <c r="G779">
        <v>105.31</v>
      </c>
      <c r="H779">
        <v>106.04</v>
      </c>
      <c r="I779">
        <v>13529</v>
      </c>
      <c r="J779">
        <v>1429665.73</v>
      </c>
      <c r="K779" s="3">
        <v>44466</v>
      </c>
      <c r="L779">
        <v>665</v>
      </c>
      <c r="M779" t="s">
        <v>1799</v>
      </c>
    </row>
    <row r="780" spans="1:13" x14ac:dyDescent="0.3">
      <c r="A780" t="s">
        <v>1800</v>
      </c>
      <c r="B780" t="s">
        <v>411</v>
      </c>
      <c r="C780">
        <v>195.12</v>
      </c>
      <c r="D780">
        <v>196.99</v>
      </c>
      <c r="E780">
        <v>193.6</v>
      </c>
      <c r="F780">
        <v>196.18</v>
      </c>
      <c r="G780">
        <v>196.25</v>
      </c>
      <c r="H780">
        <v>195.12</v>
      </c>
      <c r="I780">
        <v>4159</v>
      </c>
      <c r="J780">
        <v>815502.85</v>
      </c>
      <c r="K780" s="3">
        <v>44466</v>
      </c>
      <c r="L780">
        <v>587</v>
      </c>
      <c r="M780" t="s">
        <v>1801</v>
      </c>
    </row>
    <row r="781" spans="1:13" x14ac:dyDescent="0.3">
      <c r="A781" t="s">
        <v>1802</v>
      </c>
      <c r="B781" t="s">
        <v>411</v>
      </c>
      <c r="C781">
        <v>192.7</v>
      </c>
      <c r="D781">
        <v>192.7</v>
      </c>
      <c r="E781">
        <v>190.77</v>
      </c>
      <c r="F781">
        <v>191.16</v>
      </c>
      <c r="G781">
        <v>191.45</v>
      </c>
      <c r="H781">
        <v>191.04</v>
      </c>
      <c r="I781">
        <v>156088</v>
      </c>
      <c r="J781">
        <v>29910947.59</v>
      </c>
      <c r="K781" s="3">
        <v>44466</v>
      </c>
      <c r="L781">
        <v>7833</v>
      </c>
      <c r="M781" t="s">
        <v>1803</v>
      </c>
    </row>
    <row r="782" spans="1:13" x14ac:dyDescent="0.3">
      <c r="A782" t="s">
        <v>1804</v>
      </c>
      <c r="B782" t="s">
        <v>411</v>
      </c>
      <c r="C782">
        <v>99.09</v>
      </c>
      <c r="D782">
        <v>99.28</v>
      </c>
      <c r="E782">
        <v>96.73</v>
      </c>
      <c r="F782">
        <v>97.16</v>
      </c>
      <c r="G782">
        <v>97.15</v>
      </c>
      <c r="H782">
        <v>98.23</v>
      </c>
      <c r="I782">
        <v>31803</v>
      </c>
      <c r="J782">
        <v>3104816.04</v>
      </c>
      <c r="K782" s="3">
        <v>44466</v>
      </c>
      <c r="L782">
        <v>2294</v>
      </c>
      <c r="M782" t="s">
        <v>1805</v>
      </c>
    </row>
    <row r="783" spans="1:13" x14ac:dyDescent="0.3">
      <c r="A783" t="s">
        <v>1806</v>
      </c>
      <c r="B783" t="s">
        <v>411</v>
      </c>
      <c r="C783">
        <v>44.25</v>
      </c>
      <c r="D783">
        <v>45</v>
      </c>
      <c r="E783">
        <v>43.6</v>
      </c>
      <c r="F783">
        <v>43.66</v>
      </c>
      <c r="G783">
        <v>43.78</v>
      </c>
      <c r="H783">
        <v>44.05</v>
      </c>
      <c r="I783">
        <v>49664</v>
      </c>
      <c r="J783">
        <v>2177951.35</v>
      </c>
      <c r="K783" s="3">
        <v>44466</v>
      </c>
      <c r="L783">
        <v>1465</v>
      </c>
      <c r="M783" t="s">
        <v>1807</v>
      </c>
    </row>
    <row r="784" spans="1:13" x14ac:dyDescent="0.3">
      <c r="A784" t="s">
        <v>1808</v>
      </c>
      <c r="B784" t="s">
        <v>411</v>
      </c>
      <c r="C784">
        <v>91.94</v>
      </c>
      <c r="D784">
        <v>91.94</v>
      </c>
      <c r="E784">
        <v>88.8</v>
      </c>
      <c r="F784">
        <v>88.87</v>
      </c>
      <c r="G784">
        <v>89.1</v>
      </c>
      <c r="H784">
        <v>90.08</v>
      </c>
      <c r="I784">
        <v>9566</v>
      </c>
      <c r="J784">
        <v>851707.59</v>
      </c>
      <c r="K784" s="3">
        <v>44466</v>
      </c>
      <c r="L784">
        <v>233</v>
      </c>
      <c r="M784" t="s">
        <v>1809</v>
      </c>
    </row>
    <row r="785" spans="1:13" x14ac:dyDescent="0.3">
      <c r="A785" t="s">
        <v>17</v>
      </c>
      <c r="B785" t="s">
        <v>411</v>
      </c>
      <c r="C785">
        <v>660.2</v>
      </c>
      <c r="D785">
        <v>678.6</v>
      </c>
      <c r="E785">
        <v>659.2</v>
      </c>
      <c r="F785">
        <v>663.65</v>
      </c>
      <c r="G785">
        <v>661.55</v>
      </c>
      <c r="H785">
        <v>673.5</v>
      </c>
      <c r="I785">
        <v>1456389</v>
      </c>
      <c r="J785">
        <v>969980748.39999998</v>
      </c>
      <c r="K785" s="3">
        <v>44466</v>
      </c>
      <c r="L785">
        <v>41898</v>
      </c>
      <c r="M785" t="s">
        <v>1810</v>
      </c>
    </row>
    <row r="786" spans="1:13" x14ac:dyDescent="0.3">
      <c r="A786" t="s">
        <v>1811</v>
      </c>
      <c r="B786" t="s">
        <v>411</v>
      </c>
      <c r="C786">
        <v>655.99</v>
      </c>
      <c r="D786">
        <v>656</v>
      </c>
      <c r="E786">
        <v>650.42999999999995</v>
      </c>
      <c r="F786">
        <v>653.33000000000004</v>
      </c>
      <c r="G786">
        <v>653.29</v>
      </c>
      <c r="H786">
        <v>650.42999999999995</v>
      </c>
      <c r="I786">
        <v>1806</v>
      </c>
      <c r="J786">
        <v>1180892.44</v>
      </c>
      <c r="K786" s="3">
        <v>44466</v>
      </c>
      <c r="L786">
        <v>128</v>
      </c>
      <c r="M786" t="s">
        <v>1812</v>
      </c>
    </row>
    <row r="787" spans="1:13" x14ac:dyDescent="0.3">
      <c r="A787" t="s">
        <v>1813</v>
      </c>
      <c r="B787" t="s">
        <v>411</v>
      </c>
      <c r="C787">
        <v>382</v>
      </c>
      <c r="D787">
        <v>384.09</v>
      </c>
      <c r="E787">
        <v>366.01</v>
      </c>
      <c r="F787">
        <v>367.41</v>
      </c>
      <c r="G787">
        <v>366.8</v>
      </c>
      <c r="H787">
        <v>380.14</v>
      </c>
      <c r="I787">
        <v>83670</v>
      </c>
      <c r="J787">
        <v>30972548.780000001</v>
      </c>
      <c r="K787" s="3">
        <v>44466</v>
      </c>
      <c r="L787">
        <v>2296</v>
      </c>
      <c r="M787" t="s">
        <v>1814</v>
      </c>
    </row>
    <row r="788" spans="1:13" x14ac:dyDescent="0.3">
      <c r="A788" t="s">
        <v>1815</v>
      </c>
      <c r="B788" t="s">
        <v>411</v>
      </c>
      <c r="C788">
        <v>275.8</v>
      </c>
      <c r="D788">
        <v>300</v>
      </c>
      <c r="E788">
        <v>275.75</v>
      </c>
      <c r="F788">
        <v>298.55</v>
      </c>
      <c r="G788">
        <v>300</v>
      </c>
      <c r="H788">
        <v>273.64999999999998</v>
      </c>
      <c r="I788">
        <v>3763504</v>
      </c>
      <c r="J788">
        <v>1104520200.05</v>
      </c>
      <c r="K788" s="3">
        <v>44466</v>
      </c>
      <c r="L788">
        <v>65754</v>
      </c>
      <c r="M788" t="s">
        <v>1816</v>
      </c>
    </row>
    <row r="789" spans="1:13" x14ac:dyDescent="0.3">
      <c r="A789" t="s">
        <v>1817</v>
      </c>
      <c r="B789" t="s">
        <v>411</v>
      </c>
      <c r="C789">
        <v>3570</v>
      </c>
      <c r="D789">
        <v>3621.6</v>
      </c>
      <c r="E789">
        <v>3558.75</v>
      </c>
      <c r="F789">
        <v>3602.65</v>
      </c>
      <c r="G789">
        <v>3600</v>
      </c>
      <c r="H789">
        <v>3572.85</v>
      </c>
      <c r="I789">
        <v>1522</v>
      </c>
      <c r="J789">
        <v>5468242.7999999998</v>
      </c>
      <c r="K789" s="3">
        <v>44466</v>
      </c>
      <c r="L789">
        <v>428</v>
      </c>
      <c r="M789" t="s">
        <v>1818</v>
      </c>
    </row>
    <row r="790" spans="1:13" x14ac:dyDescent="0.3">
      <c r="A790" t="s">
        <v>1819</v>
      </c>
      <c r="B790" t="s">
        <v>411</v>
      </c>
      <c r="C790">
        <v>39.25</v>
      </c>
      <c r="D790">
        <v>41.9</v>
      </c>
      <c r="E790">
        <v>38.75</v>
      </c>
      <c r="F790">
        <v>41.25</v>
      </c>
      <c r="G790">
        <v>41.7</v>
      </c>
      <c r="H790">
        <v>38.799999999999997</v>
      </c>
      <c r="I790">
        <v>28462274</v>
      </c>
      <c r="J790">
        <v>1153427614.5</v>
      </c>
      <c r="K790" s="3">
        <v>44466</v>
      </c>
      <c r="L790">
        <v>37953</v>
      </c>
      <c r="M790" t="s">
        <v>1820</v>
      </c>
    </row>
    <row r="791" spans="1:13" x14ac:dyDescent="0.3">
      <c r="A791" t="s">
        <v>1821</v>
      </c>
      <c r="B791" t="s">
        <v>411</v>
      </c>
      <c r="C791">
        <v>4297.1499999999996</v>
      </c>
      <c r="D791">
        <v>4297.1499999999996</v>
      </c>
      <c r="E791">
        <v>4206</v>
      </c>
      <c r="F791">
        <v>4221</v>
      </c>
      <c r="G791">
        <v>4234.95</v>
      </c>
      <c r="H791">
        <v>4240.55</v>
      </c>
      <c r="I791">
        <v>222</v>
      </c>
      <c r="J791">
        <v>944043.5</v>
      </c>
      <c r="K791" s="3">
        <v>44466</v>
      </c>
      <c r="L791">
        <v>54</v>
      </c>
      <c r="M791" t="s">
        <v>1822</v>
      </c>
    </row>
    <row r="792" spans="1:13" x14ac:dyDescent="0.3">
      <c r="A792" t="s">
        <v>1823</v>
      </c>
      <c r="B792" t="s">
        <v>411</v>
      </c>
      <c r="C792">
        <v>11.3</v>
      </c>
      <c r="D792">
        <v>11.5</v>
      </c>
      <c r="E792">
        <v>11.05</v>
      </c>
      <c r="F792">
        <v>11.35</v>
      </c>
      <c r="G792">
        <v>11.3</v>
      </c>
      <c r="H792">
        <v>11.5</v>
      </c>
      <c r="I792">
        <v>336469438</v>
      </c>
      <c r="J792">
        <v>3796599372.5</v>
      </c>
      <c r="K792" s="3">
        <v>44466</v>
      </c>
      <c r="L792">
        <v>188699</v>
      </c>
      <c r="M792" t="s">
        <v>1824</v>
      </c>
    </row>
    <row r="793" spans="1:13" x14ac:dyDescent="0.3">
      <c r="A793" t="s">
        <v>1825</v>
      </c>
      <c r="B793" t="s">
        <v>411</v>
      </c>
      <c r="C793">
        <v>56.3</v>
      </c>
      <c r="D793">
        <v>56.4</v>
      </c>
      <c r="E793">
        <v>54.05</v>
      </c>
      <c r="F793">
        <v>54.45</v>
      </c>
      <c r="G793">
        <v>54.2</v>
      </c>
      <c r="H793">
        <v>55.8</v>
      </c>
      <c r="I793">
        <v>4079930</v>
      </c>
      <c r="J793">
        <v>224826450.84999999</v>
      </c>
      <c r="K793" s="3">
        <v>44466</v>
      </c>
      <c r="L793">
        <v>9357</v>
      </c>
      <c r="M793" t="s">
        <v>1826</v>
      </c>
    </row>
    <row r="794" spans="1:13" x14ac:dyDescent="0.3">
      <c r="A794" t="s">
        <v>277</v>
      </c>
      <c r="B794" t="s">
        <v>411</v>
      </c>
      <c r="C794">
        <v>47.2</v>
      </c>
      <c r="D794">
        <v>47.85</v>
      </c>
      <c r="E794">
        <v>46.7</v>
      </c>
      <c r="F794">
        <v>46.85</v>
      </c>
      <c r="G794">
        <v>46.8</v>
      </c>
      <c r="H794">
        <v>47.1</v>
      </c>
      <c r="I794">
        <v>19134961</v>
      </c>
      <c r="J794">
        <v>901345664.14999998</v>
      </c>
      <c r="K794" s="3">
        <v>44466</v>
      </c>
      <c r="L794">
        <v>35271</v>
      </c>
      <c r="M794" t="s">
        <v>1827</v>
      </c>
    </row>
    <row r="795" spans="1:13" x14ac:dyDescent="0.3">
      <c r="A795" t="s">
        <v>277</v>
      </c>
      <c r="B795" t="s">
        <v>1771</v>
      </c>
      <c r="C795">
        <v>11518</v>
      </c>
      <c r="D795">
        <v>11550</v>
      </c>
      <c r="E795">
        <v>11518</v>
      </c>
      <c r="F795">
        <v>11521.11</v>
      </c>
      <c r="G795">
        <v>11521.11</v>
      </c>
      <c r="H795">
        <v>11530</v>
      </c>
      <c r="I795">
        <v>32</v>
      </c>
      <c r="J795">
        <v>368908.66</v>
      </c>
      <c r="K795" s="3">
        <v>44466</v>
      </c>
      <c r="L795">
        <v>11</v>
      </c>
      <c r="M795" t="s">
        <v>1828</v>
      </c>
    </row>
    <row r="796" spans="1:13" x14ac:dyDescent="0.3">
      <c r="A796" t="s">
        <v>277</v>
      </c>
      <c r="B796" t="s">
        <v>1184</v>
      </c>
      <c r="C796">
        <v>11000</v>
      </c>
      <c r="D796">
        <v>11015.11</v>
      </c>
      <c r="E796">
        <v>11000</v>
      </c>
      <c r="F796">
        <v>11015.11</v>
      </c>
      <c r="G796">
        <v>11015.11</v>
      </c>
      <c r="H796">
        <v>11019</v>
      </c>
      <c r="I796">
        <v>8</v>
      </c>
      <c r="J796">
        <v>88060.44</v>
      </c>
      <c r="K796" s="3">
        <v>44466</v>
      </c>
      <c r="L796">
        <v>2</v>
      </c>
      <c r="M796" t="s">
        <v>1829</v>
      </c>
    </row>
    <row r="797" spans="1:13" x14ac:dyDescent="0.3">
      <c r="A797" t="s">
        <v>1831</v>
      </c>
      <c r="B797" t="s">
        <v>411</v>
      </c>
      <c r="C797">
        <v>199.6</v>
      </c>
      <c r="D797">
        <v>199.6</v>
      </c>
      <c r="E797">
        <v>186.45</v>
      </c>
      <c r="F797">
        <v>186.93</v>
      </c>
      <c r="G797">
        <v>186.93</v>
      </c>
      <c r="H797">
        <v>186.45</v>
      </c>
      <c r="I797">
        <v>788</v>
      </c>
      <c r="J797">
        <v>151163.68</v>
      </c>
      <c r="K797" s="3">
        <v>44466</v>
      </c>
      <c r="L797">
        <v>52</v>
      </c>
      <c r="M797" t="s">
        <v>1832</v>
      </c>
    </row>
    <row r="798" spans="1:13" x14ac:dyDescent="0.3">
      <c r="A798" t="s">
        <v>186</v>
      </c>
      <c r="B798" t="s">
        <v>411</v>
      </c>
      <c r="C798">
        <v>595</v>
      </c>
      <c r="D798">
        <v>597.4</v>
      </c>
      <c r="E798">
        <v>581.20000000000005</v>
      </c>
      <c r="F798">
        <v>589</v>
      </c>
      <c r="G798">
        <v>588</v>
      </c>
      <c r="H798">
        <v>591.35</v>
      </c>
      <c r="I798">
        <v>2896378</v>
      </c>
      <c r="J798">
        <v>1702997152.1500001</v>
      </c>
      <c r="K798" s="3">
        <v>44466</v>
      </c>
      <c r="L798">
        <v>60532</v>
      </c>
      <c r="M798" t="s">
        <v>1833</v>
      </c>
    </row>
    <row r="799" spans="1:13" x14ac:dyDescent="0.3">
      <c r="A799" t="s">
        <v>4609</v>
      </c>
      <c r="B799" t="s">
        <v>466</v>
      </c>
      <c r="C799">
        <v>0.63</v>
      </c>
      <c r="D799">
        <v>0.63</v>
      </c>
      <c r="E799">
        <v>0.63</v>
      </c>
      <c r="F799">
        <v>0.63</v>
      </c>
      <c r="G799">
        <v>0.63</v>
      </c>
      <c r="H799">
        <v>0.69</v>
      </c>
      <c r="I799">
        <v>195</v>
      </c>
      <c r="J799">
        <v>122.85</v>
      </c>
      <c r="K799" s="3">
        <v>44466</v>
      </c>
      <c r="L799">
        <v>1</v>
      </c>
      <c r="M799" t="s">
        <v>4610</v>
      </c>
    </row>
    <row r="800" spans="1:13" x14ac:dyDescent="0.3">
      <c r="A800" t="s">
        <v>1834</v>
      </c>
      <c r="B800" t="s">
        <v>411</v>
      </c>
      <c r="C800">
        <v>595</v>
      </c>
      <c r="D800">
        <v>595</v>
      </c>
      <c r="E800">
        <v>578.20000000000005</v>
      </c>
      <c r="F800">
        <v>579.9</v>
      </c>
      <c r="G800">
        <v>578.65</v>
      </c>
      <c r="H800">
        <v>588.20000000000005</v>
      </c>
      <c r="I800">
        <v>8700</v>
      </c>
      <c r="J800">
        <v>5055227.45</v>
      </c>
      <c r="K800" s="3">
        <v>44466</v>
      </c>
      <c r="L800">
        <v>555</v>
      </c>
      <c r="M800" t="s">
        <v>1835</v>
      </c>
    </row>
    <row r="801" spans="1:13" x14ac:dyDescent="0.3">
      <c r="A801" t="s">
        <v>1836</v>
      </c>
      <c r="B801" t="s">
        <v>411</v>
      </c>
      <c r="C801">
        <v>1232.0999999999999</v>
      </c>
      <c r="D801">
        <v>1232.0999999999999</v>
      </c>
      <c r="E801">
        <v>1190</v>
      </c>
      <c r="F801">
        <v>1203.95</v>
      </c>
      <c r="G801">
        <v>1200</v>
      </c>
      <c r="H801">
        <v>1226</v>
      </c>
      <c r="I801">
        <v>33209</v>
      </c>
      <c r="J801">
        <v>40342889.5</v>
      </c>
      <c r="K801" s="3">
        <v>44466</v>
      </c>
      <c r="L801">
        <v>3100</v>
      </c>
      <c r="M801" t="s">
        <v>1837</v>
      </c>
    </row>
    <row r="802" spans="1:13" x14ac:dyDescent="0.3">
      <c r="A802" t="s">
        <v>1838</v>
      </c>
      <c r="B802" t="s">
        <v>411</v>
      </c>
      <c r="C802">
        <v>12.1</v>
      </c>
      <c r="D802">
        <v>12.9</v>
      </c>
      <c r="E802">
        <v>11.9</v>
      </c>
      <c r="F802">
        <v>12.65</v>
      </c>
      <c r="G802">
        <v>12.65</v>
      </c>
      <c r="H802">
        <v>12</v>
      </c>
      <c r="I802">
        <v>10872230</v>
      </c>
      <c r="J802">
        <v>136476807.75</v>
      </c>
      <c r="K802" s="3">
        <v>44466</v>
      </c>
      <c r="L802">
        <v>22380</v>
      </c>
      <c r="M802" t="s">
        <v>1839</v>
      </c>
    </row>
    <row r="803" spans="1:13" x14ac:dyDescent="0.3">
      <c r="A803" t="s">
        <v>1838</v>
      </c>
      <c r="B803" t="s">
        <v>1167</v>
      </c>
      <c r="C803">
        <v>1033.1099999999999</v>
      </c>
      <c r="D803">
        <v>1033.1099999999999</v>
      </c>
      <c r="E803">
        <v>1005</v>
      </c>
      <c r="F803">
        <v>1005</v>
      </c>
      <c r="G803">
        <v>1005</v>
      </c>
      <c r="H803">
        <v>1074</v>
      </c>
      <c r="I803">
        <v>79</v>
      </c>
      <c r="J803">
        <v>80800.5</v>
      </c>
      <c r="K803" s="3">
        <v>44466</v>
      </c>
      <c r="L803">
        <v>2</v>
      </c>
      <c r="M803" t="s">
        <v>1840</v>
      </c>
    </row>
    <row r="804" spans="1:13" x14ac:dyDescent="0.3">
      <c r="A804" t="s">
        <v>1838</v>
      </c>
      <c r="B804" t="s">
        <v>1841</v>
      </c>
      <c r="C804">
        <v>1042</v>
      </c>
      <c r="D804">
        <v>1050</v>
      </c>
      <c r="E804">
        <v>1040</v>
      </c>
      <c r="F804">
        <v>1043.93</v>
      </c>
      <c r="G804">
        <v>1043.93</v>
      </c>
      <c r="H804">
        <v>1042.68</v>
      </c>
      <c r="I804">
        <v>3732</v>
      </c>
      <c r="J804">
        <v>3891773.76</v>
      </c>
      <c r="K804" s="3">
        <v>44466</v>
      </c>
      <c r="L804">
        <v>60</v>
      </c>
      <c r="M804" t="s">
        <v>1842</v>
      </c>
    </row>
    <row r="805" spans="1:13" x14ac:dyDescent="0.3">
      <c r="A805" t="s">
        <v>1838</v>
      </c>
      <c r="B805" t="s">
        <v>1844</v>
      </c>
      <c r="C805">
        <v>1041.5</v>
      </c>
      <c r="D805">
        <v>1041.5</v>
      </c>
      <c r="E805">
        <v>1041.5</v>
      </c>
      <c r="F805">
        <v>1041.5</v>
      </c>
      <c r="G805">
        <v>1041.5</v>
      </c>
      <c r="H805">
        <v>1041.79</v>
      </c>
      <c r="I805">
        <v>100</v>
      </c>
      <c r="J805">
        <v>104150</v>
      </c>
      <c r="K805" s="3">
        <v>44466</v>
      </c>
      <c r="L805">
        <v>2</v>
      </c>
      <c r="M805" t="s">
        <v>1845</v>
      </c>
    </row>
    <row r="806" spans="1:13" x14ac:dyDescent="0.3">
      <c r="A806" t="s">
        <v>1846</v>
      </c>
      <c r="B806" t="s">
        <v>411</v>
      </c>
      <c r="C806">
        <v>319.95</v>
      </c>
      <c r="D806">
        <v>319.95</v>
      </c>
      <c r="E806">
        <v>310</v>
      </c>
      <c r="F806">
        <v>311.05</v>
      </c>
      <c r="G806">
        <v>311.95</v>
      </c>
      <c r="H806">
        <v>313.05</v>
      </c>
      <c r="I806">
        <v>20372</v>
      </c>
      <c r="J806">
        <v>6387536.7999999998</v>
      </c>
      <c r="K806" s="3">
        <v>44466</v>
      </c>
      <c r="L806">
        <v>1609</v>
      </c>
      <c r="M806" t="s">
        <v>1847</v>
      </c>
    </row>
    <row r="807" spans="1:13" x14ac:dyDescent="0.3">
      <c r="A807" t="s">
        <v>314</v>
      </c>
      <c r="B807" t="s">
        <v>411</v>
      </c>
      <c r="C807">
        <v>525.4</v>
      </c>
      <c r="D807">
        <v>565</v>
      </c>
      <c r="E807">
        <v>516</v>
      </c>
      <c r="F807">
        <v>552.54999999999995</v>
      </c>
      <c r="G807">
        <v>557</v>
      </c>
      <c r="H807">
        <v>522.70000000000005</v>
      </c>
      <c r="I807">
        <v>765524</v>
      </c>
      <c r="J807">
        <v>423194710.69999999</v>
      </c>
      <c r="K807" s="3">
        <v>44466</v>
      </c>
      <c r="L807">
        <v>32613</v>
      </c>
      <c r="M807" t="s">
        <v>1848</v>
      </c>
    </row>
    <row r="808" spans="1:13" x14ac:dyDescent="0.3">
      <c r="A808" t="s">
        <v>99</v>
      </c>
      <c r="B808" t="s">
        <v>411</v>
      </c>
      <c r="C808">
        <v>534</v>
      </c>
      <c r="D808">
        <v>534</v>
      </c>
      <c r="E808">
        <v>523.1</v>
      </c>
      <c r="F808">
        <v>524.70000000000005</v>
      </c>
      <c r="G808">
        <v>523.5</v>
      </c>
      <c r="H808">
        <v>530.5</v>
      </c>
      <c r="I808">
        <v>2435361</v>
      </c>
      <c r="J808">
        <v>1279214772.55</v>
      </c>
      <c r="K808" s="3">
        <v>44466</v>
      </c>
      <c r="L808">
        <v>54893</v>
      </c>
      <c r="M808" t="s">
        <v>1849</v>
      </c>
    </row>
    <row r="809" spans="1:13" x14ac:dyDescent="0.3">
      <c r="A809" t="s">
        <v>1850</v>
      </c>
      <c r="B809" t="s">
        <v>411</v>
      </c>
      <c r="C809">
        <v>732.9</v>
      </c>
      <c r="D809">
        <v>756.8</v>
      </c>
      <c r="E809">
        <v>730.1</v>
      </c>
      <c r="F809">
        <v>750.35</v>
      </c>
      <c r="G809">
        <v>748.35</v>
      </c>
      <c r="H809">
        <v>728.05</v>
      </c>
      <c r="I809">
        <v>107561</v>
      </c>
      <c r="J809">
        <v>80474089.299999997</v>
      </c>
      <c r="K809" s="3">
        <v>44466</v>
      </c>
      <c r="L809">
        <v>7356</v>
      </c>
      <c r="M809" t="s">
        <v>1851</v>
      </c>
    </row>
    <row r="810" spans="1:13" x14ac:dyDescent="0.3">
      <c r="A810" t="s">
        <v>1852</v>
      </c>
      <c r="B810" t="s">
        <v>1983</v>
      </c>
      <c r="C810">
        <v>1349</v>
      </c>
      <c r="D810">
        <v>1349</v>
      </c>
      <c r="E810">
        <v>1349</v>
      </c>
      <c r="F810">
        <v>1349</v>
      </c>
      <c r="G810">
        <v>1349</v>
      </c>
      <c r="H810">
        <v>1349</v>
      </c>
      <c r="I810">
        <v>10</v>
      </c>
      <c r="J810">
        <v>13490</v>
      </c>
      <c r="K810" s="3">
        <v>44466</v>
      </c>
      <c r="L810">
        <v>1</v>
      </c>
      <c r="M810" t="s">
        <v>4394</v>
      </c>
    </row>
    <row r="811" spans="1:13" x14ac:dyDescent="0.3">
      <c r="A811" t="s">
        <v>1852</v>
      </c>
      <c r="B811" t="s">
        <v>1293</v>
      </c>
      <c r="C811">
        <v>1414</v>
      </c>
      <c r="D811">
        <v>1414</v>
      </c>
      <c r="E811">
        <v>1414</v>
      </c>
      <c r="F811">
        <v>1414</v>
      </c>
      <c r="G811">
        <v>1414</v>
      </c>
      <c r="H811">
        <v>1413</v>
      </c>
      <c r="I811">
        <v>10</v>
      </c>
      <c r="J811">
        <v>14140</v>
      </c>
      <c r="K811" s="3">
        <v>44466</v>
      </c>
      <c r="L811">
        <v>1</v>
      </c>
      <c r="M811" t="s">
        <v>1853</v>
      </c>
    </row>
    <row r="812" spans="1:13" x14ac:dyDescent="0.3">
      <c r="A812" t="s">
        <v>28</v>
      </c>
      <c r="B812" t="s">
        <v>411</v>
      </c>
      <c r="C812">
        <v>279.89999999999998</v>
      </c>
      <c r="D812">
        <v>280.45</v>
      </c>
      <c r="E812">
        <v>270</v>
      </c>
      <c r="F812">
        <v>275.55</v>
      </c>
      <c r="G812">
        <v>278</v>
      </c>
      <c r="H812">
        <v>277.60000000000002</v>
      </c>
      <c r="I812">
        <v>371129</v>
      </c>
      <c r="J812">
        <v>102146010.5</v>
      </c>
      <c r="K812" s="3">
        <v>44466</v>
      </c>
      <c r="L812">
        <v>9175</v>
      </c>
      <c r="M812" t="s">
        <v>1854</v>
      </c>
    </row>
    <row r="813" spans="1:13" x14ac:dyDescent="0.3">
      <c r="A813" t="s">
        <v>28</v>
      </c>
      <c r="B813" t="s">
        <v>900</v>
      </c>
      <c r="C813">
        <v>1042.3</v>
      </c>
      <c r="D813">
        <v>1061.3499999999999</v>
      </c>
      <c r="E813">
        <v>1042.3</v>
      </c>
      <c r="F813">
        <v>1061.3499999999999</v>
      </c>
      <c r="G813">
        <v>1061.3499999999999</v>
      </c>
      <c r="H813">
        <v>1060.55</v>
      </c>
      <c r="I813">
        <v>450</v>
      </c>
      <c r="J813">
        <v>476571.9</v>
      </c>
      <c r="K813" s="3">
        <v>44466</v>
      </c>
      <c r="L813">
        <v>12</v>
      </c>
      <c r="M813" t="s">
        <v>1855</v>
      </c>
    </row>
    <row r="814" spans="1:13" x14ac:dyDescent="0.3">
      <c r="A814" t="s">
        <v>28</v>
      </c>
      <c r="B814" t="s">
        <v>1293</v>
      </c>
      <c r="C814">
        <v>1025</v>
      </c>
      <c r="D814">
        <v>1030</v>
      </c>
      <c r="E814">
        <v>1019.9</v>
      </c>
      <c r="F814">
        <v>1023.51</v>
      </c>
      <c r="G814">
        <v>1025</v>
      </c>
      <c r="H814">
        <v>1023</v>
      </c>
      <c r="I814">
        <v>1235</v>
      </c>
      <c r="J814">
        <v>1260881.45</v>
      </c>
      <c r="K814" s="3">
        <v>44466</v>
      </c>
      <c r="L814">
        <v>36</v>
      </c>
      <c r="M814" t="s">
        <v>1857</v>
      </c>
    </row>
    <row r="815" spans="1:13" x14ac:dyDescent="0.3">
      <c r="A815" t="s">
        <v>28</v>
      </c>
      <c r="B815" t="s">
        <v>1157</v>
      </c>
      <c r="C815">
        <v>1063</v>
      </c>
      <c r="D815">
        <v>1080</v>
      </c>
      <c r="E815">
        <v>1063</v>
      </c>
      <c r="F815">
        <v>1077.9000000000001</v>
      </c>
      <c r="G815">
        <v>1077.9000000000001</v>
      </c>
      <c r="H815">
        <v>1068.8499999999999</v>
      </c>
      <c r="I815">
        <v>81</v>
      </c>
      <c r="J815">
        <v>87324.4</v>
      </c>
      <c r="K815" s="3">
        <v>44466</v>
      </c>
      <c r="L815">
        <v>7</v>
      </c>
      <c r="M815" t="s">
        <v>4395</v>
      </c>
    </row>
    <row r="816" spans="1:13" x14ac:dyDescent="0.3">
      <c r="A816" t="s">
        <v>28</v>
      </c>
      <c r="B816" t="s">
        <v>1159</v>
      </c>
      <c r="C816">
        <v>1024</v>
      </c>
      <c r="D816">
        <v>1024.98</v>
      </c>
      <c r="E816">
        <v>1021</v>
      </c>
      <c r="F816">
        <v>1024.98</v>
      </c>
      <c r="G816">
        <v>1024.98</v>
      </c>
      <c r="H816">
        <v>1024.98</v>
      </c>
      <c r="I816">
        <v>623</v>
      </c>
      <c r="J816">
        <v>637905.36</v>
      </c>
      <c r="K816" s="3">
        <v>44466</v>
      </c>
      <c r="L816">
        <v>13</v>
      </c>
      <c r="M816" t="s">
        <v>1858</v>
      </c>
    </row>
    <row r="817" spans="1:13" x14ac:dyDescent="0.3">
      <c r="A817" t="s">
        <v>28</v>
      </c>
      <c r="B817" t="s">
        <v>1161</v>
      </c>
      <c r="C817">
        <v>1045</v>
      </c>
      <c r="D817">
        <v>1045</v>
      </c>
      <c r="E817">
        <v>1045</v>
      </c>
      <c r="F817">
        <v>1045</v>
      </c>
      <c r="G817">
        <v>1045</v>
      </c>
      <c r="H817">
        <v>1062.99</v>
      </c>
      <c r="I817">
        <v>200</v>
      </c>
      <c r="J817">
        <v>209000</v>
      </c>
      <c r="K817" s="3">
        <v>44466</v>
      </c>
      <c r="L817">
        <v>2</v>
      </c>
      <c r="M817" t="s">
        <v>4611</v>
      </c>
    </row>
    <row r="818" spans="1:13" x14ac:dyDescent="0.3">
      <c r="A818" t="s">
        <v>28</v>
      </c>
      <c r="B818" t="s">
        <v>1764</v>
      </c>
      <c r="C818">
        <v>1001</v>
      </c>
      <c r="D818">
        <v>1001.3</v>
      </c>
      <c r="E818">
        <v>1000</v>
      </c>
      <c r="F818">
        <v>1001.3</v>
      </c>
      <c r="G818">
        <v>1001.3</v>
      </c>
      <c r="H818">
        <v>1001</v>
      </c>
      <c r="I818">
        <v>250</v>
      </c>
      <c r="J818">
        <v>250057.5</v>
      </c>
      <c r="K818" s="3">
        <v>44466</v>
      </c>
      <c r="L818">
        <v>4</v>
      </c>
      <c r="M818" t="s">
        <v>4612</v>
      </c>
    </row>
    <row r="819" spans="1:13" x14ac:dyDescent="0.3">
      <c r="A819" t="s">
        <v>28</v>
      </c>
      <c r="B819" t="s">
        <v>1272</v>
      </c>
      <c r="C819">
        <v>993.5</v>
      </c>
      <c r="D819">
        <v>1006.97</v>
      </c>
      <c r="E819">
        <v>993.5</v>
      </c>
      <c r="F819">
        <v>999.6</v>
      </c>
      <c r="G819">
        <v>1006.97</v>
      </c>
      <c r="H819">
        <v>995.62</v>
      </c>
      <c r="I819">
        <v>1058</v>
      </c>
      <c r="J819">
        <v>1056318.5900000001</v>
      </c>
      <c r="K819" s="3">
        <v>44466</v>
      </c>
      <c r="L819">
        <v>18</v>
      </c>
      <c r="M819" t="s">
        <v>1860</v>
      </c>
    </row>
    <row r="820" spans="1:13" x14ac:dyDescent="0.3">
      <c r="A820" t="s">
        <v>28</v>
      </c>
      <c r="B820" t="s">
        <v>1167</v>
      </c>
      <c r="C820">
        <v>993</v>
      </c>
      <c r="D820">
        <v>994.99</v>
      </c>
      <c r="E820">
        <v>990</v>
      </c>
      <c r="F820">
        <v>993.43</v>
      </c>
      <c r="G820">
        <v>992</v>
      </c>
      <c r="H820">
        <v>993</v>
      </c>
      <c r="I820">
        <v>1647</v>
      </c>
      <c r="J820">
        <v>1633622.25</v>
      </c>
      <c r="K820" s="3">
        <v>44466</v>
      </c>
      <c r="L820">
        <v>32</v>
      </c>
      <c r="M820" t="s">
        <v>1861</v>
      </c>
    </row>
    <row r="821" spans="1:13" x14ac:dyDescent="0.3">
      <c r="A821" t="s">
        <v>1864</v>
      </c>
      <c r="B821" t="s">
        <v>411</v>
      </c>
      <c r="C821">
        <v>93.15</v>
      </c>
      <c r="D821">
        <v>95</v>
      </c>
      <c r="E821">
        <v>93</v>
      </c>
      <c r="F821">
        <v>93.6</v>
      </c>
      <c r="G821">
        <v>93.75</v>
      </c>
      <c r="H821">
        <v>93.3</v>
      </c>
      <c r="I821">
        <v>184922</v>
      </c>
      <c r="J821">
        <v>17334825.75</v>
      </c>
      <c r="K821" s="3">
        <v>44466</v>
      </c>
      <c r="L821">
        <v>2155</v>
      </c>
      <c r="M821" t="s">
        <v>1865</v>
      </c>
    </row>
    <row r="822" spans="1:13" x14ac:dyDescent="0.3">
      <c r="A822" t="s">
        <v>1866</v>
      </c>
      <c r="B822" t="s">
        <v>411</v>
      </c>
      <c r="C822">
        <v>1673.95</v>
      </c>
      <c r="D822">
        <v>1676.1</v>
      </c>
      <c r="E822">
        <v>1580.15</v>
      </c>
      <c r="F822">
        <v>1608.5</v>
      </c>
      <c r="G822">
        <v>1615</v>
      </c>
      <c r="H822">
        <v>1641.1</v>
      </c>
      <c r="I822">
        <v>50942</v>
      </c>
      <c r="J822">
        <v>81633661</v>
      </c>
      <c r="K822" s="3">
        <v>44466</v>
      </c>
      <c r="L822">
        <v>5150</v>
      </c>
      <c r="M822" t="s">
        <v>1867</v>
      </c>
    </row>
    <row r="823" spans="1:13" x14ac:dyDescent="0.3">
      <c r="A823" t="s">
        <v>4397</v>
      </c>
      <c r="B823" t="s">
        <v>1293</v>
      </c>
      <c r="C823">
        <v>981.5</v>
      </c>
      <c r="D823">
        <v>1000</v>
      </c>
      <c r="E823">
        <v>852.4</v>
      </c>
      <c r="F823">
        <v>990.14</v>
      </c>
      <c r="G823">
        <v>990.14</v>
      </c>
      <c r="H823">
        <v>992.5</v>
      </c>
      <c r="I823">
        <v>597</v>
      </c>
      <c r="J823">
        <v>586268.54</v>
      </c>
      <c r="K823" s="3">
        <v>44466</v>
      </c>
      <c r="L823">
        <v>28</v>
      </c>
      <c r="M823" t="s">
        <v>4398</v>
      </c>
    </row>
    <row r="824" spans="1:13" x14ac:dyDescent="0.3">
      <c r="A824" t="s">
        <v>4397</v>
      </c>
      <c r="B824" t="s">
        <v>1157</v>
      </c>
      <c r="C824">
        <v>995.9</v>
      </c>
      <c r="D824">
        <v>998</v>
      </c>
      <c r="E824">
        <v>993.05</v>
      </c>
      <c r="F824">
        <v>994.42</v>
      </c>
      <c r="G824">
        <v>993.05</v>
      </c>
      <c r="H824">
        <v>994.11</v>
      </c>
      <c r="I824">
        <v>2412</v>
      </c>
      <c r="J824">
        <v>2397759.31</v>
      </c>
      <c r="K824" s="3">
        <v>44466</v>
      </c>
      <c r="L824">
        <v>41</v>
      </c>
      <c r="M824" t="s">
        <v>4399</v>
      </c>
    </row>
    <row r="825" spans="1:13" x14ac:dyDescent="0.3">
      <c r="A825" t="s">
        <v>1868</v>
      </c>
      <c r="B825" t="s">
        <v>411</v>
      </c>
      <c r="C825">
        <v>68.05</v>
      </c>
      <c r="D825">
        <v>69.2</v>
      </c>
      <c r="E825">
        <v>67</v>
      </c>
      <c r="F825">
        <v>67.150000000000006</v>
      </c>
      <c r="G825">
        <v>67.05</v>
      </c>
      <c r="H825">
        <v>67.75</v>
      </c>
      <c r="I825">
        <v>3212</v>
      </c>
      <c r="J825">
        <v>218613.45</v>
      </c>
      <c r="K825" s="3">
        <v>44466</v>
      </c>
      <c r="L825">
        <v>212</v>
      </c>
      <c r="M825" t="s">
        <v>1869</v>
      </c>
    </row>
    <row r="826" spans="1:13" x14ac:dyDescent="0.3">
      <c r="A826" t="s">
        <v>1870</v>
      </c>
      <c r="B826" t="s">
        <v>756</v>
      </c>
      <c r="C826">
        <v>4.2</v>
      </c>
      <c r="D826">
        <v>4.4000000000000004</v>
      </c>
      <c r="E826">
        <v>4.05</v>
      </c>
      <c r="F826">
        <v>4.2</v>
      </c>
      <c r="G826">
        <v>4.2</v>
      </c>
      <c r="H826">
        <v>4.2</v>
      </c>
      <c r="I826">
        <v>18512</v>
      </c>
      <c r="J826">
        <v>79720.55</v>
      </c>
      <c r="K826" s="3">
        <v>44466</v>
      </c>
      <c r="L826">
        <v>50</v>
      </c>
      <c r="M826" t="s">
        <v>1871</v>
      </c>
    </row>
    <row r="827" spans="1:13" x14ac:dyDescent="0.3">
      <c r="A827" t="s">
        <v>1872</v>
      </c>
      <c r="B827" t="s">
        <v>756</v>
      </c>
      <c r="C827">
        <v>3.4</v>
      </c>
      <c r="D827">
        <v>3.4</v>
      </c>
      <c r="E827">
        <v>3.4</v>
      </c>
      <c r="F827">
        <v>3.4</v>
      </c>
      <c r="G827">
        <v>3.4</v>
      </c>
      <c r="H827">
        <v>3.25</v>
      </c>
      <c r="I827">
        <v>18339</v>
      </c>
      <c r="J827">
        <v>62352.6</v>
      </c>
      <c r="K827" s="3">
        <v>44466</v>
      </c>
      <c r="L827">
        <v>31</v>
      </c>
      <c r="M827" t="s">
        <v>1873</v>
      </c>
    </row>
    <row r="828" spans="1:13" x14ac:dyDescent="0.3">
      <c r="A828" t="s">
        <v>1874</v>
      </c>
      <c r="B828" t="s">
        <v>411</v>
      </c>
      <c r="C828">
        <v>7.6</v>
      </c>
      <c r="D828">
        <v>8.35</v>
      </c>
      <c r="E828">
        <v>7.6</v>
      </c>
      <c r="F828">
        <v>8.35</v>
      </c>
      <c r="G828">
        <v>8.35</v>
      </c>
      <c r="H828">
        <v>7.6</v>
      </c>
      <c r="I828">
        <v>359235</v>
      </c>
      <c r="J828">
        <v>2882873.95</v>
      </c>
      <c r="K828" s="3">
        <v>44466</v>
      </c>
      <c r="L828">
        <v>560</v>
      </c>
      <c r="M828" t="s">
        <v>1875</v>
      </c>
    </row>
    <row r="829" spans="1:13" x14ac:dyDescent="0.3">
      <c r="A829" t="s">
        <v>1876</v>
      </c>
      <c r="B829" t="s">
        <v>423</v>
      </c>
      <c r="C829">
        <v>705</v>
      </c>
      <c r="D829">
        <v>705</v>
      </c>
      <c r="E829">
        <v>678</v>
      </c>
      <c r="F829">
        <v>681.35</v>
      </c>
      <c r="G829">
        <v>682</v>
      </c>
      <c r="H829">
        <v>702.25</v>
      </c>
      <c r="I829">
        <v>17079</v>
      </c>
      <c r="J829">
        <v>11689667.35</v>
      </c>
      <c r="K829" s="3">
        <v>44466</v>
      </c>
      <c r="L829">
        <v>753</v>
      </c>
      <c r="M829" t="s">
        <v>1877</v>
      </c>
    </row>
    <row r="830" spans="1:13" x14ac:dyDescent="0.3">
      <c r="A830" t="s">
        <v>1878</v>
      </c>
      <c r="B830" t="s">
        <v>411</v>
      </c>
      <c r="C830">
        <v>770</v>
      </c>
      <c r="D830">
        <v>770</v>
      </c>
      <c r="E830">
        <v>760</v>
      </c>
      <c r="F830">
        <v>765</v>
      </c>
      <c r="G830">
        <v>769</v>
      </c>
      <c r="H830">
        <v>760.2</v>
      </c>
      <c r="I830">
        <v>1260</v>
      </c>
      <c r="J830">
        <v>961259.55</v>
      </c>
      <c r="K830" s="3">
        <v>44466</v>
      </c>
      <c r="L830">
        <v>79</v>
      </c>
      <c r="M830" t="s">
        <v>1879</v>
      </c>
    </row>
    <row r="831" spans="1:13" x14ac:dyDescent="0.3">
      <c r="A831" t="s">
        <v>1880</v>
      </c>
      <c r="B831" t="s">
        <v>423</v>
      </c>
      <c r="C831">
        <v>1.2</v>
      </c>
      <c r="D831">
        <v>1.2</v>
      </c>
      <c r="E831">
        <v>1.2</v>
      </c>
      <c r="F831">
        <v>1.2</v>
      </c>
      <c r="G831">
        <v>1.2</v>
      </c>
      <c r="H831">
        <v>1.1499999999999999</v>
      </c>
      <c r="I831">
        <v>67382</v>
      </c>
      <c r="J831">
        <v>80858.399999999994</v>
      </c>
      <c r="K831" s="3">
        <v>44466</v>
      </c>
      <c r="L831">
        <v>28</v>
      </c>
      <c r="M831" t="s">
        <v>1881</v>
      </c>
    </row>
    <row r="832" spans="1:13" x14ac:dyDescent="0.3">
      <c r="A832" t="s">
        <v>1882</v>
      </c>
      <c r="B832" t="s">
        <v>423</v>
      </c>
      <c r="C832">
        <v>26.1</v>
      </c>
      <c r="D832">
        <v>27</v>
      </c>
      <c r="E832">
        <v>26.1</v>
      </c>
      <c r="F832">
        <v>26.65</v>
      </c>
      <c r="G832">
        <v>26.85</v>
      </c>
      <c r="H832">
        <v>27.4</v>
      </c>
      <c r="I832">
        <v>10396</v>
      </c>
      <c r="J832">
        <v>273963.05</v>
      </c>
      <c r="K832" s="3">
        <v>44466</v>
      </c>
      <c r="L832">
        <v>114</v>
      </c>
      <c r="M832" t="s">
        <v>1883</v>
      </c>
    </row>
    <row r="833" spans="1:13" x14ac:dyDescent="0.3">
      <c r="A833" t="s">
        <v>1884</v>
      </c>
      <c r="B833" t="s">
        <v>411</v>
      </c>
      <c r="C833">
        <v>22.8</v>
      </c>
      <c r="D833">
        <v>23.2</v>
      </c>
      <c r="E833">
        <v>22.7</v>
      </c>
      <c r="F833">
        <v>22.75</v>
      </c>
      <c r="G833">
        <v>22.7</v>
      </c>
      <c r="H833">
        <v>22.8</v>
      </c>
      <c r="I833">
        <v>38845</v>
      </c>
      <c r="J833">
        <v>885950.5</v>
      </c>
      <c r="K833" s="3">
        <v>44466</v>
      </c>
      <c r="L833">
        <v>469</v>
      </c>
      <c r="M833" t="s">
        <v>1885</v>
      </c>
    </row>
    <row r="834" spans="1:13" x14ac:dyDescent="0.3">
      <c r="A834" t="s">
        <v>90</v>
      </c>
      <c r="B834" t="s">
        <v>411</v>
      </c>
      <c r="C834">
        <v>182</v>
      </c>
      <c r="D834">
        <v>200.5</v>
      </c>
      <c r="E834">
        <v>178.1</v>
      </c>
      <c r="F834">
        <v>189.35</v>
      </c>
      <c r="G834">
        <v>189</v>
      </c>
      <c r="H834">
        <v>178.8</v>
      </c>
      <c r="I834">
        <v>42179916</v>
      </c>
      <c r="J834">
        <v>8092120754.8500004</v>
      </c>
      <c r="K834" s="3">
        <v>44466</v>
      </c>
      <c r="L834">
        <v>206657</v>
      </c>
      <c r="M834" t="s">
        <v>1886</v>
      </c>
    </row>
    <row r="835" spans="1:13" x14ac:dyDescent="0.3">
      <c r="A835" t="s">
        <v>1887</v>
      </c>
      <c r="B835" t="s">
        <v>411</v>
      </c>
      <c r="C835">
        <v>190</v>
      </c>
      <c r="D835">
        <v>196.9</v>
      </c>
      <c r="E835">
        <v>186.45</v>
      </c>
      <c r="F835">
        <v>194.65</v>
      </c>
      <c r="G835">
        <v>194.05</v>
      </c>
      <c r="H835">
        <v>188.6</v>
      </c>
      <c r="I835">
        <v>5705798</v>
      </c>
      <c r="J835">
        <v>1103248767.3</v>
      </c>
      <c r="K835" s="3">
        <v>44466</v>
      </c>
      <c r="L835">
        <v>50087</v>
      </c>
      <c r="M835" t="s">
        <v>1888</v>
      </c>
    </row>
    <row r="836" spans="1:13" x14ac:dyDescent="0.3">
      <c r="A836" t="s">
        <v>1889</v>
      </c>
      <c r="B836" t="s">
        <v>411</v>
      </c>
      <c r="C836">
        <v>683.5</v>
      </c>
      <c r="D836">
        <v>769.8</v>
      </c>
      <c r="E836">
        <v>682.1</v>
      </c>
      <c r="F836">
        <v>762.55</v>
      </c>
      <c r="G836">
        <v>763</v>
      </c>
      <c r="H836">
        <v>678.3</v>
      </c>
      <c r="I836">
        <v>2269230</v>
      </c>
      <c r="J836">
        <v>1678290712</v>
      </c>
      <c r="K836" s="3">
        <v>44466</v>
      </c>
      <c r="L836">
        <v>76248</v>
      </c>
      <c r="M836" t="s">
        <v>1890</v>
      </c>
    </row>
    <row r="837" spans="1:13" x14ac:dyDescent="0.3">
      <c r="A837" t="s">
        <v>147</v>
      </c>
      <c r="B837" t="s">
        <v>411</v>
      </c>
      <c r="C837">
        <v>8540</v>
      </c>
      <c r="D837">
        <v>8750</v>
      </c>
      <c r="E837">
        <v>8536.4</v>
      </c>
      <c r="F837">
        <v>8627.0499999999993</v>
      </c>
      <c r="G837">
        <v>8620</v>
      </c>
      <c r="H837">
        <v>8505.7999999999993</v>
      </c>
      <c r="I837">
        <v>112808</v>
      </c>
      <c r="J837">
        <v>973941956.89999998</v>
      </c>
      <c r="K837" s="3">
        <v>44466</v>
      </c>
      <c r="L837">
        <v>20541</v>
      </c>
      <c r="M837" t="s">
        <v>1891</v>
      </c>
    </row>
    <row r="838" spans="1:13" x14ac:dyDescent="0.3">
      <c r="A838" t="s">
        <v>1892</v>
      </c>
      <c r="B838" t="s">
        <v>411</v>
      </c>
      <c r="C838">
        <v>129.1</v>
      </c>
      <c r="D838">
        <v>129.69999999999999</v>
      </c>
      <c r="E838">
        <v>124</v>
      </c>
      <c r="F838">
        <v>125</v>
      </c>
      <c r="G838">
        <v>125</v>
      </c>
      <c r="H838">
        <v>128.30000000000001</v>
      </c>
      <c r="I838">
        <v>2524191</v>
      </c>
      <c r="J838">
        <v>320693605.60000002</v>
      </c>
      <c r="K838" s="3">
        <v>44466</v>
      </c>
      <c r="L838">
        <v>19739</v>
      </c>
      <c r="M838" t="s">
        <v>1893</v>
      </c>
    </row>
    <row r="839" spans="1:13" x14ac:dyDescent="0.3">
      <c r="A839" t="s">
        <v>1894</v>
      </c>
      <c r="B839" t="s">
        <v>423</v>
      </c>
      <c r="C839">
        <v>162</v>
      </c>
      <c r="D839">
        <v>168.6</v>
      </c>
      <c r="E839">
        <v>162</v>
      </c>
      <c r="F839">
        <v>163.65</v>
      </c>
      <c r="G839">
        <v>163.65</v>
      </c>
      <c r="H839">
        <v>164.65</v>
      </c>
      <c r="I839">
        <v>320</v>
      </c>
      <c r="J839">
        <v>53077.05</v>
      </c>
      <c r="K839" s="3">
        <v>44466</v>
      </c>
      <c r="L839">
        <v>16</v>
      </c>
      <c r="M839" t="s">
        <v>1895</v>
      </c>
    </row>
    <row r="840" spans="1:13" x14ac:dyDescent="0.3">
      <c r="A840" t="s">
        <v>1896</v>
      </c>
      <c r="B840" t="s">
        <v>411</v>
      </c>
      <c r="C840">
        <v>195.8</v>
      </c>
      <c r="D840">
        <v>203</v>
      </c>
      <c r="E840">
        <v>195</v>
      </c>
      <c r="F840">
        <v>200.85</v>
      </c>
      <c r="G840">
        <v>201</v>
      </c>
      <c r="H840">
        <v>194.5</v>
      </c>
      <c r="I840">
        <v>81757</v>
      </c>
      <c r="J840">
        <v>16310916.75</v>
      </c>
      <c r="K840" s="3">
        <v>44466</v>
      </c>
      <c r="L840">
        <v>2330</v>
      </c>
      <c r="M840" t="s">
        <v>1897</v>
      </c>
    </row>
    <row r="841" spans="1:13" x14ac:dyDescent="0.3">
      <c r="A841" t="s">
        <v>1898</v>
      </c>
      <c r="B841" t="s">
        <v>411</v>
      </c>
      <c r="C841">
        <v>2157</v>
      </c>
      <c r="D841">
        <v>2170.1999999999998</v>
      </c>
      <c r="E841">
        <v>2057.9</v>
      </c>
      <c r="F841">
        <v>2082.1</v>
      </c>
      <c r="G841">
        <v>2085</v>
      </c>
      <c r="H841">
        <v>2138.6999999999998</v>
      </c>
      <c r="I841">
        <v>901244</v>
      </c>
      <c r="J841">
        <v>1892682962.3</v>
      </c>
      <c r="K841" s="3">
        <v>44466</v>
      </c>
      <c r="L841">
        <v>51702</v>
      </c>
      <c r="M841" t="s">
        <v>1899</v>
      </c>
    </row>
    <row r="842" spans="1:13" x14ac:dyDescent="0.3">
      <c r="A842" t="s">
        <v>49</v>
      </c>
      <c r="B842" t="s">
        <v>411</v>
      </c>
      <c r="C842">
        <v>2600</v>
      </c>
      <c r="D842">
        <v>2608.9499999999998</v>
      </c>
      <c r="E842">
        <v>2515</v>
      </c>
      <c r="F842">
        <v>2529.4</v>
      </c>
      <c r="G842">
        <v>2533</v>
      </c>
      <c r="H842">
        <v>2587.85</v>
      </c>
      <c r="I842">
        <v>30511</v>
      </c>
      <c r="J842">
        <v>77727319.549999997</v>
      </c>
      <c r="K842" s="3">
        <v>44466</v>
      </c>
      <c r="L842">
        <v>5980</v>
      </c>
      <c r="M842" t="s">
        <v>1900</v>
      </c>
    </row>
    <row r="843" spans="1:13" x14ac:dyDescent="0.3">
      <c r="A843" t="s">
        <v>1901</v>
      </c>
      <c r="B843" t="s">
        <v>1902</v>
      </c>
      <c r="C843">
        <v>134.47999999999999</v>
      </c>
      <c r="D843">
        <v>134.6</v>
      </c>
      <c r="E843">
        <v>132.82</v>
      </c>
      <c r="F843">
        <v>133.04</v>
      </c>
      <c r="G843">
        <v>133</v>
      </c>
      <c r="H843">
        <v>132.99</v>
      </c>
      <c r="I843">
        <v>305427</v>
      </c>
      <c r="J843">
        <v>40801434.829999998</v>
      </c>
      <c r="K843" s="3">
        <v>44466</v>
      </c>
      <c r="L843">
        <v>582</v>
      </c>
      <c r="M843" t="s">
        <v>1903</v>
      </c>
    </row>
    <row r="844" spans="1:13" x14ac:dyDescent="0.3">
      <c r="A844" t="s">
        <v>1901</v>
      </c>
      <c r="B844" t="s">
        <v>1165</v>
      </c>
      <c r="C844">
        <v>1008</v>
      </c>
      <c r="D844">
        <v>1011</v>
      </c>
      <c r="E844">
        <v>1008</v>
      </c>
      <c r="F844">
        <v>1011</v>
      </c>
      <c r="G844">
        <v>1011</v>
      </c>
      <c r="H844">
        <v>1025</v>
      </c>
      <c r="I844">
        <v>94</v>
      </c>
      <c r="J844">
        <v>95022</v>
      </c>
      <c r="K844" s="3">
        <v>44466</v>
      </c>
      <c r="L844">
        <v>4</v>
      </c>
      <c r="M844" t="s">
        <v>1905</v>
      </c>
    </row>
    <row r="845" spans="1:13" x14ac:dyDescent="0.3">
      <c r="A845" t="s">
        <v>1901</v>
      </c>
      <c r="B845" t="s">
        <v>1169</v>
      </c>
      <c r="C845">
        <v>1068.56</v>
      </c>
      <c r="D845">
        <v>1070</v>
      </c>
      <c r="E845">
        <v>1068.56</v>
      </c>
      <c r="F845">
        <v>1069</v>
      </c>
      <c r="G845">
        <v>1069</v>
      </c>
      <c r="H845">
        <v>1068.25</v>
      </c>
      <c r="I845">
        <v>194</v>
      </c>
      <c r="J845">
        <v>207399.79</v>
      </c>
      <c r="K845" s="3">
        <v>44466</v>
      </c>
      <c r="L845">
        <v>5</v>
      </c>
      <c r="M845" t="s">
        <v>1906</v>
      </c>
    </row>
    <row r="846" spans="1:13" x14ac:dyDescent="0.3">
      <c r="A846" t="s">
        <v>1908</v>
      </c>
      <c r="B846" t="s">
        <v>411</v>
      </c>
      <c r="C846">
        <v>12.2</v>
      </c>
      <c r="D846">
        <v>12.2</v>
      </c>
      <c r="E846">
        <v>11.7</v>
      </c>
      <c r="F846">
        <v>11.9</v>
      </c>
      <c r="G846">
        <v>12.05</v>
      </c>
      <c r="H846">
        <v>11.65</v>
      </c>
      <c r="I846">
        <v>16837</v>
      </c>
      <c r="J846">
        <v>201507.35</v>
      </c>
      <c r="K846" s="3">
        <v>44466</v>
      </c>
      <c r="L846">
        <v>114</v>
      </c>
      <c r="M846" t="s">
        <v>1909</v>
      </c>
    </row>
    <row r="847" spans="1:13" x14ac:dyDescent="0.3">
      <c r="A847" t="s">
        <v>1910</v>
      </c>
      <c r="B847" t="s">
        <v>411</v>
      </c>
      <c r="C847">
        <v>363.9</v>
      </c>
      <c r="D847">
        <v>364.4</v>
      </c>
      <c r="E847">
        <v>354.05</v>
      </c>
      <c r="F847">
        <v>355.7</v>
      </c>
      <c r="G847">
        <v>354.1</v>
      </c>
      <c r="H847">
        <v>358.4</v>
      </c>
      <c r="I847">
        <v>30108</v>
      </c>
      <c r="J847">
        <v>10790213.75</v>
      </c>
      <c r="K847" s="3">
        <v>44466</v>
      </c>
      <c r="L847">
        <v>1454</v>
      </c>
      <c r="M847" t="s">
        <v>1911</v>
      </c>
    </row>
    <row r="848" spans="1:13" x14ac:dyDescent="0.3">
      <c r="A848" t="s">
        <v>1912</v>
      </c>
      <c r="B848" t="s">
        <v>411</v>
      </c>
      <c r="C848">
        <v>457.3</v>
      </c>
      <c r="D848">
        <v>459.45</v>
      </c>
      <c r="E848">
        <v>441</v>
      </c>
      <c r="F848">
        <v>444.3</v>
      </c>
      <c r="G848">
        <v>444.6</v>
      </c>
      <c r="H848">
        <v>447.05</v>
      </c>
      <c r="I848">
        <v>433015</v>
      </c>
      <c r="J848">
        <v>194760222.55000001</v>
      </c>
      <c r="K848" s="3">
        <v>44466</v>
      </c>
      <c r="L848">
        <v>9334</v>
      </c>
      <c r="M848" t="s">
        <v>1913</v>
      </c>
    </row>
    <row r="849" spans="1:13" x14ac:dyDescent="0.3">
      <c r="A849" t="s">
        <v>1914</v>
      </c>
      <c r="B849" t="s">
        <v>411</v>
      </c>
      <c r="C849">
        <v>50</v>
      </c>
      <c r="D849">
        <v>51.25</v>
      </c>
      <c r="E849">
        <v>50</v>
      </c>
      <c r="F849">
        <v>50.2</v>
      </c>
      <c r="G849">
        <v>50.65</v>
      </c>
      <c r="H849">
        <v>50.25</v>
      </c>
      <c r="I849">
        <v>15548</v>
      </c>
      <c r="J849">
        <v>784833.2</v>
      </c>
      <c r="K849" s="3">
        <v>44466</v>
      </c>
      <c r="L849">
        <v>284</v>
      </c>
      <c r="M849" t="s">
        <v>1915</v>
      </c>
    </row>
    <row r="850" spans="1:13" x14ac:dyDescent="0.3">
      <c r="A850" t="s">
        <v>1916</v>
      </c>
      <c r="B850" t="s">
        <v>756</v>
      </c>
      <c r="C850">
        <v>2.5499999999999998</v>
      </c>
      <c r="D850">
        <v>2.5499999999999998</v>
      </c>
      <c r="E850">
        <v>2.4</v>
      </c>
      <c r="F850">
        <v>2.4</v>
      </c>
      <c r="G850">
        <v>2.5</v>
      </c>
      <c r="H850">
        <v>2.5</v>
      </c>
      <c r="I850">
        <v>106652</v>
      </c>
      <c r="J850">
        <v>260374.9</v>
      </c>
      <c r="K850" s="3">
        <v>44466</v>
      </c>
      <c r="L850">
        <v>180</v>
      </c>
      <c r="M850" t="s">
        <v>1917</v>
      </c>
    </row>
    <row r="851" spans="1:13" x14ac:dyDescent="0.3">
      <c r="A851" t="s">
        <v>1918</v>
      </c>
      <c r="B851" t="s">
        <v>411</v>
      </c>
      <c r="C851">
        <v>291.39999999999998</v>
      </c>
      <c r="D851">
        <v>292.75</v>
      </c>
      <c r="E851">
        <v>282</v>
      </c>
      <c r="F851">
        <v>283.14999999999998</v>
      </c>
      <c r="G851">
        <v>283.85000000000002</v>
      </c>
      <c r="H851">
        <v>289.95</v>
      </c>
      <c r="I851">
        <v>134626</v>
      </c>
      <c r="J851">
        <v>38613999.649999999</v>
      </c>
      <c r="K851" s="3">
        <v>44466</v>
      </c>
      <c r="L851">
        <v>3309</v>
      </c>
      <c r="M851" t="s">
        <v>1919</v>
      </c>
    </row>
    <row r="852" spans="1:13" x14ac:dyDescent="0.3">
      <c r="A852" t="s">
        <v>1920</v>
      </c>
      <c r="B852" t="s">
        <v>423</v>
      </c>
      <c r="C852">
        <v>154</v>
      </c>
      <c r="D852">
        <v>154</v>
      </c>
      <c r="E852">
        <v>148.1</v>
      </c>
      <c r="F852">
        <v>152.05000000000001</v>
      </c>
      <c r="G852">
        <v>153</v>
      </c>
      <c r="H852">
        <v>152.25</v>
      </c>
      <c r="I852">
        <v>4497</v>
      </c>
      <c r="J852">
        <v>680083.75</v>
      </c>
      <c r="K852" s="3">
        <v>44466</v>
      </c>
      <c r="L852">
        <v>75</v>
      </c>
      <c r="M852" t="s">
        <v>1921</v>
      </c>
    </row>
    <row r="853" spans="1:13" x14ac:dyDescent="0.3">
      <c r="A853" t="s">
        <v>1922</v>
      </c>
      <c r="B853" t="s">
        <v>411</v>
      </c>
      <c r="C853">
        <v>89.5</v>
      </c>
      <c r="D853">
        <v>90.9</v>
      </c>
      <c r="E853">
        <v>86.7</v>
      </c>
      <c r="F853">
        <v>86.85</v>
      </c>
      <c r="G853">
        <v>87</v>
      </c>
      <c r="H853">
        <v>90</v>
      </c>
      <c r="I853">
        <v>8331</v>
      </c>
      <c r="J853">
        <v>741280.55</v>
      </c>
      <c r="K853" s="3">
        <v>44466</v>
      </c>
      <c r="L853">
        <v>492</v>
      </c>
      <c r="M853" t="s">
        <v>1923</v>
      </c>
    </row>
    <row r="854" spans="1:13" x14ac:dyDescent="0.3">
      <c r="A854" t="s">
        <v>1924</v>
      </c>
      <c r="B854" t="s">
        <v>423</v>
      </c>
      <c r="C854">
        <v>6.25</v>
      </c>
      <c r="D854">
        <v>6.4</v>
      </c>
      <c r="E854">
        <v>6.1</v>
      </c>
      <c r="F854">
        <v>6.4</v>
      </c>
      <c r="G854">
        <v>6.4</v>
      </c>
      <c r="H854">
        <v>6.1</v>
      </c>
      <c r="I854">
        <v>144897</v>
      </c>
      <c r="J854">
        <v>904147.35</v>
      </c>
      <c r="K854" s="3">
        <v>44466</v>
      </c>
      <c r="L854">
        <v>988</v>
      </c>
      <c r="M854" t="s">
        <v>1925</v>
      </c>
    </row>
    <row r="855" spans="1:13" x14ac:dyDescent="0.3">
      <c r="A855" t="s">
        <v>1926</v>
      </c>
      <c r="B855" t="s">
        <v>411</v>
      </c>
      <c r="C855">
        <v>83.9</v>
      </c>
      <c r="D855">
        <v>84.4</v>
      </c>
      <c r="E855">
        <v>80.05</v>
      </c>
      <c r="F855">
        <v>80.75</v>
      </c>
      <c r="G855">
        <v>80.8</v>
      </c>
      <c r="H855">
        <v>82.7</v>
      </c>
      <c r="I855">
        <v>192826</v>
      </c>
      <c r="J855">
        <v>15709910.4</v>
      </c>
      <c r="K855" s="3">
        <v>44466</v>
      </c>
      <c r="L855">
        <v>2605</v>
      </c>
      <c r="M855" t="s">
        <v>1927</v>
      </c>
    </row>
    <row r="856" spans="1:13" x14ac:dyDescent="0.3">
      <c r="A856" t="s">
        <v>1928</v>
      </c>
      <c r="B856" t="s">
        <v>411</v>
      </c>
      <c r="C856">
        <v>64</v>
      </c>
      <c r="D856">
        <v>65</v>
      </c>
      <c r="E856">
        <v>62.75</v>
      </c>
      <c r="F856">
        <v>63</v>
      </c>
      <c r="G856">
        <v>63</v>
      </c>
      <c r="H856">
        <v>63.85</v>
      </c>
      <c r="I856">
        <v>83759</v>
      </c>
      <c r="J856">
        <v>5328853.2</v>
      </c>
      <c r="K856" s="3">
        <v>44466</v>
      </c>
      <c r="L856">
        <v>1086</v>
      </c>
      <c r="M856" t="s">
        <v>1929</v>
      </c>
    </row>
    <row r="857" spans="1:13" x14ac:dyDescent="0.3">
      <c r="A857" t="s">
        <v>4401</v>
      </c>
      <c r="B857" t="s">
        <v>423</v>
      </c>
      <c r="C857">
        <v>9.1999999999999993</v>
      </c>
      <c r="D857">
        <v>9.4499999999999993</v>
      </c>
      <c r="E857">
        <v>8.9</v>
      </c>
      <c r="F857">
        <v>9.4499999999999993</v>
      </c>
      <c r="G857">
        <v>9.4499999999999993</v>
      </c>
      <c r="H857">
        <v>9.35</v>
      </c>
      <c r="I857">
        <v>45270</v>
      </c>
      <c r="J857">
        <v>422806.1</v>
      </c>
      <c r="K857" s="3">
        <v>44466</v>
      </c>
      <c r="L857">
        <v>71</v>
      </c>
      <c r="M857" t="s">
        <v>4402</v>
      </c>
    </row>
    <row r="858" spans="1:13" x14ac:dyDescent="0.3">
      <c r="A858" t="s">
        <v>1930</v>
      </c>
      <c r="B858" t="s">
        <v>411</v>
      </c>
      <c r="C858">
        <v>40.5</v>
      </c>
      <c r="D858">
        <v>40.5</v>
      </c>
      <c r="E858">
        <v>38.450000000000003</v>
      </c>
      <c r="F858">
        <v>38.6</v>
      </c>
      <c r="G858">
        <v>38.700000000000003</v>
      </c>
      <c r="H858">
        <v>39.9</v>
      </c>
      <c r="I858">
        <v>311664</v>
      </c>
      <c r="J858">
        <v>12185844.1</v>
      </c>
      <c r="K858" s="3">
        <v>44466</v>
      </c>
      <c r="L858">
        <v>3384</v>
      </c>
      <c r="M858" t="s">
        <v>1931</v>
      </c>
    </row>
    <row r="859" spans="1:13" x14ac:dyDescent="0.3">
      <c r="A859" t="s">
        <v>1932</v>
      </c>
      <c r="B859" t="s">
        <v>411</v>
      </c>
      <c r="C859">
        <v>1172</v>
      </c>
      <c r="D859">
        <v>1177.95</v>
      </c>
      <c r="E859">
        <v>1144.9000000000001</v>
      </c>
      <c r="F859">
        <v>1150.7</v>
      </c>
      <c r="G859">
        <v>1151</v>
      </c>
      <c r="H859">
        <v>1163.05</v>
      </c>
      <c r="I859">
        <v>3083520</v>
      </c>
      <c r="J859">
        <v>3574655691.5500002</v>
      </c>
      <c r="K859" s="3">
        <v>44466</v>
      </c>
      <c r="L859">
        <v>56680</v>
      </c>
      <c r="M859" t="s">
        <v>1933</v>
      </c>
    </row>
    <row r="860" spans="1:13" x14ac:dyDescent="0.3">
      <c r="A860" t="s">
        <v>111</v>
      </c>
      <c r="B860" t="s">
        <v>411</v>
      </c>
      <c r="C860">
        <v>317.64999999999998</v>
      </c>
      <c r="D860">
        <v>326.89999999999998</v>
      </c>
      <c r="E860">
        <v>310.35000000000002</v>
      </c>
      <c r="F860">
        <v>314.05</v>
      </c>
      <c r="G860">
        <v>312.60000000000002</v>
      </c>
      <c r="H860">
        <v>317.64999999999998</v>
      </c>
      <c r="I860">
        <v>16451516</v>
      </c>
      <c r="J860">
        <v>5230616208.6999998</v>
      </c>
      <c r="K860" s="3">
        <v>44466</v>
      </c>
      <c r="L860">
        <v>147043</v>
      </c>
      <c r="M860" t="s">
        <v>1934</v>
      </c>
    </row>
    <row r="861" spans="1:13" x14ac:dyDescent="0.3">
      <c r="A861" t="s">
        <v>1935</v>
      </c>
      <c r="B861" t="s">
        <v>411</v>
      </c>
      <c r="C861">
        <v>1352.95</v>
      </c>
      <c r="D861">
        <v>1415.9</v>
      </c>
      <c r="E861">
        <v>1352.95</v>
      </c>
      <c r="F861">
        <v>1387.25</v>
      </c>
      <c r="G861">
        <v>1387</v>
      </c>
      <c r="H861">
        <v>1346.2</v>
      </c>
      <c r="I861">
        <v>33916</v>
      </c>
      <c r="J861">
        <v>47031376.850000001</v>
      </c>
      <c r="K861" s="3">
        <v>44466</v>
      </c>
      <c r="L861">
        <v>4586</v>
      </c>
      <c r="M861" t="s">
        <v>1936</v>
      </c>
    </row>
    <row r="862" spans="1:13" x14ac:dyDescent="0.3">
      <c r="A862" t="s">
        <v>1937</v>
      </c>
      <c r="B862" t="s">
        <v>411</v>
      </c>
      <c r="C862">
        <v>43.05</v>
      </c>
      <c r="D862">
        <v>44</v>
      </c>
      <c r="E862">
        <v>42.35</v>
      </c>
      <c r="F862">
        <v>43.65</v>
      </c>
      <c r="G862">
        <v>43.3</v>
      </c>
      <c r="H862">
        <v>43</v>
      </c>
      <c r="I862">
        <v>4242261</v>
      </c>
      <c r="J862">
        <v>183884111.19999999</v>
      </c>
      <c r="K862" s="3">
        <v>44466</v>
      </c>
      <c r="L862">
        <v>9902</v>
      </c>
      <c r="M862" t="s">
        <v>1938</v>
      </c>
    </row>
    <row r="863" spans="1:13" x14ac:dyDescent="0.3">
      <c r="A863" t="s">
        <v>1939</v>
      </c>
      <c r="B863" t="s">
        <v>423</v>
      </c>
      <c r="C863">
        <v>387.85</v>
      </c>
      <c r="D863">
        <v>392</v>
      </c>
      <c r="E863">
        <v>357.4</v>
      </c>
      <c r="F863">
        <v>389.85</v>
      </c>
      <c r="G863">
        <v>390</v>
      </c>
      <c r="H863">
        <v>376.2</v>
      </c>
      <c r="I863">
        <v>26233</v>
      </c>
      <c r="J863">
        <v>10089795.35</v>
      </c>
      <c r="K863" s="3">
        <v>44466</v>
      </c>
      <c r="L863">
        <v>607</v>
      </c>
      <c r="M863" t="s">
        <v>1940</v>
      </c>
    </row>
    <row r="864" spans="1:13" x14ac:dyDescent="0.3">
      <c r="A864" t="s">
        <v>1941</v>
      </c>
      <c r="B864" t="s">
        <v>423</v>
      </c>
      <c r="C864">
        <v>3.65</v>
      </c>
      <c r="D864">
        <v>3.65</v>
      </c>
      <c r="E864">
        <v>3.65</v>
      </c>
      <c r="F864">
        <v>3.65</v>
      </c>
      <c r="G864">
        <v>3.65</v>
      </c>
      <c r="H864">
        <v>3.65</v>
      </c>
      <c r="I864">
        <v>4530</v>
      </c>
      <c r="J864">
        <v>16534.5</v>
      </c>
      <c r="K864" s="3">
        <v>44466</v>
      </c>
      <c r="L864">
        <v>10</v>
      </c>
      <c r="M864" t="s">
        <v>1942</v>
      </c>
    </row>
    <row r="865" spans="1:13" x14ac:dyDescent="0.3">
      <c r="A865" t="s">
        <v>1943</v>
      </c>
      <c r="B865" t="s">
        <v>411</v>
      </c>
      <c r="C865">
        <v>565.9</v>
      </c>
      <c r="D865">
        <v>565.9</v>
      </c>
      <c r="E865">
        <v>507.11</v>
      </c>
      <c r="F865">
        <v>519.91</v>
      </c>
      <c r="G865">
        <v>520</v>
      </c>
      <c r="H865">
        <v>519.19000000000005</v>
      </c>
      <c r="I865">
        <v>1480</v>
      </c>
      <c r="J865">
        <v>768026.17</v>
      </c>
      <c r="K865" s="3">
        <v>44466</v>
      </c>
      <c r="L865">
        <v>173</v>
      </c>
      <c r="M865" t="s">
        <v>1944</v>
      </c>
    </row>
    <row r="866" spans="1:13" x14ac:dyDescent="0.3">
      <c r="A866" t="s">
        <v>1945</v>
      </c>
      <c r="B866" t="s">
        <v>411</v>
      </c>
      <c r="C866">
        <v>1768.75</v>
      </c>
      <c r="D866">
        <v>1769</v>
      </c>
      <c r="E866">
        <v>1718.1</v>
      </c>
      <c r="F866">
        <v>1721.15</v>
      </c>
      <c r="G866">
        <v>1723</v>
      </c>
      <c r="H866">
        <v>1763.85</v>
      </c>
      <c r="I866">
        <v>5045337</v>
      </c>
      <c r="J866">
        <v>8739379305.2000008</v>
      </c>
      <c r="K866" s="3">
        <v>44466</v>
      </c>
      <c r="L866">
        <v>227547</v>
      </c>
      <c r="M866" t="s">
        <v>1946</v>
      </c>
    </row>
    <row r="867" spans="1:13" x14ac:dyDescent="0.3">
      <c r="A867" t="s">
        <v>1947</v>
      </c>
      <c r="B867" t="s">
        <v>411</v>
      </c>
      <c r="C867">
        <v>985.25</v>
      </c>
      <c r="D867">
        <v>986</v>
      </c>
      <c r="E867">
        <v>975.45</v>
      </c>
      <c r="F867">
        <v>980.35</v>
      </c>
      <c r="G867">
        <v>980</v>
      </c>
      <c r="H867">
        <v>980.3</v>
      </c>
      <c r="I867">
        <v>12056</v>
      </c>
      <c r="J867">
        <v>11812123.199999999</v>
      </c>
      <c r="K867" s="3">
        <v>44466</v>
      </c>
      <c r="L867">
        <v>1206</v>
      </c>
      <c r="M867" t="s">
        <v>1948</v>
      </c>
    </row>
    <row r="868" spans="1:13" x14ac:dyDescent="0.3">
      <c r="A868" t="s">
        <v>4263</v>
      </c>
      <c r="B868" t="s">
        <v>457</v>
      </c>
      <c r="C868">
        <v>10.25</v>
      </c>
      <c r="D868">
        <v>10.25</v>
      </c>
      <c r="E868">
        <v>10.25</v>
      </c>
      <c r="F868">
        <v>10.25</v>
      </c>
      <c r="G868">
        <v>10.25</v>
      </c>
      <c r="H868">
        <v>10.5</v>
      </c>
      <c r="I868">
        <v>6000</v>
      </c>
      <c r="J868">
        <v>61500</v>
      </c>
      <c r="K868" s="3">
        <v>44466</v>
      </c>
      <c r="L868">
        <v>2</v>
      </c>
      <c r="M868" t="s">
        <v>4403</v>
      </c>
    </row>
    <row r="869" spans="1:13" x14ac:dyDescent="0.3">
      <c r="A869" t="s">
        <v>1951</v>
      </c>
      <c r="B869" t="s">
        <v>411</v>
      </c>
      <c r="C869">
        <v>378.5</v>
      </c>
      <c r="D869">
        <v>413.9</v>
      </c>
      <c r="E869">
        <v>370</v>
      </c>
      <c r="F869">
        <v>378.45</v>
      </c>
      <c r="G869">
        <v>373.95</v>
      </c>
      <c r="H869">
        <v>349.5</v>
      </c>
      <c r="I869">
        <v>5805231</v>
      </c>
      <c r="J869">
        <v>2225430169.5999999</v>
      </c>
      <c r="K869" s="3">
        <v>44466</v>
      </c>
      <c r="L869">
        <v>103089</v>
      </c>
      <c r="M869" t="s">
        <v>1952</v>
      </c>
    </row>
    <row r="870" spans="1:13" x14ac:dyDescent="0.3">
      <c r="A870" t="s">
        <v>1953</v>
      </c>
      <c r="B870" t="s">
        <v>411</v>
      </c>
      <c r="C870">
        <v>104.15</v>
      </c>
      <c r="D870">
        <v>104.8</v>
      </c>
      <c r="E870">
        <v>101.6</v>
      </c>
      <c r="F870">
        <v>101.9</v>
      </c>
      <c r="G870">
        <v>101.8</v>
      </c>
      <c r="H870">
        <v>102.45</v>
      </c>
      <c r="I870">
        <v>626268</v>
      </c>
      <c r="J870">
        <v>64439281.149999999</v>
      </c>
      <c r="K870" s="3">
        <v>44466</v>
      </c>
      <c r="L870">
        <v>5001</v>
      </c>
      <c r="M870" t="s">
        <v>1954</v>
      </c>
    </row>
    <row r="871" spans="1:13" x14ac:dyDescent="0.3">
      <c r="A871" t="s">
        <v>1955</v>
      </c>
      <c r="B871" t="s">
        <v>411</v>
      </c>
      <c r="C871">
        <v>700</v>
      </c>
      <c r="D871">
        <v>709</v>
      </c>
      <c r="E871">
        <v>677.15</v>
      </c>
      <c r="F871">
        <v>687.6</v>
      </c>
      <c r="G871">
        <v>686.4</v>
      </c>
      <c r="H871">
        <v>700.7</v>
      </c>
      <c r="I871">
        <v>40878</v>
      </c>
      <c r="J871">
        <v>28265042.699999999</v>
      </c>
      <c r="K871" s="3">
        <v>44466</v>
      </c>
      <c r="L871">
        <v>3619</v>
      </c>
      <c r="M871" t="s">
        <v>1956</v>
      </c>
    </row>
    <row r="872" spans="1:13" x14ac:dyDescent="0.3">
      <c r="A872" t="s">
        <v>1957</v>
      </c>
      <c r="B872" t="s">
        <v>423</v>
      </c>
      <c r="C872">
        <v>50.9</v>
      </c>
      <c r="D872">
        <v>50.9</v>
      </c>
      <c r="E872">
        <v>47.15</v>
      </c>
      <c r="F872">
        <v>49.5</v>
      </c>
      <c r="G872">
        <v>49.85</v>
      </c>
      <c r="H872">
        <v>49.4</v>
      </c>
      <c r="I872">
        <v>14354</v>
      </c>
      <c r="J872">
        <v>695230.65</v>
      </c>
      <c r="K872" s="3">
        <v>44466</v>
      </c>
      <c r="L872">
        <v>110</v>
      </c>
      <c r="M872" t="s">
        <v>1958</v>
      </c>
    </row>
    <row r="873" spans="1:13" x14ac:dyDescent="0.3">
      <c r="A873" t="s">
        <v>4613</v>
      </c>
      <c r="B873" t="s">
        <v>423</v>
      </c>
      <c r="C873">
        <v>4.8499999999999996</v>
      </c>
      <c r="D873">
        <v>4.8499999999999996</v>
      </c>
      <c r="E873">
        <v>4.8499999999999996</v>
      </c>
      <c r="F873">
        <v>4.8499999999999996</v>
      </c>
      <c r="G873">
        <v>4.8499999999999996</v>
      </c>
      <c r="H873">
        <v>4.8499999999999996</v>
      </c>
      <c r="I873">
        <v>5827</v>
      </c>
      <c r="J873">
        <v>28260.95</v>
      </c>
      <c r="K873" s="3">
        <v>44466</v>
      </c>
      <c r="L873">
        <v>14</v>
      </c>
      <c r="M873" t="s">
        <v>4614</v>
      </c>
    </row>
    <row r="874" spans="1:13" x14ac:dyDescent="0.3">
      <c r="A874" t="s">
        <v>1959</v>
      </c>
      <c r="B874" t="s">
        <v>411</v>
      </c>
      <c r="C874">
        <v>696.8</v>
      </c>
      <c r="D874">
        <v>720.5</v>
      </c>
      <c r="E874">
        <v>696.8</v>
      </c>
      <c r="F874">
        <v>717.4</v>
      </c>
      <c r="G874">
        <v>718.55</v>
      </c>
      <c r="H874">
        <v>686.2</v>
      </c>
      <c r="I874">
        <v>656031</v>
      </c>
      <c r="J874">
        <v>467054707.89999998</v>
      </c>
      <c r="K874" s="3">
        <v>44466</v>
      </c>
      <c r="L874">
        <v>32631</v>
      </c>
      <c r="M874" t="s">
        <v>1960</v>
      </c>
    </row>
    <row r="875" spans="1:13" x14ac:dyDescent="0.3">
      <c r="A875" t="s">
        <v>1961</v>
      </c>
      <c r="B875" t="s">
        <v>411</v>
      </c>
      <c r="C875">
        <v>68</v>
      </c>
      <c r="D875">
        <v>68.849999999999994</v>
      </c>
      <c r="E875">
        <v>66.400000000000006</v>
      </c>
      <c r="F875">
        <v>66.849999999999994</v>
      </c>
      <c r="G875">
        <v>66.5</v>
      </c>
      <c r="H875">
        <v>66.400000000000006</v>
      </c>
      <c r="I875">
        <v>70611</v>
      </c>
      <c r="J875">
        <v>4779119.8</v>
      </c>
      <c r="K875" s="3">
        <v>44466</v>
      </c>
      <c r="L875">
        <v>1126</v>
      </c>
      <c r="M875" t="s">
        <v>1962</v>
      </c>
    </row>
    <row r="876" spans="1:13" x14ac:dyDescent="0.3">
      <c r="A876" t="s">
        <v>4615</v>
      </c>
      <c r="B876" t="s">
        <v>411</v>
      </c>
      <c r="C876">
        <v>65</v>
      </c>
      <c r="D876">
        <v>71.5</v>
      </c>
      <c r="E876">
        <v>65</v>
      </c>
      <c r="F876">
        <v>69</v>
      </c>
      <c r="G876">
        <v>68.75</v>
      </c>
      <c r="H876">
        <v>69.55</v>
      </c>
      <c r="I876">
        <v>53486</v>
      </c>
      <c r="J876">
        <v>3717652.35</v>
      </c>
      <c r="K876" s="3">
        <v>44466</v>
      </c>
      <c r="L876">
        <v>822</v>
      </c>
      <c r="M876" t="s">
        <v>4616</v>
      </c>
    </row>
    <row r="877" spans="1:13" x14ac:dyDescent="0.3">
      <c r="A877" t="s">
        <v>1963</v>
      </c>
      <c r="B877" t="s">
        <v>411</v>
      </c>
      <c r="C877">
        <v>2.95</v>
      </c>
      <c r="D877">
        <v>2.95</v>
      </c>
      <c r="E877">
        <v>2.85</v>
      </c>
      <c r="F877">
        <v>2.85</v>
      </c>
      <c r="G877">
        <v>2.9</v>
      </c>
      <c r="H877">
        <v>2.9</v>
      </c>
      <c r="I877">
        <v>3858644</v>
      </c>
      <c r="J877">
        <v>11158744.449999999</v>
      </c>
      <c r="K877" s="3">
        <v>44466</v>
      </c>
      <c r="L877">
        <v>2240</v>
      </c>
      <c r="M877" t="s">
        <v>4404</v>
      </c>
    </row>
    <row r="878" spans="1:13" x14ac:dyDescent="0.3">
      <c r="A878" t="s">
        <v>1965</v>
      </c>
      <c r="B878" t="s">
        <v>411</v>
      </c>
      <c r="C878">
        <v>20.65</v>
      </c>
      <c r="D878">
        <v>20.65</v>
      </c>
      <c r="E878">
        <v>20</v>
      </c>
      <c r="F878">
        <v>20.05</v>
      </c>
      <c r="G878">
        <v>20.100000000000001</v>
      </c>
      <c r="H878">
        <v>20.399999999999999</v>
      </c>
      <c r="I878">
        <v>3850492</v>
      </c>
      <c r="J878">
        <v>78195705.400000006</v>
      </c>
      <c r="K878" s="3">
        <v>44466</v>
      </c>
      <c r="L878">
        <v>8594</v>
      </c>
      <c r="M878" t="s">
        <v>1966</v>
      </c>
    </row>
    <row r="879" spans="1:13" x14ac:dyDescent="0.3">
      <c r="A879" t="s">
        <v>141</v>
      </c>
      <c r="B879" t="s">
        <v>411</v>
      </c>
      <c r="C879">
        <v>118.15</v>
      </c>
      <c r="D879">
        <v>118.85</v>
      </c>
      <c r="E879">
        <v>117.5</v>
      </c>
      <c r="F879">
        <v>118.65</v>
      </c>
      <c r="G879">
        <v>118.2</v>
      </c>
      <c r="H879">
        <v>117.25</v>
      </c>
      <c r="I879">
        <v>9939220</v>
      </c>
      <c r="J879">
        <v>1175422527.95</v>
      </c>
      <c r="K879" s="3">
        <v>44466</v>
      </c>
      <c r="L879">
        <v>45897</v>
      </c>
      <c r="M879" t="s">
        <v>1967</v>
      </c>
    </row>
    <row r="880" spans="1:13" x14ac:dyDescent="0.3">
      <c r="A880" t="s">
        <v>1968</v>
      </c>
      <c r="B880" t="s">
        <v>411</v>
      </c>
      <c r="C880">
        <v>570.35</v>
      </c>
      <c r="D880">
        <v>572</v>
      </c>
      <c r="E880">
        <v>560.20000000000005</v>
      </c>
      <c r="F880">
        <v>561.85</v>
      </c>
      <c r="G880">
        <v>561</v>
      </c>
      <c r="H880">
        <v>570.35</v>
      </c>
      <c r="I880">
        <v>181297</v>
      </c>
      <c r="J880">
        <v>102234620.05</v>
      </c>
      <c r="K880" s="3">
        <v>44466</v>
      </c>
      <c r="L880">
        <v>6972</v>
      </c>
      <c r="M880" t="s">
        <v>1969</v>
      </c>
    </row>
    <row r="881" spans="1:13" x14ac:dyDescent="0.3">
      <c r="A881" t="s">
        <v>98</v>
      </c>
      <c r="B881" t="s">
        <v>411</v>
      </c>
      <c r="C881">
        <v>2409.9</v>
      </c>
      <c r="D881">
        <v>2412.5</v>
      </c>
      <c r="E881">
        <v>2364</v>
      </c>
      <c r="F881">
        <v>2372.1</v>
      </c>
      <c r="G881">
        <v>2364.35</v>
      </c>
      <c r="H881">
        <v>2400.9499999999998</v>
      </c>
      <c r="I881">
        <v>172714</v>
      </c>
      <c r="J881">
        <v>413558675.05000001</v>
      </c>
      <c r="K881" s="3">
        <v>44466</v>
      </c>
      <c r="L881">
        <v>21488</v>
      </c>
      <c r="M881" t="s">
        <v>1970</v>
      </c>
    </row>
    <row r="882" spans="1:13" x14ac:dyDescent="0.3">
      <c r="A882" t="s">
        <v>4405</v>
      </c>
      <c r="B882" t="s">
        <v>411</v>
      </c>
      <c r="C882">
        <v>314.25</v>
      </c>
      <c r="D882">
        <v>318</v>
      </c>
      <c r="E882">
        <v>312.45</v>
      </c>
      <c r="F882">
        <v>315.3</v>
      </c>
      <c r="G882">
        <v>315</v>
      </c>
      <c r="H882">
        <v>309.39999999999998</v>
      </c>
      <c r="I882">
        <v>312015</v>
      </c>
      <c r="J882">
        <v>98381355</v>
      </c>
      <c r="K882" s="3">
        <v>44466</v>
      </c>
      <c r="L882">
        <v>8254</v>
      </c>
      <c r="M882" t="s">
        <v>4406</v>
      </c>
    </row>
    <row r="883" spans="1:13" x14ac:dyDescent="0.3">
      <c r="A883" t="s">
        <v>1971</v>
      </c>
      <c r="B883" t="s">
        <v>411</v>
      </c>
      <c r="C883">
        <v>176</v>
      </c>
      <c r="D883">
        <v>176.25</v>
      </c>
      <c r="E883">
        <v>173.95</v>
      </c>
      <c r="F883">
        <v>174.55</v>
      </c>
      <c r="G883">
        <v>174</v>
      </c>
      <c r="H883">
        <v>173.95</v>
      </c>
      <c r="I883">
        <v>1073618</v>
      </c>
      <c r="J883">
        <v>187913246.65000001</v>
      </c>
      <c r="K883" s="3">
        <v>44466</v>
      </c>
      <c r="L883">
        <v>10456</v>
      </c>
      <c r="M883" t="s">
        <v>1972</v>
      </c>
    </row>
    <row r="884" spans="1:13" x14ac:dyDescent="0.3">
      <c r="A884" t="s">
        <v>1973</v>
      </c>
      <c r="B884" t="s">
        <v>1902</v>
      </c>
      <c r="C884">
        <v>57.75</v>
      </c>
      <c r="D884">
        <v>58.5</v>
      </c>
      <c r="E884">
        <v>57.75</v>
      </c>
      <c r="F884">
        <v>57.93</v>
      </c>
      <c r="G884">
        <v>57.9</v>
      </c>
      <c r="H884">
        <v>58.04</v>
      </c>
      <c r="I884">
        <v>162363</v>
      </c>
      <c r="J884">
        <v>9426010.6799999997</v>
      </c>
      <c r="K884" s="3">
        <v>44466</v>
      </c>
      <c r="L884">
        <v>573</v>
      </c>
      <c r="M884" t="s">
        <v>1974</v>
      </c>
    </row>
    <row r="885" spans="1:13" x14ac:dyDescent="0.3">
      <c r="A885" t="s">
        <v>1975</v>
      </c>
      <c r="B885" t="s">
        <v>411</v>
      </c>
      <c r="C885">
        <v>46.5</v>
      </c>
      <c r="D885">
        <v>46.7</v>
      </c>
      <c r="E885">
        <v>45.1</v>
      </c>
      <c r="F885">
        <v>45.3</v>
      </c>
      <c r="G885">
        <v>45.35</v>
      </c>
      <c r="H885">
        <v>45.8</v>
      </c>
      <c r="I885">
        <v>2322491</v>
      </c>
      <c r="J885">
        <v>106307812.65000001</v>
      </c>
      <c r="K885" s="3">
        <v>44466</v>
      </c>
      <c r="L885">
        <v>10991</v>
      </c>
      <c r="M885" t="s">
        <v>1976</v>
      </c>
    </row>
    <row r="886" spans="1:13" x14ac:dyDescent="0.3">
      <c r="A886" t="s">
        <v>324</v>
      </c>
      <c r="B886" t="s">
        <v>411</v>
      </c>
      <c r="C886">
        <v>3735.1</v>
      </c>
      <c r="D886">
        <v>3865</v>
      </c>
      <c r="E886">
        <v>3701</v>
      </c>
      <c r="F886">
        <v>3834.9</v>
      </c>
      <c r="G886">
        <v>3864.9</v>
      </c>
      <c r="H886">
        <v>3689.25</v>
      </c>
      <c r="I886">
        <v>3722464</v>
      </c>
      <c r="J886">
        <v>14084205672.799999</v>
      </c>
      <c r="K886" s="3">
        <v>44466</v>
      </c>
      <c r="L886">
        <v>232200</v>
      </c>
      <c r="M886" t="s">
        <v>1977</v>
      </c>
    </row>
    <row r="887" spans="1:13" x14ac:dyDescent="0.3">
      <c r="A887" t="s">
        <v>1978</v>
      </c>
      <c r="B887" t="s">
        <v>1159</v>
      </c>
      <c r="C887">
        <v>1407.02</v>
      </c>
      <c r="D887">
        <v>1407.6</v>
      </c>
      <c r="E887">
        <v>1407.02</v>
      </c>
      <c r="F887">
        <v>1407.35</v>
      </c>
      <c r="G887">
        <v>1407.6</v>
      </c>
      <c r="H887">
        <v>1476</v>
      </c>
      <c r="I887">
        <v>175</v>
      </c>
      <c r="J887">
        <v>246286.5</v>
      </c>
      <c r="K887" s="3">
        <v>44466</v>
      </c>
      <c r="L887">
        <v>14</v>
      </c>
      <c r="M887" t="s">
        <v>1980</v>
      </c>
    </row>
    <row r="888" spans="1:13" x14ac:dyDescent="0.3">
      <c r="A888" t="s">
        <v>1978</v>
      </c>
      <c r="B888" t="s">
        <v>1161</v>
      </c>
      <c r="C888">
        <v>1266.79</v>
      </c>
      <c r="D888">
        <v>1266.79</v>
      </c>
      <c r="E888">
        <v>1258</v>
      </c>
      <c r="F888">
        <v>1259.33</v>
      </c>
      <c r="G888">
        <v>1258</v>
      </c>
      <c r="H888">
        <v>1264.3900000000001</v>
      </c>
      <c r="I888">
        <v>151</v>
      </c>
      <c r="J888">
        <v>190166.79</v>
      </c>
      <c r="K888" s="3">
        <v>44466</v>
      </c>
      <c r="L888">
        <v>5</v>
      </c>
      <c r="M888" t="s">
        <v>4408</v>
      </c>
    </row>
    <row r="889" spans="1:13" x14ac:dyDescent="0.3">
      <c r="A889" t="s">
        <v>1981</v>
      </c>
      <c r="B889" t="s">
        <v>411</v>
      </c>
      <c r="C889">
        <v>22.4</v>
      </c>
      <c r="D889">
        <v>22.5</v>
      </c>
      <c r="E889">
        <v>22.35</v>
      </c>
      <c r="F889">
        <v>22.45</v>
      </c>
      <c r="G889">
        <v>22.4</v>
      </c>
      <c r="H889">
        <v>22.3</v>
      </c>
      <c r="I889">
        <v>8668665</v>
      </c>
      <c r="J889">
        <v>194372769.40000001</v>
      </c>
      <c r="K889" s="3">
        <v>44466</v>
      </c>
      <c r="L889">
        <v>18510</v>
      </c>
      <c r="M889" t="s">
        <v>1982</v>
      </c>
    </row>
    <row r="890" spans="1:13" x14ac:dyDescent="0.3">
      <c r="A890" t="s">
        <v>1981</v>
      </c>
      <c r="B890" t="s">
        <v>900</v>
      </c>
      <c r="C890">
        <v>1259.8499999999999</v>
      </c>
      <c r="D890">
        <v>1259.8499999999999</v>
      </c>
      <c r="E890">
        <v>1259.8499999999999</v>
      </c>
      <c r="F890">
        <v>1259.8499999999999</v>
      </c>
      <c r="G890">
        <v>1259.8499999999999</v>
      </c>
      <c r="H890">
        <v>1243</v>
      </c>
      <c r="I890">
        <v>1</v>
      </c>
      <c r="J890">
        <v>1259.8499999999999</v>
      </c>
      <c r="K890" s="3">
        <v>44466</v>
      </c>
      <c r="L890">
        <v>1</v>
      </c>
      <c r="M890" t="s">
        <v>4409</v>
      </c>
    </row>
    <row r="891" spans="1:13" x14ac:dyDescent="0.3">
      <c r="A891" t="s">
        <v>1981</v>
      </c>
      <c r="B891" t="s">
        <v>1155</v>
      </c>
      <c r="C891">
        <v>1132.9000000000001</v>
      </c>
      <c r="D891">
        <v>1132.9000000000001</v>
      </c>
      <c r="E891">
        <v>1101.05</v>
      </c>
      <c r="F891">
        <v>1101.0899999999999</v>
      </c>
      <c r="G891">
        <v>1101.0899999999999</v>
      </c>
      <c r="H891">
        <v>1099.1400000000001</v>
      </c>
      <c r="I891">
        <v>34</v>
      </c>
      <c r="J891">
        <v>37977.35</v>
      </c>
      <c r="K891" s="3">
        <v>44466</v>
      </c>
      <c r="L891">
        <v>6</v>
      </c>
      <c r="M891" t="s">
        <v>4410</v>
      </c>
    </row>
    <row r="892" spans="1:13" x14ac:dyDescent="0.3">
      <c r="A892" t="s">
        <v>1981</v>
      </c>
      <c r="B892" t="s">
        <v>1293</v>
      </c>
      <c r="C892">
        <v>1209.6099999999999</v>
      </c>
      <c r="D892">
        <v>1209.6099999999999</v>
      </c>
      <c r="E892">
        <v>1209.6099999999999</v>
      </c>
      <c r="F892">
        <v>1209.6099999999999</v>
      </c>
      <c r="G892">
        <v>1209.6099999999999</v>
      </c>
      <c r="H892">
        <v>1208.4000000000001</v>
      </c>
      <c r="I892">
        <v>200</v>
      </c>
      <c r="J892">
        <v>241922</v>
      </c>
      <c r="K892" s="3">
        <v>44466</v>
      </c>
      <c r="L892">
        <v>2</v>
      </c>
      <c r="M892" t="s">
        <v>1985</v>
      </c>
    </row>
    <row r="893" spans="1:13" x14ac:dyDescent="0.3">
      <c r="A893" t="s">
        <v>1981</v>
      </c>
      <c r="B893" t="s">
        <v>1161</v>
      </c>
      <c r="C893">
        <v>1133.55</v>
      </c>
      <c r="D893">
        <v>1138.8499999999999</v>
      </c>
      <c r="E893">
        <v>1133.55</v>
      </c>
      <c r="F893">
        <v>1135.55</v>
      </c>
      <c r="G893">
        <v>1135.55</v>
      </c>
      <c r="H893">
        <v>1143.93</v>
      </c>
      <c r="I893">
        <v>2846</v>
      </c>
      <c r="J893">
        <v>3230693.4</v>
      </c>
      <c r="K893" s="3">
        <v>44466</v>
      </c>
      <c r="L893">
        <v>23</v>
      </c>
      <c r="M893" t="s">
        <v>4411</v>
      </c>
    </row>
    <row r="894" spans="1:13" x14ac:dyDescent="0.3">
      <c r="A894" t="s">
        <v>1981</v>
      </c>
      <c r="B894" t="s">
        <v>1764</v>
      </c>
      <c r="C894">
        <v>1179.78</v>
      </c>
      <c r="D894">
        <v>1179.78</v>
      </c>
      <c r="E894">
        <v>1179.78</v>
      </c>
      <c r="F894">
        <v>1179.78</v>
      </c>
      <c r="G894">
        <v>1179.78</v>
      </c>
      <c r="H894">
        <v>1182</v>
      </c>
      <c r="I894">
        <v>50</v>
      </c>
      <c r="J894">
        <v>58989</v>
      </c>
      <c r="K894" s="3">
        <v>44466</v>
      </c>
      <c r="L894">
        <v>1</v>
      </c>
      <c r="M894" t="s">
        <v>4617</v>
      </c>
    </row>
    <row r="895" spans="1:13" x14ac:dyDescent="0.3">
      <c r="A895" t="s">
        <v>1981</v>
      </c>
      <c r="B895" t="s">
        <v>1771</v>
      </c>
      <c r="C895">
        <v>1289.4000000000001</v>
      </c>
      <c r="D895">
        <v>1289.4000000000001</v>
      </c>
      <c r="E895">
        <v>1275.01</v>
      </c>
      <c r="F895">
        <v>1276.22</v>
      </c>
      <c r="G895">
        <v>1275.01</v>
      </c>
      <c r="H895">
        <v>1290.99</v>
      </c>
      <c r="I895">
        <v>121</v>
      </c>
      <c r="J895">
        <v>154670.09</v>
      </c>
      <c r="K895" s="3">
        <v>44466</v>
      </c>
      <c r="L895">
        <v>5</v>
      </c>
      <c r="M895" t="s">
        <v>1988</v>
      </c>
    </row>
    <row r="896" spans="1:13" x14ac:dyDescent="0.3">
      <c r="A896" t="s">
        <v>1981</v>
      </c>
      <c r="B896" t="s">
        <v>1165</v>
      </c>
      <c r="C896">
        <v>1149.9000000000001</v>
      </c>
      <c r="D896">
        <v>1149.9000000000001</v>
      </c>
      <c r="E896">
        <v>1149.9000000000001</v>
      </c>
      <c r="F896">
        <v>1149.9000000000001</v>
      </c>
      <c r="G896">
        <v>1149.9000000000001</v>
      </c>
      <c r="H896">
        <v>1121</v>
      </c>
      <c r="I896">
        <v>5</v>
      </c>
      <c r="J896">
        <v>5749.5</v>
      </c>
      <c r="K896" s="3">
        <v>44466</v>
      </c>
      <c r="L896">
        <v>1</v>
      </c>
      <c r="M896" t="s">
        <v>4618</v>
      </c>
    </row>
    <row r="897" spans="1:13" x14ac:dyDescent="0.3">
      <c r="A897" t="s">
        <v>1981</v>
      </c>
      <c r="B897" t="s">
        <v>1272</v>
      </c>
      <c r="C897">
        <v>1310</v>
      </c>
      <c r="D897">
        <v>1310</v>
      </c>
      <c r="E897">
        <v>1301</v>
      </c>
      <c r="F897">
        <v>1301</v>
      </c>
      <c r="G897">
        <v>1301</v>
      </c>
      <c r="H897">
        <v>1298.99</v>
      </c>
      <c r="I897">
        <v>62</v>
      </c>
      <c r="J897">
        <v>80680</v>
      </c>
      <c r="K897" s="3">
        <v>44466</v>
      </c>
      <c r="L897">
        <v>6</v>
      </c>
      <c r="M897" t="s">
        <v>1990</v>
      </c>
    </row>
    <row r="898" spans="1:13" x14ac:dyDescent="0.3">
      <c r="A898" t="s">
        <v>1981</v>
      </c>
      <c r="B898" t="s">
        <v>1169</v>
      </c>
      <c r="C898">
        <v>1274</v>
      </c>
      <c r="D898">
        <v>1274</v>
      </c>
      <c r="E898">
        <v>1274</v>
      </c>
      <c r="F898">
        <v>1274</v>
      </c>
      <c r="G898">
        <v>1274</v>
      </c>
      <c r="H898">
        <v>1272.95</v>
      </c>
      <c r="I898">
        <v>1</v>
      </c>
      <c r="J898">
        <v>1274</v>
      </c>
      <c r="K898" s="3">
        <v>44466</v>
      </c>
      <c r="L898">
        <v>1</v>
      </c>
      <c r="M898" t="s">
        <v>1991</v>
      </c>
    </row>
    <row r="899" spans="1:13" x14ac:dyDescent="0.3">
      <c r="A899" t="s">
        <v>1995</v>
      </c>
      <c r="B899" t="s">
        <v>423</v>
      </c>
      <c r="C899">
        <v>179</v>
      </c>
      <c r="D899">
        <v>181.9</v>
      </c>
      <c r="E899">
        <v>171.3</v>
      </c>
      <c r="F899">
        <v>179</v>
      </c>
      <c r="G899">
        <v>179</v>
      </c>
      <c r="H899">
        <v>173.25</v>
      </c>
      <c r="I899">
        <v>9572</v>
      </c>
      <c r="J899">
        <v>1675307.35</v>
      </c>
      <c r="K899" s="3">
        <v>44466</v>
      </c>
      <c r="L899">
        <v>33</v>
      </c>
      <c r="M899" t="s">
        <v>1996</v>
      </c>
    </row>
    <row r="900" spans="1:13" x14ac:dyDescent="0.3">
      <c r="A900" t="s">
        <v>247</v>
      </c>
      <c r="B900" t="s">
        <v>411</v>
      </c>
      <c r="C900">
        <v>745.5</v>
      </c>
      <c r="D900">
        <v>749.15</v>
      </c>
      <c r="E900">
        <v>731.25</v>
      </c>
      <c r="F900">
        <v>737.65</v>
      </c>
      <c r="G900">
        <v>735.35</v>
      </c>
      <c r="H900">
        <v>747.75</v>
      </c>
      <c r="I900">
        <v>206894</v>
      </c>
      <c r="J900">
        <v>152725906.40000001</v>
      </c>
      <c r="K900" s="3">
        <v>44466</v>
      </c>
      <c r="L900">
        <v>9606</v>
      </c>
      <c r="M900" t="s">
        <v>1997</v>
      </c>
    </row>
    <row r="901" spans="1:13" x14ac:dyDescent="0.3">
      <c r="A901" t="s">
        <v>1998</v>
      </c>
      <c r="B901" t="s">
        <v>411</v>
      </c>
      <c r="C901">
        <v>126.8</v>
      </c>
      <c r="D901">
        <v>128.25</v>
      </c>
      <c r="E901">
        <v>125.15</v>
      </c>
      <c r="F901">
        <v>127.35</v>
      </c>
      <c r="G901">
        <v>126.4</v>
      </c>
      <c r="H901">
        <v>125.8</v>
      </c>
      <c r="I901">
        <v>35182</v>
      </c>
      <c r="J901">
        <v>4453693.2</v>
      </c>
      <c r="K901" s="3">
        <v>44466</v>
      </c>
      <c r="L901">
        <v>1373</v>
      </c>
      <c r="M901" t="s">
        <v>1999</v>
      </c>
    </row>
    <row r="902" spans="1:13" x14ac:dyDescent="0.3">
      <c r="A902" t="s">
        <v>2000</v>
      </c>
      <c r="B902" t="s">
        <v>411</v>
      </c>
      <c r="C902">
        <v>745</v>
      </c>
      <c r="D902">
        <v>760.4</v>
      </c>
      <c r="E902">
        <v>731.05</v>
      </c>
      <c r="F902">
        <v>742.3</v>
      </c>
      <c r="G902">
        <v>743.9</v>
      </c>
      <c r="H902">
        <v>746.45</v>
      </c>
      <c r="I902">
        <v>79836</v>
      </c>
      <c r="J902">
        <v>59712825.399999999</v>
      </c>
      <c r="K902" s="3">
        <v>44466</v>
      </c>
      <c r="L902">
        <v>7868</v>
      </c>
      <c r="M902" t="s">
        <v>2001</v>
      </c>
    </row>
    <row r="903" spans="1:13" x14ac:dyDescent="0.3">
      <c r="A903" t="s">
        <v>2002</v>
      </c>
      <c r="B903" t="s">
        <v>423</v>
      </c>
      <c r="C903">
        <v>28.5</v>
      </c>
      <c r="D903">
        <v>29.35</v>
      </c>
      <c r="E903">
        <v>27.3</v>
      </c>
      <c r="F903">
        <v>28.75</v>
      </c>
      <c r="G903">
        <v>28.75</v>
      </c>
      <c r="H903">
        <v>28.15</v>
      </c>
      <c r="I903">
        <v>162104</v>
      </c>
      <c r="J903">
        <v>4678040.5</v>
      </c>
      <c r="K903" s="3">
        <v>44466</v>
      </c>
      <c r="L903">
        <v>312</v>
      </c>
      <c r="M903" t="s">
        <v>2003</v>
      </c>
    </row>
    <row r="904" spans="1:13" x14ac:dyDescent="0.3">
      <c r="A904" t="s">
        <v>56</v>
      </c>
      <c r="B904" t="s">
        <v>411</v>
      </c>
      <c r="C904">
        <v>239.8</v>
      </c>
      <c r="D904">
        <v>241.85</v>
      </c>
      <c r="E904">
        <v>235.5</v>
      </c>
      <c r="F904">
        <v>238.7</v>
      </c>
      <c r="G904">
        <v>238.5</v>
      </c>
      <c r="H904">
        <v>238.45</v>
      </c>
      <c r="I904">
        <v>22890540</v>
      </c>
      <c r="J904">
        <v>5462469728.1000004</v>
      </c>
      <c r="K904" s="3">
        <v>44466</v>
      </c>
      <c r="L904">
        <v>164828</v>
      </c>
      <c r="M904" t="s">
        <v>2004</v>
      </c>
    </row>
    <row r="905" spans="1:13" x14ac:dyDescent="0.3">
      <c r="A905" t="s">
        <v>313</v>
      </c>
      <c r="B905" t="s">
        <v>411</v>
      </c>
      <c r="C905">
        <v>412.65</v>
      </c>
      <c r="D905">
        <v>448</v>
      </c>
      <c r="E905">
        <v>406.1</v>
      </c>
      <c r="F905">
        <v>427</v>
      </c>
      <c r="G905">
        <v>425.95</v>
      </c>
      <c r="H905">
        <v>409.5</v>
      </c>
      <c r="I905">
        <v>744604</v>
      </c>
      <c r="J905">
        <v>322864439.69999999</v>
      </c>
      <c r="K905" s="3">
        <v>44466</v>
      </c>
      <c r="L905">
        <v>25593</v>
      </c>
      <c r="M905" t="s">
        <v>2005</v>
      </c>
    </row>
    <row r="906" spans="1:13" x14ac:dyDescent="0.3">
      <c r="A906" t="s">
        <v>2006</v>
      </c>
      <c r="B906" t="s">
        <v>411</v>
      </c>
      <c r="C906">
        <v>78.95</v>
      </c>
      <c r="D906">
        <v>79.7</v>
      </c>
      <c r="E906">
        <v>77.45</v>
      </c>
      <c r="F906">
        <v>77.900000000000006</v>
      </c>
      <c r="G906">
        <v>77.95</v>
      </c>
      <c r="H906">
        <v>77.95</v>
      </c>
      <c r="I906">
        <v>566555</v>
      </c>
      <c r="J906">
        <v>44285117.149999999</v>
      </c>
      <c r="K906" s="3">
        <v>44466</v>
      </c>
      <c r="L906">
        <v>5102</v>
      </c>
      <c r="M906" t="s">
        <v>2007</v>
      </c>
    </row>
    <row r="907" spans="1:13" x14ac:dyDescent="0.3">
      <c r="A907" t="s">
        <v>70</v>
      </c>
      <c r="B907" t="s">
        <v>411</v>
      </c>
      <c r="C907">
        <v>118.6</v>
      </c>
      <c r="D907">
        <v>122</v>
      </c>
      <c r="E907">
        <v>117.5</v>
      </c>
      <c r="F907">
        <v>118.85</v>
      </c>
      <c r="G907">
        <v>119.3</v>
      </c>
      <c r="H907">
        <v>118</v>
      </c>
      <c r="I907">
        <v>407743</v>
      </c>
      <c r="J907">
        <v>48826829.5</v>
      </c>
      <c r="K907" s="3">
        <v>44466</v>
      </c>
      <c r="L907">
        <v>7160</v>
      </c>
      <c r="M907" t="s">
        <v>2008</v>
      </c>
    </row>
    <row r="908" spans="1:13" x14ac:dyDescent="0.3">
      <c r="A908" t="s">
        <v>2009</v>
      </c>
      <c r="B908" t="s">
        <v>411</v>
      </c>
      <c r="C908">
        <v>5.85</v>
      </c>
      <c r="D908">
        <v>6.1</v>
      </c>
      <c r="E908">
        <v>5.75</v>
      </c>
      <c r="F908">
        <v>5.95</v>
      </c>
      <c r="G908">
        <v>5.95</v>
      </c>
      <c r="H908">
        <v>5.85</v>
      </c>
      <c r="I908">
        <v>221668</v>
      </c>
      <c r="J908">
        <v>1317619.8500000001</v>
      </c>
      <c r="K908" s="3">
        <v>44466</v>
      </c>
      <c r="L908">
        <v>505</v>
      </c>
      <c r="M908" t="s">
        <v>2010</v>
      </c>
    </row>
    <row r="909" spans="1:13" x14ac:dyDescent="0.3">
      <c r="A909" t="s">
        <v>2011</v>
      </c>
      <c r="B909" t="s">
        <v>411</v>
      </c>
      <c r="C909">
        <v>116.1</v>
      </c>
      <c r="D909">
        <v>121</v>
      </c>
      <c r="E909">
        <v>116.1</v>
      </c>
      <c r="F909">
        <v>118.3</v>
      </c>
      <c r="G909">
        <v>119.95</v>
      </c>
      <c r="H909">
        <v>115.4</v>
      </c>
      <c r="I909">
        <v>7168</v>
      </c>
      <c r="J909">
        <v>852513.15</v>
      </c>
      <c r="K909" s="3">
        <v>44466</v>
      </c>
      <c r="L909">
        <v>331</v>
      </c>
      <c r="M909" t="s">
        <v>2012</v>
      </c>
    </row>
    <row r="910" spans="1:13" x14ac:dyDescent="0.3">
      <c r="A910" t="s">
        <v>2013</v>
      </c>
      <c r="B910" t="s">
        <v>411</v>
      </c>
      <c r="C910">
        <v>4159.95</v>
      </c>
      <c r="D910">
        <v>4193.3500000000004</v>
      </c>
      <c r="E910">
        <v>4159.95</v>
      </c>
      <c r="F910">
        <v>4163.5</v>
      </c>
      <c r="G910">
        <v>4162</v>
      </c>
      <c r="H910">
        <v>4157.3500000000004</v>
      </c>
      <c r="I910">
        <v>170</v>
      </c>
      <c r="J910">
        <v>707816.6</v>
      </c>
      <c r="K910" s="3">
        <v>44466</v>
      </c>
      <c r="L910">
        <v>39</v>
      </c>
      <c r="M910" t="s">
        <v>2014</v>
      </c>
    </row>
    <row r="911" spans="1:13" x14ac:dyDescent="0.3">
      <c r="A911" t="s">
        <v>2015</v>
      </c>
      <c r="B911" t="s">
        <v>411</v>
      </c>
      <c r="C911">
        <v>1958.45</v>
      </c>
      <c r="D911">
        <v>1960.5</v>
      </c>
      <c r="E911">
        <v>1938.95</v>
      </c>
      <c r="F911">
        <v>1953.21</v>
      </c>
      <c r="G911">
        <v>1938.95</v>
      </c>
      <c r="H911">
        <v>1952.4</v>
      </c>
      <c r="I911">
        <v>51</v>
      </c>
      <c r="J911">
        <v>99864.05</v>
      </c>
      <c r="K911" s="3">
        <v>44466</v>
      </c>
      <c r="L911">
        <v>8</v>
      </c>
      <c r="M911" t="s">
        <v>2016</v>
      </c>
    </row>
    <row r="912" spans="1:13" x14ac:dyDescent="0.3">
      <c r="A912" t="s">
        <v>4412</v>
      </c>
      <c r="B912" t="s">
        <v>423</v>
      </c>
      <c r="C912">
        <v>622</v>
      </c>
      <c r="D912">
        <v>651</v>
      </c>
      <c r="E912">
        <v>622</v>
      </c>
      <c r="F912">
        <v>641.04999999999995</v>
      </c>
      <c r="G912">
        <v>635</v>
      </c>
      <c r="H912">
        <v>628.04999999999995</v>
      </c>
      <c r="I912">
        <v>1088</v>
      </c>
      <c r="J912">
        <v>697780.55</v>
      </c>
      <c r="K912" s="3">
        <v>44466</v>
      </c>
      <c r="L912">
        <v>69</v>
      </c>
      <c r="M912" t="s">
        <v>4413</v>
      </c>
    </row>
    <row r="913" spans="1:13" x14ac:dyDescent="0.3">
      <c r="A913" t="s">
        <v>2017</v>
      </c>
      <c r="B913" t="s">
        <v>411</v>
      </c>
      <c r="C913">
        <v>94</v>
      </c>
      <c r="D913">
        <v>96.5</v>
      </c>
      <c r="E913">
        <v>90.05</v>
      </c>
      <c r="F913">
        <v>93.3</v>
      </c>
      <c r="G913">
        <v>93.1</v>
      </c>
      <c r="H913">
        <v>93.65</v>
      </c>
      <c r="I913">
        <v>41003</v>
      </c>
      <c r="J913">
        <v>3783205.2</v>
      </c>
      <c r="K913" s="3">
        <v>44466</v>
      </c>
      <c r="L913">
        <v>835</v>
      </c>
      <c r="M913" t="s">
        <v>2018</v>
      </c>
    </row>
    <row r="914" spans="1:13" x14ac:dyDescent="0.3">
      <c r="A914" t="s">
        <v>2019</v>
      </c>
      <c r="B914" t="s">
        <v>411</v>
      </c>
      <c r="C914">
        <v>36.700000000000003</v>
      </c>
      <c r="D914">
        <v>36.950000000000003</v>
      </c>
      <c r="E914">
        <v>36</v>
      </c>
      <c r="F914">
        <v>36.15</v>
      </c>
      <c r="G914">
        <v>36.15</v>
      </c>
      <c r="H914">
        <v>36.549999999999997</v>
      </c>
      <c r="I914">
        <v>1782036</v>
      </c>
      <c r="J914">
        <v>64853083.149999999</v>
      </c>
      <c r="K914" s="3">
        <v>44466</v>
      </c>
      <c r="L914">
        <v>5634</v>
      </c>
      <c r="M914" t="s">
        <v>2020</v>
      </c>
    </row>
    <row r="915" spans="1:13" x14ac:dyDescent="0.3">
      <c r="A915" t="s">
        <v>2021</v>
      </c>
      <c r="B915" t="s">
        <v>411</v>
      </c>
      <c r="C915">
        <v>60.5</v>
      </c>
      <c r="D915">
        <v>61</v>
      </c>
      <c r="E915">
        <v>58.5</v>
      </c>
      <c r="F915">
        <v>60.35</v>
      </c>
      <c r="G915">
        <v>60.25</v>
      </c>
      <c r="H915">
        <v>59.8</v>
      </c>
      <c r="I915">
        <v>162314</v>
      </c>
      <c r="J915">
        <v>9765344.1999999993</v>
      </c>
      <c r="K915" s="3">
        <v>44466</v>
      </c>
      <c r="L915">
        <v>2090</v>
      </c>
      <c r="M915" t="s">
        <v>2022</v>
      </c>
    </row>
    <row r="916" spans="1:13" x14ac:dyDescent="0.3">
      <c r="A916" t="s">
        <v>2023</v>
      </c>
      <c r="B916" t="s">
        <v>411</v>
      </c>
      <c r="C916">
        <v>152.5</v>
      </c>
      <c r="D916">
        <v>154.5</v>
      </c>
      <c r="E916">
        <v>148.19999999999999</v>
      </c>
      <c r="F916">
        <v>149.55000000000001</v>
      </c>
      <c r="G916">
        <v>149.85</v>
      </c>
      <c r="H916">
        <v>151.44999999999999</v>
      </c>
      <c r="I916">
        <v>38198</v>
      </c>
      <c r="J916">
        <v>5747781.4000000004</v>
      </c>
      <c r="K916" s="3">
        <v>44466</v>
      </c>
      <c r="L916">
        <v>1279</v>
      </c>
      <c r="M916" t="s">
        <v>2024</v>
      </c>
    </row>
    <row r="917" spans="1:13" x14ac:dyDescent="0.3">
      <c r="A917" t="s">
        <v>2025</v>
      </c>
      <c r="B917" t="s">
        <v>411</v>
      </c>
      <c r="C917">
        <v>53.9</v>
      </c>
      <c r="D917">
        <v>53.9</v>
      </c>
      <c r="E917">
        <v>50.85</v>
      </c>
      <c r="F917">
        <v>51.35</v>
      </c>
      <c r="G917">
        <v>51.9</v>
      </c>
      <c r="H917">
        <v>52.85</v>
      </c>
      <c r="I917">
        <v>32273</v>
      </c>
      <c r="J917">
        <v>1669737.3</v>
      </c>
      <c r="K917" s="3">
        <v>44466</v>
      </c>
      <c r="L917">
        <v>360</v>
      </c>
      <c r="M917" t="s">
        <v>2026</v>
      </c>
    </row>
    <row r="918" spans="1:13" x14ac:dyDescent="0.3">
      <c r="A918" t="s">
        <v>2027</v>
      </c>
      <c r="B918" t="s">
        <v>411</v>
      </c>
      <c r="C918">
        <v>134.5</v>
      </c>
      <c r="D918">
        <v>134.75</v>
      </c>
      <c r="E918">
        <v>131.19999999999999</v>
      </c>
      <c r="F918">
        <v>132.19999999999999</v>
      </c>
      <c r="G918">
        <v>131.9</v>
      </c>
      <c r="H918">
        <v>133.85</v>
      </c>
      <c r="I918">
        <v>1887508</v>
      </c>
      <c r="J918">
        <v>250392901.05000001</v>
      </c>
      <c r="K918" s="3">
        <v>44466</v>
      </c>
      <c r="L918">
        <v>18473</v>
      </c>
      <c r="M918" t="s">
        <v>2028</v>
      </c>
    </row>
    <row r="919" spans="1:13" x14ac:dyDescent="0.3">
      <c r="A919" t="s">
        <v>2029</v>
      </c>
      <c r="B919" t="s">
        <v>756</v>
      </c>
      <c r="C919">
        <v>2.2000000000000002</v>
      </c>
      <c r="D919">
        <v>2.2000000000000002</v>
      </c>
      <c r="E919">
        <v>2.1</v>
      </c>
      <c r="F919">
        <v>2.15</v>
      </c>
      <c r="G919">
        <v>2.15</v>
      </c>
      <c r="H919">
        <v>2.1</v>
      </c>
      <c r="I919">
        <v>8791</v>
      </c>
      <c r="J919">
        <v>18838.900000000001</v>
      </c>
      <c r="K919" s="3">
        <v>44466</v>
      </c>
      <c r="L919">
        <v>9</v>
      </c>
      <c r="M919" t="s">
        <v>2030</v>
      </c>
    </row>
    <row r="920" spans="1:13" x14ac:dyDescent="0.3">
      <c r="A920" t="s">
        <v>4414</v>
      </c>
      <c r="B920" t="s">
        <v>411</v>
      </c>
      <c r="C920">
        <v>59.4</v>
      </c>
      <c r="D920">
        <v>62.3</v>
      </c>
      <c r="E920">
        <v>59</v>
      </c>
      <c r="F920">
        <v>59.7</v>
      </c>
      <c r="G920">
        <v>59.5</v>
      </c>
      <c r="H920">
        <v>59.4</v>
      </c>
      <c r="I920">
        <v>18182</v>
      </c>
      <c r="J920">
        <v>1088158.1499999999</v>
      </c>
      <c r="K920" s="3">
        <v>44466</v>
      </c>
      <c r="L920">
        <v>106</v>
      </c>
      <c r="M920" t="s">
        <v>4415</v>
      </c>
    </row>
    <row r="921" spans="1:13" x14ac:dyDescent="0.3">
      <c r="A921" t="s">
        <v>4416</v>
      </c>
      <c r="B921" t="s">
        <v>457</v>
      </c>
      <c r="C921">
        <v>13.95</v>
      </c>
      <c r="D921">
        <v>13.95</v>
      </c>
      <c r="E921">
        <v>13.95</v>
      </c>
      <c r="F921">
        <v>13.95</v>
      </c>
      <c r="G921">
        <v>13.95</v>
      </c>
      <c r="H921">
        <v>13.3</v>
      </c>
      <c r="I921">
        <v>72000</v>
      </c>
      <c r="J921">
        <v>1004400</v>
      </c>
      <c r="K921" s="3">
        <v>44466</v>
      </c>
      <c r="L921">
        <v>22</v>
      </c>
      <c r="M921" t="s">
        <v>4417</v>
      </c>
    </row>
    <row r="922" spans="1:13" x14ac:dyDescent="0.3">
      <c r="A922" t="s">
        <v>2031</v>
      </c>
      <c r="B922" t="s">
        <v>411</v>
      </c>
      <c r="C922">
        <v>91.15</v>
      </c>
      <c r="D922">
        <v>94.5</v>
      </c>
      <c r="E922">
        <v>90.2</v>
      </c>
      <c r="F922">
        <v>91.9</v>
      </c>
      <c r="G922">
        <v>91.75</v>
      </c>
      <c r="H922">
        <v>90.5</v>
      </c>
      <c r="I922">
        <v>1321918</v>
      </c>
      <c r="J922">
        <v>122157535.2</v>
      </c>
      <c r="K922" s="3">
        <v>44466</v>
      </c>
      <c r="L922">
        <v>12082</v>
      </c>
      <c r="M922" t="s">
        <v>2032</v>
      </c>
    </row>
    <row r="923" spans="1:13" x14ac:dyDescent="0.3">
      <c r="A923" t="s">
        <v>2033</v>
      </c>
      <c r="B923" t="s">
        <v>411</v>
      </c>
      <c r="C923">
        <v>515.04999999999995</v>
      </c>
      <c r="D923">
        <v>518.75</v>
      </c>
      <c r="E923">
        <v>500</v>
      </c>
      <c r="F923">
        <v>511.55</v>
      </c>
      <c r="G923">
        <v>514.20000000000005</v>
      </c>
      <c r="H923">
        <v>519.5</v>
      </c>
      <c r="I923">
        <v>9536</v>
      </c>
      <c r="J923">
        <v>4844870.95</v>
      </c>
      <c r="K923" s="3">
        <v>44466</v>
      </c>
      <c r="L923">
        <v>496</v>
      </c>
      <c r="M923" t="s">
        <v>2034</v>
      </c>
    </row>
    <row r="924" spans="1:13" x14ac:dyDescent="0.3">
      <c r="A924" t="s">
        <v>2035</v>
      </c>
      <c r="B924" t="s">
        <v>411</v>
      </c>
      <c r="C924">
        <v>250.5</v>
      </c>
      <c r="D924">
        <v>252.3</v>
      </c>
      <c r="E924">
        <v>243.3</v>
      </c>
      <c r="F924">
        <v>249.1</v>
      </c>
      <c r="G924">
        <v>248</v>
      </c>
      <c r="H924">
        <v>248.45</v>
      </c>
      <c r="I924">
        <v>28709</v>
      </c>
      <c r="J924">
        <v>7138484.9500000002</v>
      </c>
      <c r="K924" s="3">
        <v>44466</v>
      </c>
      <c r="L924">
        <v>1219</v>
      </c>
      <c r="M924" t="s">
        <v>2036</v>
      </c>
    </row>
    <row r="925" spans="1:13" x14ac:dyDescent="0.3">
      <c r="A925" t="s">
        <v>2037</v>
      </c>
      <c r="B925" t="s">
        <v>411</v>
      </c>
      <c r="C925">
        <v>190.9</v>
      </c>
      <c r="D925">
        <v>204.3</v>
      </c>
      <c r="E925">
        <v>187.7</v>
      </c>
      <c r="F925">
        <v>201.6</v>
      </c>
      <c r="G925">
        <v>203</v>
      </c>
      <c r="H925">
        <v>190.9</v>
      </c>
      <c r="I925">
        <v>290580</v>
      </c>
      <c r="J925">
        <v>57940238.200000003</v>
      </c>
      <c r="K925" s="3">
        <v>44466</v>
      </c>
      <c r="L925">
        <v>9408</v>
      </c>
      <c r="M925" t="s">
        <v>2038</v>
      </c>
    </row>
    <row r="926" spans="1:13" x14ac:dyDescent="0.3">
      <c r="A926" t="s">
        <v>2039</v>
      </c>
      <c r="B926" t="s">
        <v>423</v>
      </c>
      <c r="C926">
        <v>19.600000000000001</v>
      </c>
      <c r="D926">
        <v>20.2</v>
      </c>
      <c r="E926">
        <v>19.399999999999999</v>
      </c>
      <c r="F926">
        <v>19.45</v>
      </c>
      <c r="G926">
        <v>19.5</v>
      </c>
      <c r="H926">
        <v>20</v>
      </c>
      <c r="I926">
        <v>103945</v>
      </c>
      <c r="J926">
        <v>2033011.4</v>
      </c>
      <c r="K926" s="3">
        <v>44466</v>
      </c>
      <c r="L926">
        <v>212</v>
      </c>
      <c r="M926" t="s">
        <v>2040</v>
      </c>
    </row>
    <row r="927" spans="1:13" x14ac:dyDescent="0.3">
      <c r="A927" t="s">
        <v>2041</v>
      </c>
      <c r="B927" t="s">
        <v>411</v>
      </c>
      <c r="C927">
        <v>105.5</v>
      </c>
      <c r="D927">
        <v>106.15</v>
      </c>
      <c r="E927">
        <v>104.55</v>
      </c>
      <c r="F927">
        <v>105</v>
      </c>
      <c r="G927">
        <v>104.7</v>
      </c>
      <c r="H927">
        <v>105.35</v>
      </c>
      <c r="I927">
        <v>43823</v>
      </c>
      <c r="J927">
        <v>4615009.8</v>
      </c>
      <c r="K927" s="3">
        <v>44466</v>
      </c>
      <c r="L927">
        <v>1124</v>
      </c>
      <c r="M927" t="s">
        <v>2042</v>
      </c>
    </row>
    <row r="928" spans="1:13" x14ac:dyDescent="0.3">
      <c r="A928" t="s">
        <v>223</v>
      </c>
      <c r="B928" t="s">
        <v>411</v>
      </c>
      <c r="C928">
        <v>1865</v>
      </c>
      <c r="D928">
        <v>1895</v>
      </c>
      <c r="E928">
        <v>1828</v>
      </c>
      <c r="F928">
        <v>1869.7</v>
      </c>
      <c r="G928">
        <v>1872</v>
      </c>
      <c r="H928">
        <v>1835.8</v>
      </c>
      <c r="I928">
        <v>289902</v>
      </c>
      <c r="J928">
        <v>539824653.14999998</v>
      </c>
      <c r="K928" s="3">
        <v>44466</v>
      </c>
      <c r="L928">
        <v>19260</v>
      </c>
      <c r="M928" t="s">
        <v>2043</v>
      </c>
    </row>
    <row r="929" spans="1:13" x14ac:dyDescent="0.3">
      <c r="A929" t="s">
        <v>2044</v>
      </c>
      <c r="B929" t="s">
        <v>423</v>
      </c>
      <c r="C929">
        <v>26.35</v>
      </c>
      <c r="D929">
        <v>26.35</v>
      </c>
      <c r="E929">
        <v>24.7</v>
      </c>
      <c r="F929">
        <v>24.7</v>
      </c>
      <c r="G929">
        <v>24.7</v>
      </c>
      <c r="H929">
        <v>26</v>
      </c>
      <c r="I929">
        <v>207529</v>
      </c>
      <c r="J929">
        <v>5165014.2</v>
      </c>
      <c r="K929" s="3">
        <v>44466</v>
      </c>
      <c r="L929">
        <v>574</v>
      </c>
      <c r="M929" t="s">
        <v>2045</v>
      </c>
    </row>
    <row r="930" spans="1:13" x14ac:dyDescent="0.3">
      <c r="A930" t="s">
        <v>2046</v>
      </c>
      <c r="B930" t="s">
        <v>411</v>
      </c>
      <c r="C930">
        <v>513.4</v>
      </c>
      <c r="D930">
        <v>549</v>
      </c>
      <c r="E930">
        <v>481.7</v>
      </c>
      <c r="F930">
        <v>526.6</v>
      </c>
      <c r="G930">
        <v>526</v>
      </c>
      <c r="H930">
        <v>510.45</v>
      </c>
      <c r="I930">
        <v>622857</v>
      </c>
      <c r="J930">
        <v>329067597.25</v>
      </c>
      <c r="K930" s="3">
        <v>44466</v>
      </c>
      <c r="L930">
        <v>27507</v>
      </c>
      <c r="M930" t="s">
        <v>2047</v>
      </c>
    </row>
    <row r="931" spans="1:13" x14ac:dyDescent="0.3">
      <c r="A931" t="s">
        <v>2048</v>
      </c>
      <c r="B931" t="s">
        <v>411</v>
      </c>
      <c r="C931">
        <v>2197</v>
      </c>
      <c r="D931">
        <v>2197</v>
      </c>
      <c r="E931">
        <v>2162</v>
      </c>
      <c r="F931">
        <v>2171.1</v>
      </c>
      <c r="G931">
        <v>2165.15</v>
      </c>
      <c r="H931">
        <v>2172.75</v>
      </c>
      <c r="I931">
        <v>6190</v>
      </c>
      <c r="J931">
        <v>13471252.6</v>
      </c>
      <c r="K931" s="3">
        <v>44466</v>
      </c>
      <c r="L931">
        <v>1417</v>
      </c>
      <c r="M931" t="s">
        <v>2049</v>
      </c>
    </row>
    <row r="932" spans="1:13" x14ac:dyDescent="0.3">
      <c r="A932" t="s">
        <v>2050</v>
      </c>
      <c r="B932" t="s">
        <v>756</v>
      </c>
      <c r="C932">
        <v>101.7</v>
      </c>
      <c r="D932">
        <v>103.5</v>
      </c>
      <c r="E932">
        <v>101.7</v>
      </c>
      <c r="F932">
        <v>101.7</v>
      </c>
      <c r="G932">
        <v>101.7</v>
      </c>
      <c r="H932">
        <v>107.05</v>
      </c>
      <c r="I932">
        <v>294629</v>
      </c>
      <c r="J932">
        <v>29986641.300000001</v>
      </c>
      <c r="K932" s="3">
        <v>44466</v>
      </c>
      <c r="L932">
        <v>2142</v>
      </c>
      <c r="M932" t="s">
        <v>2051</v>
      </c>
    </row>
    <row r="933" spans="1:13" x14ac:dyDescent="0.3">
      <c r="A933" t="s">
        <v>4418</v>
      </c>
      <c r="B933" t="s">
        <v>457</v>
      </c>
      <c r="C933">
        <v>53.5</v>
      </c>
      <c r="D933">
        <v>53.5</v>
      </c>
      <c r="E933">
        <v>53.25</v>
      </c>
      <c r="F933">
        <v>53.25</v>
      </c>
      <c r="G933">
        <v>53.25</v>
      </c>
      <c r="H933">
        <v>51.25</v>
      </c>
      <c r="I933">
        <v>12000</v>
      </c>
      <c r="J933">
        <v>641000</v>
      </c>
      <c r="K933" s="3">
        <v>44466</v>
      </c>
      <c r="L933">
        <v>3</v>
      </c>
      <c r="M933" t="s">
        <v>4419</v>
      </c>
    </row>
    <row r="934" spans="1:13" x14ac:dyDescent="0.3">
      <c r="A934" t="s">
        <v>2052</v>
      </c>
      <c r="B934" t="s">
        <v>457</v>
      </c>
      <c r="C934">
        <v>46</v>
      </c>
      <c r="D934">
        <v>46</v>
      </c>
      <c r="E934">
        <v>46</v>
      </c>
      <c r="F934">
        <v>46</v>
      </c>
      <c r="G934">
        <v>46</v>
      </c>
      <c r="H934">
        <v>45</v>
      </c>
      <c r="I934">
        <v>1500</v>
      </c>
      <c r="J934">
        <v>69000</v>
      </c>
      <c r="K934" s="3">
        <v>44466</v>
      </c>
      <c r="L934">
        <v>1</v>
      </c>
      <c r="M934" t="s">
        <v>2053</v>
      </c>
    </row>
    <row r="935" spans="1:13" x14ac:dyDescent="0.3">
      <c r="A935" t="s">
        <v>2054</v>
      </c>
      <c r="B935" t="s">
        <v>411</v>
      </c>
      <c r="C935">
        <v>24.55</v>
      </c>
      <c r="D935">
        <v>25</v>
      </c>
      <c r="E935">
        <v>23.65</v>
      </c>
      <c r="F935">
        <v>24.15</v>
      </c>
      <c r="G935">
        <v>24.3</v>
      </c>
      <c r="H935">
        <v>24.55</v>
      </c>
      <c r="I935">
        <v>51524</v>
      </c>
      <c r="J935">
        <v>1245595.7</v>
      </c>
      <c r="K935" s="3">
        <v>44466</v>
      </c>
      <c r="L935">
        <v>575</v>
      </c>
      <c r="M935" t="s">
        <v>2055</v>
      </c>
    </row>
    <row r="936" spans="1:13" x14ac:dyDescent="0.3">
      <c r="A936" t="s">
        <v>2056</v>
      </c>
      <c r="B936" t="s">
        <v>423</v>
      </c>
      <c r="C936">
        <v>0.6</v>
      </c>
      <c r="D936">
        <v>0.65</v>
      </c>
      <c r="E936">
        <v>0.55000000000000004</v>
      </c>
      <c r="F936">
        <v>0.6</v>
      </c>
      <c r="G936">
        <v>0.65</v>
      </c>
      <c r="H936">
        <v>0.6</v>
      </c>
      <c r="I936">
        <v>56414</v>
      </c>
      <c r="J936">
        <v>34089.65</v>
      </c>
      <c r="K936" s="3">
        <v>44466</v>
      </c>
      <c r="L936">
        <v>65</v>
      </c>
      <c r="M936" t="s">
        <v>2057</v>
      </c>
    </row>
    <row r="937" spans="1:13" x14ac:dyDescent="0.3">
      <c r="A937" t="s">
        <v>2058</v>
      </c>
      <c r="B937" t="s">
        <v>411</v>
      </c>
      <c r="C937">
        <v>111.85</v>
      </c>
      <c r="D937">
        <v>117.5</v>
      </c>
      <c r="E937">
        <v>111.5</v>
      </c>
      <c r="F937">
        <v>113.7</v>
      </c>
      <c r="G937">
        <v>114.6</v>
      </c>
      <c r="H937">
        <v>112</v>
      </c>
      <c r="I937">
        <v>14781</v>
      </c>
      <c r="J937">
        <v>1687431.6</v>
      </c>
      <c r="K937" s="3">
        <v>44466</v>
      </c>
      <c r="L937">
        <v>411</v>
      </c>
      <c r="M937" t="s">
        <v>2059</v>
      </c>
    </row>
    <row r="938" spans="1:13" x14ac:dyDescent="0.3">
      <c r="A938" t="s">
        <v>2060</v>
      </c>
      <c r="B938" t="s">
        <v>411</v>
      </c>
      <c r="C938">
        <v>999.2</v>
      </c>
      <c r="D938">
        <v>1007</v>
      </c>
      <c r="E938">
        <v>995</v>
      </c>
      <c r="F938">
        <v>1001.05</v>
      </c>
      <c r="G938">
        <v>999.55</v>
      </c>
      <c r="H938">
        <v>999.1</v>
      </c>
      <c r="I938">
        <v>44973</v>
      </c>
      <c r="J938">
        <v>44957899.25</v>
      </c>
      <c r="K938" s="3">
        <v>44466</v>
      </c>
      <c r="L938">
        <v>3653</v>
      </c>
      <c r="M938" t="s">
        <v>2061</v>
      </c>
    </row>
    <row r="939" spans="1:13" x14ac:dyDescent="0.3">
      <c r="A939" t="s">
        <v>2062</v>
      </c>
      <c r="B939" t="s">
        <v>411</v>
      </c>
      <c r="C939">
        <v>114.6</v>
      </c>
      <c r="D939">
        <v>114.7</v>
      </c>
      <c r="E939">
        <v>111.55</v>
      </c>
      <c r="F939">
        <v>112.5</v>
      </c>
      <c r="G939">
        <v>112.25</v>
      </c>
      <c r="H939">
        <v>114.05</v>
      </c>
      <c r="I939">
        <v>1394370</v>
      </c>
      <c r="J939">
        <v>157326873.80000001</v>
      </c>
      <c r="K939" s="3">
        <v>44466</v>
      </c>
      <c r="L939">
        <v>11986</v>
      </c>
      <c r="M939" t="s">
        <v>2063</v>
      </c>
    </row>
    <row r="940" spans="1:13" x14ac:dyDescent="0.3">
      <c r="A940" t="s">
        <v>95</v>
      </c>
      <c r="B940" t="s">
        <v>411</v>
      </c>
      <c r="C940">
        <v>360.5</v>
      </c>
      <c r="D940">
        <v>362.5</v>
      </c>
      <c r="E940">
        <v>354.05</v>
      </c>
      <c r="F940">
        <v>357.8</v>
      </c>
      <c r="G940">
        <v>357.45</v>
      </c>
      <c r="H940">
        <v>359.15</v>
      </c>
      <c r="I940">
        <v>5284583</v>
      </c>
      <c r="J940">
        <v>1893919103.7</v>
      </c>
      <c r="K940" s="3">
        <v>44466</v>
      </c>
      <c r="L940">
        <v>52511</v>
      </c>
      <c r="M940" t="s">
        <v>2064</v>
      </c>
    </row>
    <row r="941" spans="1:13" x14ac:dyDescent="0.3">
      <c r="A941" t="s">
        <v>4619</v>
      </c>
      <c r="B941" t="s">
        <v>423</v>
      </c>
      <c r="C941">
        <v>3.35</v>
      </c>
      <c r="D941">
        <v>3.35</v>
      </c>
      <c r="E941">
        <v>3.1</v>
      </c>
      <c r="F941">
        <v>3.35</v>
      </c>
      <c r="G941">
        <v>3.35</v>
      </c>
      <c r="H941">
        <v>3.2</v>
      </c>
      <c r="I941">
        <v>30862</v>
      </c>
      <c r="J941">
        <v>100032.1</v>
      </c>
      <c r="K941" s="3">
        <v>44466</v>
      </c>
      <c r="L941">
        <v>96</v>
      </c>
      <c r="M941" t="s">
        <v>4620</v>
      </c>
    </row>
    <row r="942" spans="1:13" x14ac:dyDescent="0.3">
      <c r="A942" t="s">
        <v>2065</v>
      </c>
      <c r="B942" t="s">
        <v>411</v>
      </c>
      <c r="C942">
        <v>140.19999999999999</v>
      </c>
      <c r="D942">
        <v>140.19999999999999</v>
      </c>
      <c r="E942">
        <v>136.75</v>
      </c>
      <c r="F942">
        <v>138.15</v>
      </c>
      <c r="G942">
        <v>137.75</v>
      </c>
      <c r="H942">
        <v>136.94999999999999</v>
      </c>
      <c r="I942">
        <v>93847</v>
      </c>
      <c r="J942">
        <v>12997080.050000001</v>
      </c>
      <c r="K942" s="3">
        <v>44466</v>
      </c>
      <c r="L942">
        <v>1568</v>
      </c>
      <c r="M942" t="s">
        <v>2066</v>
      </c>
    </row>
    <row r="943" spans="1:13" x14ac:dyDescent="0.3">
      <c r="A943" t="s">
        <v>2067</v>
      </c>
      <c r="B943" t="s">
        <v>411</v>
      </c>
      <c r="C943">
        <v>88.2</v>
      </c>
      <c r="D943">
        <v>89.45</v>
      </c>
      <c r="E943">
        <v>86.5</v>
      </c>
      <c r="F943">
        <v>87.1</v>
      </c>
      <c r="G943">
        <v>87</v>
      </c>
      <c r="H943">
        <v>87.25</v>
      </c>
      <c r="I943">
        <v>273273</v>
      </c>
      <c r="J943">
        <v>24091429.699999999</v>
      </c>
      <c r="K943" s="3">
        <v>44466</v>
      </c>
      <c r="L943">
        <v>4413</v>
      </c>
      <c r="M943" t="s">
        <v>2068</v>
      </c>
    </row>
    <row r="944" spans="1:13" x14ac:dyDescent="0.3">
      <c r="A944" t="s">
        <v>2069</v>
      </c>
      <c r="B944" t="s">
        <v>411</v>
      </c>
      <c r="C944">
        <v>23.2</v>
      </c>
      <c r="D944">
        <v>23.4</v>
      </c>
      <c r="E944">
        <v>22.05</v>
      </c>
      <c r="F944">
        <v>22.9</v>
      </c>
      <c r="G944">
        <v>22.9</v>
      </c>
      <c r="H944">
        <v>22.8</v>
      </c>
      <c r="I944">
        <v>46160</v>
      </c>
      <c r="J944">
        <v>1061242.6000000001</v>
      </c>
      <c r="K944" s="3">
        <v>44466</v>
      </c>
      <c r="L944">
        <v>293</v>
      </c>
      <c r="M944" t="s">
        <v>2070</v>
      </c>
    </row>
    <row r="945" spans="1:13" x14ac:dyDescent="0.3">
      <c r="A945" t="s">
        <v>2071</v>
      </c>
      <c r="B945" t="s">
        <v>411</v>
      </c>
      <c r="C945">
        <v>37</v>
      </c>
      <c r="D945">
        <v>37.299999999999997</v>
      </c>
      <c r="E945">
        <v>35.799999999999997</v>
      </c>
      <c r="F945">
        <v>36.1</v>
      </c>
      <c r="G945">
        <v>36.15</v>
      </c>
      <c r="H945">
        <v>35.950000000000003</v>
      </c>
      <c r="I945">
        <v>2041173</v>
      </c>
      <c r="J945">
        <v>73929161.150000006</v>
      </c>
      <c r="K945" s="3">
        <v>44466</v>
      </c>
      <c r="L945">
        <v>3996</v>
      </c>
      <c r="M945" t="s">
        <v>2072</v>
      </c>
    </row>
    <row r="946" spans="1:13" x14ac:dyDescent="0.3">
      <c r="A946" t="s">
        <v>2073</v>
      </c>
      <c r="B946" t="s">
        <v>423</v>
      </c>
      <c r="C946">
        <v>170</v>
      </c>
      <c r="D946">
        <v>170.55</v>
      </c>
      <c r="E946">
        <v>154.35</v>
      </c>
      <c r="F946">
        <v>170.55</v>
      </c>
      <c r="G946">
        <v>170.55</v>
      </c>
      <c r="H946">
        <v>162.44999999999999</v>
      </c>
      <c r="I946">
        <v>354969</v>
      </c>
      <c r="J946">
        <v>58877628.549999997</v>
      </c>
      <c r="K946" s="3">
        <v>44466</v>
      </c>
      <c r="L946">
        <v>1865</v>
      </c>
      <c r="M946" t="s">
        <v>2074</v>
      </c>
    </row>
    <row r="947" spans="1:13" x14ac:dyDescent="0.3">
      <c r="A947" t="s">
        <v>2075</v>
      </c>
      <c r="B947" t="s">
        <v>756</v>
      </c>
      <c r="C947">
        <v>4.25</v>
      </c>
      <c r="D947">
        <v>4.25</v>
      </c>
      <c r="E947">
        <v>4.25</v>
      </c>
      <c r="F947">
        <v>4.25</v>
      </c>
      <c r="G947">
        <v>4.25</v>
      </c>
      <c r="H947">
        <v>4.45</v>
      </c>
      <c r="I947">
        <v>21191</v>
      </c>
      <c r="J947">
        <v>90061.75</v>
      </c>
      <c r="K947" s="3">
        <v>44466</v>
      </c>
      <c r="L947">
        <v>65</v>
      </c>
      <c r="M947" t="s">
        <v>2076</v>
      </c>
    </row>
    <row r="948" spans="1:13" x14ac:dyDescent="0.3">
      <c r="A948" t="s">
        <v>2077</v>
      </c>
      <c r="B948" t="s">
        <v>411</v>
      </c>
      <c r="C948">
        <v>3151.2</v>
      </c>
      <c r="D948">
        <v>3190</v>
      </c>
      <c r="E948">
        <v>3103.05</v>
      </c>
      <c r="F948">
        <v>3121.9</v>
      </c>
      <c r="G948">
        <v>3119</v>
      </c>
      <c r="H948">
        <v>3134.75</v>
      </c>
      <c r="I948">
        <v>47685</v>
      </c>
      <c r="J948">
        <v>149035257.65000001</v>
      </c>
      <c r="K948" s="3">
        <v>44466</v>
      </c>
      <c r="L948">
        <v>6357</v>
      </c>
      <c r="M948" t="s">
        <v>2078</v>
      </c>
    </row>
    <row r="949" spans="1:13" x14ac:dyDescent="0.3">
      <c r="A949" t="s">
        <v>2079</v>
      </c>
      <c r="B949" t="s">
        <v>411</v>
      </c>
      <c r="C949">
        <v>188.7</v>
      </c>
      <c r="D949">
        <v>189.6</v>
      </c>
      <c r="E949">
        <v>185</v>
      </c>
      <c r="F949">
        <v>185.5</v>
      </c>
      <c r="G949">
        <v>185.85</v>
      </c>
      <c r="H949">
        <v>187</v>
      </c>
      <c r="I949">
        <v>101852</v>
      </c>
      <c r="J949">
        <v>19018764.550000001</v>
      </c>
      <c r="K949" s="3">
        <v>44466</v>
      </c>
      <c r="L949">
        <v>4697</v>
      </c>
      <c r="M949" t="s">
        <v>2080</v>
      </c>
    </row>
    <row r="950" spans="1:13" x14ac:dyDescent="0.3">
      <c r="A950" t="s">
        <v>2081</v>
      </c>
      <c r="B950" t="s">
        <v>411</v>
      </c>
      <c r="C950">
        <v>632</v>
      </c>
      <c r="D950">
        <v>638.9</v>
      </c>
      <c r="E950">
        <v>619.65</v>
      </c>
      <c r="F950">
        <v>626.20000000000005</v>
      </c>
      <c r="G950">
        <v>625</v>
      </c>
      <c r="H950">
        <v>641.75</v>
      </c>
      <c r="I950">
        <v>533501</v>
      </c>
      <c r="J950">
        <v>334571679.55000001</v>
      </c>
      <c r="K950" s="3">
        <v>44466</v>
      </c>
      <c r="L950">
        <v>29629</v>
      </c>
      <c r="M950" t="s">
        <v>2082</v>
      </c>
    </row>
    <row r="951" spans="1:13" x14ac:dyDescent="0.3">
      <c r="A951" t="s">
        <v>2083</v>
      </c>
      <c r="B951" t="s">
        <v>411</v>
      </c>
      <c r="C951">
        <v>237.8</v>
      </c>
      <c r="D951">
        <v>244</v>
      </c>
      <c r="E951">
        <v>231.55</v>
      </c>
      <c r="F951">
        <v>232.5</v>
      </c>
      <c r="G951">
        <v>232.2</v>
      </c>
      <c r="H951">
        <v>235.6</v>
      </c>
      <c r="I951">
        <v>4253933</v>
      </c>
      <c r="J951">
        <v>1009734492.15</v>
      </c>
      <c r="K951" s="3">
        <v>44466</v>
      </c>
      <c r="L951">
        <v>42518</v>
      </c>
      <c r="M951" t="s">
        <v>2084</v>
      </c>
    </row>
    <row r="952" spans="1:13" x14ac:dyDescent="0.3">
      <c r="A952" t="s">
        <v>2085</v>
      </c>
      <c r="B952" t="s">
        <v>411</v>
      </c>
      <c r="C952">
        <v>153</v>
      </c>
      <c r="D952">
        <v>154.6</v>
      </c>
      <c r="E952">
        <v>150.5</v>
      </c>
      <c r="F952">
        <v>150.94999999999999</v>
      </c>
      <c r="G952">
        <v>150.94999999999999</v>
      </c>
      <c r="H952">
        <v>153</v>
      </c>
      <c r="I952">
        <v>1015033</v>
      </c>
      <c r="J952">
        <v>154128101.19999999</v>
      </c>
      <c r="K952" s="3">
        <v>44466</v>
      </c>
      <c r="L952">
        <v>9053</v>
      </c>
      <c r="M952" t="s">
        <v>2086</v>
      </c>
    </row>
    <row r="953" spans="1:13" x14ac:dyDescent="0.3">
      <c r="A953" t="s">
        <v>2087</v>
      </c>
      <c r="B953" t="s">
        <v>411</v>
      </c>
      <c r="C953">
        <v>59.6</v>
      </c>
      <c r="D953">
        <v>62.75</v>
      </c>
      <c r="E953">
        <v>59.5</v>
      </c>
      <c r="F953">
        <v>60.05</v>
      </c>
      <c r="G953">
        <v>59.5</v>
      </c>
      <c r="H953">
        <v>60.65</v>
      </c>
      <c r="I953">
        <v>10912</v>
      </c>
      <c r="J953">
        <v>655704.4</v>
      </c>
      <c r="K953" s="3">
        <v>44466</v>
      </c>
      <c r="L953">
        <v>285</v>
      </c>
      <c r="M953" t="s">
        <v>2088</v>
      </c>
    </row>
    <row r="954" spans="1:13" x14ac:dyDescent="0.3">
      <c r="A954" t="s">
        <v>2089</v>
      </c>
      <c r="B954" t="s">
        <v>411</v>
      </c>
      <c r="C954">
        <v>99.2</v>
      </c>
      <c r="D954">
        <v>100.8</v>
      </c>
      <c r="E954">
        <v>97.45</v>
      </c>
      <c r="F954">
        <v>98.4</v>
      </c>
      <c r="G954">
        <v>98.8</v>
      </c>
      <c r="H954">
        <v>99.75</v>
      </c>
      <c r="I954">
        <v>192418</v>
      </c>
      <c r="J954">
        <v>18967306.5</v>
      </c>
      <c r="K954" s="3">
        <v>44466</v>
      </c>
      <c r="L954">
        <v>4779</v>
      </c>
      <c r="M954" t="s">
        <v>2090</v>
      </c>
    </row>
    <row r="955" spans="1:13" x14ac:dyDescent="0.3">
      <c r="A955" t="s">
        <v>2091</v>
      </c>
      <c r="B955" t="s">
        <v>411</v>
      </c>
      <c r="C955">
        <v>92.8</v>
      </c>
      <c r="D955">
        <v>94.25</v>
      </c>
      <c r="E955">
        <v>92.45</v>
      </c>
      <c r="F955">
        <v>93</v>
      </c>
      <c r="G955">
        <v>93.5</v>
      </c>
      <c r="H955">
        <v>92.3</v>
      </c>
      <c r="I955">
        <v>2291411</v>
      </c>
      <c r="J955">
        <v>214220613.75</v>
      </c>
      <c r="K955" s="3">
        <v>44466</v>
      </c>
      <c r="L955">
        <v>17141</v>
      </c>
      <c r="M955" t="s">
        <v>2092</v>
      </c>
    </row>
    <row r="956" spans="1:13" x14ac:dyDescent="0.3">
      <c r="A956" t="s">
        <v>2093</v>
      </c>
      <c r="B956" t="s">
        <v>411</v>
      </c>
      <c r="C956">
        <v>2.85</v>
      </c>
      <c r="D956">
        <v>2.9</v>
      </c>
      <c r="E956">
        <v>2.75</v>
      </c>
      <c r="F956">
        <v>2.8</v>
      </c>
      <c r="G956">
        <v>2.8</v>
      </c>
      <c r="H956">
        <v>2.8</v>
      </c>
      <c r="I956">
        <v>639235</v>
      </c>
      <c r="J956">
        <v>1802426.35</v>
      </c>
      <c r="K956" s="3">
        <v>44466</v>
      </c>
      <c r="L956">
        <v>1079</v>
      </c>
      <c r="M956" t="s">
        <v>2094</v>
      </c>
    </row>
    <row r="957" spans="1:13" x14ac:dyDescent="0.3">
      <c r="A957" t="s">
        <v>2095</v>
      </c>
      <c r="B957" t="s">
        <v>411</v>
      </c>
      <c r="C957">
        <v>240</v>
      </c>
      <c r="D957">
        <v>248.35</v>
      </c>
      <c r="E957">
        <v>236.15</v>
      </c>
      <c r="F957">
        <v>237.75</v>
      </c>
      <c r="G957">
        <v>238</v>
      </c>
      <c r="H957">
        <v>236.25</v>
      </c>
      <c r="I957">
        <v>85567</v>
      </c>
      <c r="J957">
        <v>20797825.800000001</v>
      </c>
      <c r="K957" s="3">
        <v>44466</v>
      </c>
      <c r="L957">
        <v>3087</v>
      </c>
      <c r="M957" t="s">
        <v>2096</v>
      </c>
    </row>
    <row r="958" spans="1:13" x14ac:dyDescent="0.3">
      <c r="A958" t="s">
        <v>2097</v>
      </c>
      <c r="B958" t="s">
        <v>411</v>
      </c>
      <c r="C958">
        <v>8.5</v>
      </c>
      <c r="D958">
        <v>8.6999999999999993</v>
      </c>
      <c r="E958">
        <v>8.1999999999999993</v>
      </c>
      <c r="F958">
        <v>8.3000000000000007</v>
      </c>
      <c r="G958">
        <v>8.35</v>
      </c>
      <c r="H958">
        <v>8.5</v>
      </c>
      <c r="I958">
        <v>4831011</v>
      </c>
      <c r="J958">
        <v>40500469</v>
      </c>
      <c r="K958" s="3">
        <v>44466</v>
      </c>
      <c r="L958">
        <v>6237</v>
      </c>
      <c r="M958" t="s">
        <v>2098</v>
      </c>
    </row>
    <row r="959" spans="1:13" x14ac:dyDescent="0.3">
      <c r="A959" t="s">
        <v>2099</v>
      </c>
      <c r="B959" t="s">
        <v>411</v>
      </c>
      <c r="C959">
        <v>1.95</v>
      </c>
      <c r="D959">
        <v>1.95</v>
      </c>
      <c r="E959">
        <v>1.9</v>
      </c>
      <c r="F959">
        <v>1.9</v>
      </c>
      <c r="G959">
        <v>1.95</v>
      </c>
      <c r="H959">
        <v>1.95</v>
      </c>
      <c r="I959">
        <v>2490452</v>
      </c>
      <c r="J959">
        <v>4771873.5999999996</v>
      </c>
      <c r="K959" s="3">
        <v>44466</v>
      </c>
      <c r="L959">
        <v>7063</v>
      </c>
      <c r="M959" t="s">
        <v>2100</v>
      </c>
    </row>
    <row r="960" spans="1:13" x14ac:dyDescent="0.3">
      <c r="A960" t="s">
        <v>4621</v>
      </c>
      <c r="B960" t="s">
        <v>411</v>
      </c>
      <c r="C960">
        <v>66.55</v>
      </c>
      <c r="D960">
        <v>66.55</v>
      </c>
      <c r="E960">
        <v>66.55</v>
      </c>
      <c r="F960">
        <v>66.55</v>
      </c>
      <c r="G960">
        <v>66.55</v>
      </c>
      <c r="H960">
        <v>63.4</v>
      </c>
      <c r="I960">
        <v>1198</v>
      </c>
      <c r="J960">
        <v>79726.899999999994</v>
      </c>
      <c r="K960" s="3">
        <v>44466</v>
      </c>
      <c r="L960">
        <v>16</v>
      </c>
      <c r="M960" t="s">
        <v>4622</v>
      </c>
    </row>
    <row r="961" spans="1:13" x14ac:dyDescent="0.3">
      <c r="A961" t="s">
        <v>2101</v>
      </c>
      <c r="B961" t="s">
        <v>411</v>
      </c>
      <c r="C961">
        <v>4.3499999999999996</v>
      </c>
      <c r="D961">
        <v>4.5</v>
      </c>
      <c r="E961">
        <v>4.2</v>
      </c>
      <c r="F961">
        <v>4.25</v>
      </c>
      <c r="G961">
        <v>4.25</v>
      </c>
      <c r="H961">
        <v>4.3</v>
      </c>
      <c r="I961">
        <v>24756265</v>
      </c>
      <c r="J961">
        <v>106647391.45</v>
      </c>
      <c r="K961" s="3">
        <v>44466</v>
      </c>
      <c r="L961">
        <v>13975</v>
      </c>
      <c r="M961" t="s">
        <v>2102</v>
      </c>
    </row>
    <row r="962" spans="1:13" x14ac:dyDescent="0.3">
      <c r="A962" t="s">
        <v>2103</v>
      </c>
      <c r="B962" t="s">
        <v>411</v>
      </c>
      <c r="C962">
        <v>162</v>
      </c>
      <c r="D962">
        <v>162</v>
      </c>
      <c r="E962">
        <v>156</v>
      </c>
      <c r="F962">
        <v>156.69999999999999</v>
      </c>
      <c r="G962">
        <v>156.65</v>
      </c>
      <c r="H962">
        <v>160.25</v>
      </c>
      <c r="I962">
        <v>933054</v>
      </c>
      <c r="J962">
        <v>147466474.09999999</v>
      </c>
      <c r="K962" s="3">
        <v>44466</v>
      </c>
      <c r="L962">
        <v>11307</v>
      </c>
      <c r="M962" t="s">
        <v>2104</v>
      </c>
    </row>
    <row r="963" spans="1:13" x14ac:dyDescent="0.3">
      <c r="A963" t="s">
        <v>2105</v>
      </c>
      <c r="B963" t="s">
        <v>411</v>
      </c>
      <c r="C963">
        <v>279</v>
      </c>
      <c r="D963">
        <v>282.85000000000002</v>
      </c>
      <c r="E963">
        <v>273.5</v>
      </c>
      <c r="F963">
        <v>275.75</v>
      </c>
      <c r="G963">
        <v>276.35000000000002</v>
      </c>
      <c r="H963">
        <v>277.8</v>
      </c>
      <c r="I963">
        <v>162809</v>
      </c>
      <c r="J963">
        <v>45165285.899999999</v>
      </c>
      <c r="K963" s="3">
        <v>44466</v>
      </c>
      <c r="L963">
        <v>3724</v>
      </c>
      <c r="M963" t="s">
        <v>2106</v>
      </c>
    </row>
    <row r="964" spans="1:13" x14ac:dyDescent="0.3">
      <c r="A964" t="s">
        <v>154</v>
      </c>
      <c r="B964" t="s">
        <v>423</v>
      </c>
      <c r="C964">
        <v>345.2</v>
      </c>
      <c r="D964">
        <v>351.5</v>
      </c>
      <c r="E964">
        <v>339.55</v>
      </c>
      <c r="F964">
        <v>350.05</v>
      </c>
      <c r="G964">
        <v>350</v>
      </c>
      <c r="H964">
        <v>350.05</v>
      </c>
      <c r="I964">
        <v>1013657</v>
      </c>
      <c r="J964">
        <v>351481604.85000002</v>
      </c>
      <c r="K964" s="3">
        <v>44466</v>
      </c>
      <c r="L964">
        <v>10000</v>
      </c>
      <c r="M964" t="s">
        <v>2107</v>
      </c>
    </row>
    <row r="965" spans="1:13" x14ac:dyDescent="0.3">
      <c r="A965" t="s">
        <v>2108</v>
      </c>
      <c r="B965" t="s">
        <v>411</v>
      </c>
      <c r="C965">
        <v>4840</v>
      </c>
      <c r="D965">
        <v>4840</v>
      </c>
      <c r="E965">
        <v>4676.2</v>
      </c>
      <c r="F965">
        <v>4752.45</v>
      </c>
      <c r="G965">
        <v>4799</v>
      </c>
      <c r="H965">
        <v>4762.3999999999996</v>
      </c>
      <c r="I965">
        <v>2999</v>
      </c>
      <c r="J965">
        <v>14200343.050000001</v>
      </c>
      <c r="K965" s="3">
        <v>44466</v>
      </c>
      <c r="L965">
        <v>1976</v>
      </c>
      <c r="M965" t="s">
        <v>2109</v>
      </c>
    </row>
    <row r="966" spans="1:13" x14ac:dyDescent="0.3">
      <c r="A966" t="s">
        <v>2110</v>
      </c>
      <c r="B966" t="s">
        <v>411</v>
      </c>
      <c r="C966">
        <v>32.450000000000003</v>
      </c>
      <c r="D966">
        <v>33.25</v>
      </c>
      <c r="E966">
        <v>32.1</v>
      </c>
      <c r="F966">
        <v>32.549999999999997</v>
      </c>
      <c r="G966">
        <v>32.65</v>
      </c>
      <c r="H966">
        <v>32.450000000000003</v>
      </c>
      <c r="I966">
        <v>849258</v>
      </c>
      <c r="J966">
        <v>27650487.300000001</v>
      </c>
      <c r="K966" s="3">
        <v>44466</v>
      </c>
      <c r="L966">
        <v>2643</v>
      </c>
      <c r="M966" t="s">
        <v>2111</v>
      </c>
    </row>
    <row r="967" spans="1:13" x14ac:dyDescent="0.3">
      <c r="A967" t="s">
        <v>144</v>
      </c>
      <c r="B967" t="s">
        <v>411</v>
      </c>
      <c r="C967">
        <v>660.45</v>
      </c>
      <c r="D967">
        <v>663.75</v>
      </c>
      <c r="E967">
        <v>646.29999999999995</v>
      </c>
      <c r="F967">
        <v>648.65</v>
      </c>
      <c r="G967">
        <v>648.1</v>
      </c>
      <c r="H967">
        <v>659.15</v>
      </c>
      <c r="I967">
        <v>5889365</v>
      </c>
      <c r="J967">
        <v>3861479763.0500002</v>
      </c>
      <c r="K967" s="3">
        <v>44466</v>
      </c>
      <c r="L967">
        <v>74288</v>
      </c>
      <c r="M967" t="s">
        <v>2112</v>
      </c>
    </row>
    <row r="968" spans="1:13" x14ac:dyDescent="0.3">
      <c r="A968" t="s">
        <v>2113</v>
      </c>
      <c r="B968" t="s">
        <v>411</v>
      </c>
      <c r="C968">
        <v>107.4</v>
      </c>
      <c r="D968">
        <v>111.25</v>
      </c>
      <c r="E968">
        <v>106.05</v>
      </c>
      <c r="F968">
        <v>107.9</v>
      </c>
      <c r="G968">
        <v>107.8</v>
      </c>
      <c r="H968">
        <v>106.6</v>
      </c>
      <c r="I968">
        <v>508956</v>
      </c>
      <c r="J968">
        <v>55455382.649999999</v>
      </c>
      <c r="K968" s="3">
        <v>44466</v>
      </c>
      <c r="L968">
        <v>8817</v>
      </c>
      <c r="M968" t="s">
        <v>2114</v>
      </c>
    </row>
    <row r="969" spans="1:13" x14ac:dyDescent="0.3">
      <c r="A969" t="s">
        <v>168</v>
      </c>
      <c r="B969" t="s">
        <v>411</v>
      </c>
      <c r="C969">
        <v>4143.8999999999996</v>
      </c>
      <c r="D969">
        <v>4150</v>
      </c>
      <c r="E969">
        <v>4044.55</v>
      </c>
      <c r="F969">
        <v>4076.25</v>
      </c>
      <c r="G969">
        <v>4057.6</v>
      </c>
      <c r="H969">
        <v>4116.95</v>
      </c>
      <c r="I969">
        <v>289949</v>
      </c>
      <c r="J969">
        <v>1181919527.95</v>
      </c>
      <c r="K969" s="3">
        <v>44466</v>
      </c>
      <c r="L969">
        <v>36111</v>
      </c>
      <c r="M969" t="s">
        <v>2115</v>
      </c>
    </row>
    <row r="970" spans="1:13" x14ac:dyDescent="0.3">
      <c r="A970" t="s">
        <v>2116</v>
      </c>
      <c r="B970" t="s">
        <v>411</v>
      </c>
      <c r="C970">
        <v>509</v>
      </c>
      <c r="D970">
        <v>509</v>
      </c>
      <c r="E970">
        <v>495.2</v>
      </c>
      <c r="F970">
        <v>501.35</v>
      </c>
      <c r="G970">
        <v>500.05</v>
      </c>
      <c r="H970">
        <v>499.5</v>
      </c>
      <c r="I970">
        <v>20471</v>
      </c>
      <c r="J970">
        <v>10261373.199999999</v>
      </c>
      <c r="K970" s="3">
        <v>44466</v>
      </c>
      <c r="L970">
        <v>891</v>
      </c>
      <c r="M970" t="s">
        <v>2117</v>
      </c>
    </row>
    <row r="971" spans="1:13" x14ac:dyDescent="0.3">
      <c r="A971" t="s">
        <v>2118</v>
      </c>
      <c r="B971" t="s">
        <v>411</v>
      </c>
      <c r="C971">
        <v>768.1</v>
      </c>
      <c r="D971">
        <v>770.4</v>
      </c>
      <c r="E971">
        <v>751.2</v>
      </c>
      <c r="F971">
        <v>756.65</v>
      </c>
      <c r="G971">
        <v>755</v>
      </c>
      <c r="H971">
        <v>763</v>
      </c>
      <c r="I971">
        <v>1093893</v>
      </c>
      <c r="J971">
        <v>831088541.64999998</v>
      </c>
      <c r="K971" s="3">
        <v>44466</v>
      </c>
      <c r="L971">
        <v>29094</v>
      </c>
      <c r="M971" t="s">
        <v>2119</v>
      </c>
    </row>
    <row r="972" spans="1:13" x14ac:dyDescent="0.3">
      <c r="A972" t="s">
        <v>2120</v>
      </c>
      <c r="B972" t="s">
        <v>411</v>
      </c>
      <c r="C972">
        <v>618</v>
      </c>
      <c r="D972">
        <v>622.6</v>
      </c>
      <c r="E972">
        <v>607</v>
      </c>
      <c r="F972">
        <v>611.4</v>
      </c>
      <c r="G972">
        <v>610.6</v>
      </c>
      <c r="H972">
        <v>617.6</v>
      </c>
      <c r="I972">
        <v>152374</v>
      </c>
      <c r="J972">
        <v>93349236.799999997</v>
      </c>
      <c r="K972" s="3">
        <v>44466</v>
      </c>
      <c r="L972">
        <v>5397</v>
      </c>
      <c r="M972" t="s">
        <v>2121</v>
      </c>
    </row>
    <row r="973" spans="1:13" x14ac:dyDescent="0.3">
      <c r="A973" t="s">
        <v>2122</v>
      </c>
      <c r="B973" t="s">
        <v>411</v>
      </c>
      <c r="C973">
        <v>8.6999999999999993</v>
      </c>
      <c r="D973">
        <v>8.85</v>
      </c>
      <c r="E973">
        <v>8.3000000000000007</v>
      </c>
      <c r="F973">
        <v>8.4499999999999993</v>
      </c>
      <c r="G973">
        <v>8.5500000000000007</v>
      </c>
      <c r="H973">
        <v>8.5</v>
      </c>
      <c r="I973">
        <v>712551</v>
      </c>
      <c r="J973">
        <v>6092963.3499999996</v>
      </c>
      <c r="K973" s="3">
        <v>44466</v>
      </c>
      <c r="L973">
        <v>953</v>
      </c>
      <c r="M973" t="s">
        <v>2123</v>
      </c>
    </row>
    <row r="974" spans="1:13" x14ac:dyDescent="0.3">
      <c r="A974" t="s">
        <v>2124</v>
      </c>
      <c r="B974" t="s">
        <v>411</v>
      </c>
      <c r="C974">
        <v>458</v>
      </c>
      <c r="D974">
        <v>458</v>
      </c>
      <c r="E974">
        <v>447</v>
      </c>
      <c r="F974">
        <v>449.26</v>
      </c>
      <c r="G974">
        <v>450.75</v>
      </c>
      <c r="H974">
        <v>451.34</v>
      </c>
      <c r="I974">
        <v>80217</v>
      </c>
      <c r="J974">
        <v>36059302.210000001</v>
      </c>
      <c r="K974" s="3">
        <v>44466</v>
      </c>
      <c r="L974">
        <v>9083</v>
      </c>
      <c r="M974" t="s">
        <v>2125</v>
      </c>
    </row>
    <row r="975" spans="1:13" x14ac:dyDescent="0.3">
      <c r="A975" t="s">
        <v>2126</v>
      </c>
      <c r="B975" t="s">
        <v>411</v>
      </c>
      <c r="C975">
        <v>990</v>
      </c>
      <c r="D975">
        <v>991</v>
      </c>
      <c r="E975">
        <v>984.15</v>
      </c>
      <c r="F975">
        <v>986.3</v>
      </c>
      <c r="G975">
        <v>989</v>
      </c>
      <c r="H975">
        <v>989.45</v>
      </c>
      <c r="I975">
        <v>565785</v>
      </c>
      <c r="J975">
        <v>558692234.35000002</v>
      </c>
      <c r="K975" s="3">
        <v>44466</v>
      </c>
      <c r="L975">
        <v>6924</v>
      </c>
      <c r="M975" t="s">
        <v>2127</v>
      </c>
    </row>
    <row r="976" spans="1:13" x14ac:dyDescent="0.3">
      <c r="A976" t="s">
        <v>2128</v>
      </c>
      <c r="B976" t="s">
        <v>411</v>
      </c>
      <c r="C976">
        <v>166.4</v>
      </c>
      <c r="D976">
        <v>168.6</v>
      </c>
      <c r="E976">
        <v>165.1</v>
      </c>
      <c r="F976">
        <v>166.8</v>
      </c>
      <c r="G976">
        <v>167.4</v>
      </c>
      <c r="H976">
        <v>165.55</v>
      </c>
      <c r="I976">
        <v>257607</v>
      </c>
      <c r="J976">
        <v>43069522.049999997</v>
      </c>
      <c r="K976" s="3">
        <v>44466</v>
      </c>
      <c r="L976">
        <v>5918</v>
      </c>
      <c r="M976" t="s">
        <v>2129</v>
      </c>
    </row>
    <row r="977" spans="1:13" x14ac:dyDescent="0.3">
      <c r="A977" t="s">
        <v>2130</v>
      </c>
      <c r="B977" t="s">
        <v>756</v>
      </c>
      <c r="C977">
        <v>15</v>
      </c>
      <c r="D977">
        <v>16.100000000000001</v>
      </c>
      <c r="E977">
        <v>15</v>
      </c>
      <c r="F977">
        <v>15.6</v>
      </c>
      <c r="G977">
        <v>15.55</v>
      </c>
      <c r="H977">
        <v>15.4</v>
      </c>
      <c r="I977">
        <v>147091</v>
      </c>
      <c r="J977">
        <v>2274459.25</v>
      </c>
      <c r="K977" s="3">
        <v>44466</v>
      </c>
      <c r="L977">
        <v>199</v>
      </c>
      <c r="M977" t="s">
        <v>2131</v>
      </c>
    </row>
    <row r="978" spans="1:13" x14ac:dyDescent="0.3">
      <c r="A978" t="s">
        <v>2132</v>
      </c>
      <c r="B978" t="s">
        <v>411</v>
      </c>
      <c r="C978">
        <v>249.45</v>
      </c>
      <c r="D978">
        <v>251.25</v>
      </c>
      <c r="E978">
        <v>243.8</v>
      </c>
      <c r="F978">
        <v>248.65</v>
      </c>
      <c r="G978">
        <v>248</v>
      </c>
      <c r="H978">
        <v>246.75</v>
      </c>
      <c r="I978">
        <v>123066</v>
      </c>
      <c r="J978">
        <v>30494267.75</v>
      </c>
      <c r="K978" s="3">
        <v>44466</v>
      </c>
      <c r="L978">
        <v>3675</v>
      </c>
      <c r="M978" t="s">
        <v>2133</v>
      </c>
    </row>
    <row r="979" spans="1:13" x14ac:dyDescent="0.3">
      <c r="A979" t="s">
        <v>2134</v>
      </c>
      <c r="B979" t="s">
        <v>411</v>
      </c>
      <c r="C979">
        <v>1262.7</v>
      </c>
      <c r="D979">
        <v>1270</v>
      </c>
      <c r="E979">
        <v>1217.0999999999999</v>
      </c>
      <c r="F979">
        <v>1227.6500000000001</v>
      </c>
      <c r="G979">
        <v>1225.5</v>
      </c>
      <c r="H979">
        <v>1242.1500000000001</v>
      </c>
      <c r="I979">
        <v>546725</v>
      </c>
      <c r="J979">
        <v>680036953.29999995</v>
      </c>
      <c r="K979" s="3">
        <v>44466</v>
      </c>
      <c r="L979">
        <v>33987</v>
      </c>
      <c r="M979" t="s">
        <v>2135</v>
      </c>
    </row>
    <row r="980" spans="1:13" x14ac:dyDescent="0.3">
      <c r="A980" t="s">
        <v>2136</v>
      </c>
      <c r="B980" t="s">
        <v>411</v>
      </c>
      <c r="C980">
        <v>240.5</v>
      </c>
      <c r="D980">
        <v>243.65</v>
      </c>
      <c r="E980">
        <v>236.65</v>
      </c>
      <c r="F980">
        <v>239.45</v>
      </c>
      <c r="G980">
        <v>239.85</v>
      </c>
      <c r="H980">
        <v>240.4</v>
      </c>
      <c r="I980">
        <v>8482</v>
      </c>
      <c r="J980">
        <v>2031325.7</v>
      </c>
      <c r="K980" s="3">
        <v>44466</v>
      </c>
      <c r="L980">
        <v>493</v>
      </c>
      <c r="M980" t="s">
        <v>2137</v>
      </c>
    </row>
    <row r="981" spans="1:13" x14ac:dyDescent="0.3">
      <c r="A981" t="s">
        <v>2138</v>
      </c>
      <c r="B981" t="s">
        <v>411</v>
      </c>
      <c r="C981">
        <v>399.35</v>
      </c>
      <c r="D981">
        <v>401.4</v>
      </c>
      <c r="E981">
        <v>394.5</v>
      </c>
      <c r="F981">
        <v>396.45</v>
      </c>
      <c r="G981">
        <v>396.1</v>
      </c>
      <c r="H981">
        <v>399.35</v>
      </c>
      <c r="I981">
        <v>122474</v>
      </c>
      <c r="J981">
        <v>48595229.700000003</v>
      </c>
      <c r="K981" s="3">
        <v>44466</v>
      </c>
      <c r="L981">
        <v>5712</v>
      </c>
      <c r="M981" t="s">
        <v>2139</v>
      </c>
    </row>
    <row r="982" spans="1:13" x14ac:dyDescent="0.3">
      <c r="A982" t="s">
        <v>2140</v>
      </c>
      <c r="B982" t="s">
        <v>423</v>
      </c>
      <c r="C982">
        <v>204</v>
      </c>
      <c r="D982">
        <v>204</v>
      </c>
      <c r="E982">
        <v>190.05</v>
      </c>
      <c r="F982">
        <v>193.05</v>
      </c>
      <c r="G982">
        <v>193.05</v>
      </c>
      <c r="H982">
        <v>195.2</v>
      </c>
      <c r="I982">
        <v>333</v>
      </c>
      <c r="J982">
        <v>65973.75</v>
      </c>
      <c r="K982" s="3">
        <v>44466</v>
      </c>
      <c r="L982">
        <v>20</v>
      </c>
      <c r="M982" t="s">
        <v>2141</v>
      </c>
    </row>
    <row r="983" spans="1:13" x14ac:dyDescent="0.3">
      <c r="A983" t="s">
        <v>2142</v>
      </c>
      <c r="B983" t="s">
        <v>411</v>
      </c>
      <c r="C983">
        <v>70.400000000000006</v>
      </c>
      <c r="D983">
        <v>70.8</v>
      </c>
      <c r="E983">
        <v>68.5</v>
      </c>
      <c r="F983">
        <v>69.099999999999994</v>
      </c>
      <c r="G983">
        <v>69.099999999999994</v>
      </c>
      <c r="H983">
        <v>69.5</v>
      </c>
      <c r="I983">
        <v>573795</v>
      </c>
      <c r="J983">
        <v>39886053.5</v>
      </c>
      <c r="K983" s="3">
        <v>44466</v>
      </c>
      <c r="L983">
        <v>6501</v>
      </c>
      <c r="M983" t="s">
        <v>2143</v>
      </c>
    </row>
    <row r="984" spans="1:13" x14ac:dyDescent="0.3">
      <c r="A984" t="s">
        <v>2144</v>
      </c>
      <c r="B984" t="s">
        <v>411</v>
      </c>
      <c r="C984">
        <v>52.35</v>
      </c>
      <c r="D984">
        <v>55.95</v>
      </c>
      <c r="E984">
        <v>50.3</v>
      </c>
      <c r="F984">
        <v>53.05</v>
      </c>
      <c r="G984">
        <v>52.95</v>
      </c>
      <c r="H984">
        <v>51.1</v>
      </c>
      <c r="I984">
        <v>596066</v>
      </c>
      <c r="J984">
        <v>32139251.199999999</v>
      </c>
      <c r="K984" s="3">
        <v>44466</v>
      </c>
      <c r="L984">
        <v>9022</v>
      </c>
      <c r="M984" t="s">
        <v>2145</v>
      </c>
    </row>
    <row r="985" spans="1:13" x14ac:dyDescent="0.3">
      <c r="A985" t="s">
        <v>2146</v>
      </c>
      <c r="B985" t="s">
        <v>411</v>
      </c>
      <c r="C985">
        <v>202.55</v>
      </c>
      <c r="D985">
        <v>213</v>
      </c>
      <c r="E985">
        <v>202.55</v>
      </c>
      <c r="F985">
        <v>207.2</v>
      </c>
      <c r="G985">
        <v>206.1</v>
      </c>
      <c r="H985">
        <v>201.9</v>
      </c>
      <c r="I985">
        <v>222543</v>
      </c>
      <c r="J985">
        <v>46452293.799999997</v>
      </c>
      <c r="K985" s="3">
        <v>44466</v>
      </c>
      <c r="L985">
        <v>4850</v>
      </c>
      <c r="M985" t="s">
        <v>2147</v>
      </c>
    </row>
    <row r="986" spans="1:13" x14ac:dyDescent="0.3">
      <c r="A986" t="s">
        <v>2148</v>
      </c>
      <c r="B986" t="s">
        <v>423</v>
      </c>
      <c r="C986">
        <v>9</v>
      </c>
      <c r="D986">
        <v>9</v>
      </c>
      <c r="E986">
        <v>8.5500000000000007</v>
      </c>
      <c r="F986">
        <v>8.6</v>
      </c>
      <c r="G986">
        <v>8.6</v>
      </c>
      <c r="H986">
        <v>8.85</v>
      </c>
      <c r="I986">
        <v>2737</v>
      </c>
      <c r="J986">
        <v>23640.3</v>
      </c>
      <c r="K986" s="3">
        <v>44466</v>
      </c>
      <c r="L986">
        <v>39</v>
      </c>
      <c r="M986" t="s">
        <v>2149</v>
      </c>
    </row>
    <row r="987" spans="1:13" x14ac:dyDescent="0.3">
      <c r="A987" t="s">
        <v>2150</v>
      </c>
      <c r="B987" t="s">
        <v>411</v>
      </c>
      <c r="C987">
        <v>194.65</v>
      </c>
      <c r="D987">
        <v>194.65</v>
      </c>
      <c r="E987">
        <v>185.85</v>
      </c>
      <c r="F987">
        <v>187.1</v>
      </c>
      <c r="G987">
        <v>187.7</v>
      </c>
      <c r="H987">
        <v>194.65</v>
      </c>
      <c r="I987">
        <v>48220</v>
      </c>
      <c r="J987">
        <v>9125086.6999999993</v>
      </c>
      <c r="K987" s="3">
        <v>44466</v>
      </c>
      <c r="L987">
        <v>670</v>
      </c>
      <c r="M987" t="s">
        <v>2151</v>
      </c>
    </row>
    <row r="988" spans="1:13" x14ac:dyDescent="0.3">
      <c r="A988" t="s">
        <v>2152</v>
      </c>
      <c r="B988" t="s">
        <v>411</v>
      </c>
      <c r="C988">
        <v>168</v>
      </c>
      <c r="D988">
        <v>168</v>
      </c>
      <c r="E988">
        <v>160.1</v>
      </c>
      <c r="F988">
        <v>161.94999999999999</v>
      </c>
      <c r="G988">
        <v>162.69999999999999</v>
      </c>
      <c r="H988">
        <v>164.8</v>
      </c>
      <c r="I988">
        <v>21353</v>
      </c>
      <c r="J988">
        <v>3451114.85</v>
      </c>
      <c r="K988" s="3">
        <v>44466</v>
      </c>
      <c r="L988">
        <v>662</v>
      </c>
      <c r="M988" t="s">
        <v>2153</v>
      </c>
    </row>
    <row r="989" spans="1:13" x14ac:dyDescent="0.3">
      <c r="A989" t="s">
        <v>175</v>
      </c>
      <c r="B989" t="s">
        <v>411</v>
      </c>
      <c r="C989">
        <v>630</v>
      </c>
      <c r="D989">
        <v>640.5</v>
      </c>
      <c r="E989">
        <v>627.04999999999995</v>
      </c>
      <c r="F989">
        <v>633.25</v>
      </c>
      <c r="G989">
        <v>630</v>
      </c>
      <c r="H989">
        <v>628.65</v>
      </c>
      <c r="I989">
        <v>906711</v>
      </c>
      <c r="J989">
        <v>575387872.25</v>
      </c>
      <c r="K989" s="3">
        <v>44466</v>
      </c>
      <c r="L989">
        <v>9871</v>
      </c>
      <c r="M989" t="s">
        <v>2154</v>
      </c>
    </row>
    <row r="990" spans="1:13" x14ac:dyDescent="0.3">
      <c r="A990" t="s">
        <v>2155</v>
      </c>
      <c r="B990" t="s">
        <v>423</v>
      </c>
      <c r="C990">
        <v>88.8</v>
      </c>
      <c r="D990">
        <v>88.8</v>
      </c>
      <c r="E990">
        <v>84.5</v>
      </c>
      <c r="F990">
        <v>84.5</v>
      </c>
      <c r="G990">
        <v>84.5</v>
      </c>
      <c r="H990">
        <v>88.8</v>
      </c>
      <c r="I990">
        <v>785</v>
      </c>
      <c r="J990">
        <v>67167.199999999997</v>
      </c>
      <c r="K990" s="3">
        <v>44466</v>
      </c>
      <c r="L990">
        <v>17</v>
      </c>
      <c r="M990" t="s">
        <v>2156</v>
      </c>
    </row>
    <row r="991" spans="1:13" x14ac:dyDescent="0.3">
      <c r="A991" t="s">
        <v>2157</v>
      </c>
      <c r="B991" t="s">
        <v>411</v>
      </c>
      <c r="C991">
        <v>16.899999999999999</v>
      </c>
      <c r="D991">
        <v>16.95</v>
      </c>
      <c r="E991">
        <v>16.25</v>
      </c>
      <c r="F991">
        <v>16.600000000000001</v>
      </c>
      <c r="G991">
        <v>16.8</v>
      </c>
      <c r="H991">
        <v>16.600000000000001</v>
      </c>
      <c r="I991">
        <v>1392757</v>
      </c>
      <c r="J991">
        <v>22826168.050000001</v>
      </c>
      <c r="K991" s="3">
        <v>44466</v>
      </c>
      <c r="L991">
        <v>1408</v>
      </c>
      <c r="M991" t="s">
        <v>4422</v>
      </c>
    </row>
    <row r="992" spans="1:13" x14ac:dyDescent="0.3">
      <c r="A992" t="s">
        <v>2159</v>
      </c>
      <c r="B992" t="s">
        <v>423</v>
      </c>
      <c r="C992">
        <v>18</v>
      </c>
      <c r="D992">
        <v>19.2</v>
      </c>
      <c r="E992">
        <v>17.45</v>
      </c>
      <c r="F992">
        <v>17.899999999999999</v>
      </c>
      <c r="G992">
        <v>18.600000000000001</v>
      </c>
      <c r="H992">
        <v>18.350000000000001</v>
      </c>
      <c r="I992">
        <v>17311</v>
      </c>
      <c r="J992">
        <v>310431.7</v>
      </c>
      <c r="K992" s="3">
        <v>44466</v>
      </c>
      <c r="L992">
        <v>82</v>
      </c>
      <c r="M992" t="s">
        <v>2160</v>
      </c>
    </row>
    <row r="993" spans="1:13" x14ac:dyDescent="0.3">
      <c r="A993" t="s">
        <v>2161</v>
      </c>
      <c r="B993" t="s">
        <v>411</v>
      </c>
      <c r="C993">
        <v>48.85</v>
      </c>
      <c r="D993">
        <v>49.4</v>
      </c>
      <c r="E993">
        <v>47.7</v>
      </c>
      <c r="F993">
        <v>47.9</v>
      </c>
      <c r="G993">
        <v>48.05</v>
      </c>
      <c r="H993">
        <v>48.55</v>
      </c>
      <c r="I993">
        <v>3760374</v>
      </c>
      <c r="J993">
        <v>182483005.40000001</v>
      </c>
      <c r="K993" s="3">
        <v>44466</v>
      </c>
      <c r="L993">
        <v>20195</v>
      </c>
      <c r="M993" t="s">
        <v>2162</v>
      </c>
    </row>
    <row r="994" spans="1:13" x14ac:dyDescent="0.3">
      <c r="A994" t="s">
        <v>2163</v>
      </c>
      <c r="B994" t="s">
        <v>411</v>
      </c>
      <c r="C994">
        <v>2.65</v>
      </c>
      <c r="D994">
        <v>2.65</v>
      </c>
      <c r="E994">
        <v>2.4500000000000002</v>
      </c>
      <c r="F994">
        <v>2.5</v>
      </c>
      <c r="G994">
        <v>2.5</v>
      </c>
      <c r="H994">
        <v>2.5499999999999998</v>
      </c>
      <c r="I994">
        <v>58030</v>
      </c>
      <c r="J994">
        <v>148749.75</v>
      </c>
      <c r="K994" s="3">
        <v>44466</v>
      </c>
      <c r="L994">
        <v>88</v>
      </c>
      <c r="M994" t="s">
        <v>2164</v>
      </c>
    </row>
    <row r="995" spans="1:13" x14ac:dyDescent="0.3">
      <c r="A995" t="s">
        <v>4423</v>
      </c>
      <c r="B995" t="s">
        <v>423</v>
      </c>
      <c r="C995">
        <v>10.45</v>
      </c>
      <c r="D995">
        <v>10.45</v>
      </c>
      <c r="E995">
        <v>10.45</v>
      </c>
      <c r="F995">
        <v>10.45</v>
      </c>
      <c r="G995">
        <v>10.45</v>
      </c>
      <c r="H995">
        <v>10.95</v>
      </c>
      <c r="I995">
        <v>8346</v>
      </c>
      <c r="J995">
        <v>87215.7</v>
      </c>
      <c r="K995" s="3">
        <v>44466</v>
      </c>
      <c r="L995">
        <v>93</v>
      </c>
      <c r="M995" t="s">
        <v>4424</v>
      </c>
    </row>
    <row r="996" spans="1:13" x14ac:dyDescent="0.3">
      <c r="A996" t="s">
        <v>2165</v>
      </c>
      <c r="B996" t="s">
        <v>411</v>
      </c>
      <c r="C996">
        <v>439</v>
      </c>
      <c r="D996">
        <v>440</v>
      </c>
      <c r="E996">
        <v>428.05</v>
      </c>
      <c r="F996">
        <v>431.95</v>
      </c>
      <c r="G996">
        <v>432.55</v>
      </c>
      <c r="H996">
        <v>434.5</v>
      </c>
      <c r="I996">
        <v>17613</v>
      </c>
      <c r="J996">
        <v>7618602.2000000002</v>
      </c>
      <c r="K996" s="3">
        <v>44466</v>
      </c>
      <c r="L996">
        <v>1158</v>
      </c>
      <c r="M996" t="s">
        <v>2166</v>
      </c>
    </row>
    <row r="997" spans="1:13" x14ac:dyDescent="0.3">
      <c r="A997" t="s">
        <v>2167</v>
      </c>
      <c r="B997" t="s">
        <v>411</v>
      </c>
      <c r="C997">
        <v>140.69999999999999</v>
      </c>
      <c r="D997">
        <v>141</v>
      </c>
      <c r="E997">
        <v>137</v>
      </c>
      <c r="F997">
        <v>137.9</v>
      </c>
      <c r="G997">
        <v>138</v>
      </c>
      <c r="H997">
        <v>139.55000000000001</v>
      </c>
      <c r="I997">
        <v>107964</v>
      </c>
      <c r="J997">
        <v>14965118.550000001</v>
      </c>
      <c r="K997" s="3">
        <v>44466</v>
      </c>
      <c r="L997">
        <v>3037</v>
      </c>
      <c r="M997" t="s">
        <v>2168</v>
      </c>
    </row>
    <row r="998" spans="1:13" x14ac:dyDescent="0.3">
      <c r="A998" t="s">
        <v>2169</v>
      </c>
      <c r="B998" t="s">
        <v>411</v>
      </c>
      <c r="C998">
        <v>21.9</v>
      </c>
      <c r="D998">
        <v>22.1</v>
      </c>
      <c r="E998">
        <v>21.2</v>
      </c>
      <c r="F998">
        <v>21.45</v>
      </c>
      <c r="G998">
        <v>21.35</v>
      </c>
      <c r="H998">
        <v>21.6</v>
      </c>
      <c r="I998">
        <v>211393</v>
      </c>
      <c r="J998">
        <v>4546958.6500000004</v>
      </c>
      <c r="K998" s="3">
        <v>44466</v>
      </c>
      <c r="L998">
        <v>842</v>
      </c>
      <c r="M998" t="s">
        <v>2170</v>
      </c>
    </row>
    <row r="999" spans="1:13" x14ac:dyDescent="0.3">
      <c r="A999" t="s">
        <v>2171</v>
      </c>
      <c r="B999" t="s">
        <v>411</v>
      </c>
      <c r="C999">
        <v>425</v>
      </c>
      <c r="D999">
        <v>457.5</v>
      </c>
      <c r="E999">
        <v>425</v>
      </c>
      <c r="F999">
        <v>452.7</v>
      </c>
      <c r="G999">
        <v>456.3</v>
      </c>
      <c r="H999">
        <v>420</v>
      </c>
      <c r="I999">
        <v>25185</v>
      </c>
      <c r="J999">
        <v>11238520.5</v>
      </c>
      <c r="K999" s="3">
        <v>44466</v>
      </c>
      <c r="L999">
        <v>923</v>
      </c>
      <c r="M999" t="s">
        <v>2172</v>
      </c>
    </row>
    <row r="1000" spans="1:13" x14ac:dyDescent="0.3">
      <c r="A1000" t="s">
        <v>226</v>
      </c>
      <c r="B1000" t="s">
        <v>411</v>
      </c>
      <c r="C1000">
        <v>456</v>
      </c>
      <c r="D1000">
        <v>458.8</v>
      </c>
      <c r="E1000">
        <v>436.15</v>
      </c>
      <c r="F1000">
        <v>442.1</v>
      </c>
      <c r="G1000">
        <v>440.9</v>
      </c>
      <c r="H1000">
        <v>452.75</v>
      </c>
      <c r="I1000">
        <v>322783</v>
      </c>
      <c r="J1000">
        <v>144085135.30000001</v>
      </c>
      <c r="K1000" s="3">
        <v>44466</v>
      </c>
      <c r="L1000">
        <v>11518</v>
      </c>
      <c r="M1000" t="s">
        <v>2173</v>
      </c>
    </row>
    <row r="1001" spans="1:13" x14ac:dyDescent="0.3">
      <c r="A1001" t="s">
        <v>2174</v>
      </c>
      <c r="B1001" t="s">
        <v>411</v>
      </c>
      <c r="C1001">
        <v>17.3</v>
      </c>
      <c r="D1001">
        <v>17.3</v>
      </c>
      <c r="E1001">
        <v>16.7</v>
      </c>
      <c r="F1001">
        <v>16.850000000000001</v>
      </c>
      <c r="G1001">
        <v>16.7</v>
      </c>
      <c r="H1001">
        <v>16.95</v>
      </c>
      <c r="I1001">
        <v>71326</v>
      </c>
      <c r="J1001">
        <v>1212374.3999999999</v>
      </c>
      <c r="K1001" s="3">
        <v>44466</v>
      </c>
      <c r="L1001">
        <v>419</v>
      </c>
      <c r="M1001" t="s">
        <v>2175</v>
      </c>
    </row>
    <row r="1002" spans="1:13" x14ac:dyDescent="0.3">
      <c r="A1002" t="s">
        <v>2176</v>
      </c>
      <c r="B1002" t="s">
        <v>411</v>
      </c>
      <c r="C1002">
        <v>20.85</v>
      </c>
      <c r="D1002">
        <v>20.95</v>
      </c>
      <c r="E1002">
        <v>20.05</v>
      </c>
      <c r="F1002">
        <v>20.25</v>
      </c>
      <c r="G1002">
        <v>20.05</v>
      </c>
      <c r="H1002">
        <v>20.8</v>
      </c>
      <c r="I1002">
        <v>12155</v>
      </c>
      <c r="J1002">
        <v>247759.95</v>
      </c>
      <c r="K1002" s="3">
        <v>44466</v>
      </c>
      <c r="L1002">
        <v>136</v>
      </c>
      <c r="M1002" t="s">
        <v>2177</v>
      </c>
    </row>
    <row r="1003" spans="1:13" x14ac:dyDescent="0.3">
      <c r="A1003" t="s">
        <v>2178</v>
      </c>
      <c r="B1003" t="s">
        <v>411</v>
      </c>
      <c r="C1003">
        <v>988.4</v>
      </c>
      <c r="D1003">
        <v>997.7</v>
      </c>
      <c r="E1003">
        <v>954.2</v>
      </c>
      <c r="F1003">
        <v>965.95</v>
      </c>
      <c r="G1003">
        <v>968</v>
      </c>
      <c r="H1003">
        <v>979.2</v>
      </c>
      <c r="I1003">
        <v>547874</v>
      </c>
      <c r="J1003">
        <v>532871698</v>
      </c>
      <c r="K1003" s="3">
        <v>44466</v>
      </c>
      <c r="L1003">
        <v>35363</v>
      </c>
      <c r="M1003" t="s">
        <v>2179</v>
      </c>
    </row>
    <row r="1004" spans="1:13" x14ac:dyDescent="0.3">
      <c r="A1004" t="s">
        <v>2180</v>
      </c>
      <c r="B1004" t="s">
        <v>411</v>
      </c>
      <c r="C1004">
        <v>52.95</v>
      </c>
      <c r="D1004">
        <v>52.95</v>
      </c>
      <c r="E1004">
        <v>51</v>
      </c>
      <c r="F1004">
        <v>51.4</v>
      </c>
      <c r="G1004">
        <v>51.5</v>
      </c>
      <c r="H1004">
        <v>52.35</v>
      </c>
      <c r="I1004">
        <v>255370</v>
      </c>
      <c r="J1004">
        <v>13232895.6</v>
      </c>
      <c r="K1004" s="3">
        <v>44466</v>
      </c>
      <c r="L1004">
        <v>2381</v>
      </c>
      <c r="M1004" t="s">
        <v>2181</v>
      </c>
    </row>
    <row r="1005" spans="1:13" x14ac:dyDescent="0.3">
      <c r="A1005" t="s">
        <v>2182</v>
      </c>
      <c r="B1005" t="s">
        <v>411</v>
      </c>
      <c r="C1005">
        <v>1417</v>
      </c>
      <c r="D1005">
        <v>1417</v>
      </c>
      <c r="E1005">
        <v>1393.8</v>
      </c>
      <c r="F1005">
        <v>1403.3</v>
      </c>
      <c r="G1005">
        <v>1410</v>
      </c>
      <c r="H1005">
        <v>1407.05</v>
      </c>
      <c r="I1005">
        <v>3570</v>
      </c>
      <c r="J1005">
        <v>5000364.55</v>
      </c>
      <c r="K1005" s="3">
        <v>44466</v>
      </c>
      <c r="L1005">
        <v>551</v>
      </c>
      <c r="M1005" t="s">
        <v>2183</v>
      </c>
    </row>
    <row r="1006" spans="1:13" x14ac:dyDescent="0.3">
      <c r="A1006" t="s">
        <v>2184</v>
      </c>
      <c r="B1006" t="s">
        <v>423</v>
      </c>
      <c r="C1006">
        <v>77.349999999999994</v>
      </c>
      <c r="D1006">
        <v>77.349999999999994</v>
      </c>
      <c r="E1006">
        <v>73.8</v>
      </c>
      <c r="F1006">
        <v>75.3</v>
      </c>
      <c r="G1006">
        <v>74.95</v>
      </c>
      <c r="H1006">
        <v>73.7</v>
      </c>
      <c r="I1006">
        <v>140159</v>
      </c>
      <c r="J1006">
        <v>10570479.199999999</v>
      </c>
      <c r="K1006" s="3">
        <v>44466</v>
      </c>
      <c r="L1006">
        <v>285</v>
      </c>
      <c r="M1006" t="s">
        <v>2185</v>
      </c>
    </row>
    <row r="1007" spans="1:13" x14ac:dyDescent="0.3">
      <c r="A1007" t="s">
        <v>2186</v>
      </c>
      <c r="B1007" t="s">
        <v>411</v>
      </c>
      <c r="C1007">
        <v>72.05</v>
      </c>
      <c r="D1007">
        <v>72.400000000000006</v>
      </c>
      <c r="E1007">
        <v>67.8</v>
      </c>
      <c r="F1007">
        <v>68.05</v>
      </c>
      <c r="G1007">
        <v>68.150000000000006</v>
      </c>
      <c r="H1007">
        <v>71.8</v>
      </c>
      <c r="I1007">
        <v>1149556</v>
      </c>
      <c r="J1007">
        <v>79090204.150000006</v>
      </c>
      <c r="K1007" s="3">
        <v>44466</v>
      </c>
      <c r="L1007">
        <v>9980</v>
      </c>
      <c r="M1007" t="s">
        <v>2187</v>
      </c>
    </row>
    <row r="1008" spans="1:13" x14ac:dyDescent="0.3">
      <c r="A1008" t="s">
        <v>2188</v>
      </c>
      <c r="B1008" t="s">
        <v>411</v>
      </c>
      <c r="C1008">
        <v>76.3</v>
      </c>
      <c r="D1008">
        <v>81.650000000000006</v>
      </c>
      <c r="E1008">
        <v>76.3</v>
      </c>
      <c r="F1008">
        <v>80.400000000000006</v>
      </c>
      <c r="G1008">
        <v>80.400000000000006</v>
      </c>
      <c r="H1008">
        <v>77.599999999999994</v>
      </c>
      <c r="I1008">
        <v>3195</v>
      </c>
      <c r="J1008">
        <v>255862.05</v>
      </c>
      <c r="K1008" s="3">
        <v>44466</v>
      </c>
      <c r="L1008">
        <v>104</v>
      </c>
      <c r="M1008" t="s">
        <v>2189</v>
      </c>
    </row>
    <row r="1009" spans="1:13" x14ac:dyDescent="0.3">
      <c r="A1009" t="s">
        <v>2190</v>
      </c>
      <c r="B1009" t="s">
        <v>411</v>
      </c>
      <c r="C1009">
        <v>226.7</v>
      </c>
      <c r="D1009">
        <v>232.7</v>
      </c>
      <c r="E1009">
        <v>225</v>
      </c>
      <c r="F1009">
        <v>226.35</v>
      </c>
      <c r="G1009">
        <v>226.5</v>
      </c>
      <c r="H1009">
        <v>229.65</v>
      </c>
      <c r="I1009">
        <v>35118</v>
      </c>
      <c r="J1009">
        <v>7969005.2999999998</v>
      </c>
      <c r="K1009" s="3">
        <v>44466</v>
      </c>
      <c r="L1009">
        <v>1939</v>
      </c>
      <c r="M1009" t="s">
        <v>2191</v>
      </c>
    </row>
    <row r="1010" spans="1:13" x14ac:dyDescent="0.3">
      <c r="A1010" t="s">
        <v>2192</v>
      </c>
      <c r="B1010" t="s">
        <v>411</v>
      </c>
      <c r="C1010">
        <v>60.5</v>
      </c>
      <c r="D1010">
        <v>60.5</v>
      </c>
      <c r="E1010">
        <v>57.5</v>
      </c>
      <c r="F1010">
        <v>58.45</v>
      </c>
      <c r="G1010">
        <v>58.3</v>
      </c>
      <c r="H1010">
        <v>59.45</v>
      </c>
      <c r="I1010">
        <v>72213</v>
      </c>
      <c r="J1010">
        <v>4255971.6500000004</v>
      </c>
      <c r="K1010" s="3">
        <v>44466</v>
      </c>
      <c r="L1010">
        <v>816</v>
      </c>
      <c r="M1010" t="s">
        <v>2193</v>
      </c>
    </row>
    <row r="1011" spans="1:13" x14ac:dyDescent="0.3">
      <c r="A1011" t="s">
        <v>4425</v>
      </c>
      <c r="B1011" t="s">
        <v>423</v>
      </c>
      <c r="C1011">
        <v>41.4</v>
      </c>
      <c r="D1011">
        <v>41.4</v>
      </c>
      <c r="E1011">
        <v>37.9</v>
      </c>
      <c r="F1011">
        <v>39.35</v>
      </c>
      <c r="G1011">
        <v>39.9</v>
      </c>
      <c r="H1011">
        <v>39.65</v>
      </c>
      <c r="I1011">
        <v>5647</v>
      </c>
      <c r="J1011">
        <v>224214.8</v>
      </c>
      <c r="K1011" s="3">
        <v>44466</v>
      </c>
      <c r="L1011">
        <v>61</v>
      </c>
      <c r="M1011" t="s">
        <v>4426</v>
      </c>
    </row>
    <row r="1012" spans="1:13" x14ac:dyDescent="0.3">
      <c r="A1012" t="s">
        <v>2194</v>
      </c>
      <c r="B1012" t="s">
        <v>411</v>
      </c>
      <c r="C1012">
        <v>16.149999999999999</v>
      </c>
      <c r="D1012">
        <v>16.600000000000001</v>
      </c>
      <c r="E1012">
        <v>16.149999999999999</v>
      </c>
      <c r="F1012">
        <v>16.600000000000001</v>
      </c>
      <c r="G1012">
        <v>16.600000000000001</v>
      </c>
      <c r="H1012">
        <v>16.45</v>
      </c>
      <c r="I1012">
        <v>1083</v>
      </c>
      <c r="J1012">
        <v>17701.5</v>
      </c>
      <c r="K1012" s="3">
        <v>44466</v>
      </c>
      <c r="L1012">
        <v>9</v>
      </c>
      <c r="M1012" t="s">
        <v>2195</v>
      </c>
    </row>
    <row r="1013" spans="1:13" x14ac:dyDescent="0.3">
      <c r="A1013" t="s">
        <v>4427</v>
      </c>
      <c r="B1013" t="s">
        <v>457</v>
      </c>
      <c r="C1013">
        <v>60.1</v>
      </c>
      <c r="D1013">
        <v>60.1</v>
      </c>
      <c r="E1013">
        <v>60</v>
      </c>
      <c r="F1013">
        <v>60</v>
      </c>
      <c r="G1013">
        <v>60</v>
      </c>
      <c r="H1013">
        <v>60.1</v>
      </c>
      <c r="I1013">
        <v>12000</v>
      </c>
      <c r="J1013">
        <v>720600</v>
      </c>
      <c r="K1013" s="3">
        <v>44466</v>
      </c>
      <c r="L1013">
        <v>4</v>
      </c>
      <c r="M1013" t="s">
        <v>4428</v>
      </c>
    </row>
    <row r="1014" spans="1:13" x14ac:dyDescent="0.3">
      <c r="A1014" t="s">
        <v>2196</v>
      </c>
      <c r="B1014" t="s">
        <v>411</v>
      </c>
      <c r="C1014">
        <v>2100</v>
      </c>
      <c r="D1014">
        <v>2198.9499999999998</v>
      </c>
      <c r="E1014">
        <v>2016</v>
      </c>
      <c r="F1014">
        <v>2133.0500000000002</v>
      </c>
      <c r="G1014">
        <v>2134.75</v>
      </c>
      <c r="H1014">
        <v>2112</v>
      </c>
      <c r="I1014">
        <v>915</v>
      </c>
      <c r="J1014">
        <v>1936687.35</v>
      </c>
      <c r="K1014" s="3">
        <v>44466</v>
      </c>
      <c r="L1014">
        <v>219</v>
      </c>
      <c r="M1014" t="s">
        <v>2197</v>
      </c>
    </row>
    <row r="1015" spans="1:13" x14ac:dyDescent="0.3">
      <c r="A1015" t="s">
        <v>4623</v>
      </c>
      <c r="B1015" t="s">
        <v>423</v>
      </c>
      <c r="C1015">
        <v>15.15</v>
      </c>
      <c r="D1015">
        <v>18.45</v>
      </c>
      <c r="E1015">
        <v>14.85</v>
      </c>
      <c r="F1015">
        <v>14.95</v>
      </c>
      <c r="G1015">
        <v>14.85</v>
      </c>
      <c r="H1015">
        <v>21.8</v>
      </c>
      <c r="I1015">
        <v>1007434</v>
      </c>
      <c r="J1015">
        <v>15781613.699999999</v>
      </c>
      <c r="K1015" s="3">
        <v>44466</v>
      </c>
      <c r="L1015">
        <v>3759</v>
      </c>
      <c r="M1015" t="s">
        <v>4624</v>
      </c>
    </row>
    <row r="1016" spans="1:13" x14ac:dyDescent="0.3">
      <c r="A1016" t="s">
        <v>2198</v>
      </c>
      <c r="B1016" t="s">
        <v>411</v>
      </c>
      <c r="C1016">
        <v>168.5</v>
      </c>
      <c r="D1016">
        <v>170.9</v>
      </c>
      <c r="E1016">
        <v>165</v>
      </c>
      <c r="F1016">
        <v>168.55</v>
      </c>
      <c r="G1016">
        <v>168.5</v>
      </c>
      <c r="H1016">
        <v>167.6</v>
      </c>
      <c r="I1016">
        <v>15164</v>
      </c>
      <c r="J1016">
        <v>2554857.85</v>
      </c>
      <c r="K1016" s="3">
        <v>44466</v>
      </c>
      <c r="L1016">
        <v>176</v>
      </c>
      <c r="M1016" t="s">
        <v>2199</v>
      </c>
    </row>
    <row r="1017" spans="1:13" x14ac:dyDescent="0.3">
      <c r="A1017" t="s">
        <v>4429</v>
      </c>
      <c r="B1017" t="s">
        <v>411</v>
      </c>
      <c r="C1017">
        <v>1230.0999999999999</v>
      </c>
      <c r="D1017">
        <v>1239</v>
      </c>
      <c r="E1017">
        <v>1215.75</v>
      </c>
      <c r="F1017">
        <v>1233.45</v>
      </c>
      <c r="G1017">
        <v>1230.0999999999999</v>
      </c>
      <c r="H1017">
        <v>1223.8499999999999</v>
      </c>
      <c r="I1017">
        <v>66038</v>
      </c>
      <c r="J1017">
        <v>80931829.799999997</v>
      </c>
      <c r="K1017" s="3">
        <v>44466</v>
      </c>
      <c r="L1017">
        <v>3882</v>
      </c>
      <c r="M1017" t="s">
        <v>4430</v>
      </c>
    </row>
    <row r="1018" spans="1:13" x14ac:dyDescent="0.3">
      <c r="A1018" t="s">
        <v>2200</v>
      </c>
      <c r="B1018" t="s">
        <v>411</v>
      </c>
      <c r="C1018">
        <v>1026</v>
      </c>
      <c r="D1018">
        <v>1035</v>
      </c>
      <c r="E1018">
        <v>986.6</v>
      </c>
      <c r="F1018">
        <v>997.7</v>
      </c>
      <c r="G1018">
        <v>995</v>
      </c>
      <c r="H1018">
        <v>1017.7</v>
      </c>
      <c r="I1018">
        <v>6393</v>
      </c>
      <c r="J1018">
        <v>6427567.4000000004</v>
      </c>
      <c r="K1018" s="3">
        <v>44466</v>
      </c>
      <c r="L1018">
        <v>505</v>
      </c>
      <c r="M1018" t="s">
        <v>2201</v>
      </c>
    </row>
    <row r="1019" spans="1:13" x14ac:dyDescent="0.3">
      <c r="A1019" t="s">
        <v>2202</v>
      </c>
      <c r="B1019" t="s">
        <v>411</v>
      </c>
      <c r="C1019">
        <v>235.55</v>
      </c>
      <c r="D1019">
        <v>245.75</v>
      </c>
      <c r="E1019">
        <v>235.55</v>
      </c>
      <c r="F1019">
        <v>237.15</v>
      </c>
      <c r="G1019">
        <v>236.5</v>
      </c>
      <c r="H1019">
        <v>242.65</v>
      </c>
      <c r="I1019">
        <v>71858</v>
      </c>
      <c r="J1019">
        <v>17300884.699999999</v>
      </c>
      <c r="K1019" s="3">
        <v>44466</v>
      </c>
      <c r="L1019">
        <v>6886</v>
      </c>
      <c r="M1019" t="s">
        <v>2203</v>
      </c>
    </row>
    <row r="1020" spans="1:13" x14ac:dyDescent="0.3">
      <c r="A1020" t="s">
        <v>2204</v>
      </c>
      <c r="B1020" t="s">
        <v>411</v>
      </c>
      <c r="C1020">
        <v>516</v>
      </c>
      <c r="D1020">
        <v>541</v>
      </c>
      <c r="E1020">
        <v>515.04999999999995</v>
      </c>
      <c r="F1020">
        <v>528.5</v>
      </c>
      <c r="G1020">
        <v>525.9</v>
      </c>
      <c r="H1020">
        <v>512.4</v>
      </c>
      <c r="I1020">
        <v>340841</v>
      </c>
      <c r="J1020">
        <v>180878163.5</v>
      </c>
      <c r="K1020" s="3">
        <v>44466</v>
      </c>
      <c r="L1020">
        <v>11770</v>
      </c>
      <c r="M1020" t="s">
        <v>2205</v>
      </c>
    </row>
    <row r="1021" spans="1:13" x14ac:dyDescent="0.3">
      <c r="A1021" t="s">
        <v>2206</v>
      </c>
      <c r="B1021" t="s">
        <v>411</v>
      </c>
      <c r="C1021">
        <v>244.2</v>
      </c>
      <c r="D1021">
        <v>244.2</v>
      </c>
      <c r="E1021">
        <v>238.05</v>
      </c>
      <c r="F1021">
        <v>240.95</v>
      </c>
      <c r="G1021">
        <v>240</v>
      </c>
      <c r="H1021">
        <v>242.4</v>
      </c>
      <c r="I1021">
        <v>83792</v>
      </c>
      <c r="J1021">
        <v>20286059.850000001</v>
      </c>
      <c r="K1021" s="3">
        <v>44466</v>
      </c>
      <c r="L1021">
        <v>3068</v>
      </c>
      <c r="M1021" t="s">
        <v>2207</v>
      </c>
    </row>
    <row r="1022" spans="1:13" x14ac:dyDescent="0.3">
      <c r="A1022" t="s">
        <v>2208</v>
      </c>
      <c r="B1022" t="s">
        <v>411</v>
      </c>
      <c r="C1022">
        <v>368</v>
      </c>
      <c r="D1022">
        <v>368</v>
      </c>
      <c r="E1022">
        <v>340.1</v>
      </c>
      <c r="F1022">
        <v>349.6</v>
      </c>
      <c r="G1022">
        <v>349.95</v>
      </c>
      <c r="H1022">
        <v>356.1</v>
      </c>
      <c r="I1022">
        <v>174412</v>
      </c>
      <c r="J1022">
        <v>61805440.649999999</v>
      </c>
      <c r="K1022" s="3">
        <v>44466</v>
      </c>
      <c r="L1022">
        <v>1522</v>
      </c>
      <c r="M1022" t="s">
        <v>2209</v>
      </c>
    </row>
    <row r="1023" spans="1:13" x14ac:dyDescent="0.3">
      <c r="A1023" t="s">
        <v>2210</v>
      </c>
      <c r="B1023" t="s">
        <v>411</v>
      </c>
      <c r="C1023">
        <v>211.55</v>
      </c>
      <c r="D1023">
        <v>212.5</v>
      </c>
      <c r="E1023">
        <v>207</v>
      </c>
      <c r="F1023">
        <v>207.95</v>
      </c>
      <c r="G1023">
        <v>207.7</v>
      </c>
      <c r="H1023">
        <v>210.45</v>
      </c>
      <c r="I1023">
        <v>89411</v>
      </c>
      <c r="J1023">
        <v>18654718.800000001</v>
      </c>
      <c r="K1023" s="3">
        <v>44466</v>
      </c>
      <c r="L1023">
        <v>2574</v>
      </c>
      <c r="M1023" t="s">
        <v>2211</v>
      </c>
    </row>
    <row r="1024" spans="1:13" x14ac:dyDescent="0.3">
      <c r="A1024" t="s">
        <v>2212</v>
      </c>
      <c r="B1024" t="s">
        <v>411</v>
      </c>
      <c r="C1024">
        <v>1621</v>
      </c>
      <c r="D1024">
        <v>1706</v>
      </c>
      <c r="E1024">
        <v>1621</v>
      </c>
      <c r="F1024">
        <v>1655.25</v>
      </c>
      <c r="G1024">
        <v>1657.75</v>
      </c>
      <c r="H1024">
        <v>1616.75</v>
      </c>
      <c r="I1024">
        <v>8383</v>
      </c>
      <c r="J1024">
        <v>13994175.300000001</v>
      </c>
      <c r="K1024" s="3">
        <v>44466</v>
      </c>
      <c r="L1024">
        <v>1207</v>
      </c>
      <c r="M1024" t="s">
        <v>2213</v>
      </c>
    </row>
    <row r="1025" spans="1:13" x14ac:dyDescent="0.3">
      <c r="A1025" t="s">
        <v>2214</v>
      </c>
      <c r="B1025" t="s">
        <v>411</v>
      </c>
      <c r="C1025">
        <v>169.9</v>
      </c>
      <c r="D1025">
        <v>170.5</v>
      </c>
      <c r="E1025">
        <v>167.1</v>
      </c>
      <c r="F1025">
        <v>168.25</v>
      </c>
      <c r="G1025">
        <v>167.7</v>
      </c>
      <c r="H1025">
        <v>168.5</v>
      </c>
      <c r="I1025">
        <v>114587</v>
      </c>
      <c r="J1025">
        <v>19337242.100000001</v>
      </c>
      <c r="K1025" s="3">
        <v>44466</v>
      </c>
      <c r="L1025">
        <v>2256</v>
      </c>
      <c r="M1025" t="s">
        <v>2215</v>
      </c>
    </row>
    <row r="1026" spans="1:13" x14ac:dyDescent="0.3">
      <c r="A1026" t="s">
        <v>2216</v>
      </c>
      <c r="B1026" t="s">
        <v>411</v>
      </c>
      <c r="C1026">
        <v>904</v>
      </c>
      <c r="D1026">
        <v>944</v>
      </c>
      <c r="E1026">
        <v>900</v>
      </c>
      <c r="F1026">
        <v>900.4</v>
      </c>
      <c r="G1026">
        <v>900.05</v>
      </c>
      <c r="H1026">
        <v>898.4</v>
      </c>
      <c r="I1026">
        <v>18925</v>
      </c>
      <c r="J1026">
        <v>17424946.699999999</v>
      </c>
      <c r="K1026" s="3">
        <v>44466</v>
      </c>
      <c r="L1026">
        <v>2487</v>
      </c>
      <c r="M1026" t="s">
        <v>2217</v>
      </c>
    </row>
    <row r="1027" spans="1:13" x14ac:dyDescent="0.3">
      <c r="A1027" t="s">
        <v>4625</v>
      </c>
      <c r="B1027" t="s">
        <v>457</v>
      </c>
      <c r="C1027">
        <v>1015</v>
      </c>
      <c r="D1027">
        <v>1015</v>
      </c>
      <c r="E1027">
        <v>1015</v>
      </c>
      <c r="F1027">
        <v>1015</v>
      </c>
      <c r="G1027">
        <v>1015</v>
      </c>
      <c r="H1027">
        <v>1034</v>
      </c>
      <c r="I1027">
        <v>250</v>
      </c>
      <c r="J1027">
        <v>253750</v>
      </c>
      <c r="K1027" s="3">
        <v>44466</v>
      </c>
      <c r="L1027">
        <v>1</v>
      </c>
      <c r="M1027" t="s">
        <v>4626</v>
      </c>
    </row>
    <row r="1028" spans="1:13" x14ac:dyDescent="0.3">
      <c r="A1028" t="s">
        <v>2218</v>
      </c>
      <c r="B1028" t="s">
        <v>411</v>
      </c>
      <c r="C1028">
        <v>25.9</v>
      </c>
      <c r="D1028">
        <v>26.25</v>
      </c>
      <c r="E1028">
        <v>25.1</v>
      </c>
      <c r="F1028">
        <v>25.2</v>
      </c>
      <c r="G1028">
        <v>25.15</v>
      </c>
      <c r="H1028">
        <v>25.65</v>
      </c>
      <c r="I1028">
        <v>146004</v>
      </c>
      <c r="J1028">
        <v>3724093.15</v>
      </c>
      <c r="K1028" s="3">
        <v>44466</v>
      </c>
      <c r="L1028">
        <v>838</v>
      </c>
      <c r="M1028" t="s">
        <v>2219</v>
      </c>
    </row>
    <row r="1029" spans="1:13" x14ac:dyDescent="0.3">
      <c r="A1029" t="s">
        <v>2220</v>
      </c>
      <c r="B1029" t="s">
        <v>411</v>
      </c>
      <c r="C1029">
        <v>294.7</v>
      </c>
      <c r="D1029">
        <v>296</v>
      </c>
      <c r="E1029">
        <v>290.25</v>
      </c>
      <c r="F1029">
        <v>291.14999999999998</v>
      </c>
      <c r="G1029">
        <v>290.89999999999998</v>
      </c>
      <c r="H1029">
        <v>292.10000000000002</v>
      </c>
      <c r="I1029">
        <v>354160</v>
      </c>
      <c r="J1029">
        <v>103557730.90000001</v>
      </c>
      <c r="K1029" s="3">
        <v>44466</v>
      </c>
      <c r="L1029">
        <v>9463</v>
      </c>
      <c r="M1029" t="s">
        <v>2221</v>
      </c>
    </row>
    <row r="1030" spans="1:13" x14ac:dyDescent="0.3">
      <c r="A1030" t="s">
        <v>2222</v>
      </c>
      <c r="B1030" t="s">
        <v>411</v>
      </c>
      <c r="C1030">
        <v>68.7</v>
      </c>
      <c r="D1030">
        <v>71.900000000000006</v>
      </c>
      <c r="E1030">
        <v>67.400000000000006</v>
      </c>
      <c r="F1030">
        <v>70.55</v>
      </c>
      <c r="G1030">
        <v>70.45</v>
      </c>
      <c r="H1030">
        <v>67.8</v>
      </c>
      <c r="I1030">
        <v>833154</v>
      </c>
      <c r="J1030">
        <v>58650421.299999997</v>
      </c>
      <c r="K1030" s="3">
        <v>44466</v>
      </c>
      <c r="L1030">
        <v>5703</v>
      </c>
      <c r="M1030" t="s">
        <v>2223</v>
      </c>
    </row>
    <row r="1031" spans="1:13" x14ac:dyDescent="0.3">
      <c r="A1031" t="s">
        <v>2224</v>
      </c>
      <c r="B1031" t="s">
        <v>411</v>
      </c>
      <c r="C1031">
        <v>333</v>
      </c>
      <c r="D1031">
        <v>344</v>
      </c>
      <c r="E1031">
        <v>330.25</v>
      </c>
      <c r="F1031">
        <v>338.3</v>
      </c>
      <c r="G1031">
        <v>338.6</v>
      </c>
      <c r="H1031">
        <v>331.2</v>
      </c>
      <c r="I1031">
        <v>1006522</v>
      </c>
      <c r="J1031">
        <v>338800521.19999999</v>
      </c>
      <c r="K1031" s="3">
        <v>44466</v>
      </c>
      <c r="L1031">
        <v>18515</v>
      </c>
      <c r="M1031" t="s">
        <v>2225</v>
      </c>
    </row>
    <row r="1032" spans="1:13" x14ac:dyDescent="0.3">
      <c r="A1032" t="s">
        <v>2226</v>
      </c>
      <c r="B1032" t="s">
        <v>423</v>
      </c>
      <c r="C1032">
        <v>211.4</v>
      </c>
      <c r="D1032">
        <v>211.4</v>
      </c>
      <c r="E1032">
        <v>199.5</v>
      </c>
      <c r="F1032">
        <v>206.5</v>
      </c>
      <c r="G1032">
        <v>204.8</v>
      </c>
      <c r="H1032">
        <v>205.75</v>
      </c>
      <c r="I1032">
        <v>80467</v>
      </c>
      <c r="J1032">
        <v>16525352.75</v>
      </c>
      <c r="K1032" s="3">
        <v>44466</v>
      </c>
      <c r="L1032">
        <v>824</v>
      </c>
      <c r="M1032" t="s">
        <v>2227</v>
      </c>
    </row>
    <row r="1033" spans="1:13" x14ac:dyDescent="0.3">
      <c r="A1033" t="s">
        <v>2228</v>
      </c>
      <c r="B1033" t="s">
        <v>411</v>
      </c>
      <c r="C1033">
        <v>2031.2</v>
      </c>
      <c r="D1033">
        <v>2058</v>
      </c>
      <c r="E1033">
        <v>2025.5</v>
      </c>
      <c r="F1033">
        <v>2033.35</v>
      </c>
      <c r="G1033">
        <v>2034.85</v>
      </c>
      <c r="H1033">
        <v>2028.1</v>
      </c>
      <c r="I1033">
        <v>1830064</v>
      </c>
      <c r="J1033">
        <v>3732309753.75</v>
      </c>
      <c r="K1033" s="3">
        <v>44466</v>
      </c>
      <c r="L1033">
        <v>67818</v>
      </c>
      <c r="M1033" t="s">
        <v>2229</v>
      </c>
    </row>
    <row r="1034" spans="1:13" x14ac:dyDescent="0.3">
      <c r="A1034" t="s">
        <v>2230</v>
      </c>
      <c r="B1034" t="s">
        <v>411</v>
      </c>
      <c r="C1034">
        <v>385</v>
      </c>
      <c r="D1034">
        <v>391</v>
      </c>
      <c r="E1034">
        <v>381.5</v>
      </c>
      <c r="F1034">
        <v>385.36</v>
      </c>
      <c r="G1034">
        <v>385.62</v>
      </c>
      <c r="H1034">
        <v>381.5</v>
      </c>
      <c r="I1034">
        <v>83145</v>
      </c>
      <c r="J1034">
        <v>32060642.420000002</v>
      </c>
      <c r="K1034" s="3">
        <v>44466</v>
      </c>
      <c r="L1034">
        <v>1145</v>
      </c>
      <c r="M1034" t="s">
        <v>2231</v>
      </c>
    </row>
    <row r="1035" spans="1:13" x14ac:dyDescent="0.3">
      <c r="A1035" t="s">
        <v>2232</v>
      </c>
      <c r="B1035" t="s">
        <v>411</v>
      </c>
      <c r="C1035">
        <v>40.31</v>
      </c>
      <c r="D1035">
        <v>40.96</v>
      </c>
      <c r="E1035">
        <v>40.26</v>
      </c>
      <c r="F1035">
        <v>40.4</v>
      </c>
      <c r="G1035">
        <v>40.35</v>
      </c>
      <c r="H1035">
        <v>40.4</v>
      </c>
      <c r="I1035">
        <v>419892</v>
      </c>
      <c r="J1035">
        <v>16998169.260000002</v>
      </c>
      <c r="K1035" s="3">
        <v>44466</v>
      </c>
      <c r="L1035">
        <v>1363</v>
      </c>
      <c r="M1035" t="s">
        <v>4431</v>
      </c>
    </row>
    <row r="1036" spans="1:13" x14ac:dyDescent="0.3">
      <c r="A1036" t="s">
        <v>2234</v>
      </c>
      <c r="B1036" t="s">
        <v>411</v>
      </c>
      <c r="C1036">
        <v>38.5</v>
      </c>
      <c r="D1036">
        <v>38.5</v>
      </c>
      <c r="E1036">
        <v>36.11</v>
      </c>
      <c r="F1036">
        <v>36.6</v>
      </c>
      <c r="G1036">
        <v>36.6</v>
      </c>
      <c r="H1036">
        <v>38.020000000000003</v>
      </c>
      <c r="I1036">
        <v>165007</v>
      </c>
      <c r="J1036">
        <v>6082967.1399999997</v>
      </c>
      <c r="K1036" s="3">
        <v>44466</v>
      </c>
      <c r="L1036">
        <v>1058</v>
      </c>
      <c r="M1036" t="s">
        <v>2235</v>
      </c>
    </row>
    <row r="1037" spans="1:13" x14ac:dyDescent="0.3">
      <c r="A1037" t="s">
        <v>2236</v>
      </c>
      <c r="B1037" t="s">
        <v>411</v>
      </c>
      <c r="C1037">
        <v>204.7</v>
      </c>
      <c r="D1037">
        <v>204.7</v>
      </c>
      <c r="E1037">
        <v>187.42</v>
      </c>
      <c r="F1037">
        <v>187.56</v>
      </c>
      <c r="G1037">
        <v>187.53</v>
      </c>
      <c r="H1037">
        <v>187.77</v>
      </c>
      <c r="I1037">
        <v>18096</v>
      </c>
      <c r="J1037">
        <v>3401876.99</v>
      </c>
      <c r="K1037" s="3">
        <v>44466</v>
      </c>
      <c r="L1037">
        <v>550</v>
      </c>
      <c r="M1037" t="s">
        <v>2237</v>
      </c>
    </row>
    <row r="1038" spans="1:13" x14ac:dyDescent="0.3">
      <c r="A1038" t="s">
        <v>2238</v>
      </c>
      <c r="B1038" t="s">
        <v>411</v>
      </c>
      <c r="C1038">
        <v>101.4</v>
      </c>
      <c r="D1038">
        <v>101.78</v>
      </c>
      <c r="E1038">
        <v>97.65</v>
      </c>
      <c r="F1038">
        <v>98.72</v>
      </c>
      <c r="G1038">
        <v>99</v>
      </c>
      <c r="H1038">
        <v>100.11</v>
      </c>
      <c r="I1038">
        <v>13014</v>
      </c>
      <c r="J1038">
        <v>1295310.46</v>
      </c>
      <c r="K1038" s="3">
        <v>44466</v>
      </c>
      <c r="L1038">
        <v>478</v>
      </c>
      <c r="M1038" t="s">
        <v>2239</v>
      </c>
    </row>
    <row r="1039" spans="1:13" x14ac:dyDescent="0.3">
      <c r="A1039" t="s">
        <v>2240</v>
      </c>
      <c r="B1039" t="s">
        <v>411</v>
      </c>
      <c r="C1039">
        <v>231.46</v>
      </c>
      <c r="D1039">
        <v>235</v>
      </c>
      <c r="E1039">
        <v>231.46</v>
      </c>
      <c r="F1039">
        <v>232.3</v>
      </c>
      <c r="G1039">
        <v>232.8</v>
      </c>
      <c r="H1039">
        <v>231.46</v>
      </c>
      <c r="I1039">
        <v>3212</v>
      </c>
      <c r="J1039">
        <v>750805.94</v>
      </c>
      <c r="K1039" s="3">
        <v>44466</v>
      </c>
      <c r="L1039">
        <v>186</v>
      </c>
      <c r="M1039" t="s">
        <v>2241</v>
      </c>
    </row>
    <row r="1040" spans="1:13" x14ac:dyDescent="0.3">
      <c r="A1040" t="s">
        <v>2242</v>
      </c>
      <c r="B1040" t="s">
        <v>411</v>
      </c>
      <c r="C1040">
        <v>31.05</v>
      </c>
      <c r="D1040">
        <v>31.3</v>
      </c>
      <c r="E1040">
        <v>30.6</v>
      </c>
      <c r="F1040">
        <v>30.85</v>
      </c>
      <c r="G1040">
        <v>31</v>
      </c>
      <c r="H1040">
        <v>31</v>
      </c>
      <c r="I1040">
        <v>83300</v>
      </c>
      <c r="J1040">
        <v>2567627.35</v>
      </c>
      <c r="K1040" s="3">
        <v>44466</v>
      </c>
      <c r="L1040">
        <v>690</v>
      </c>
      <c r="M1040" t="s">
        <v>2243</v>
      </c>
    </row>
    <row r="1041" spans="1:13" x14ac:dyDescent="0.3">
      <c r="A1041" t="s">
        <v>2244</v>
      </c>
      <c r="B1041" t="s">
        <v>411</v>
      </c>
      <c r="C1041">
        <v>52.65</v>
      </c>
      <c r="D1041">
        <v>53</v>
      </c>
      <c r="E1041">
        <v>51</v>
      </c>
      <c r="F1041">
        <v>51.9</v>
      </c>
      <c r="G1041">
        <v>52</v>
      </c>
      <c r="H1041">
        <v>52.4</v>
      </c>
      <c r="I1041">
        <v>93986</v>
      </c>
      <c r="J1041">
        <v>4888083.75</v>
      </c>
      <c r="K1041" s="3">
        <v>44466</v>
      </c>
      <c r="L1041">
        <v>963</v>
      </c>
      <c r="M1041" t="s">
        <v>2245</v>
      </c>
    </row>
    <row r="1042" spans="1:13" x14ac:dyDescent="0.3">
      <c r="A1042" t="s">
        <v>2246</v>
      </c>
      <c r="B1042" t="s">
        <v>423</v>
      </c>
      <c r="C1042">
        <v>98</v>
      </c>
      <c r="D1042">
        <v>99</v>
      </c>
      <c r="E1042">
        <v>98</v>
      </c>
      <c r="F1042">
        <v>98.25</v>
      </c>
      <c r="G1042">
        <v>98.2</v>
      </c>
      <c r="H1042">
        <v>98.8</v>
      </c>
      <c r="I1042">
        <v>1862</v>
      </c>
      <c r="J1042">
        <v>183237.45</v>
      </c>
      <c r="K1042" s="3">
        <v>44466</v>
      </c>
      <c r="L1042">
        <v>36</v>
      </c>
      <c r="M1042" t="s">
        <v>2247</v>
      </c>
    </row>
    <row r="1043" spans="1:13" x14ac:dyDescent="0.3">
      <c r="A1043" t="s">
        <v>4432</v>
      </c>
      <c r="B1043" t="s">
        <v>411</v>
      </c>
      <c r="C1043">
        <v>1671</v>
      </c>
      <c r="D1043">
        <v>1760.05</v>
      </c>
      <c r="E1043">
        <v>1670.15</v>
      </c>
      <c r="F1043">
        <v>1720.2</v>
      </c>
      <c r="G1043">
        <v>1728.25</v>
      </c>
      <c r="H1043">
        <v>1690.55</v>
      </c>
      <c r="I1043">
        <v>17061</v>
      </c>
      <c r="J1043">
        <v>29479394.050000001</v>
      </c>
      <c r="K1043" s="3">
        <v>44466</v>
      </c>
      <c r="L1043">
        <v>2884</v>
      </c>
      <c r="M1043" t="s">
        <v>4433</v>
      </c>
    </row>
    <row r="1044" spans="1:13" x14ac:dyDescent="0.3">
      <c r="A1044" t="s">
        <v>4434</v>
      </c>
      <c r="B1044" t="s">
        <v>411</v>
      </c>
      <c r="C1044">
        <v>135</v>
      </c>
      <c r="D1044">
        <v>135</v>
      </c>
      <c r="E1044">
        <v>126.5</v>
      </c>
      <c r="F1044">
        <v>131.15</v>
      </c>
      <c r="G1044">
        <v>130.6</v>
      </c>
      <c r="H1044">
        <v>132.94999999999999</v>
      </c>
      <c r="I1044">
        <v>32213</v>
      </c>
      <c r="J1044">
        <v>4191463.65</v>
      </c>
      <c r="K1044" s="3">
        <v>44466</v>
      </c>
      <c r="L1044">
        <v>413</v>
      </c>
      <c r="M1044" t="s">
        <v>4435</v>
      </c>
    </row>
    <row r="1045" spans="1:13" x14ac:dyDescent="0.3">
      <c r="A1045" t="s">
        <v>81</v>
      </c>
      <c r="B1045" t="s">
        <v>411</v>
      </c>
      <c r="C1045">
        <v>369.75</v>
      </c>
      <c r="D1045">
        <v>369.75</v>
      </c>
      <c r="E1045">
        <v>344.2</v>
      </c>
      <c r="F1045">
        <v>350.45</v>
      </c>
      <c r="G1045">
        <v>352</v>
      </c>
      <c r="H1045">
        <v>369.25</v>
      </c>
      <c r="I1045">
        <v>2315706</v>
      </c>
      <c r="J1045">
        <v>821900453.54999995</v>
      </c>
      <c r="K1045" s="3">
        <v>44466</v>
      </c>
      <c r="L1045">
        <v>62705</v>
      </c>
      <c r="M1045" t="s">
        <v>2248</v>
      </c>
    </row>
    <row r="1046" spans="1:13" x14ac:dyDescent="0.3">
      <c r="A1046" t="s">
        <v>2249</v>
      </c>
      <c r="B1046" t="s">
        <v>411</v>
      </c>
      <c r="C1046">
        <v>470.75</v>
      </c>
      <c r="D1046">
        <v>504</v>
      </c>
      <c r="E1046">
        <v>463</v>
      </c>
      <c r="F1046">
        <v>473.3</v>
      </c>
      <c r="G1046">
        <v>474.65</v>
      </c>
      <c r="H1046">
        <v>461.5</v>
      </c>
      <c r="I1046">
        <v>1020693</v>
      </c>
      <c r="J1046">
        <v>492071161.55000001</v>
      </c>
      <c r="K1046" s="3">
        <v>44466</v>
      </c>
      <c r="L1046">
        <v>56847</v>
      </c>
      <c r="M1046" t="s">
        <v>4627</v>
      </c>
    </row>
    <row r="1047" spans="1:13" x14ac:dyDescent="0.3">
      <c r="A1047" t="s">
        <v>2251</v>
      </c>
      <c r="B1047" t="s">
        <v>411</v>
      </c>
      <c r="C1047">
        <v>288</v>
      </c>
      <c r="D1047">
        <v>297</v>
      </c>
      <c r="E1047">
        <v>285.7</v>
      </c>
      <c r="F1047">
        <v>293.60000000000002</v>
      </c>
      <c r="G1047">
        <v>293.05</v>
      </c>
      <c r="H1047">
        <v>285.55</v>
      </c>
      <c r="I1047">
        <v>1325934</v>
      </c>
      <c r="J1047">
        <v>388774874.5</v>
      </c>
      <c r="K1047" s="3">
        <v>44466</v>
      </c>
      <c r="L1047">
        <v>14769</v>
      </c>
      <c r="M1047" t="s">
        <v>2252</v>
      </c>
    </row>
    <row r="1048" spans="1:13" x14ac:dyDescent="0.3">
      <c r="A1048" t="s">
        <v>2253</v>
      </c>
      <c r="B1048" t="s">
        <v>411</v>
      </c>
      <c r="C1048">
        <v>186.4</v>
      </c>
      <c r="D1048">
        <v>189.9</v>
      </c>
      <c r="E1048">
        <v>178.05</v>
      </c>
      <c r="F1048">
        <v>181.8</v>
      </c>
      <c r="G1048">
        <v>182</v>
      </c>
      <c r="H1048">
        <v>183.75</v>
      </c>
      <c r="I1048">
        <v>85848</v>
      </c>
      <c r="J1048">
        <v>15600147.550000001</v>
      </c>
      <c r="K1048" s="3">
        <v>44466</v>
      </c>
      <c r="L1048">
        <v>4040</v>
      </c>
      <c r="M1048" t="s">
        <v>2254</v>
      </c>
    </row>
    <row r="1049" spans="1:13" x14ac:dyDescent="0.3">
      <c r="A1049" t="s">
        <v>2255</v>
      </c>
      <c r="B1049" t="s">
        <v>411</v>
      </c>
      <c r="C1049">
        <v>4.6500000000000004</v>
      </c>
      <c r="D1049">
        <v>4.6500000000000004</v>
      </c>
      <c r="E1049">
        <v>4.3499999999999996</v>
      </c>
      <c r="F1049">
        <v>4.3499999999999996</v>
      </c>
      <c r="G1049">
        <v>4.3499999999999996</v>
      </c>
      <c r="H1049">
        <v>4.45</v>
      </c>
      <c r="I1049">
        <v>104001</v>
      </c>
      <c r="J1049">
        <v>464794</v>
      </c>
      <c r="K1049" s="3">
        <v>44466</v>
      </c>
      <c r="L1049">
        <v>205</v>
      </c>
      <c r="M1049" t="s">
        <v>2256</v>
      </c>
    </row>
    <row r="1050" spans="1:13" x14ac:dyDescent="0.3">
      <c r="A1050" t="s">
        <v>2257</v>
      </c>
      <c r="B1050" t="s">
        <v>411</v>
      </c>
      <c r="C1050">
        <v>191.45</v>
      </c>
      <c r="D1050">
        <v>191.5</v>
      </c>
      <c r="E1050">
        <v>186</v>
      </c>
      <c r="F1050">
        <v>191.4</v>
      </c>
      <c r="G1050">
        <v>191.45</v>
      </c>
      <c r="H1050">
        <v>182.4</v>
      </c>
      <c r="I1050">
        <v>62669</v>
      </c>
      <c r="J1050">
        <v>11989450.800000001</v>
      </c>
      <c r="K1050" s="3">
        <v>44466</v>
      </c>
      <c r="L1050">
        <v>792</v>
      </c>
      <c r="M1050" t="s">
        <v>2258</v>
      </c>
    </row>
    <row r="1051" spans="1:13" x14ac:dyDescent="0.3">
      <c r="A1051" t="s">
        <v>4628</v>
      </c>
      <c r="B1051" t="s">
        <v>457</v>
      </c>
      <c r="C1051">
        <v>32</v>
      </c>
      <c r="D1051">
        <v>32</v>
      </c>
      <c r="E1051">
        <v>32</v>
      </c>
      <c r="F1051">
        <v>32</v>
      </c>
      <c r="G1051">
        <v>32</v>
      </c>
      <c r="H1051">
        <v>34.5</v>
      </c>
      <c r="I1051">
        <v>4000</v>
      </c>
      <c r="J1051">
        <v>128000</v>
      </c>
      <c r="K1051" s="3">
        <v>44466</v>
      </c>
      <c r="L1051">
        <v>1</v>
      </c>
      <c r="M1051" t="s">
        <v>4629</v>
      </c>
    </row>
    <row r="1052" spans="1:13" x14ac:dyDescent="0.3">
      <c r="A1052" t="s">
        <v>4436</v>
      </c>
      <c r="B1052" t="s">
        <v>411</v>
      </c>
      <c r="C1052">
        <v>797</v>
      </c>
      <c r="D1052">
        <v>800</v>
      </c>
      <c r="E1052">
        <v>780</v>
      </c>
      <c r="F1052">
        <v>785.1</v>
      </c>
      <c r="G1052">
        <v>785.9</v>
      </c>
      <c r="H1052">
        <v>795.05</v>
      </c>
      <c r="I1052">
        <v>109019</v>
      </c>
      <c r="J1052">
        <v>85770621.799999997</v>
      </c>
      <c r="K1052" s="3">
        <v>44466</v>
      </c>
      <c r="L1052">
        <v>6241</v>
      </c>
      <c r="M1052" t="s">
        <v>4437</v>
      </c>
    </row>
    <row r="1053" spans="1:13" x14ac:dyDescent="0.3">
      <c r="A1053" t="s">
        <v>2259</v>
      </c>
      <c r="B1053" t="s">
        <v>411</v>
      </c>
      <c r="C1053">
        <v>1242</v>
      </c>
      <c r="D1053">
        <v>1265.2</v>
      </c>
      <c r="E1053">
        <v>1230.1500000000001</v>
      </c>
      <c r="F1053">
        <v>1238.25</v>
      </c>
      <c r="G1053">
        <v>1235</v>
      </c>
      <c r="H1053">
        <v>1242.5</v>
      </c>
      <c r="I1053">
        <v>21303</v>
      </c>
      <c r="J1053">
        <v>26512775.100000001</v>
      </c>
      <c r="K1053" s="3">
        <v>44466</v>
      </c>
      <c r="L1053">
        <v>3707</v>
      </c>
      <c r="M1053" t="s">
        <v>2260</v>
      </c>
    </row>
    <row r="1054" spans="1:13" x14ac:dyDescent="0.3">
      <c r="A1054" t="s">
        <v>2261</v>
      </c>
      <c r="B1054" t="s">
        <v>411</v>
      </c>
      <c r="C1054">
        <v>582.9</v>
      </c>
      <c r="D1054">
        <v>585</v>
      </c>
      <c r="E1054">
        <v>569</v>
      </c>
      <c r="F1054">
        <v>570</v>
      </c>
      <c r="G1054">
        <v>571</v>
      </c>
      <c r="H1054">
        <v>580.9</v>
      </c>
      <c r="I1054">
        <v>187610</v>
      </c>
      <c r="J1054">
        <v>107329890.09999999</v>
      </c>
      <c r="K1054" s="3">
        <v>44466</v>
      </c>
      <c r="L1054">
        <v>12212</v>
      </c>
      <c r="M1054" t="s">
        <v>2262</v>
      </c>
    </row>
    <row r="1055" spans="1:13" x14ac:dyDescent="0.3">
      <c r="A1055" t="s">
        <v>2263</v>
      </c>
      <c r="B1055" t="s">
        <v>457</v>
      </c>
      <c r="C1055">
        <v>40.5</v>
      </c>
      <c r="D1055">
        <v>40.5</v>
      </c>
      <c r="E1055">
        <v>38.35</v>
      </c>
      <c r="F1055">
        <v>38.35</v>
      </c>
      <c r="G1055">
        <v>38.35</v>
      </c>
      <c r="H1055">
        <v>40.35</v>
      </c>
      <c r="I1055">
        <v>13998</v>
      </c>
      <c r="J1055">
        <v>547555.1</v>
      </c>
      <c r="K1055" s="3">
        <v>44466</v>
      </c>
      <c r="L1055">
        <v>3</v>
      </c>
      <c r="M1055" t="s">
        <v>2264</v>
      </c>
    </row>
    <row r="1056" spans="1:13" x14ac:dyDescent="0.3">
      <c r="A1056" t="s">
        <v>2265</v>
      </c>
      <c r="B1056" t="s">
        <v>411</v>
      </c>
      <c r="C1056">
        <v>387.15</v>
      </c>
      <c r="D1056">
        <v>387.85</v>
      </c>
      <c r="E1056">
        <v>377.1</v>
      </c>
      <c r="F1056">
        <v>380.55</v>
      </c>
      <c r="G1056">
        <v>380.55</v>
      </c>
      <c r="H1056">
        <v>385.9</v>
      </c>
      <c r="I1056">
        <v>45368</v>
      </c>
      <c r="J1056">
        <v>17346205.550000001</v>
      </c>
      <c r="K1056" s="3">
        <v>44466</v>
      </c>
      <c r="L1056">
        <v>2913</v>
      </c>
      <c r="M1056" t="s">
        <v>2266</v>
      </c>
    </row>
    <row r="1057" spans="1:13" x14ac:dyDescent="0.3">
      <c r="A1057" t="s">
        <v>2267</v>
      </c>
      <c r="B1057" t="s">
        <v>457</v>
      </c>
      <c r="C1057">
        <v>360</v>
      </c>
      <c r="D1057">
        <v>368.8</v>
      </c>
      <c r="E1057">
        <v>355</v>
      </c>
      <c r="F1057">
        <v>358.45</v>
      </c>
      <c r="G1057">
        <v>358</v>
      </c>
      <c r="H1057">
        <v>365.35</v>
      </c>
      <c r="I1057">
        <v>40000</v>
      </c>
      <c r="J1057">
        <v>14448440</v>
      </c>
      <c r="K1057" s="3">
        <v>44466</v>
      </c>
      <c r="L1057">
        <v>49</v>
      </c>
      <c r="M1057" t="s">
        <v>2268</v>
      </c>
    </row>
    <row r="1058" spans="1:13" x14ac:dyDescent="0.3">
      <c r="A1058" t="s">
        <v>2269</v>
      </c>
      <c r="B1058" t="s">
        <v>411</v>
      </c>
      <c r="C1058">
        <v>69</v>
      </c>
      <c r="D1058">
        <v>69.5</v>
      </c>
      <c r="E1058">
        <v>67.849999999999994</v>
      </c>
      <c r="F1058">
        <v>68</v>
      </c>
      <c r="G1058">
        <v>68</v>
      </c>
      <c r="H1058">
        <v>68.349999999999994</v>
      </c>
      <c r="I1058">
        <v>1206076</v>
      </c>
      <c r="J1058">
        <v>82810605</v>
      </c>
      <c r="K1058" s="3">
        <v>44466</v>
      </c>
      <c r="L1058">
        <v>4900</v>
      </c>
      <c r="M1058" t="s">
        <v>2270</v>
      </c>
    </row>
    <row r="1059" spans="1:13" x14ac:dyDescent="0.3">
      <c r="A1059" t="s">
        <v>2271</v>
      </c>
      <c r="B1059" t="s">
        <v>411</v>
      </c>
      <c r="C1059">
        <v>82</v>
      </c>
      <c r="D1059">
        <v>82</v>
      </c>
      <c r="E1059">
        <v>72.2</v>
      </c>
      <c r="F1059">
        <v>76.400000000000006</v>
      </c>
      <c r="G1059">
        <v>76</v>
      </c>
      <c r="H1059">
        <v>72.8</v>
      </c>
      <c r="I1059">
        <v>363584</v>
      </c>
      <c r="J1059">
        <v>28332233.300000001</v>
      </c>
      <c r="K1059" s="3">
        <v>44466</v>
      </c>
      <c r="L1059">
        <v>6150</v>
      </c>
      <c r="M1059" t="s">
        <v>2272</v>
      </c>
    </row>
    <row r="1060" spans="1:13" x14ac:dyDescent="0.3">
      <c r="A1060" t="s">
        <v>2273</v>
      </c>
      <c r="B1060" t="s">
        <v>411</v>
      </c>
      <c r="C1060">
        <v>85.5</v>
      </c>
      <c r="D1060">
        <v>87.75</v>
      </c>
      <c r="E1060">
        <v>85.5</v>
      </c>
      <c r="F1060">
        <v>87.05</v>
      </c>
      <c r="G1060">
        <v>87</v>
      </c>
      <c r="H1060">
        <v>85.45</v>
      </c>
      <c r="I1060">
        <v>6332536</v>
      </c>
      <c r="J1060">
        <v>550871031.29999995</v>
      </c>
      <c r="K1060" s="3">
        <v>44466</v>
      </c>
      <c r="L1060">
        <v>30933</v>
      </c>
      <c r="M1060" t="s">
        <v>2274</v>
      </c>
    </row>
    <row r="1061" spans="1:13" x14ac:dyDescent="0.3">
      <c r="A1061" t="s">
        <v>2275</v>
      </c>
      <c r="B1061" t="s">
        <v>1163</v>
      </c>
      <c r="C1061">
        <v>1047.1099999999999</v>
      </c>
      <c r="D1061">
        <v>1051.1199999999999</v>
      </c>
      <c r="E1061">
        <v>1047.1099999999999</v>
      </c>
      <c r="F1061">
        <v>1051.1199999999999</v>
      </c>
      <c r="G1061">
        <v>1051.1199999999999</v>
      </c>
      <c r="H1061">
        <v>1051</v>
      </c>
      <c r="I1061">
        <v>105</v>
      </c>
      <c r="J1061">
        <v>110155.9</v>
      </c>
      <c r="K1061" s="3">
        <v>44466</v>
      </c>
      <c r="L1061">
        <v>4</v>
      </c>
      <c r="M1061" t="s">
        <v>2276</v>
      </c>
    </row>
    <row r="1062" spans="1:13" x14ac:dyDescent="0.3">
      <c r="A1062" t="s">
        <v>2275</v>
      </c>
      <c r="B1062" t="s">
        <v>1771</v>
      </c>
      <c r="C1062">
        <v>1254.6500000000001</v>
      </c>
      <c r="D1062">
        <v>1258</v>
      </c>
      <c r="E1062">
        <v>1254.6500000000001</v>
      </c>
      <c r="F1062">
        <v>1258</v>
      </c>
      <c r="G1062">
        <v>1258</v>
      </c>
      <c r="H1062">
        <v>1254.99</v>
      </c>
      <c r="I1062">
        <v>890</v>
      </c>
      <c r="J1062">
        <v>1118646.5</v>
      </c>
      <c r="K1062" s="3">
        <v>44466</v>
      </c>
      <c r="L1062">
        <v>5</v>
      </c>
      <c r="M1062" t="s">
        <v>4438</v>
      </c>
    </row>
    <row r="1063" spans="1:13" x14ac:dyDescent="0.3">
      <c r="A1063" t="s">
        <v>2275</v>
      </c>
      <c r="B1063" t="s">
        <v>1272</v>
      </c>
      <c r="C1063">
        <v>1085</v>
      </c>
      <c r="D1063">
        <v>1085.55</v>
      </c>
      <c r="E1063">
        <v>1085</v>
      </c>
      <c r="F1063">
        <v>1085.55</v>
      </c>
      <c r="G1063">
        <v>1085.55</v>
      </c>
      <c r="H1063">
        <v>1080</v>
      </c>
      <c r="I1063">
        <v>8</v>
      </c>
      <c r="J1063">
        <v>8682.75</v>
      </c>
      <c r="K1063" s="3">
        <v>44466</v>
      </c>
      <c r="L1063">
        <v>4</v>
      </c>
      <c r="M1063" t="s">
        <v>2277</v>
      </c>
    </row>
    <row r="1064" spans="1:13" x14ac:dyDescent="0.3">
      <c r="A1064" t="s">
        <v>2275</v>
      </c>
      <c r="B1064" t="s">
        <v>1274</v>
      </c>
      <c r="C1064">
        <v>1170</v>
      </c>
      <c r="D1064">
        <v>1170</v>
      </c>
      <c r="E1064">
        <v>1170</v>
      </c>
      <c r="F1064">
        <v>1170</v>
      </c>
      <c r="G1064">
        <v>1170</v>
      </c>
      <c r="H1064">
        <v>1170</v>
      </c>
      <c r="I1064">
        <v>25</v>
      </c>
      <c r="J1064">
        <v>29250</v>
      </c>
      <c r="K1064" s="3">
        <v>44466</v>
      </c>
      <c r="L1064">
        <v>2</v>
      </c>
      <c r="M1064" t="s">
        <v>2278</v>
      </c>
    </row>
    <row r="1065" spans="1:13" x14ac:dyDescent="0.3">
      <c r="A1065" t="s">
        <v>2275</v>
      </c>
      <c r="B1065" t="s">
        <v>1189</v>
      </c>
      <c r="C1065">
        <v>1077</v>
      </c>
      <c r="D1065">
        <v>1077</v>
      </c>
      <c r="E1065">
        <v>1077</v>
      </c>
      <c r="F1065">
        <v>1077</v>
      </c>
      <c r="G1065">
        <v>1077</v>
      </c>
      <c r="H1065">
        <v>1050.01</v>
      </c>
      <c r="I1065">
        <v>47</v>
      </c>
      <c r="J1065">
        <v>50619</v>
      </c>
      <c r="K1065" s="3">
        <v>44466</v>
      </c>
      <c r="L1065">
        <v>6</v>
      </c>
      <c r="M1065" t="s">
        <v>4630</v>
      </c>
    </row>
    <row r="1066" spans="1:13" x14ac:dyDescent="0.3">
      <c r="A1066" t="s">
        <v>2275</v>
      </c>
      <c r="B1066" t="s">
        <v>2284</v>
      </c>
      <c r="C1066">
        <v>1066.5</v>
      </c>
      <c r="D1066">
        <v>1066.5</v>
      </c>
      <c r="E1066">
        <v>1066.5</v>
      </c>
      <c r="F1066">
        <v>1066.5</v>
      </c>
      <c r="G1066">
        <v>1066.5</v>
      </c>
      <c r="H1066">
        <v>1075</v>
      </c>
      <c r="I1066">
        <v>10</v>
      </c>
      <c r="J1066">
        <v>10665</v>
      </c>
      <c r="K1066" s="3">
        <v>44466</v>
      </c>
      <c r="L1066">
        <v>1</v>
      </c>
      <c r="M1066" t="s">
        <v>2285</v>
      </c>
    </row>
    <row r="1067" spans="1:13" x14ac:dyDescent="0.3">
      <c r="A1067" t="s">
        <v>2275</v>
      </c>
      <c r="B1067" t="s">
        <v>4631</v>
      </c>
      <c r="C1067">
        <v>1034.99</v>
      </c>
      <c r="D1067">
        <v>1034.99</v>
      </c>
      <c r="E1067">
        <v>1034.99</v>
      </c>
      <c r="F1067">
        <v>1034.99</v>
      </c>
      <c r="G1067">
        <v>1034.99</v>
      </c>
      <c r="H1067">
        <v>1002</v>
      </c>
      <c r="I1067">
        <v>6</v>
      </c>
      <c r="J1067">
        <v>6209.94</v>
      </c>
      <c r="K1067" s="3">
        <v>44466</v>
      </c>
      <c r="L1067">
        <v>2</v>
      </c>
      <c r="M1067" t="s">
        <v>4632</v>
      </c>
    </row>
    <row r="1068" spans="1:13" x14ac:dyDescent="0.3">
      <c r="A1068" t="s">
        <v>2275</v>
      </c>
      <c r="B1068" t="s">
        <v>2286</v>
      </c>
      <c r="C1068">
        <v>1109.8</v>
      </c>
      <c r="D1068">
        <v>1109.8</v>
      </c>
      <c r="E1068">
        <v>1100.0999999999999</v>
      </c>
      <c r="F1068">
        <v>1109.8</v>
      </c>
      <c r="G1068">
        <v>1109.8</v>
      </c>
      <c r="H1068">
        <v>1098.33</v>
      </c>
      <c r="I1068">
        <v>400</v>
      </c>
      <c r="J1068">
        <v>442950</v>
      </c>
      <c r="K1068" s="3">
        <v>44466</v>
      </c>
      <c r="L1068">
        <v>6</v>
      </c>
      <c r="M1068" t="s">
        <v>2287</v>
      </c>
    </row>
    <row r="1069" spans="1:13" x14ac:dyDescent="0.3">
      <c r="A1069" t="s">
        <v>2275</v>
      </c>
      <c r="B1069" t="s">
        <v>2288</v>
      </c>
      <c r="C1069">
        <v>1072</v>
      </c>
      <c r="D1069">
        <v>1073.55</v>
      </c>
      <c r="E1069">
        <v>1072</v>
      </c>
      <c r="F1069">
        <v>1073.55</v>
      </c>
      <c r="G1069">
        <v>1073.55</v>
      </c>
      <c r="H1069">
        <v>1060</v>
      </c>
      <c r="I1069">
        <v>7</v>
      </c>
      <c r="J1069">
        <v>7507.1</v>
      </c>
      <c r="K1069" s="3">
        <v>44466</v>
      </c>
      <c r="L1069">
        <v>2</v>
      </c>
      <c r="M1069" t="s">
        <v>2289</v>
      </c>
    </row>
    <row r="1070" spans="1:13" x14ac:dyDescent="0.3">
      <c r="A1070" t="s">
        <v>2275</v>
      </c>
      <c r="B1070" t="s">
        <v>4265</v>
      </c>
      <c r="C1070">
        <v>1131</v>
      </c>
      <c r="D1070">
        <v>1131</v>
      </c>
      <c r="E1070">
        <v>1131</v>
      </c>
      <c r="F1070">
        <v>1131</v>
      </c>
      <c r="G1070">
        <v>1131</v>
      </c>
      <c r="H1070">
        <v>1129.9000000000001</v>
      </c>
      <c r="I1070">
        <v>305</v>
      </c>
      <c r="J1070">
        <v>344955</v>
      </c>
      <c r="K1070" s="3">
        <v>44466</v>
      </c>
      <c r="L1070">
        <v>3</v>
      </c>
      <c r="M1070" t="s">
        <v>4441</v>
      </c>
    </row>
    <row r="1071" spans="1:13" x14ac:dyDescent="0.3">
      <c r="A1071" t="s">
        <v>2290</v>
      </c>
      <c r="B1071" t="s">
        <v>457</v>
      </c>
      <c r="C1071">
        <v>40.049999999999997</v>
      </c>
      <c r="D1071">
        <v>40.450000000000003</v>
      </c>
      <c r="E1071">
        <v>40.049999999999997</v>
      </c>
      <c r="F1071">
        <v>40.450000000000003</v>
      </c>
      <c r="G1071">
        <v>40.450000000000003</v>
      </c>
      <c r="H1071">
        <v>40.5</v>
      </c>
      <c r="I1071">
        <v>27000</v>
      </c>
      <c r="J1071">
        <v>1085250</v>
      </c>
      <c r="K1071" s="3">
        <v>44466</v>
      </c>
      <c r="L1071">
        <v>9</v>
      </c>
      <c r="M1071" t="s">
        <v>2291</v>
      </c>
    </row>
    <row r="1072" spans="1:13" x14ac:dyDescent="0.3">
      <c r="A1072" t="s">
        <v>2292</v>
      </c>
      <c r="B1072" t="s">
        <v>756</v>
      </c>
      <c r="C1072">
        <v>4.3499999999999996</v>
      </c>
      <c r="D1072">
        <v>4.3499999999999996</v>
      </c>
      <c r="E1072">
        <v>4.2</v>
      </c>
      <c r="F1072">
        <v>4.3499999999999996</v>
      </c>
      <c r="G1072">
        <v>4.3499999999999996</v>
      </c>
      <c r="H1072">
        <v>4.3499999999999996</v>
      </c>
      <c r="I1072">
        <v>1290</v>
      </c>
      <c r="J1072">
        <v>5424.95</v>
      </c>
      <c r="K1072" s="3">
        <v>44466</v>
      </c>
      <c r="L1072">
        <v>6</v>
      </c>
      <c r="M1072" t="s">
        <v>2293</v>
      </c>
    </row>
    <row r="1073" spans="1:13" x14ac:dyDescent="0.3">
      <c r="A1073" t="s">
        <v>2294</v>
      </c>
      <c r="B1073" t="s">
        <v>411</v>
      </c>
      <c r="C1073">
        <v>3909</v>
      </c>
      <c r="D1073">
        <v>3915</v>
      </c>
      <c r="E1073">
        <v>3751</v>
      </c>
      <c r="F1073">
        <v>3796.9</v>
      </c>
      <c r="G1073">
        <v>3798</v>
      </c>
      <c r="H1073">
        <v>3889.65</v>
      </c>
      <c r="I1073">
        <v>313550</v>
      </c>
      <c r="J1073">
        <v>1192465383.0999999</v>
      </c>
      <c r="K1073" s="3">
        <v>44466</v>
      </c>
      <c r="L1073">
        <v>41641</v>
      </c>
      <c r="M1073" t="s">
        <v>2295</v>
      </c>
    </row>
    <row r="1074" spans="1:13" x14ac:dyDescent="0.3">
      <c r="A1074" t="s">
        <v>2296</v>
      </c>
      <c r="B1074" t="s">
        <v>423</v>
      </c>
      <c r="C1074">
        <v>80.150000000000006</v>
      </c>
      <c r="D1074">
        <v>81.349999999999994</v>
      </c>
      <c r="E1074">
        <v>78.2</v>
      </c>
      <c r="F1074">
        <v>79.650000000000006</v>
      </c>
      <c r="G1074">
        <v>79.8</v>
      </c>
      <c r="H1074">
        <v>81.349999999999994</v>
      </c>
      <c r="I1074">
        <v>10554</v>
      </c>
      <c r="J1074">
        <v>835879.9</v>
      </c>
      <c r="K1074" s="3">
        <v>44466</v>
      </c>
      <c r="L1074">
        <v>142</v>
      </c>
      <c r="M1074" t="s">
        <v>2297</v>
      </c>
    </row>
    <row r="1075" spans="1:13" x14ac:dyDescent="0.3">
      <c r="A1075" t="s">
        <v>2298</v>
      </c>
      <c r="B1075" t="s">
        <v>411</v>
      </c>
      <c r="C1075">
        <v>297.95</v>
      </c>
      <c r="D1075">
        <v>300.5</v>
      </c>
      <c r="E1075">
        <v>293.2</v>
      </c>
      <c r="F1075">
        <v>295.05</v>
      </c>
      <c r="G1075">
        <v>296</v>
      </c>
      <c r="H1075">
        <v>292.75</v>
      </c>
      <c r="I1075">
        <v>112757</v>
      </c>
      <c r="J1075">
        <v>33556717.100000001</v>
      </c>
      <c r="K1075" s="3">
        <v>44466</v>
      </c>
      <c r="L1075">
        <v>5873</v>
      </c>
      <c r="M1075" t="s">
        <v>2299</v>
      </c>
    </row>
    <row r="1076" spans="1:13" x14ac:dyDescent="0.3">
      <c r="A1076" t="s">
        <v>2300</v>
      </c>
      <c r="B1076" t="s">
        <v>411</v>
      </c>
      <c r="C1076">
        <v>74.95</v>
      </c>
      <c r="D1076">
        <v>75.150000000000006</v>
      </c>
      <c r="E1076">
        <v>72.8</v>
      </c>
      <c r="F1076">
        <v>74.05</v>
      </c>
      <c r="G1076">
        <v>74.95</v>
      </c>
      <c r="H1076">
        <v>74.349999999999994</v>
      </c>
      <c r="I1076">
        <v>102785</v>
      </c>
      <c r="J1076">
        <v>7599425.5999999996</v>
      </c>
      <c r="K1076" s="3">
        <v>44466</v>
      </c>
      <c r="L1076">
        <v>2639</v>
      </c>
      <c r="M1076" t="s">
        <v>2301</v>
      </c>
    </row>
    <row r="1077" spans="1:13" x14ac:dyDescent="0.3">
      <c r="A1077" t="s">
        <v>349</v>
      </c>
      <c r="B1077" t="s">
        <v>411</v>
      </c>
      <c r="C1077">
        <v>602.9</v>
      </c>
      <c r="D1077">
        <v>606.4</v>
      </c>
      <c r="E1077">
        <v>590.25</v>
      </c>
      <c r="F1077">
        <v>599.70000000000005</v>
      </c>
      <c r="G1077">
        <v>601.85</v>
      </c>
      <c r="H1077">
        <v>610.15</v>
      </c>
      <c r="I1077">
        <v>3334512</v>
      </c>
      <c r="J1077">
        <v>1988600398.75</v>
      </c>
      <c r="K1077" s="3">
        <v>44466</v>
      </c>
      <c r="L1077">
        <v>82742</v>
      </c>
      <c r="M1077" t="s">
        <v>2302</v>
      </c>
    </row>
    <row r="1078" spans="1:13" x14ac:dyDescent="0.3">
      <c r="A1078" t="s">
        <v>2303</v>
      </c>
      <c r="B1078" t="s">
        <v>457</v>
      </c>
      <c r="C1078">
        <v>23.85</v>
      </c>
      <c r="D1078">
        <v>23.85</v>
      </c>
      <c r="E1078">
        <v>23.85</v>
      </c>
      <c r="F1078">
        <v>23.85</v>
      </c>
      <c r="G1078">
        <v>23.85</v>
      </c>
      <c r="H1078">
        <v>22.85</v>
      </c>
      <c r="I1078">
        <v>6000</v>
      </c>
      <c r="J1078">
        <v>143100</v>
      </c>
      <c r="K1078" s="3">
        <v>44466</v>
      </c>
      <c r="L1078">
        <v>1</v>
      </c>
      <c r="M1078" t="s">
        <v>2304</v>
      </c>
    </row>
    <row r="1079" spans="1:13" x14ac:dyDescent="0.3">
      <c r="A1079" t="s">
        <v>2305</v>
      </c>
      <c r="B1079" t="s">
        <v>411</v>
      </c>
      <c r="C1079">
        <v>7950.15</v>
      </c>
      <c r="D1079">
        <v>8167</v>
      </c>
      <c r="E1079">
        <v>7950.15</v>
      </c>
      <c r="F1079">
        <v>8083.4</v>
      </c>
      <c r="G1079">
        <v>8100</v>
      </c>
      <c r="H1079">
        <v>7922.5</v>
      </c>
      <c r="I1079">
        <v>5804</v>
      </c>
      <c r="J1079">
        <v>46741578.549999997</v>
      </c>
      <c r="K1079" s="3">
        <v>44466</v>
      </c>
      <c r="L1079">
        <v>1985</v>
      </c>
      <c r="M1079" t="s">
        <v>2306</v>
      </c>
    </row>
    <row r="1080" spans="1:13" x14ac:dyDescent="0.3">
      <c r="A1080" t="s">
        <v>2307</v>
      </c>
      <c r="B1080" t="s">
        <v>423</v>
      </c>
      <c r="C1080">
        <v>2</v>
      </c>
      <c r="D1080">
        <v>2</v>
      </c>
      <c r="E1080">
        <v>1.95</v>
      </c>
      <c r="F1080">
        <v>2</v>
      </c>
      <c r="G1080">
        <v>2</v>
      </c>
      <c r="H1080">
        <v>2</v>
      </c>
      <c r="I1080">
        <v>126745</v>
      </c>
      <c r="J1080">
        <v>250828.05</v>
      </c>
      <c r="K1080" s="3">
        <v>44466</v>
      </c>
      <c r="L1080">
        <v>144</v>
      </c>
      <c r="M1080" t="s">
        <v>2308</v>
      </c>
    </row>
    <row r="1081" spans="1:13" x14ac:dyDescent="0.3">
      <c r="A1081" t="s">
        <v>2309</v>
      </c>
      <c r="B1081" t="s">
        <v>411</v>
      </c>
      <c r="C1081">
        <v>41.4</v>
      </c>
      <c r="D1081">
        <v>45.15</v>
      </c>
      <c r="E1081">
        <v>41.2</v>
      </c>
      <c r="F1081">
        <v>43.85</v>
      </c>
      <c r="G1081">
        <v>44</v>
      </c>
      <c r="H1081">
        <v>41</v>
      </c>
      <c r="I1081">
        <v>20910199</v>
      </c>
      <c r="J1081">
        <v>916222075.70000005</v>
      </c>
      <c r="K1081" s="3">
        <v>44466</v>
      </c>
      <c r="L1081">
        <v>50324</v>
      </c>
      <c r="M1081" t="s">
        <v>2310</v>
      </c>
    </row>
    <row r="1082" spans="1:13" x14ac:dyDescent="0.3">
      <c r="A1082" t="s">
        <v>2311</v>
      </c>
      <c r="B1082" t="s">
        <v>457</v>
      </c>
      <c r="C1082">
        <v>11.2</v>
      </c>
      <c r="D1082">
        <v>11.2</v>
      </c>
      <c r="E1082">
        <v>10.9</v>
      </c>
      <c r="F1082">
        <v>10.9</v>
      </c>
      <c r="G1082">
        <v>10.9</v>
      </c>
      <c r="H1082">
        <v>11.15</v>
      </c>
      <c r="I1082">
        <v>2000</v>
      </c>
      <c r="J1082">
        <v>22100</v>
      </c>
      <c r="K1082" s="3">
        <v>44466</v>
      </c>
      <c r="L1082">
        <v>2</v>
      </c>
      <c r="M1082" t="s">
        <v>2312</v>
      </c>
    </row>
    <row r="1083" spans="1:13" x14ac:dyDescent="0.3">
      <c r="A1083" t="s">
        <v>2313</v>
      </c>
      <c r="B1083" t="s">
        <v>411</v>
      </c>
      <c r="C1083">
        <v>81.900000000000006</v>
      </c>
      <c r="D1083">
        <v>81.900000000000006</v>
      </c>
      <c r="E1083">
        <v>78</v>
      </c>
      <c r="F1083">
        <v>78.599999999999994</v>
      </c>
      <c r="G1083">
        <v>78.7</v>
      </c>
      <c r="H1083">
        <v>78.75</v>
      </c>
      <c r="I1083">
        <v>2687</v>
      </c>
      <c r="J1083">
        <v>211327.85</v>
      </c>
      <c r="K1083" s="3">
        <v>44466</v>
      </c>
      <c r="L1083">
        <v>81</v>
      </c>
      <c r="M1083" t="s">
        <v>2314</v>
      </c>
    </row>
    <row r="1084" spans="1:13" x14ac:dyDescent="0.3">
      <c r="A1084" t="s">
        <v>2315</v>
      </c>
      <c r="B1084" t="s">
        <v>411</v>
      </c>
      <c r="C1084">
        <v>429.75</v>
      </c>
      <c r="D1084">
        <v>429.75</v>
      </c>
      <c r="E1084">
        <v>411.3</v>
      </c>
      <c r="F1084">
        <v>416.25</v>
      </c>
      <c r="G1084">
        <v>416.35</v>
      </c>
      <c r="H1084">
        <v>426.35</v>
      </c>
      <c r="I1084">
        <v>127054</v>
      </c>
      <c r="J1084">
        <v>53084619.799999997</v>
      </c>
      <c r="K1084" s="3">
        <v>44466</v>
      </c>
      <c r="L1084">
        <v>6973</v>
      </c>
      <c r="M1084" t="s">
        <v>2316</v>
      </c>
    </row>
    <row r="1085" spans="1:13" x14ac:dyDescent="0.3">
      <c r="A1085" t="s">
        <v>2317</v>
      </c>
      <c r="B1085" t="s">
        <v>423</v>
      </c>
      <c r="C1085">
        <v>6.5</v>
      </c>
      <c r="D1085">
        <v>6.5</v>
      </c>
      <c r="E1085">
        <v>6.2</v>
      </c>
      <c r="F1085">
        <v>6.3</v>
      </c>
      <c r="G1085">
        <v>6.25</v>
      </c>
      <c r="H1085">
        <v>6.4</v>
      </c>
      <c r="I1085">
        <v>93078</v>
      </c>
      <c r="J1085">
        <v>588796.25</v>
      </c>
      <c r="K1085" s="3">
        <v>44466</v>
      </c>
      <c r="L1085">
        <v>205</v>
      </c>
      <c r="M1085" t="s">
        <v>2318</v>
      </c>
    </row>
    <row r="1086" spans="1:13" x14ac:dyDescent="0.3">
      <c r="A1086" t="s">
        <v>2319</v>
      </c>
      <c r="B1086" t="s">
        <v>411</v>
      </c>
      <c r="C1086">
        <v>52.55</v>
      </c>
      <c r="D1086">
        <v>53</v>
      </c>
      <c r="E1086">
        <v>50.5</v>
      </c>
      <c r="F1086">
        <v>51.05</v>
      </c>
      <c r="G1086">
        <v>50.95</v>
      </c>
      <c r="H1086">
        <v>52.25</v>
      </c>
      <c r="I1086">
        <v>290920</v>
      </c>
      <c r="J1086">
        <v>15039178.35</v>
      </c>
      <c r="K1086" s="3">
        <v>44466</v>
      </c>
      <c r="L1086">
        <v>2590</v>
      </c>
      <c r="M1086" t="s">
        <v>2320</v>
      </c>
    </row>
    <row r="1087" spans="1:13" x14ac:dyDescent="0.3">
      <c r="A1087" t="s">
        <v>2321</v>
      </c>
      <c r="B1087" t="s">
        <v>411</v>
      </c>
      <c r="C1087">
        <v>170.7</v>
      </c>
      <c r="D1087">
        <v>172.6</v>
      </c>
      <c r="E1087">
        <v>168.2</v>
      </c>
      <c r="F1087">
        <v>169.45</v>
      </c>
      <c r="G1087">
        <v>169</v>
      </c>
      <c r="H1087">
        <v>169.45</v>
      </c>
      <c r="I1087">
        <v>163551</v>
      </c>
      <c r="J1087">
        <v>27760887.949999999</v>
      </c>
      <c r="K1087" s="3">
        <v>44466</v>
      </c>
      <c r="L1087">
        <v>3534</v>
      </c>
      <c r="M1087" t="s">
        <v>2322</v>
      </c>
    </row>
    <row r="1088" spans="1:13" x14ac:dyDescent="0.3">
      <c r="A1088" t="s">
        <v>2323</v>
      </c>
      <c r="B1088" t="s">
        <v>411</v>
      </c>
      <c r="C1088">
        <v>432.8</v>
      </c>
      <c r="D1088">
        <v>437.65</v>
      </c>
      <c r="E1088">
        <v>428.2</v>
      </c>
      <c r="F1088">
        <v>434.95</v>
      </c>
      <c r="G1088">
        <v>435.8</v>
      </c>
      <c r="H1088">
        <v>429.25</v>
      </c>
      <c r="I1088">
        <v>2673462</v>
      </c>
      <c r="J1088">
        <v>1158355451</v>
      </c>
      <c r="K1088" s="3">
        <v>44466</v>
      </c>
      <c r="L1088">
        <v>39902</v>
      </c>
      <c r="M1088" t="s">
        <v>2324</v>
      </c>
    </row>
    <row r="1089" spans="1:13" x14ac:dyDescent="0.3">
      <c r="A1089" t="s">
        <v>2325</v>
      </c>
      <c r="B1089" t="s">
        <v>411</v>
      </c>
      <c r="C1089">
        <v>23.3</v>
      </c>
      <c r="D1089">
        <v>23.45</v>
      </c>
      <c r="E1089">
        <v>22.5</v>
      </c>
      <c r="F1089">
        <v>23.29</v>
      </c>
      <c r="G1089">
        <v>23.3</v>
      </c>
      <c r="H1089">
        <v>22.82</v>
      </c>
      <c r="I1089">
        <v>18478</v>
      </c>
      <c r="J1089">
        <v>429299.73</v>
      </c>
      <c r="K1089" s="3">
        <v>44466</v>
      </c>
      <c r="L1089">
        <v>268</v>
      </c>
      <c r="M1089" t="s">
        <v>2326</v>
      </c>
    </row>
    <row r="1090" spans="1:13" x14ac:dyDescent="0.3">
      <c r="A1090" t="s">
        <v>2327</v>
      </c>
      <c r="B1090" t="s">
        <v>411</v>
      </c>
      <c r="C1090">
        <v>191.78</v>
      </c>
      <c r="D1090">
        <v>192.8</v>
      </c>
      <c r="E1090">
        <v>190</v>
      </c>
      <c r="F1090">
        <v>191.45</v>
      </c>
      <c r="G1090">
        <v>190.96</v>
      </c>
      <c r="H1090">
        <v>191.78</v>
      </c>
      <c r="I1090">
        <v>755</v>
      </c>
      <c r="J1090">
        <v>145049.43</v>
      </c>
      <c r="K1090" s="3">
        <v>44466</v>
      </c>
      <c r="L1090">
        <v>123</v>
      </c>
      <c r="M1090" t="s">
        <v>2328</v>
      </c>
    </row>
    <row r="1091" spans="1:13" x14ac:dyDescent="0.3">
      <c r="A1091" t="s">
        <v>2329</v>
      </c>
      <c r="B1091" t="s">
        <v>411</v>
      </c>
      <c r="C1091">
        <v>651.69000000000005</v>
      </c>
      <c r="D1091">
        <v>651.85</v>
      </c>
      <c r="E1091">
        <v>639</v>
      </c>
      <c r="F1091">
        <v>647.4</v>
      </c>
      <c r="G1091">
        <v>647.4</v>
      </c>
      <c r="H1091">
        <v>643.32000000000005</v>
      </c>
      <c r="I1091">
        <v>371</v>
      </c>
      <c r="J1091">
        <v>240040.01</v>
      </c>
      <c r="K1091" s="3">
        <v>44466</v>
      </c>
      <c r="L1091">
        <v>136</v>
      </c>
      <c r="M1091" t="s">
        <v>2330</v>
      </c>
    </row>
    <row r="1092" spans="1:13" x14ac:dyDescent="0.3">
      <c r="A1092" t="s">
        <v>2331</v>
      </c>
      <c r="B1092" t="s">
        <v>411</v>
      </c>
      <c r="C1092">
        <v>179.8</v>
      </c>
      <c r="D1092">
        <v>180</v>
      </c>
      <c r="E1092">
        <v>177.25</v>
      </c>
      <c r="F1092">
        <v>179.88</v>
      </c>
      <c r="G1092">
        <v>179.6</v>
      </c>
      <c r="H1092">
        <v>178.95</v>
      </c>
      <c r="I1092">
        <v>1705</v>
      </c>
      <c r="J1092">
        <v>306589.82</v>
      </c>
      <c r="K1092" s="3">
        <v>44466</v>
      </c>
      <c r="L1092">
        <v>56</v>
      </c>
      <c r="M1092" t="s">
        <v>2332</v>
      </c>
    </row>
    <row r="1093" spans="1:13" x14ac:dyDescent="0.3">
      <c r="A1093" t="s">
        <v>2333</v>
      </c>
      <c r="B1093" t="s">
        <v>411</v>
      </c>
      <c r="C1093">
        <v>380</v>
      </c>
      <c r="D1093">
        <v>380</v>
      </c>
      <c r="E1093">
        <v>365</v>
      </c>
      <c r="F1093">
        <v>372.2</v>
      </c>
      <c r="G1093">
        <v>373.5</v>
      </c>
      <c r="H1093">
        <v>378.4</v>
      </c>
      <c r="I1093">
        <v>59215</v>
      </c>
      <c r="J1093">
        <v>22062727</v>
      </c>
      <c r="K1093" s="3">
        <v>44466</v>
      </c>
      <c r="L1093">
        <v>3831</v>
      </c>
      <c r="M1093" t="s">
        <v>2334</v>
      </c>
    </row>
    <row r="1094" spans="1:13" x14ac:dyDescent="0.3">
      <c r="A1094" t="s">
        <v>2335</v>
      </c>
      <c r="B1094" t="s">
        <v>411</v>
      </c>
      <c r="C1094">
        <v>385.85</v>
      </c>
      <c r="D1094">
        <v>391.55</v>
      </c>
      <c r="E1094">
        <v>374.25</v>
      </c>
      <c r="F1094">
        <v>385.9</v>
      </c>
      <c r="G1094">
        <v>388.85</v>
      </c>
      <c r="H1094">
        <v>383.75</v>
      </c>
      <c r="I1094">
        <v>204358</v>
      </c>
      <c r="J1094">
        <v>78023794.150000006</v>
      </c>
      <c r="K1094" s="3">
        <v>44466</v>
      </c>
      <c r="L1094">
        <v>7661</v>
      </c>
      <c r="M1094" t="s">
        <v>2336</v>
      </c>
    </row>
    <row r="1095" spans="1:13" x14ac:dyDescent="0.3">
      <c r="A1095" t="s">
        <v>2337</v>
      </c>
      <c r="B1095" t="s">
        <v>411</v>
      </c>
      <c r="C1095">
        <v>220</v>
      </c>
      <c r="D1095">
        <v>231</v>
      </c>
      <c r="E1095">
        <v>209</v>
      </c>
      <c r="F1095">
        <v>225.25</v>
      </c>
      <c r="G1095">
        <v>225</v>
      </c>
      <c r="H1095">
        <v>215.75</v>
      </c>
      <c r="I1095">
        <v>38817</v>
      </c>
      <c r="J1095">
        <v>8727373.5999999996</v>
      </c>
      <c r="K1095" s="3">
        <v>44466</v>
      </c>
      <c r="L1095">
        <v>715</v>
      </c>
      <c r="M1095" t="s">
        <v>2338</v>
      </c>
    </row>
    <row r="1096" spans="1:13" x14ac:dyDescent="0.3">
      <c r="A1096" t="s">
        <v>225</v>
      </c>
      <c r="B1096" t="s">
        <v>411</v>
      </c>
      <c r="C1096">
        <v>2772.95</v>
      </c>
      <c r="D1096">
        <v>2839.9</v>
      </c>
      <c r="E1096">
        <v>2675.6</v>
      </c>
      <c r="F1096">
        <v>2691.15</v>
      </c>
      <c r="G1096">
        <v>2685</v>
      </c>
      <c r="H1096">
        <v>2759.5</v>
      </c>
      <c r="I1096">
        <v>220127</v>
      </c>
      <c r="J1096">
        <v>608268047.85000002</v>
      </c>
      <c r="K1096" s="3">
        <v>44466</v>
      </c>
      <c r="L1096">
        <v>21420</v>
      </c>
      <c r="M1096" t="s">
        <v>2339</v>
      </c>
    </row>
    <row r="1097" spans="1:13" x14ac:dyDescent="0.3">
      <c r="A1097" t="s">
        <v>2340</v>
      </c>
      <c r="B1097" t="s">
        <v>411</v>
      </c>
      <c r="C1097">
        <v>1002.79</v>
      </c>
      <c r="D1097">
        <v>1002.79</v>
      </c>
      <c r="E1097">
        <v>997.16</v>
      </c>
      <c r="F1097">
        <v>999.99</v>
      </c>
      <c r="G1097">
        <v>999.99</v>
      </c>
      <c r="H1097">
        <v>1000.01</v>
      </c>
      <c r="I1097">
        <v>1397031</v>
      </c>
      <c r="J1097">
        <v>1397028112.3</v>
      </c>
      <c r="K1097" s="3">
        <v>44466</v>
      </c>
      <c r="L1097">
        <v>6601</v>
      </c>
      <c r="M1097" t="s">
        <v>2341</v>
      </c>
    </row>
    <row r="1098" spans="1:13" x14ac:dyDescent="0.3">
      <c r="A1098" t="s">
        <v>2342</v>
      </c>
      <c r="B1098" t="s">
        <v>411</v>
      </c>
      <c r="C1098">
        <v>1000</v>
      </c>
      <c r="D1098">
        <v>1000.01</v>
      </c>
      <c r="E1098">
        <v>999.99</v>
      </c>
      <c r="F1098">
        <v>1000</v>
      </c>
      <c r="G1098">
        <v>1000.01</v>
      </c>
      <c r="H1098">
        <v>1000</v>
      </c>
      <c r="I1098">
        <v>34573</v>
      </c>
      <c r="J1098">
        <v>34573070.780000001</v>
      </c>
      <c r="K1098" s="3">
        <v>44466</v>
      </c>
      <c r="L1098">
        <v>131</v>
      </c>
      <c r="M1098" t="s">
        <v>2343</v>
      </c>
    </row>
    <row r="1099" spans="1:13" x14ac:dyDescent="0.3">
      <c r="A1099" t="s">
        <v>273</v>
      </c>
      <c r="B1099" t="s">
        <v>411</v>
      </c>
      <c r="C1099">
        <v>1071</v>
      </c>
      <c r="D1099">
        <v>1107</v>
      </c>
      <c r="E1099">
        <v>1058</v>
      </c>
      <c r="F1099">
        <v>1101.9000000000001</v>
      </c>
      <c r="G1099">
        <v>1095</v>
      </c>
      <c r="H1099">
        <v>1062</v>
      </c>
      <c r="I1099">
        <v>376813</v>
      </c>
      <c r="J1099">
        <v>409977036.64999998</v>
      </c>
      <c r="K1099" s="3">
        <v>44466</v>
      </c>
      <c r="L1099">
        <v>14861</v>
      </c>
      <c r="M1099" t="s">
        <v>2344</v>
      </c>
    </row>
    <row r="1100" spans="1:13" x14ac:dyDescent="0.3">
      <c r="A1100" t="s">
        <v>2345</v>
      </c>
      <c r="B1100" t="s">
        <v>411</v>
      </c>
      <c r="C1100">
        <v>53.3</v>
      </c>
      <c r="D1100">
        <v>53.3</v>
      </c>
      <c r="E1100">
        <v>50.4</v>
      </c>
      <c r="F1100">
        <v>50.95</v>
      </c>
      <c r="G1100">
        <v>51</v>
      </c>
      <c r="H1100">
        <v>51.55</v>
      </c>
      <c r="I1100">
        <v>79326</v>
      </c>
      <c r="J1100">
        <v>4053086.3</v>
      </c>
      <c r="K1100" s="3">
        <v>44466</v>
      </c>
      <c r="L1100">
        <v>904</v>
      </c>
      <c r="M1100" t="s">
        <v>2346</v>
      </c>
    </row>
    <row r="1101" spans="1:13" x14ac:dyDescent="0.3">
      <c r="A1101" t="s">
        <v>2347</v>
      </c>
      <c r="B1101" t="s">
        <v>423</v>
      </c>
      <c r="C1101">
        <v>48.15</v>
      </c>
      <c r="D1101">
        <v>48.9</v>
      </c>
      <c r="E1101">
        <v>45.35</v>
      </c>
      <c r="F1101">
        <v>46.95</v>
      </c>
      <c r="G1101">
        <v>46.95</v>
      </c>
      <c r="H1101">
        <v>47.2</v>
      </c>
      <c r="I1101">
        <v>2872</v>
      </c>
      <c r="J1101">
        <v>133480.04999999999</v>
      </c>
      <c r="K1101" s="3">
        <v>44466</v>
      </c>
      <c r="L1101">
        <v>41</v>
      </c>
      <c r="M1101" t="s">
        <v>2348</v>
      </c>
    </row>
    <row r="1102" spans="1:13" x14ac:dyDescent="0.3">
      <c r="A1102" t="s">
        <v>2349</v>
      </c>
      <c r="B1102" t="s">
        <v>411</v>
      </c>
      <c r="C1102">
        <v>114.25</v>
      </c>
      <c r="D1102">
        <v>114.75</v>
      </c>
      <c r="E1102">
        <v>112.2</v>
      </c>
      <c r="F1102">
        <v>113.4</v>
      </c>
      <c r="G1102">
        <v>113.9</v>
      </c>
      <c r="H1102">
        <v>113.8</v>
      </c>
      <c r="I1102">
        <v>24930</v>
      </c>
      <c r="J1102">
        <v>2827368.4</v>
      </c>
      <c r="K1102" s="3">
        <v>44466</v>
      </c>
      <c r="L1102">
        <v>999</v>
      </c>
      <c r="M1102" t="s">
        <v>2350</v>
      </c>
    </row>
    <row r="1103" spans="1:13" x14ac:dyDescent="0.3">
      <c r="A1103" t="s">
        <v>2351</v>
      </c>
      <c r="B1103" t="s">
        <v>423</v>
      </c>
      <c r="C1103">
        <v>4.6500000000000004</v>
      </c>
      <c r="D1103">
        <v>4.7</v>
      </c>
      <c r="E1103">
        <v>4.3499999999999996</v>
      </c>
      <c r="F1103">
        <v>4.45</v>
      </c>
      <c r="G1103">
        <v>4.5999999999999996</v>
      </c>
      <c r="H1103">
        <v>4.55</v>
      </c>
      <c r="I1103">
        <v>97024</v>
      </c>
      <c r="J1103">
        <v>425294</v>
      </c>
      <c r="K1103" s="3">
        <v>44466</v>
      </c>
      <c r="L1103">
        <v>285</v>
      </c>
      <c r="M1103" t="s">
        <v>2352</v>
      </c>
    </row>
    <row r="1104" spans="1:13" x14ac:dyDescent="0.3">
      <c r="A1104" t="s">
        <v>2353</v>
      </c>
      <c r="B1104" t="s">
        <v>423</v>
      </c>
      <c r="C1104">
        <v>3.05</v>
      </c>
      <c r="D1104">
        <v>3.05</v>
      </c>
      <c r="E1104">
        <v>2.95</v>
      </c>
      <c r="F1104">
        <v>3</v>
      </c>
      <c r="G1104">
        <v>3</v>
      </c>
      <c r="H1104">
        <v>3</v>
      </c>
      <c r="I1104">
        <v>1739253</v>
      </c>
      <c r="J1104">
        <v>5213586.25</v>
      </c>
      <c r="K1104" s="3">
        <v>44466</v>
      </c>
      <c r="L1104">
        <v>1676</v>
      </c>
      <c r="M1104" t="s">
        <v>2354</v>
      </c>
    </row>
    <row r="1105" spans="1:13" x14ac:dyDescent="0.3">
      <c r="A1105" t="s">
        <v>15</v>
      </c>
      <c r="B1105" t="s">
        <v>411</v>
      </c>
      <c r="C1105">
        <v>1772</v>
      </c>
      <c r="D1105">
        <v>1782.75</v>
      </c>
      <c r="E1105">
        <v>1737</v>
      </c>
      <c r="F1105">
        <v>1739.6</v>
      </c>
      <c r="G1105">
        <v>1738.35</v>
      </c>
      <c r="H1105">
        <v>1768.75</v>
      </c>
      <c r="I1105">
        <v>1650711</v>
      </c>
      <c r="J1105">
        <v>2888288434.9000001</v>
      </c>
      <c r="K1105" s="3">
        <v>44466</v>
      </c>
      <c r="L1105">
        <v>90386</v>
      </c>
      <c r="M1105" t="s">
        <v>2355</v>
      </c>
    </row>
    <row r="1106" spans="1:13" x14ac:dyDescent="0.3">
      <c r="A1106" t="s">
        <v>8</v>
      </c>
      <c r="B1106" t="s">
        <v>411</v>
      </c>
      <c r="C1106">
        <v>6300</v>
      </c>
      <c r="D1106">
        <v>6368.4</v>
      </c>
      <c r="E1106">
        <v>5930</v>
      </c>
      <c r="F1106">
        <v>5980.2</v>
      </c>
      <c r="G1106">
        <v>5988.75</v>
      </c>
      <c r="H1106">
        <v>6231.35</v>
      </c>
      <c r="I1106">
        <v>448074</v>
      </c>
      <c r="J1106">
        <v>2708309432.4499998</v>
      </c>
      <c r="K1106" s="3">
        <v>44466</v>
      </c>
      <c r="L1106">
        <v>66649</v>
      </c>
      <c r="M1106" t="s">
        <v>2356</v>
      </c>
    </row>
    <row r="1107" spans="1:13" x14ac:dyDescent="0.3">
      <c r="A1107" t="s">
        <v>198</v>
      </c>
      <c r="B1107" t="s">
        <v>411</v>
      </c>
      <c r="C1107">
        <v>4910.6000000000004</v>
      </c>
      <c r="D1107">
        <v>4930</v>
      </c>
      <c r="E1107">
        <v>4677.05</v>
      </c>
      <c r="F1107">
        <v>4742.75</v>
      </c>
      <c r="G1107">
        <v>4745.05</v>
      </c>
      <c r="H1107">
        <v>4848.5</v>
      </c>
      <c r="I1107">
        <v>308278</v>
      </c>
      <c r="J1107">
        <v>1472517053.75</v>
      </c>
      <c r="K1107" s="3">
        <v>44466</v>
      </c>
      <c r="L1107">
        <v>34223</v>
      </c>
      <c r="M1107" t="s">
        <v>2359</v>
      </c>
    </row>
    <row r="1108" spans="1:13" x14ac:dyDescent="0.3">
      <c r="A1108" t="s">
        <v>257</v>
      </c>
      <c r="B1108" t="s">
        <v>411</v>
      </c>
      <c r="C1108">
        <v>1459.35</v>
      </c>
      <c r="D1108">
        <v>1475</v>
      </c>
      <c r="E1108">
        <v>1452.8</v>
      </c>
      <c r="F1108">
        <v>1460.75</v>
      </c>
      <c r="G1108">
        <v>1454</v>
      </c>
      <c r="H1108">
        <v>1452.05</v>
      </c>
      <c r="I1108">
        <v>3116</v>
      </c>
      <c r="J1108">
        <v>4565202.6500000004</v>
      </c>
      <c r="K1108" s="3">
        <v>44466</v>
      </c>
      <c r="L1108">
        <v>608</v>
      </c>
      <c r="M1108" t="s">
        <v>2360</v>
      </c>
    </row>
    <row r="1109" spans="1:13" x14ac:dyDescent="0.3">
      <c r="A1109" t="s">
        <v>305</v>
      </c>
      <c r="B1109" t="s">
        <v>411</v>
      </c>
      <c r="C1109">
        <v>136.5</v>
      </c>
      <c r="D1109">
        <v>145</v>
      </c>
      <c r="E1109">
        <v>136</v>
      </c>
      <c r="F1109">
        <v>142.5</v>
      </c>
      <c r="G1109">
        <v>142.75</v>
      </c>
      <c r="H1109">
        <v>136.55000000000001</v>
      </c>
      <c r="I1109">
        <v>252009</v>
      </c>
      <c r="J1109">
        <v>35766383</v>
      </c>
      <c r="K1109" s="3">
        <v>44466</v>
      </c>
      <c r="L1109">
        <v>6098</v>
      </c>
      <c r="M1109" t="s">
        <v>2361</v>
      </c>
    </row>
    <row r="1110" spans="1:13" x14ac:dyDescent="0.3">
      <c r="A1110" t="s">
        <v>149</v>
      </c>
      <c r="B1110" t="s">
        <v>411</v>
      </c>
      <c r="C1110">
        <v>927.65</v>
      </c>
      <c r="D1110">
        <v>940.8</v>
      </c>
      <c r="E1110">
        <v>915.05</v>
      </c>
      <c r="F1110">
        <v>936.15</v>
      </c>
      <c r="G1110">
        <v>936</v>
      </c>
      <c r="H1110">
        <v>926.2</v>
      </c>
      <c r="I1110">
        <v>1699656</v>
      </c>
      <c r="J1110">
        <v>1576447092.25</v>
      </c>
      <c r="K1110" s="3">
        <v>44466</v>
      </c>
      <c r="L1110">
        <v>32523</v>
      </c>
      <c r="M1110" t="s">
        <v>2362</v>
      </c>
    </row>
    <row r="1111" spans="1:13" x14ac:dyDescent="0.3">
      <c r="A1111" t="s">
        <v>2363</v>
      </c>
      <c r="B1111" t="s">
        <v>411</v>
      </c>
      <c r="C1111">
        <v>3673.85</v>
      </c>
      <c r="D1111">
        <v>3694.7</v>
      </c>
      <c r="E1111">
        <v>3550.05</v>
      </c>
      <c r="F1111">
        <v>3554.25</v>
      </c>
      <c r="G1111">
        <v>3556.9</v>
      </c>
      <c r="H1111">
        <v>3646.75</v>
      </c>
      <c r="I1111">
        <v>56104</v>
      </c>
      <c r="J1111">
        <v>201178511.94999999</v>
      </c>
      <c r="K1111" s="3">
        <v>44466</v>
      </c>
      <c r="L1111">
        <v>11017</v>
      </c>
      <c r="M1111" t="s">
        <v>2364</v>
      </c>
    </row>
    <row r="1112" spans="1:13" x14ac:dyDescent="0.3">
      <c r="A1112" t="s">
        <v>2365</v>
      </c>
      <c r="B1112" t="s">
        <v>411</v>
      </c>
      <c r="C1112">
        <v>552.4</v>
      </c>
      <c r="D1112">
        <v>558</v>
      </c>
      <c r="E1112">
        <v>533.15</v>
      </c>
      <c r="F1112">
        <v>537.20000000000005</v>
      </c>
      <c r="G1112">
        <v>537</v>
      </c>
      <c r="H1112">
        <v>545.20000000000005</v>
      </c>
      <c r="I1112">
        <v>1810383</v>
      </c>
      <c r="J1112">
        <v>985522569.89999998</v>
      </c>
      <c r="K1112" s="3">
        <v>44466</v>
      </c>
      <c r="L1112">
        <v>53790</v>
      </c>
      <c r="M1112" t="s">
        <v>2366</v>
      </c>
    </row>
    <row r="1113" spans="1:13" x14ac:dyDescent="0.3">
      <c r="A1113" t="s">
        <v>2367</v>
      </c>
      <c r="B1113" t="s">
        <v>411</v>
      </c>
      <c r="C1113">
        <v>86.7</v>
      </c>
      <c r="D1113">
        <v>86.7</v>
      </c>
      <c r="E1113">
        <v>80.349999999999994</v>
      </c>
      <c r="F1113">
        <v>80.349999999999994</v>
      </c>
      <c r="G1113">
        <v>80.349999999999994</v>
      </c>
      <c r="H1113">
        <v>84.55</v>
      </c>
      <c r="I1113">
        <v>152666</v>
      </c>
      <c r="J1113">
        <v>12500682.6</v>
      </c>
      <c r="K1113" s="3">
        <v>44466</v>
      </c>
      <c r="L1113">
        <v>1254</v>
      </c>
      <c r="M1113" t="s">
        <v>2368</v>
      </c>
    </row>
    <row r="1114" spans="1:13" x14ac:dyDescent="0.3">
      <c r="A1114" t="s">
        <v>2369</v>
      </c>
      <c r="B1114" t="s">
        <v>411</v>
      </c>
      <c r="C1114">
        <v>4.3</v>
      </c>
      <c r="D1114">
        <v>4.3</v>
      </c>
      <c r="E1114">
        <v>4.1500000000000004</v>
      </c>
      <c r="F1114">
        <v>4.3</v>
      </c>
      <c r="G1114">
        <v>4.3</v>
      </c>
      <c r="H1114">
        <v>4.25</v>
      </c>
      <c r="I1114">
        <v>9061</v>
      </c>
      <c r="J1114">
        <v>38631.75</v>
      </c>
      <c r="K1114" s="3">
        <v>44466</v>
      </c>
      <c r="L1114">
        <v>74</v>
      </c>
      <c r="M1114" t="s">
        <v>2370</v>
      </c>
    </row>
    <row r="1115" spans="1:13" x14ac:dyDescent="0.3">
      <c r="A1115" t="s">
        <v>180</v>
      </c>
      <c r="B1115" t="s">
        <v>411</v>
      </c>
      <c r="C1115">
        <v>789.5</v>
      </c>
      <c r="D1115">
        <v>813.75</v>
      </c>
      <c r="E1115">
        <v>783.05</v>
      </c>
      <c r="F1115">
        <v>811.35</v>
      </c>
      <c r="G1115">
        <v>813</v>
      </c>
      <c r="H1115">
        <v>779.45</v>
      </c>
      <c r="I1115">
        <v>9210666</v>
      </c>
      <c r="J1115">
        <v>7374294428.1499996</v>
      </c>
      <c r="K1115" s="3">
        <v>44466</v>
      </c>
      <c r="L1115">
        <v>186933</v>
      </c>
      <c r="M1115" t="s">
        <v>2371</v>
      </c>
    </row>
    <row r="1116" spans="1:13" x14ac:dyDescent="0.3">
      <c r="A1116" t="s">
        <v>2372</v>
      </c>
      <c r="B1116" t="s">
        <v>411</v>
      </c>
      <c r="C1116">
        <v>184</v>
      </c>
      <c r="D1116">
        <v>185.15</v>
      </c>
      <c r="E1116">
        <v>178.95</v>
      </c>
      <c r="F1116">
        <v>181.2</v>
      </c>
      <c r="G1116">
        <v>180.5</v>
      </c>
      <c r="H1116">
        <v>181.95</v>
      </c>
      <c r="I1116">
        <v>4694851</v>
      </c>
      <c r="J1116">
        <v>854416790.39999998</v>
      </c>
      <c r="K1116" s="3">
        <v>44466</v>
      </c>
      <c r="L1116">
        <v>24149</v>
      </c>
      <c r="M1116" t="s">
        <v>2373</v>
      </c>
    </row>
    <row r="1117" spans="1:13" x14ac:dyDescent="0.3">
      <c r="A1117" t="s">
        <v>2372</v>
      </c>
      <c r="B1117" t="s">
        <v>1983</v>
      </c>
      <c r="C1117">
        <v>1080</v>
      </c>
      <c r="D1117">
        <v>1080</v>
      </c>
      <c r="E1117">
        <v>1078</v>
      </c>
      <c r="F1117">
        <v>1078</v>
      </c>
      <c r="G1117">
        <v>1078</v>
      </c>
      <c r="H1117">
        <v>1074.99</v>
      </c>
      <c r="I1117">
        <v>6</v>
      </c>
      <c r="J1117">
        <v>6474</v>
      </c>
      <c r="K1117" s="3">
        <v>44466</v>
      </c>
      <c r="L1117">
        <v>2</v>
      </c>
      <c r="M1117" t="s">
        <v>4633</v>
      </c>
    </row>
    <row r="1118" spans="1:13" x14ac:dyDescent="0.3">
      <c r="A1118" t="s">
        <v>2372</v>
      </c>
      <c r="B1118" t="s">
        <v>900</v>
      </c>
      <c r="C1118">
        <v>1100</v>
      </c>
      <c r="D1118">
        <v>1100</v>
      </c>
      <c r="E1118">
        <v>1086</v>
      </c>
      <c r="F1118">
        <v>1088.48</v>
      </c>
      <c r="G1118">
        <v>1089.99</v>
      </c>
      <c r="H1118">
        <v>1086</v>
      </c>
      <c r="I1118">
        <v>113</v>
      </c>
      <c r="J1118">
        <v>122887.28</v>
      </c>
      <c r="K1118" s="3">
        <v>44466</v>
      </c>
      <c r="L1118">
        <v>13</v>
      </c>
      <c r="M1118" t="s">
        <v>4442</v>
      </c>
    </row>
    <row r="1119" spans="1:13" x14ac:dyDescent="0.3">
      <c r="A1119" t="s">
        <v>2380</v>
      </c>
      <c r="B1119" t="s">
        <v>466</v>
      </c>
      <c r="C1119">
        <v>12.81</v>
      </c>
      <c r="D1119">
        <v>12.81</v>
      </c>
      <c r="E1119">
        <v>12.81</v>
      </c>
      <c r="F1119">
        <v>12.81</v>
      </c>
      <c r="G1119">
        <v>12.81</v>
      </c>
      <c r="H1119">
        <v>12.3</v>
      </c>
      <c r="I1119">
        <v>1000</v>
      </c>
      <c r="J1119">
        <v>12810</v>
      </c>
      <c r="K1119" s="3">
        <v>44466</v>
      </c>
      <c r="L1119">
        <v>1</v>
      </c>
      <c r="M1119" t="s">
        <v>2381</v>
      </c>
    </row>
    <row r="1120" spans="1:13" x14ac:dyDescent="0.3">
      <c r="A1120" t="s">
        <v>2382</v>
      </c>
      <c r="B1120" t="s">
        <v>466</v>
      </c>
      <c r="C1120">
        <v>12.71</v>
      </c>
      <c r="D1120">
        <v>12.75</v>
      </c>
      <c r="E1120">
        <v>12.71</v>
      </c>
      <c r="F1120">
        <v>12.75</v>
      </c>
      <c r="G1120">
        <v>12.75</v>
      </c>
      <c r="H1120">
        <v>12.15</v>
      </c>
      <c r="I1120">
        <v>6000</v>
      </c>
      <c r="J1120">
        <v>76460</v>
      </c>
      <c r="K1120" s="3">
        <v>44466</v>
      </c>
      <c r="L1120">
        <v>2</v>
      </c>
      <c r="M1120" t="s">
        <v>2383</v>
      </c>
    </row>
    <row r="1121" spans="1:13" x14ac:dyDescent="0.3">
      <c r="A1121" t="s">
        <v>2386</v>
      </c>
      <c r="B1121" t="s">
        <v>423</v>
      </c>
      <c r="C1121">
        <v>126.6</v>
      </c>
      <c r="D1121">
        <v>127.95</v>
      </c>
      <c r="E1121">
        <v>122.1</v>
      </c>
      <c r="F1121">
        <v>124.1</v>
      </c>
      <c r="G1121">
        <v>125</v>
      </c>
      <c r="H1121">
        <v>126.55</v>
      </c>
      <c r="I1121">
        <v>18607</v>
      </c>
      <c r="J1121">
        <v>2311759.6</v>
      </c>
      <c r="K1121" s="3">
        <v>44466</v>
      </c>
      <c r="L1121">
        <v>470</v>
      </c>
      <c r="M1121" t="s">
        <v>2387</v>
      </c>
    </row>
    <row r="1122" spans="1:13" x14ac:dyDescent="0.3">
      <c r="A1122" t="s">
        <v>2388</v>
      </c>
      <c r="B1122" t="s">
        <v>411</v>
      </c>
      <c r="C1122">
        <v>171.3</v>
      </c>
      <c r="D1122">
        <v>177.4</v>
      </c>
      <c r="E1122">
        <v>166.85</v>
      </c>
      <c r="F1122">
        <v>171.7</v>
      </c>
      <c r="G1122">
        <v>172.5</v>
      </c>
      <c r="H1122">
        <v>173.45</v>
      </c>
      <c r="I1122">
        <v>7747</v>
      </c>
      <c r="J1122">
        <v>1334858.6499999999</v>
      </c>
      <c r="K1122" s="3">
        <v>44466</v>
      </c>
      <c r="L1122">
        <v>179</v>
      </c>
      <c r="M1122" t="s">
        <v>2389</v>
      </c>
    </row>
    <row r="1123" spans="1:13" x14ac:dyDescent="0.3">
      <c r="A1123" t="s">
        <v>2390</v>
      </c>
      <c r="B1123" t="s">
        <v>411</v>
      </c>
      <c r="C1123">
        <v>56.3</v>
      </c>
      <c r="D1123">
        <v>56.3</v>
      </c>
      <c r="E1123">
        <v>53.6</v>
      </c>
      <c r="F1123">
        <v>54</v>
      </c>
      <c r="G1123">
        <v>54</v>
      </c>
      <c r="H1123">
        <v>54.45</v>
      </c>
      <c r="I1123">
        <v>10428</v>
      </c>
      <c r="J1123">
        <v>568006</v>
      </c>
      <c r="K1123" s="3">
        <v>44466</v>
      </c>
      <c r="L1123">
        <v>244</v>
      </c>
      <c r="M1123" t="s">
        <v>2391</v>
      </c>
    </row>
    <row r="1124" spans="1:13" x14ac:dyDescent="0.3">
      <c r="A1124" t="s">
        <v>2392</v>
      </c>
      <c r="B1124" t="s">
        <v>411</v>
      </c>
      <c r="C1124">
        <v>4.55</v>
      </c>
      <c r="D1124">
        <v>4.8</v>
      </c>
      <c r="E1124">
        <v>4.5</v>
      </c>
      <c r="F1124">
        <v>4.5999999999999996</v>
      </c>
      <c r="G1124">
        <v>4.5999999999999996</v>
      </c>
      <c r="H1124">
        <v>4.5999999999999996</v>
      </c>
      <c r="I1124">
        <v>56197</v>
      </c>
      <c r="J1124">
        <v>263202.65000000002</v>
      </c>
      <c r="K1124" s="3">
        <v>44466</v>
      </c>
      <c r="L1124">
        <v>136</v>
      </c>
      <c r="M1124" t="s">
        <v>2393</v>
      </c>
    </row>
    <row r="1125" spans="1:13" x14ac:dyDescent="0.3">
      <c r="A1125" t="s">
        <v>2394</v>
      </c>
      <c r="B1125" t="s">
        <v>411</v>
      </c>
      <c r="C1125">
        <v>32.049999999999997</v>
      </c>
      <c r="D1125">
        <v>33.450000000000003</v>
      </c>
      <c r="E1125">
        <v>30.65</v>
      </c>
      <c r="F1125">
        <v>32.4</v>
      </c>
      <c r="G1125">
        <v>32.25</v>
      </c>
      <c r="H1125">
        <v>32.049999999999997</v>
      </c>
      <c r="I1125">
        <v>1693382</v>
      </c>
      <c r="J1125">
        <v>55285450.600000001</v>
      </c>
      <c r="K1125" s="3">
        <v>44466</v>
      </c>
      <c r="L1125">
        <v>7031</v>
      </c>
      <c r="M1125" t="s">
        <v>2395</v>
      </c>
    </row>
    <row r="1126" spans="1:13" x14ac:dyDescent="0.3">
      <c r="A1126" t="s">
        <v>2396</v>
      </c>
      <c r="B1126" t="s">
        <v>411</v>
      </c>
      <c r="C1126">
        <v>31.45</v>
      </c>
      <c r="D1126">
        <v>31.45</v>
      </c>
      <c r="E1126">
        <v>30.37</v>
      </c>
      <c r="F1126">
        <v>30.47</v>
      </c>
      <c r="G1126">
        <v>30.47</v>
      </c>
      <c r="H1126">
        <v>30.54</v>
      </c>
      <c r="I1126">
        <v>8725</v>
      </c>
      <c r="J1126">
        <v>266283.33</v>
      </c>
      <c r="K1126" s="3">
        <v>44466</v>
      </c>
      <c r="L1126">
        <v>98</v>
      </c>
      <c r="M1126" t="s">
        <v>2397</v>
      </c>
    </row>
    <row r="1127" spans="1:13" x14ac:dyDescent="0.3">
      <c r="A1127" t="s">
        <v>2398</v>
      </c>
      <c r="B1127" t="s">
        <v>411</v>
      </c>
      <c r="C1127">
        <v>53.89</v>
      </c>
      <c r="D1127">
        <v>53.89</v>
      </c>
      <c r="E1127">
        <v>53.1</v>
      </c>
      <c r="F1127">
        <v>53.2</v>
      </c>
      <c r="G1127">
        <v>53.25</v>
      </c>
      <c r="H1127">
        <v>53.34</v>
      </c>
      <c r="I1127">
        <v>135514</v>
      </c>
      <c r="J1127">
        <v>7224747.1399999997</v>
      </c>
      <c r="K1127" s="3">
        <v>44466</v>
      </c>
      <c r="L1127">
        <v>2536</v>
      </c>
      <c r="M1127" t="s">
        <v>2399</v>
      </c>
    </row>
    <row r="1128" spans="1:13" x14ac:dyDescent="0.3">
      <c r="A1128" t="s">
        <v>4443</v>
      </c>
      <c r="B1128" t="s">
        <v>411</v>
      </c>
      <c r="C1128">
        <v>18.739999999999998</v>
      </c>
      <c r="D1128">
        <v>18.829999999999998</v>
      </c>
      <c r="E1128">
        <v>18.64</v>
      </c>
      <c r="F1128">
        <v>18.71</v>
      </c>
      <c r="G1128">
        <v>18.72</v>
      </c>
      <c r="H1128">
        <v>18.61</v>
      </c>
      <c r="I1128">
        <v>88831</v>
      </c>
      <c r="J1128">
        <v>1662979.34</v>
      </c>
      <c r="K1128" s="3">
        <v>44466</v>
      </c>
      <c r="L1128">
        <v>252</v>
      </c>
      <c r="M1128" t="s">
        <v>4444</v>
      </c>
    </row>
    <row r="1129" spans="1:13" x14ac:dyDescent="0.3">
      <c r="A1129" t="s">
        <v>2400</v>
      </c>
      <c r="B1129" t="s">
        <v>411</v>
      </c>
      <c r="C1129">
        <v>284.7</v>
      </c>
      <c r="D1129">
        <v>295</v>
      </c>
      <c r="E1129">
        <v>284</v>
      </c>
      <c r="F1129">
        <v>290.75</v>
      </c>
      <c r="G1129">
        <v>291.8</v>
      </c>
      <c r="H1129">
        <v>284</v>
      </c>
      <c r="I1129">
        <v>31697</v>
      </c>
      <c r="J1129">
        <v>9193555.5999999996</v>
      </c>
      <c r="K1129" s="3">
        <v>44466</v>
      </c>
      <c r="L1129">
        <v>1302</v>
      </c>
      <c r="M1129" t="s">
        <v>2401</v>
      </c>
    </row>
    <row r="1130" spans="1:13" x14ac:dyDescent="0.3">
      <c r="A1130" t="s">
        <v>2405</v>
      </c>
      <c r="B1130" t="s">
        <v>423</v>
      </c>
      <c r="C1130">
        <v>7.9</v>
      </c>
      <c r="D1130">
        <v>7.9</v>
      </c>
      <c r="E1130">
        <v>7.4</v>
      </c>
      <c r="F1130">
        <v>7.45</v>
      </c>
      <c r="G1130">
        <v>7.65</v>
      </c>
      <c r="H1130">
        <v>7.75</v>
      </c>
      <c r="I1130">
        <v>48276</v>
      </c>
      <c r="J1130">
        <v>361552.75</v>
      </c>
      <c r="K1130" s="3">
        <v>44466</v>
      </c>
      <c r="L1130">
        <v>96</v>
      </c>
      <c r="M1130" t="s">
        <v>2406</v>
      </c>
    </row>
    <row r="1131" spans="1:13" x14ac:dyDescent="0.3">
      <c r="A1131" t="s">
        <v>22</v>
      </c>
      <c r="B1131" t="s">
        <v>411</v>
      </c>
      <c r="C1131">
        <v>18.25</v>
      </c>
      <c r="D1131">
        <v>18.350000000000001</v>
      </c>
      <c r="E1131">
        <v>18</v>
      </c>
      <c r="F1131">
        <v>18.05</v>
      </c>
      <c r="G1131">
        <v>18.05</v>
      </c>
      <c r="H1131">
        <v>18.05</v>
      </c>
      <c r="I1131">
        <v>3271196</v>
      </c>
      <c r="J1131">
        <v>59264259.950000003</v>
      </c>
      <c r="K1131" s="3">
        <v>44466</v>
      </c>
      <c r="L1131">
        <v>6344</v>
      </c>
      <c r="M1131" t="s">
        <v>2407</v>
      </c>
    </row>
    <row r="1132" spans="1:13" x14ac:dyDescent="0.3">
      <c r="A1132" t="s">
        <v>2408</v>
      </c>
      <c r="B1132" t="s">
        <v>423</v>
      </c>
      <c r="C1132">
        <v>90.5</v>
      </c>
      <c r="D1132">
        <v>90.5</v>
      </c>
      <c r="E1132">
        <v>87</v>
      </c>
      <c r="F1132">
        <v>89.35</v>
      </c>
      <c r="G1132">
        <v>89.5</v>
      </c>
      <c r="H1132">
        <v>90.9</v>
      </c>
      <c r="I1132">
        <v>3241</v>
      </c>
      <c r="J1132">
        <v>284572</v>
      </c>
      <c r="K1132" s="3">
        <v>44466</v>
      </c>
      <c r="L1132">
        <v>35</v>
      </c>
      <c r="M1132" t="s">
        <v>2409</v>
      </c>
    </row>
    <row r="1133" spans="1:13" x14ac:dyDescent="0.3">
      <c r="A1133" t="s">
        <v>2410</v>
      </c>
      <c r="B1133" t="s">
        <v>411</v>
      </c>
      <c r="C1133">
        <v>91.9</v>
      </c>
      <c r="D1133">
        <v>91.9</v>
      </c>
      <c r="E1133">
        <v>89.15</v>
      </c>
      <c r="F1133">
        <v>89.75</v>
      </c>
      <c r="G1133">
        <v>90.2</v>
      </c>
      <c r="H1133">
        <v>91.15</v>
      </c>
      <c r="I1133">
        <v>21815</v>
      </c>
      <c r="J1133">
        <v>1966762.35</v>
      </c>
      <c r="K1133" s="3">
        <v>44466</v>
      </c>
      <c r="L1133">
        <v>630</v>
      </c>
      <c r="M1133" t="s">
        <v>2411</v>
      </c>
    </row>
    <row r="1134" spans="1:13" x14ac:dyDescent="0.3">
      <c r="A1134" t="s">
        <v>2412</v>
      </c>
      <c r="B1134" t="s">
        <v>411</v>
      </c>
      <c r="C1134">
        <v>134.5</v>
      </c>
      <c r="D1134">
        <v>136.65</v>
      </c>
      <c r="E1134">
        <v>132.1</v>
      </c>
      <c r="F1134">
        <v>134.65</v>
      </c>
      <c r="G1134">
        <v>134.55000000000001</v>
      </c>
      <c r="H1134">
        <v>133.44999999999999</v>
      </c>
      <c r="I1134">
        <v>42274</v>
      </c>
      <c r="J1134">
        <v>5703395.2000000002</v>
      </c>
      <c r="K1134" s="3">
        <v>44466</v>
      </c>
      <c r="L1134">
        <v>956</v>
      </c>
      <c r="M1134" t="s">
        <v>2413</v>
      </c>
    </row>
    <row r="1135" spans="1:13" x14ac:dyDescent="0.3">
      <c r="A1135" t="s">
        <v>2414</v>
      </c>
      <c r="B1135" t="s">
        <v>411</v>
      </c>
      <c r="C1135">
        <v>102</v>
      </c>
      <c r="D1135">
        <v>103.95</v>
      </c>
      <c r="E1135">
        <v>102</v>
      </c>
      <c r="F1135">
        <v>102.45</v>
      </c>
      <c r="G1135">
        <v>102.8</v>
      </c>
      <c r="H1135">
        <v>102.1</v>
      </c>
      <c r="I1135">
        <v>41286</v>
      </c>
      <c r="J1135">
        <v>4256424.75</v>
      </c>
      <c r="K1135" s="3">
        <v>44466</v>
      </c>
      <c r="L1135">
        <v>537</v>
      </c>
      <c r="M1135" t="s">
        <v>2415</v>
      </c>
    </row>
    <row r="1136" spans="1:13" x14ac:dyDescent="0.3">
      <c r="A1136" t="s">
        <v>2416</v>
      </c>
      <c r="B1136" t="s">
        <v>457</v>
      </c>
      <c r="C1136">
        <v>82.15</v>
      </c>
      <c r="D1136">
        <v>89.8</v>
      </c>
      <c r="E1136">
        <v>82.1</v>
      </c>
      <c r="F1136">
        <v>87.7</v>
      </c>
      <c r="G1136">
        <v>87</v>
      </c>
      <c r="H1136">
        <v>81.150000000000006</v>
      </c>
      <c r="I1136">
        <v>36000</v>
      </c>
      <c r="J1136">
        <v>3120225</v>
      </c>
      <c r="K1136" s="3">
        <v>44466</v>
      </c>
      <c r="L1136">
        <v>24</v>
      </c>
      <c r="M1136" t="s">
        <v>2417</v>
      </c>
    </row>
    <row r="1137" spans="1:13" x14ac:dyDescent="0.3">
      <c r="A1137" t="s">
        <v>2418</v>
      </c>
      <c r="B1137" t="s">
        <v>411</v>
      </c>
      <c r="C1137">
        <v>230</v>
      </c>
      <c r="D1137">
        <v>235</v>
      </c>
      <c r="E1137">
        <v>228.25</v>
      </c>
      <c r="F1137">
        <v>230.85</v>
      </c>
      <c r="G1137">
        <v>230.3</v>
      </c>
      <c r="H1137">
        <v>228.25</v>
      </c>
      <c r="I1137">
        <v>167180</v>
      </c>
      <c r="J1137">
        <v>38824988.5</v>
      </c>
      <c r="K1137" s="3">
        <v>44466</v>
      </c>
      <c r="L1137">
        <v>7400</v>
      </c>
      <c r="M1137" t="s">
        <v>2419</v>
      </c>
    </row>
    <row r="1138" spans="1:13" x14ac:dyDescent="0.3">
      <c r="A1138" t="s">
        <v>2420</v>
      </c>
      <c r="B1138" t="s">
        <v>411</v>
      </c>
      <c r="C1138">
        <v>288.95</v>
      </c>
      <c r="D1138">
        <v>289</v>
      </c>
      <c r="E1138">
        <v>276.14999999999998</v>
      </c>
      <c r="F1138">
        <v>277.2</v>
      </c>
      <c r="G1138">
        <v>276.55</v>
      </c>
      <c r="H1138">
        <v>285.60000000000002</v>
      </c>
      <c r="I1138">
        <v>230004</v>
      </c>
      <c r="J1138">
        <v>64708270.850000001</v>
      </c>
      <c r="K1138" s="3">
        <v>44466</v>
      </c>
      <c r="L1138">
        <v>10179</v>
      </c>
      <c r="M1138" t="s">
        <v>2421</v>
      </c>
    </row>
    <row r="1139" spans="1:13" x14ac:dyDescent="0.3">
      <c r="A1139" t="s">
        <v>2422</v>
      </c>
      <c r="B1139" t="s">
        <v>411</v>
      </c>
      <c r="C1139">
        <v>725</v>
      </c>
      <c r="D1139">
        <v>732.45</v>
      </c>
      <c r="E1139">
        <v>705.55</v>
      </c>
      <c r="F1139">
        <v>710.35</v>
      </c>
      <c r="G1139">
        <v>712</v>
      </c>
      <c r="H1139">
        <v>723.95</v>
      </c>
      <c r="I1139">
        <v>132862</v>
      </c>
      <c r="J1139">
        <v>94725211.099999994</v>
      </c>
      <c r="K1139" s="3">
        <v>44466</v>
      </c>
      <c r="L1139">
        <v>11759</v>
      </c>
      <c r="M1139" t="s">
        <v>2423</v>
      </c>
    </row>
    <row r="1140" spans="1:13" x14ac:dyDescent="0.3">
      <c r="A1140" t="s">
        <v>2424</v>
      </c>
      <c r="B1140" t="s">
        <v>411</v>
      </c>
      <c r="C1140">
        <v>4757</v>
      </c>
      <c r="D1140">
        <v>4779.8999999999996</v>
      </c>
      <c r="E1140">
        <v>4630</v>
      </c>
      <c r="F1140">
        <v>4748.6499999999996</v>
      </c>
      <c r="G1140">
        <v>4753</v>
      </c>
      <c r="H1140">
        <v>4680.25</v>
      </c>
      <c r="I1140">
        <v>9503</v>
      </c>
      <c r="J1140">
        <v>44921027.149999999</v>
      </c>
      <c r="K1140" s="3">
        <v>44466</v>
      </c>
      <c r="L1140">
        <v>2380</v>
      </c>
      <c r="M1140" t="s">
        <v>2425</v>
      </c>
    </row>
    <row r="1141" spans="1:13" x14ac:dyDescent="0.3">
      <c r="A1141" t="s">
        <v>2426</v>
      </c>
      <c r="B1141" t="s">
        <v>411</v>
      </c>
      <c r="C1141">
        <v>315.60000000000002</v>
      </c>
      <c r="D1141">
        <v>325.60000000000002</v>
      </c>
      <c r="E1141">
        <v>314.60000000000002</v>
      </c>
      <c r="F1141">
        <v>315.5</v>
      </c>
      <c r="G1141">
        <v>316.7</v>
      </c>
      <c r="H1141">
        <v>314</v>
      </c>
      <c r="I1141">
        <v>90534</v>
      </c>
      <c r="J1141">
        <v>28952897.949999999</v>
      </c>
      <c r="K1141" s="3">
        <v>44466</v>
      </c>
      <c r="L1141">
        <v>3440</v>
      </c>
      <c r="M1141" t="s">
        <v>2427</v>
      </c>
    </row>
    <row r="1142" spans="1:13" x14ac:dyDescent="0.3">
      <c r="A1142" t="s">
        <v>2428</v>
      </c>
      <c r="B1142" t="s">
        <v>411</v>
      </c>
      <c r="C1142">
        <v>993</v>
      </c>
      <c r="D1142">
        <v>1017</v>
      </c>
      <c r="E1142">
        <v>973.25</v>
      </c>
      <c r="F1142">
        <v>982.1</v>
      </c>
      <c r="G1142">
        <v>980</v>
      </c>
      <c r="H1142">
        <v>984.3</v>
      </c>
      <c r="I1142">
        <v>102704</v>
      </c>
      <c r="J1142">
        <v>102356464.3</v>
      </c>
      <c r="K1142" s="3">
        <v>44466</v>
      </c>
      <c r="L1142">
        <v>7794</v>
      </c>
      <c r="M1142" t="s">
        <v>2429</v>
      </c>
    </row>
    <row r="1143" spans="1:13" x14ac:dyDescent="0.3">
      <c r="A1143" t="s">
        <v>2430</v>
      </c>
      <c r="B1143" t="s">
        <v>411</v>
      </c>
      <c r="C1143">
        <v>84</v>
      </c>
      <c r="D1143">
        <v>87.25</v>
      </c>
      <c r="E1143">
        <v>84</v>
      </c>
      <c r="F1143">
        <v>87.05</v>
      </c>
      <c r="G1143">
        <v>87</v>
      </c>
      <c r="H1143">
        <v>85.45</v>
      </c>
      <c r="I1143">
        <v>110345</v>
      </c>
      <c r="J1143">
        <v>9527380.5</v>
      </c>
      <c r="K1143" s="3">
        <v>44466</v>
      </c>
      <c r="L1143">
        <v>2292</v>
      </c>
      <c r="M1143" t="s">
        <v>2431</v>
      </c>
    </row>
    <row r="1144" spans="1:13" x14ac:dyDescent="0.3">
      <c r="A1144" t="s">
        <v>2432</v>
      </c>
      <c r="B1144" t="s">
        <v>411</v>
      </c>
      <c r="C1144">
        <v>33.1</v>
      </c>
      <c r="D1144">
        <v>35.299999999999997</v>
      </c>
      <c r="E1144">
        <v>32.85</v>
      </c>
      <c r="F1144">
        <v>34.299999999999997</v>
      </c>
      <c r="G1144">
        <v>34.299999999999997</v>
      </c>
      <c r="H1144">
        <v>33.1</v>
      </c>
      <c r="I1144">
        <v>118648</v>
      </c>
      <c r="J1144">
        <v>4078873.8</v>
      </c>
      <c r="K1144" s="3">
        <v>44466</v>
      </c>
      <c r="L1144">
        <v>897</v>
      </c>
      <c r="M1144" t="s">
        <v>2433</v>
      </c>
    </row>
    <row r="1145" spans="1:13" x14ac:dyDescent="0.3">
      <c r="A1145" t="s">
        <v>2434</v>
      </c>
      <c r="B1145" t="s">
        <v>411</v>
      </c>
      <c r="C1145">
        <v>210</v>
      </c>
      <c r="D1145">
        <v>210</v>
      </c>
      <c r="E1145">
        <v>180.35</v>
      </c>
      <c r="F1145">
        <v>184.09</v>
      </c>
      <c r="G1145">
        <v>184.1</v>
      </c>
      <c r="H1145">
        <v>184</v>
      </c>
      <c r="I1145">
        <v>35665</v>
      </c>
      <c r="J1145">
        <v>6566019.7199999997</v>
      </c>
      <c r="K1145" s="3">
        <v>44466</v>
      </c>
      <c r="L1145">
        <v>103</v>
      </c>
      <c r="M1145" t="s">
        <v>2435</v>
      </c>
    </row>
    <row r="1146" spans="1:13" x14ac:dyDescent="0.3">
      <c r="A1146" t="s">
        <v>2436</v>
      </c>
      <c r="B1146" t="s">
        <v>411</v>
      </c>
      <c r="C1146">
        <v>20.75</v>
      </c>
      <c r="D1146">
        <v>20.75</v>
      </c>
      <c r="E1146">
        <v>19.149999999999999</v>
      </c>
      <c r="F1146">
        <v>19.600000000000001</v>
      </c>
      <c r="G1146">
        <v>19.8</v>
      </c>
      <c r="H1146">
        <v>20.05</v>
      </c>
      <c r="I1146">
        <v>55495</v>
      </c>
      <c r="J1146">
        <v>1087749.1499999999</v>
      </c>
      <c r="K1146" s="3">
        <v>44466</v>
      </c>
      <c r="L1146">
        <v>307</v>
      </c>
      <c r="M1146" t="s">
        <v>2437</v>
      </c>
    </row>
    <row r="1147" spans="1:13" x14ac:dyDescent="0.3">
      <c r="A1147" t="s">
        <v>2438</v>
      </c>
      <c r="B1147" t="s">
        <v>411</v>
      </c>
      <c r="C1147">
        <v>14.7</v>
      </c>
      <c r="D1147">
        <v>14.75</v>
      </c>
      <c r="E1147">
        <v>13.9</v>
      </c>
      <c r="F1147">
        <v>14.4</v>
      </c>
      <c r="G1147">
        <v>14.35</v>
      </c>
      <c r="H1147">
        <v>14.45</v>
      </c>
      <c r="I1147">
        <v>253793</v>
      </c>
      <c r="J1147">
        <v>3659964.95</v>
      </c>
      <c r="K1147" s="3">
        <v>44466</v>
      </c>
      <c r="L1147">
        <v>291</v>
      </c>
      <c r="M1147" t="s">
        <v>2439</v>
      </c>
    </row>
    <row r="1148" spans="1:13" x14ac:dyDescent="0.3">
      <c r="A1148" t="s">
        <v>2440</v>
      </c>
      <c r="B1148" t="s">
        <v>411</v>
      </c>
      <c r="C1148">
        <v>65.150000000000006</v>
      </c>
      <c r="D1148">
        <v>66.45</v>
      </c>
      <c r="E1148">
        <v>63.65</v>
      </c>
      <c r="F1148">
        <v>65.05</v>
      </c>
      <c r="G1148">
        <v>64.95</v>
      </c>
      <c r="H1148">
        <v>65</v>
      </c>
      <c r="I1148">
        <v>81138</v>
      </c>
      <c r="J1148">
        <v>5286693.05</v>
      </c>
      <c r="K1148" s="3">
        <v>44466</v>
      </c>
      <c r="L1148">
        <v>1266</v>
      </c>
      <c r="M1148" t="s">
        <v>2441</v>
      </c>
    </row>
    <row r="1149" spans="1:13" x14ac:dyDescent="0.3">
      <c r="A1149" t="s">
        <v>2442</v>
      </c>
      <c r="B1149" t="s">
        <v>411</v>
      </c>
      <c r="C1149">
        <v>32.799999999999997</v>
      </c>
      <c r="D1149">
        <v>32.799999999999997</v>
      </c>
      <c r="E1149">
        <v>31.05</v>
      </c>
      <c r="F1149">
        <v>31.45</v>
      </c>
      <c r="G1149">
        <v>31.8</v>
      </c>
      <c r="H1149">
        <v>31.8</v>
      </c>
      <c r="I1149">
        <v>41704</v>
      </c>
      <c r="J1149">
        <v>1324442.8</v>
      </c>
      <c r="K1149" s="3">
        <v>44466</v>
      </c>
      <c r="L1149">
        <v>452</v>
      </c>
      <c r="M1149" t="s">
        <v>2443</v>
      </c>
    </row>
    <row r="1150" spans="1:13" x14ac:dyDescent="0.3">
      <c r="A1150" t="s">
        <v>2444</v>
      </c>
      <c r="B1150" t="s">
        <v>411</v>
      </c>
      <c r="C1150">
        <v>109</v>
      </c>
      <c r="D1150">
        <v>111.95</v>
      </c>
      <c r="E1150">
        <v>108.2</v>
      </c>
      <c r="F1150">
        <v>111.95</v>
      </c>
      <c r="G1150">
        <v>111.95</v>
      </c>
      <c r="H1150">
        <v>106.65</v>
      </c>
      <c r="I1150">
        <v>1841193</v>
      </c>
      <c r="J1150">
        <v>205626590.19999999</v>
      </c>
      <c r="K1150" s="3">
        <v>44466</v>
      </c>
      <c r="L1150">
        <v>6620</v>
      </c>
      <c r="M1150" t="s">
        <v>2445</v>
      </c>
    </row>
    <row r="1151" spans="1:13" x14ac:dyDescent="0.3">
      <c r="A1151" t="s">
        <v>2446</v>
      </c>
      <c r="B1151" t="s">
        <v>411</v>
      </c>
      <c r="C1151">
        <v>174</v>
      </c>
      <c r="D1151">
        <v>175.1</v>
      </c>
      <c r="E1151">
        <v>171.35</v>
      </c>
      <c r="F1151">
        <v>172.9</v>
      </c>
      <c r="G1151">
        <v>173</v>
      </c>
      <c r="H1151">
        <v>173</v>
      </c>
      <c r="I1151">
        <v>2878790</v>
      </c>
      <c r="J1151">
        <v>497191967.19999999</v>
      </c>
      <c r="K1151" s="3">
        <v>44466</v>
      </c>
      <c r="L1151">
        <v>15201</v>
      </c>
      <c r="M1151" t="s">
        <v>2447</v>
      </c>
    </row>
    <row r="1152" spans="1:13" x14ac:dyDescent="0.3">
      <c r="A1152" t="s">
        <v>2448</v>
      </c>
      <c r="B1152" t="s">
        <v>411</v>
      </c>
      <c r="C1152">
        <v>145.1</v>
      </c>
      <c r="D1152">
        <v>146.94999999999999</v>
      </c>
      <c r="E1152">
        <v>141.1</v>
      </c>
      <c r="F1152">
        <v>143.15</v>
      </c>
      <c r="G1152">
        <v>144</v>
      </c>
      <c r="H1152">
        <v>147.15</v>
      </c>
      <c r="I1152">
        <v>40561</v>
      </c>
      <c r="J1152">
        <v>5838320.9500000002</v>
      </c>
      <c r="K1152" s="3">
        <v>44466</v>
      </c>
      <c r="L1152">
        <v>1533</v>
      </c>
      <c r="M1152" t="s">
        <v>2449</v>
      </c>
    </row>
    <row r="1153" spans="1:13" x14ac:dyDescent="0.3">
      <c r="A1153" t="s">
        <v>2450</v>
      </c>
      <c r="B1153" t="s">
        <v>411</v>
      </c>
      <c r="C1153">
        <v>80.5</v>
      </c>
      <c r="D1153">
        <v>82.4</v>
      </c>
      <c r="E1153">
        <v>77.400000000000006</v>
      </c>
      <c r="F1153">
        <v>77.8</v>
      </c>
      <c r="G1153">
        <v>77.900000000000006</v>
      </c>
      <c r="H1153">
        <v>80</v>
      </c>
      <c r="I1153">
        <v>1502760</v>
      </c>
      <c r="J1153">
        <v>120177570.15000001</v>
      </c>
      <c r="K1153" s="3">
        <v>44466</v>
      </c>
      <c r="L1153">
        <v>14373</v>
      </c>
      <c r="M1153" t="s">
        <v>2451</v>
      </c>
    </row>
    <row r="1154" spans="1:13" x14ac:dyDescent="0.3">
      <c r="A1154" t="s">
        <v>2452</v>
      </c>
      <c r="B1154" t="s">
        <v>411</v>
      </c>
      <c r="C1154">
        <v>445.05</v>
      </c>
      <c r="D1154">
        <v>456.75</v>
      </c>
      <c r="E1154">
        <v>445.05</v>
      </c>
      <c r="F1154">
        <v>451.1</v>
      </c>
      <c r="G1154">
        <v>449.5</v>
      </c>
      <c r="H1154">
        <v>447.65</v>
      </c>
      <c r="I1154">
        <v>30173</v>
      </c>
      <c r="J1154">
        <v>13568565.35</v>
      </c>
      <c r="K1154" s="3">
        <v>44466</v>
      </c>
      <c r="L1154">
        <v>2364</v>
      </c>
      <c r="M1154" t="s">
        <v>2453</v>
      </c>
    </row>
    <row r="1155" spans="1:13" x14ac:dyDescent="0.3">
      <c r="A1155" t="s">
        <v>2454</v>
      </c>
      <c r="B1155" t="s">
        <v>423</v>
      </c>
      <c r="C1155">
        <v>17.55</v>
      </c>
      <c r="D1155">
        <v>18.850000000000001</v>
      </c>
      <c r="E1155">
        <v>17.55</v>
      </c>
      <c r="F1155">
        <v>17.850000000000001</v>
      </c>
      <c r="G1155">
        <v>17.850000000000001</v>
      </c>
      <c r="H1155">
        <v>18.399999999999999</v>
      </c>
      <c r="I1155">
        <v>20862</v>
      </c>
      <c r="J1155">
        <v>366940.5</v>
      </c>
      <c r="K1155" s="3">
        <v>44466</v>
      </c>
      <c r="L1155">
        <v>23</v>
      </c>
      <c r="M1155" t="s">
        <v>2455</v>
      </c>
    </row>
    <row r="1156" spans="1:13" x14ac:dyDescent="0.3">
      <c r="A1156" t="s">
        <v>2456</v>
      </c>
      <c r="B1156" t="s">
        <v>411</v>
      </c>
      <c r="C1156">
        <v>109.95</v>
      </c>
      <c r="D1156">
        <v>110.55</v>
      </c>
      <c r="E1156">
        <v>106.2</v>
      </c>
      <c r="F1156">
        <v>107.05</v>
      </c>
      <c r="G1156">
        <v>106.95</v>
      </c>
      <c r="H1156">
        <v>109.5</v>
      </c>
      <c r="I1156">
        <v>146115</v>
      </c>
      <c r="J1156">
        <v>15789261.35</v>
      </c>
      <c r="K1156" s="3">
        <v>44466</v>
      </c>
      <c r="L1156">
        <v>2949</v>
      </c>
      <c r="M1156" t="s">
        <v>2457</v>
      </c>
    </row>
    <row r="1157" spans="1:13" x14ac:dyDescent="0.3">
      <c r="A1157" t="s">
        <v>2458</v>
      </c>
      <c r="B1157" t="s">
        <v>411</v>
      </c>
      <c r="C1157">
        <v>100.1</v>
      </c>
      <c r="D1157">
        <v>106.4</v>
      </c>
      <c r="E1157">
        <v>100</v>
      </c>
      <c r="F1157">
        <v>103.25</v>
      </c>
      <c r="G1157">
        <v>103.8</v>
      </c>
      <c r="H1157">
        <v>99</v>
      </c>
      <c r="I1157">
        <v>4274023</v>
      </c>
      <c r="J1157">
        <v>441923268.10000002</v>
      </c>
      <c r="K1157" s="3">
        <v>44466</v>
      </c>
      <c r="L1157">
        <v>26479</v>
      </c>
      <c r="M1157" t="s">
        <v>2459</v>
      </c>
    </row>
    <row r="1158" spans="1:13" x14ac:dyDescent="0.3">
      <c r="A1158" t="s">
        <v>2460</v>
      </c>
      <c r="B1158" t="s">
        <v>411</v>
      </c>
      <c r="C1158">
        <v>12.4</v>
      </c>
      <c r="D1158">
        <v>12.4</v>
      </c>
      <c r="E1158">
        <v>11.45</v>
      </c>
      <c r="F1158">
        <v>11.75</v>
      </c>
      <c r="G1158">
        <v>11.5</v>
      </c>
      <c r="H1158">
        <v>12</v>
      </c>
      <c r="I1158">
        <v>11628</v>
      </c>
      <c r="J1158">
        <v>137510.20000000001</v>
      </c>
      <c r="K1158" s="3">
        <v>44466</v>
      </c>
      <c r="L1158">
        <v>77</v>
      </c>
      <c r="M1158" t="s">
        <v>2461</v>
      </c>
    </row>
    <row r="1159" spans="1:13" x14ac:dyDescent="0.3">
      <c r="A1159" t="s">
        <v>2462</v>
      </c>
      <c r="B1159" t="s">
        <v>411</v>
      </c>
      <c r="C1159">
        <v>504</v>
      </c>
      <c r="D1159">
        <v>504</v>
      </c>
      <c r="E1159">
        <v>425.48</v>
      </c>
      <c r="F1159">
        <v>428.96</v>
      </c>
      <c r="G1159">
        <v>428.87</v>
      </c>
      <c r="H1159">
        <v>429.88</v>
      </c>
      <c r="I1159">
        <v>27171</v>
      </c>
      <c r="J1159">
        <v>11653039.810000001</v>
      </c>
      <c r="K1159" s="3">
        <v>44466</v>
      </c>
      <c r="L1159">
        <v>147</v>
      </c>
      <c r="M1159" t="s">
        <v>2463</v>
      </c>
    </row>
    <row r="1160" spans="1:13" x14ac:dyDescent="0.3">
      <c r="A1160" t="s">
        <v>2464</v>
      </c>
      <c r="B1160" t="s">
        <v>411</v>
      </c>
      <c r="C1160">
        <v>80</v>
      </c>
      <c r="D1160">
        <v>80.349999999999994</v>
      </c>
      <c r="E1160">
        <v>74.150000000000006</v>
      </c>
      <c r="F1160">
        <v>77.099999999999994</v>
      </c>
      <c r="G1160">
        <v>76.45</v>
      </c>
      <c r="H1160">
        <v>76.55</v>
      </c>
      <c r="I1160">
        <v>42809</v>
      </c>
      <c r="J1160">
        <v>3378115.45</v>
      </c>
      <c r="K1160" s="3">
        <v>44466</v>
      </c>
      <c r="L1160">
        <v>480</v>
      </c>
      <c r="M1160" t="s">
        <v>2465</v>
      </c>
    </row>
    <row r="1161" spans="1:13" x14ac:dyDescent="0.3">
      <c r="A1161" t="s">
        <v>2466</v>
      </c>
      <c r="B1161" t="s">
        <v>411</v>
      </c>
      <c r="C1161">
        <v>110.7</v>
      </c>
      <c r="D1161">
        <v>114.5</v>
      </c>
      <c r="E1161">
        <v>105</v>
      </c>
      <c r="F1161">
        <v>114.5</v>
      </c>
      <c r="G1161">
        <v>114.5</v>
      </c>
      <c r="H1161">
        <v>104.1</v>
      </c>
      <c r="I1161">
        <v>599514</v>
      </c>
      <c r="J1161">
        <v>66486592.700000003</v>
      </c>
      <c r="K1161" s="3">
        <v>44466</v>
      </c>
      <c r="L1161">
        <v>16551</v>
      </c>
      <c r="M1161" t="s">
        <v>2467</v>
      </c>
    </row>
    <row r="1162" spans="1:13" x14ac:dyDescent="0.3">
      <c r="A1162" t="s">
        <v>16</v>
      </c>
      <c r="B1162" t="s">
        <v>411</v>
      </c>
      <c r="C1162">
        <v>559.79999999999995</v>
      </c>
      <c r="D1162">
        <v>561</v>
      </c>
      <c r="E1162">
        <v>545.29999999999995</v>
      </c>
      <c r="F1162">
        <v>547.5</v>
      </c>
      <c r="G1162">
        <v>546</v>
      </c>
      <c r="H1162">
        <v>557.35</v>
      </c>
      <c r="I1162">
        <v>1578144</v>
      </c>
      <c r="J1162">
        <v>866011340.75</v>
      </c>
      <c r="K1162" s="3">
        <v>44466</v>
      </c>
      <c r="L1162">
        <v>35995</v>
      </c>
      <c r="M1162" t="s">
        <v>2468</v>
      </c>
    </row>
    <row r="1163" spans="1:13" x14ac:dyDescent="0.3">
      <c r="A1163" t="s">
        <v>2469</v>
      </c>
      <c r="B1163" t="s">
        <v>411</v>
      </c>
      <c r="C1163">
        <v>36.5</v>
      </c>
      <c r="D1163">
        <v>36.5</v>
      </c>
      <c r="E1163">
        <v>35.049999999999997</v>
      </c>
      <c r="F1163">
        <v>35.299999999999997</v>
      </c>
      <c r="G1163">
        <v>35.299999999999997</v>
      </c>
      <c r="H1163">
        <v>36.200000000000003</v>
      </c>
      <c r="I1163">
        <v>557987</v>
      </c>
      <c r="J1163">
        <v>19873667.550000001</v>
      </c>
      <c r="K1163" s="3">
        <v>44466</v>
      </c>
      <c r="L1163">
        <v>3838</v>
      </c>
      <c r="M1163" t="s">
        <v>2470</v>
      </c>
    </row>
    <row r="1164" spans="1:13" x14ac:dyDescent="0.3">
      <c r="A1164" t="s">
        <v>2471</v>
      </c>
      <c r="B1164" t="s">
        <v>411</v>
      </c>
      <c r="C1164">
        <v>69.650000000000006</v>
      </c>
      <c r="D1164">
        <v>69.7</v>
      </c>
      <c r="E1164">
        <v>68.2</v>
      </c>
      <c r="F1164">
        <v>68.3</v>
      </c>
      <c r="G1164">
        <v>68.349999999999994</v>
      </c>
      <c r="H1164">
        <v>69.05</v>
      </c>
      <c r="I1164">
        <v>787220</v>
      </c>
      <c r="J1164">
        <v>53966478.25</v>
      </c>
      <c r="K1164" s="3">
        <v>44466</v>
      </c>
      <c r="L1164">
        <v>6706</v>
      </c>
      <c r="M1164" t="s">
        <v>2472</v>
      </c>
    </row>
    <row r="1165" spans="1:13" x14ac:dyDescent="0.3">
      <c r="A1165" t="s">
        <v>2473</v>
      </c>
      <c r="B1165" t="s">
        <v>457</v>
      </c>
      <c r="C1165">
        <v>32.5</v>
      </c>
      <c r="D1165">
        <v>32.5</v>
      </c>
      <c r="E1165">
        <v>32</v>
      </c>
      <c r="F1165">
        <v>32</v>
      </c>
      <c r="G1165">
        <v>32</v>
      </c>
      <c r="H1165">
        <v>32.950000000000003</v>
      </c>
      <c r="I1165">
        <v>9000</v>
      </c>
      <c r="J1165">
        <v>289500</v>
      </c>
      <c r="K1165" s="3">
        <v>44466</v>
      </c>
      <c r="L1165">
        <v>3</v>
      </c>
      <c r="M1165" t="s">
        <v>2474</v>
      </c>
    </row>
    <row r="1166" spans="1:13" x14ac:dyDescent="0.3">
      <c r="A1166" t="s">
        <v>58</v>
      </c>
      <c r="B1166" t="s">
        <v>411</v>
      </c>
      <c r="C1166">
        <v>6974</v>
      </c>
      <c r="D1166">
        <v>7448</v>
      </c>
      <c r="E1166">
        <v>6974</v>
      </c>
      <c r="F1166">
        <v>7403.45</v>
      </c>
      <c r="G1166">
        <v>7400</v>
      </c>
      <c r="H1166">
        <v>6952.25</v>
      </c>
      <c r="I1166">
        <v>2646138</v>
      </c>
      <c r="J1166">
        <v>19263608353.75</v>
      </c>
      <c r="K1166" s="3">
        <v>44466</v>
      </c>
      <c r="L1166">
        <v>252643</v>
      </c>
      <c r="M1166" t="s">
        <v>2475</v>
      </c>
    </row>
    <row r="1167" spans="1:13" x14ac:dyDescent="0.3">
      <c r="A1167" t="s">
        <v>2476</v>
      </c>
      <c r="B1167" t="s">
        <v>411</v>
      </c>
      <c r="C1167">
        <v>774</v>
      </c>
      <c r="D1167">
        <v>790</v>
      </c>
      <c r="E1167">
        <v>763.95</v>
      </c>
      <c r="F1167">
        <v>782.3</v>
      </c>
      <c r="G1167">
        <v>788.85</v>
      </c>
      <c r="H1167">
        <v>769</v>
      </c>
      <c r="I1167">
        <v>14683</v>
      </c>
      <c r="J1167">
        <v>11421258.6</v>
      </c>
      <c r="K1167" s="3">
        <v>44466</v>
      </c>
      <c r="L1167">
        <v>2609</v>
      </c>
      <c r="M1167" t="s">
        <v>2477</v>
      </c>
    </row>
    <row r="1168" spans="1:13" x14ac:dyDescent="0.3">
      <c r="A1168" t="s">
        <v>2478</v>
      </c>
      <c r="B1168" t="s">
        <v>423</v>
      </c>
      <c r="C1168">
        <v>47.25</v>
      </c>
      <c r="D1168">
        <v>47.25</v>
      </c>
      <c r="E1168">
        <v>42.75</v>
      </c>
      <c r="F1168">
        <v>43.35</v>
      </c>
      <c r="G1168">
        <v>44.5</v>
      </c>
      <c r="H1168">
        <v>45</v>
      </c>
      <c r="I1168">
        <v>869</v>
      </c>
      <c r="J1168">
        <v>39071.599999999999</v>
      </c>
      <c r="K1168" s="3">
        <v>44466</v>
      </c>
      <c r="L1168">
        <v>60</v>
      </c>
      <c r="M1168" t="s">
        <v>2479</v>
      </c>
    </row>
    <row r="1169" spans="1:13" x14ac:dyDescent="0.3">
      <c r="A1169" t="s">
        <v>4634</v>
      </c>
      <c r="B1169" t="s">
        <v>411</v>
      </c>
      <c r="C1169">
        <v>28.6</v>
      </c>
      <c r="D1169">
        <v>28.75</v>
      </c>
      <c r="E1169">
        <v>28.05</v>
      </c>
      <c r="F1169">
        <v>28.28</v>
      </c>
      <c r="G1169">
        <v>28.15</v>
      </c>
      <c r="H1169">
        <v>28.04</v>
      </c>
      <c r="I1169">
        <v>172502</v>
      </c>
      <c r="J1169">
        <v>4880381.4000000004</v>
      </c>
      <c r="K1169" s="3">
        <v>44466</v>
      </c>
      <c r="L1169">
        <v>665</v>
      </c>
      <c r="M1169" t="s">
        <v>4635</v>
      </c>
    </row>
    <row r="1170" spans="1:13" x14ac:dyDescent="0.3">
      <c r="A1170" t="s">
        <v>2480</v>
      </c>
      <c r="B1170" t="s">
        <v>411</v>
      </c>
      <c r="C1170">
        <v>3140</v>
      </c>
      <c r="D1170">
        <v>3150</v>
      </c>
      <c r="E1170">
        <v>3041</v>
      </c>
      <c r="F1170">
        <v>3061.8</v>
      </c>
      <c r="G1170">
        <v>3087</v>
      </c>
      <c r="H1170">
        <v>3136.45</v>
      </c>
      <c r="I1170">
        <v>86461</v>
      </c>
      <c r="J1170">
        <v>266673062.75</v>
      </c>
      <c r="K1170" s="3">
        <v>44466</v>
      </c>
      <c r="L1170">
        <v>14018</v>
      </c>
      <c r="M1170" t="s">
        <v>2481</v>
      </c>
    </row>
    <row r="1171" spans="1:13" x14ac:dyDescent="0.3">
      <c r="A1171" t="s">
        <v>86</v>
      </c>
      <c r="B1171" t="s">
        <v>411</v>
      </c>
      <c r="C1171">
        <v>1010</v>
      </c>
      <c r="D1171">
        <v>1018.25</v>
      </c>
      <c r="E1171">
        <v>980.95</v>
      </c>
      <c r="F1171">
        <v>996.65</v>
      </c>
      <c r="G1171">
        <v>996</v>
      </c>
      <c r="H1171">
        <v>997.75</v>
      </c>
      <c r="I1171">
        <v>20343</v>
      </c>
      <c r="J1171">
        <v>20277758.199999999</v>
      </c>
      <c r="K1171" s="3">
        <v>44466</v>
      </c>
      <c r="L1171">
        <v>4448</v>
      </c>
      <c r="M1171" t="s">
        <v>2482</v>
      </c>
    </row>
    <row r="1172" spans="1:13" x14ac:dyDescent="0.3">
      <c r="A1172" t="s">
        <v>2483</v>
      </c>
      <c r="B1172" t="s">
        <v>423</v>
      </c>
      <c r="C1172">
        <v>82.9</v>
      </c>
      <c r="D1172">
        <v>84.95</v>
      </c>
      <c r="E1172">
        <v>78.3</v>
      </c>
      <c r="F1172">
        <v>80.55</v>
      </c>
      <c r="G1172">
        <v>80.599999999999994</v>
      </c>
      <c r="H1172">
        <v>82.25</v>
      </c>
      <c r="I1172">
        <v>25148</v>
      </c>
      <c r="J1172">
        <v>2051876.2</v>
      </c>
      <c r="K1172" s="3">
        <v>44466</v>
      </c>
      <c r="L1172">
        <v>225</v>
      </c>
      <c r="M1172" t="s">
        <v>2484</v>
      </c>
    </row>
    <row r="1173" spans="1:13" x14ac:dyDescent="0.3">
      <c r="A1173" t="s">
        <v>2485</v>
      </c>
      <c r="B1173" t="s">
        <v>411</v>
      </c>
      <c r="C1173">
        <v>366.1</v>
      </c>
      <c r="D1173">
        <v>366.65</v>
      </c>
      <c r="E1173">
        <v>354</v>
      </c>
      <c r="F1173">
        <v>358.95</v>
      </c>
      <c r="G1173">
        <v>357.9</v>
      </c>
      <c r="H1173">
        <v>364.95</v>
      </c>
      <c r="I1173">
        <v>471875</v>
      </c>
      <c r="J1173">
        <v>168869345.80000001</v>
      </c>
      <c r="K1173" s="3">
        <v>44466</v>
      </c>
      <c r="L1173">
        <v>17120</v>
      </c>
      <c r="M1173" t="s">
        <v>2486</v>
      </c>
    </row>
    <row r="1174" spans="1:13" x14ac:dyDescent="0.3">
      <c r="A1174" t="s">
        <v>2487</v>
      </c>
      <c r="B1174" t="s">
        <v>411</v>
      </c>
      <c r="C1174">
        <v>72.8</v>
      </c>
      <c r="D1174">
        <v>73.150000000000006</v>
      </c>
      <c r="E1174">
        <v>72</v>
      </c>
      <c r="F1174">
        <v>72.349999999999994</v>
      </c>
      <c r="G1174">
        <v>72.349999999999994</v>
      </c>
      <c r="H1174">
        <v>72.900000000000006</v>
      </c>
      <c r="I1174">
        <v>129721</v>
      </c>
      <c r="J1174">
        <v>9411308.0500000007</v>
      </c>
      <c r="K1174" s="3">
        <v>44466</v>
      </c>
      <c r="L1174">
        <v>872</v>
      </c>
      <c r="M1174" t="s">
        <v>2488</v>
      </c>
    </row>
    <row r="1175" spans="1:13" x14ac:dyDescent="0.3">
      <c r="A1175" t="s">
        <v>2489</v>
      </c>
      <c r="B1175" t="s">
        <v>411</v>
      </c>
      <c r="C1175">
        <v>105</v>
      </c>
      <c r="D1175">
        <v>106.2</v>
      </c>
      <c r="E1175">
        <v>102.2</v>
      </c>
      <c r="F1175">
        <v>104.15</v>
      </c>
      <c r="G1175">
        <v>104</v>
      </c>
      <c r="H1175">
        <v>104.25</v>
      </c>
      <c r="I1175">
        <v>201161</v>
      </c>
      <c r="J1175">
        <v>20944144.449999999</v>
      </c>
      <c r="K1175" s="3">
        <v>44466</v>
      </c>
      <c r="L1175">
        <v>3885</v>
      </c>
      <c r="M1175" t="s">
        <v>2490</v>
      </c>
    </row>
    <row r="1176" spans="1:13" x14ac:dyDescent="0.3">
      <c r="A1176" t="s">
        <v>2491</v>
      </c>
      <c r="B1176" t="s">
        <v>411</v>
      </c>
      <c r="C1176">
        <v>465.15</v>
      </c>
      <c r="D1176">
        <v>473</v>
      </c>
      <c r="E1176">
        <v>428.8</v>
      </c>
      <c r="F1176">
        <v>456.7</v>
      </c>
      <c r="G1176">
        <v>455</v>
      </c>
      <c r="H1176">
        <v>467.6</v>
      </c>
      <c r="I1176">
        <v>262060</v>
      </c>
      <c r="J1176">
        <v>117769355.90000001</v>
      </c>
      <c r="K1176" s="3">
        <v>44466</v>
      </c>
      <c r="L1176">
        <v>13084</v>
      </c>
      <c r="M1176" t="s">
        <v>2492</v>
      </c>
    </row>
    <row r="1177" spans="1:13" x14ac:dyDescent="0.3">
      <c r="A1177" t="s">
        <v>2493</v>
      </c>
      <c r="B1177" t="s">
        <v>411</v>
      </c>
      <c r="C1177">
        <v>675</v>
      </c>
      <c r="D1177">
        <v>686.55</v>
      </c>
      <c r="E1177">
        <v>653.6</v>
      </c>
      <c r="F1177">
        <v>672.55</v>
      </c>
      <c r="G1177">
        <v>671</v>
      </c>
      <c r="H1177">
        <v>671.45</v>
      </c>
      <c r="I1177">
        <v>17251</v>
      </c>
      <c r="J1177">
        <v>11584200.550000001</v>
      </c>
      <c r="K1177" s="3">
        <v>44466</v>
      </c>
      <c r="L1177">
        <v>1352</v>
      </c>
      <c r="M1177" t="s">
        <v>2494</v>
      </c>
    </row>
    <row r="1178" spans="1:13" x14ac:dyDescent="0.3">
      <c r="A1178" t="s">
        <v>2495</v>
      </c>
      <c r="B1178" t="s">
        <v>411</v>
      </c>
      <c r="C1178">
        <v>250.1</v>
      </c>
      <c r="D1178">
        <v>256.75</v>
      </c>
      <c r="E1178">
        <v>250.1</v>
      </c>
      <c r="F1178">
        <v>251.7</v>
      </c>
      <c r="G1178">
        <v>251.75</v>
      </c>
      <c r="H1178">
        <v>252.05</v>
      </c>
      <c r="I1178">
        <v>318155</v>
      </c>
      <c r="J1178">
        <v>80555051.75</v>
      </c>
      <c r="K1178" s="3">
        <v>44466</v>
      </c>
      <c r="L1178">
        <v>6233</v>
      </c>
      <c r="M1178" t="s">
        <v>2496</v>
      </c>
    </row>
    <row r="1179" spans="1:13" x14ac:dyDescent="0.3">
      <c r="A1179" t="s">
        <v>2497</v>
      </c>
      <c r="B1179" t="s">
        <v>411</v>
      </c>
      <c r="C1179">
        <v>184</v>
      </c>
      <c r="D1179">
        <v>197.85</v>
      </c>
      <c r="E1179">
        <v>183.5</v>
      </c>
      <c r="F1179">
        <v>197.85</v>
      </c>
      <c r="G1179">
        <v>197.85</v>
      </c>
      <c r="H1179">
        <v>179.9</v>
      </c>
      <c r="I1179">
        <v>121362</v>
      </c>
      <c r="J1179">
        <v>23918743.300000001</v>
      </c>
      <c r="K1179" s="3">
        <v>44466</v>
      </c>
      <c r="L1179">
        <v>1481</v>
      </c>
      <c r="M1179" t="s">
        <v>2498</v>
      </c>
    </row>
    <row r="1180" spans="1:13" x14ac:dyDescent="0.3">
      <c r="A1180" t="s">
        <v>2499</v>
      </c>
      <c r="B1180" t="s">
        <v>423</v>
      </c>
      <c r="C1180">
        <v>6.95</v>
      </c>
      <c r="D1180">
        <v>7.1</v>
      </c>
      <c r="E1180">
        <v>6.65</v>
      </c>
      <c r="F1180">
        <v>6.75</v>
      </c>
      <c r="G1180">
        <v>6.8</v>
      </c>
      <c r="H1180">
        <v>6.95</v>
      </c>
      <c r="I1180">
        <v>100666</v>
      </c>
      <c r="J1180">
        <v>680802.6</v>
      </c>
      <c r="K1180" s="3">
        <v>44466</v>
      </c>
      <c r="L1180">
        <v>108</v>
      </c>
      <c r="M1180" t="s">
        <v>2500</v>
      </c>
    </row>
    <row r="1181" spans="1:13" x14ac:dyDescent="0.3">
      <c r="A1181" t="s">
        <v>2501</v>
      </c>
      <c r="B1181" t="s">
        <v>411</v>
      </c>
      <c r="C1181">
        <v>18.850000000000001</v>
      </c>
      <c r="D1181">
        <v>18.850000000000001</v>
      </c>
      <c r="E1181">
        <v>18.100000000000001</v>
      </c>
      <c r="F1181">
        <v>18.25</v>
      </c>
      <c r="G1181">
        <v>18.399999999999999</v>
      </c>
      <c r="H1181">
        <v>18.25</v>
      </c>
      <c r="I1181">
        <v>34184</v>
      </c>
      <c r="J1181">
        <v>627288.19999999995</v>
      </c>
      <c r="K1181" s="3">
        <v>44466</v>
      </c>
      <c r="L1181">
        <v>197</v>
      </c>
      <c r="M1181" t="s">
        <v>2502</v>
      </c>
    </row>
    <row r="1182" spans="1:13" x14ac:dyDescent="0.3">
      <c r="A1182" t="s">
        <v>2503</v>
      </c>
      <c r="B1182" t="s">
        <v>466</v>
      </c>
      <c r="C1182">
        <v>16.8</v>
      </c>
      <c r="D1182">
        <v>16.8</v>
      </c>
      <c r="E1182">
        <v>15.35</v>
      </c>
      <c r="F1182">
        <v>15.41</v>
      </c>
      <c r="G1182">
        <v>15.35</v>
      </c>
      <c r="H1182">
        <v>15.3</v>
      </c>
      <c r="I1182">
        <v>127390</v>
      </c>
      <c r="J1182">
        <v>1964562</v>
      </c>
      <c r="K1182" s="3">
        <v>44466</v>
      </c>
      <c r="L1182">
        <v>15</v>
      </c>
      <c r="M1182" t="s">
        <v>2504</v>
      </c>
    </row>
    <row r="1183" spans="1:13" x14ac:dyDescent="0.3">
      <c r="A1183" t="s">
        <v>2505</v>
      </c>
      <c r="B1183" t="s">
        <v>423</v>
      </c>
      <c r="C1183">
        <v>69.45</v>
      </c>
      <c r="D1183">
        <v>71.650000000000006</v>
      </c>
      <c r="E1183">
        <v>68</v>
      </c>
      <c r="F1183">
        <v>70.900000000000006</v>
      </c>
      <c r="G1183">
        <v>70.5</v>
      </c>
      <c r="H1183">
        <v>68.25</v>
      </c>
      <c r="I1183">
        <v>230819</v>
      </c>
      <c r="J1183">
        <v>16471659.85</v>
      </c>
      <c r="K1183" s="3">
        <v>44466</v>
      </c>
      <c r="L1183">
        <v>829</v>
      </c>
      <c r="M1183" t="s">
        <v>2506</v>
      </c>
    </row>
    <row r="1184" spans="1:13" x14ac:dyDescent="0.3">
      <c r="A1184" t="s">
        <v>201</v>
      </c>
      <c r="B1184" t="s">
        <v>411</v>
      </c>
      <c r="C1184">
        <v>830.1</v>
      </c>
      <c r="D1184">
        <v>834.4</v>
      </c>
      <c r="E1184">
        <v>806.1</v>
      </c>
      <c r="F1184">
        <v>821.65</v>
      </c>
      <c r="G1184">
        <v>819.7</v>
      </c>
      <c r="H1184">
        <v>827.7</v>
      </c>
      <c r="I1184">
        <v>2415356</v>
      </c>
      <c r="J1184">
        <v>1980069218.8499999</v>
      </c>
      <c r="K1184" s="3">
        <v>44466</v>
      </c>
      <c r="L1184">
        <v>63778</v>
      </c>
      <c r="M1184" t="s">
        <v>2507</v>
      </c>
    </row>
    <row r="1185" spans="1:13" x14ac:dyDescent="0.3">
      <c r="A1185" t="s">
        <v>2508</v>
      </c>
      <c r="B1185" t="s">
        <v>411</v>
      </c>
      <c r="C1185">
        <v>39</v>
      </c>
      <c r="D1185">
        <v>40.35</v>
      </c>
      <c r="E1185">
        <v>38.5</v>
      </c>
      <c r="F1185">
        <v>39.200000000000003</v>
      </c>
      <c r="G1185">
        <v>39.450000000000003</v>
      </c>
      <c r="H1185">
        <v>39.75</v>
      </c>
      <c r="I1185">
        <v>39942</v>
      </c>
      <c r="J1185">
        <v>1562206.25</v>
      </c>
      <c r="K1185" s="3">
        <v>44466</v>
      </c>
      <c r="L1185">
        <v>468</v>
      </c>
      <c r="M1185" t="s">
        <v>2509</v>
      </c>
    </row>
    <row r="1186" spans="1:13" x14ac:dyDescent="0.3">
      <c r="A1186" t="s">
        <v>2510</v>
      </c>
      <c r="B1186" t="s">
        <v>423</v>
      </c>
      <c r="C1186">
        <v>31.35</v>
      </c>
      <c r="D1186">
        <v>31.35</v>
      </c>
      <c r="E1186">
        <v>29.7</v>
      </c>
      <c r="F1186">
        <v>30.45</v>
      </c>
      <c r="G1186">
        <v>30.6</v>
      </c>
      <c r="H1186">
        <v>30.85</v>
      </c>
      <c r="I1186">
        <v>5953153</v>
      </c>
      <c r="J1186">
        <v>184127875.44999999</v>
      </c>
      <c r="K1186" s="3">
        <v>44466</v>
      </c>
      <c r="L1186">
        <v>1262</v>
      </c>
      <c r="M1186" t="s">
        <v>2511</v>
      </c>
    </row>
    <row r="1187" spans="1:13" x14ac:dyDescent="0.3">
      <c r="A1187" t="s">
        <v>2512</v>
      </c>
      <c r="B1187" t="s">
        <v>411</v>
      </c>
      <c r="C1187">
        <v>1678.9</v>
      </c>
      <c r="D1187">
        <v>1730</v>
      </c>
      <c r="E1187">
        <v>1661.05</v>
      </c>
      <c r="F1187">
        <v>1718.25</v>
      </c>
      <c r="G1187">
        <v>1729.85</v>
      </c>
      <c r="H1187">
        <v>1659.3</v>
      </c>
      <c r="I1187">
        <v>1481097</v>
      </c>
      <c r="J1187">
        <v>2516774872.4000001</v>
      </c>
      <c r="K1187" s="3">
        <v>44466</v>
      </c>
      <c r="L1187">
        <v>65869</v>
      </c>
      <c r="M1187" t="s">
        <v>2513</v>
      </c>
    </row>
    <row r="1188" spans="1:13" x14ac:dyDescent="0.3">
      <c r="A1188" t="s">
        <v>2516</v>
      </c>
      <c r="B1188" t="s">
        <v>423</v>
      </c>
      <c r="C1188">
        <v>18</v>
      </c>
      <c r="D1188">
        <v>18.5</v>
      </c>
      <c r="E1188">
        <v>17.5</v>
      </c>
      <c r="F1188">
        <v>17.8</v>
      </c>
      <c r="G1188">
        <v>18.149999999999999</v>
      </c>
      <c r="H1188">
        <v>18.149999999999999</v>
      </c>
      <c r="I1188">
        <v>110731</v>
      </c>
      <c r="J1188">
        <v>1986562</v>
      </c>
      <c r="K1188" s="3">
        <v>44466</v>
      </c>
      <c r="L1188">
        <v>414</v>
      </c>
      <c r="M1188" t="s">
        <v>2517</v>
      </c>
    </row>
    <row r="1189" spans="1:13" x14ac:dyDescent="0.3">
      <c r="A1189" t="s">
        <v>2518</v>
      </c>
      <c r="B1189" t="s">
        <v>756</v>
      </c>
      <c r="C1189">
        <v>4.0999999999999996</v>
      </c>
      <c r="D1189">
        <v>4.4000000000000004</v>
      </c>
      <c r="E1189">
        <v>4.0999999999999996</v>
      </c>
      <c r="F1189">
        <v>4.0999999999999996</v>
      </c>
      <c r="G1189">
        <v>4.0999999999999996</v>
      </c>
      <c r="H1189">
        <v>4.3</v>
      </c>
      <c r="I1189">
        <v>5564</v>
      </c>
      <c r="J1189">
        <v>23177.45</v>
      </c>
      <c r="K1189" s="3">
        <v>44466</v>
      </c>
      <c r="L1189">
        <v>30</v>
      </c>
      <c r="M1189" t="s">
        <v>2519</v>
      </c>
    </row>
    <row r="1190" spans="1:13" x14ac:dyDescent="0.3">
      <c r="A1190" t="s">
        <v>2520</v>
      </c>
      <c r="B1190" t="s">
        <v>411</v>
      </c>
      <c r="C1190">
        <v>71.95</v>
      </c>
      <c r="D1190">
        <v>73.849999999999994</v>
      </c>
      <c r="E1190">
        <v>70.150000000000006</v>
      </c>
      <c r="F1190">
        <v>72</v>
      </c>
      <c r="G1190">
        <v>72.25</v>
      </c>
      <c r="H1190">
        <v>71.95</v>
      </c>
      <c r="I1190">
        <v>58196</v>
      </c>
      <c r="J1190">
        <v>4197828.8499999996</v>
      </c>
      <c r="K1190" s="3">
        <v>44466</v>
      </c>
      <c r="L1190">
        <v>864</v>
      </c>
      <c r="M1190" t="s">
        <v>2521</v>
      </c>
    </row>
    <row r="1191" spans="1:13" x14ac:dyDescent="0.3">
      <c r="A1191" t="s">
        <v>2522</v>
      </c>
      <c r="B1191" t="s">
        <v>411</v>
      </c>
      <c r="C1191">
        <v>20.25</v>
      </c>
      <c r="D1191">
        <v>20.6</v>
      </c>
      <c r="E1191">
        <v>20.2</v>
      </c>
      <c r="F1191">
        <v>20.3</v>
      </c>
      <c r="G1191">
        <v>20.5</v>
      </c>
      <c r="H1191">
        <v>20.399999999999999</v>
      </c>
      <c r="I1191">
        <v>158293</v>
      </c>
      <c r="J1191">
        <v>3233616.7</v>
      </c>
      <c r="K1191" s="3">
        <v>44466</v>
      </c>
      <c r="L1191">
        <v>530</v>
      </c>
      <c r="M1191" t="s">
        <v>2523</v>
      </c>
    </row>
    <row r="1192" spans="1:13" x14ac:dyDescent="0.3">
      <c r="A1192" t="s">
        <v>2524</v>
      </c>
      <c r="B1192" t="s">
        <v>423</v>
      </c>
      <c r="C1192">
        <v>1.8</v>
      </c>
      <c r="D1192">
        <v>1.85</v>
      </c>
      <c r="E1192">
        <v>1.8</v>
      </c>
      <c r="F1192">
        <v>1.8</v>
      </c>
      <c r="G1192">
        <v>1.8</v>
      </c>
      <c r="H1192">
        <v>1.85</v>
      </c>
      <c r="I1192">
        <v>223851</v>
      </c>
      <c r="J1192">
        <v>403451.15</v>
      </c>
      <c r="K1192" s="3">
        <v>44466</v>
      </c>
      <c r="L1192">
        <v>277</v>
      </c>
      <c r="M1192" t="s">
        <v>2525</v>
      </c>
    </row>
    <row r="1193" spans="1:13" x14ac:dyDescent="0.3">
      <c r="A1193" t="s">
        <v>2526</v>
      </c>
      <c r="B1193" t="s">
        <v>756</v>
      </c>
      <c r="C1193">
        <v>5.25</v>
      </c>
      <c r="D1193">
        <v>5.25</v>
      </c>
      <c r="E1193">
        <v>4.75</v>
      </c>
      <c r="F1193">
        <v>5</v>
      </c>
      <c r="G1193">
        <v>5</v>
      </c>
      <c r="H1193">
        <v>5</v>
      </c>
      <c r="I1193">
        <v>24807</v>
      </c>
      <c r="J1193">
        <v>120749</v>
      </c>
      <c r="K1193" s="3">
        <v>44466</v>
      </c>
      <c r="L1193">
        <v>59</v>
      </c>
      <c r="M1193" t="s">
        <v>2527</v>
      </c>
    </row>
    <row r="1194" spans="1:13" x14ac:dyDescent="0.3">
      <c r="A1194" t="s">
        <v>373</v>
      </c>
      <c r="B1194" t="s">
        <v>411</v>
      </c>
      <c r="C1194">
        <v>3059</v>
      </c>
      <c r="D1194">
        <v>3095.8</v>
      </c>
      <c r="E1194">
        <v>2917.5</v>
      </c>
      <c r="F1194">
        <v>2945.65</v>
      </c>
      <c r="G1194">
        <v>2950</v>
      </c>
      <c r="H1194">
        <v>3055.4</v>
      </c>
      <c r="I1194">
        <v>911600</v>
      </c>
      <c r="J1194">
        <v>2739573321.3499999</v>
      </c>
      <c r="K1194" s="3">
        <v>44466</v>
      </c>
      <c r="L1194">
        <v>48903</v>
      </c>
      <c r="M1194" t="s">
        <v>2528</v>
      </c>
    </row>
    <row r="1195" spans="1:13" x14ac:dyDescent="0.3">
      <c r="A1195" t="s">
        <v>4445</v>
      </c>
      <c r="B1195" t="s">
        <v>411</v>
      </c>
      <c r="C1195">
        <v>715</v>
      </c>
      <c r="D1195">
        <v>735</v>
      </c>
      <c r="E1195">
        <v>701.05</v>
      </c>
      <c r="F1195">
        <v>714.8</v>
      </c>
      <c r="G1195">
        <v>714.5</v>
      </c>
      <c r="H1195">
        <v>708.7</v>
      </c>
      <c r="I1195">
        <v>71964</v>
      </c>
      <c r="J1195">
        <v>51581768.200000003</v>
      </c>
      <c r="K1195" s="3">
        <v>44466</v>
      </c>
      <c r="L1195">
        <v>3127</v>
      </c>
      <c r="M1195" t="s">
        <v>4446</v>
      </c>
    </row>
    <row r="1196" spans="1:13" x14ac:dyDescent="0.3">
      <c r="A1196" t="s">
        <v>148</v>
      </c>
      <c r="B1196" t="s">
        <v>411</v>
      </c>
      <c r="C1196">
        <v>1050</v>
      </c>
      <c r="D1196">
        <v>1056.0999999999999</v>
      </c>
      <c r="E1196">
        <v>1019.25</v>
      </c>
      <c r="F1196">
        <v>1030.05</v>
      </c>
      <c r="G1196">
        <v>1027.4000000000001</v>
      </c>
      <c r="H1196">
        <v>1045.25</v>
      </c>
      <c r="I1196">
        <v>972222</v>
      </c>
      <c r="J1196">
        <v>1009933507.35</v>
      </c>
      <c r="K1196" s="3">
        <v>44466</v>
      </c>
      <c r="L1196">
        <v>45845</v>
      </c>
      <c r="M1196" t="s">
        <v>2529</v>
      </c>
    </row>
    <row r="1197" spans="1:13" x14ac:dyDescent="0.3">
      <c r="A1197" t="s">
        <v>2530</v>
      </c>
      <c r="B1197" t="s">
        <v>411</v>
      </c>
      <c r="C1197">
        <v>50.85</v>
      </c>
      <c r="D1197">
        <v>52.5</v>
      </c>
      <c r="E1197">
        <v>50.5</v>
      </c>
      <c r="F1197">
        <v>52</v>
      </c>
      <c r="G1197">
        <v>52</v>
      </c>
      <c r="H1197">
        <v>51</v>
      </c>
      <c r="I1197">
        <v>20691</v>
      </c>
      <c r="J1197">
        <v>1068598.1499999999</v>
      </c>
      <c r="K1197" s="3">
        <v>44466</v>
      </c>
      <c r="L1197">
        <v>106</v>
      </c>
      <c r="M1197" t="s">
        <v>2531</v>
      </c>
    </row>
    <row r="1198" spans="1:13" x14ac:dyDescent="0.3">
      <c r="A1198" t="s">
        <v>2532</v>
      </c>
      <c r="B1198" t="s">
        <v>411</v>
      </c>
      <c r="C1198">
        <v>1100</v>
      </c>
      <c r="D1198">
        <v>1101</v>
      </c>
      <c r="E1198">
        <v>1074.1500000000001</v>
      </c>
      <c r="F1198">
        <v>1080.4000000000001</v>
      </c>
      <c r="G1198">
        <v>1080</v>
      </c>
      <c r="H1198">
        <v>1097.05</v>
      </c>
      <c r="I1198">
        <v>407054</v>
      </c>
      <c r="J1198">
        <v>440367327.25</v>
      </c>
      <c r="K1198" s="3">
        <v>44466</v>
      </c>
      <c r="L1198">
        <v>26491</v>
      </c>
      <c r="M1198" t="s">
        <v>2533</v>
      </c>
    </row>
    <row r="1199" spans="1:13" x14ac:dyDescent="0.3">
      <c r="A1199" t="s">
        <v>2534</v>
      </c>
      <c r="B1199" t="s">
        <v>457</v>
      </c>
      <c r="C1199">
        <v>20.100000000000001</v>
      </c>
      <c r="D1199">
        <v>20.100000000000001</v>
      </c>
      <c r="E1199">
        <v>20</v>
      </c>
      <c r="F1199">
        <v>20.05</v>
      </c>
      <c r="G1199">
        <v>20</v>
      </c>
      <c r="H1199">
        <v>20.399999999999999</v>
      </c>
      <c r="I1199">
        <v>6000</v>
      </c>
      <c r="J1199">
        <v>120300</v>
      </c>
      <c r="K1199" s="3">
        <v>44466</v>
      </c>
      <c r="L1199">
        <v>2</v>
      </c>
      <c r="M1199" t="s">
        <v>2535</v>
      </c>
    </row>
    <row r="1200" spans="1:13" x14ac:dyDescent="0.3">
      <c r="A1200" t="s">
        <v>2536</v>
      </c>
      <c r="B1200" t="s">
        <v>411</v>
      </c>
      <c r="C1200">
        <v>241.2</v>
      </c>
      <c r="D1200">
        <v>257</v>
      </c>
      <c r="E1200">
        <v>236.2</v>
      </c>
      <c r="F1200">
        <v>246.95</v>
      </c>
      <c r="G1200">
        <v>246.9</v>
      </c>
      <c r="H1200">
        <v>239.25</v>
      </c>
      <c r="I1200">
        <v>2038913</v>
      </c>
      <c r="J1200">
        <v>507278550.14999998</v>
      </c>
      <c r="K1200" s="3">
        <v>44466</v>
      </c>
      <c r="L1200">
        <v>31949</v>
      </c>
      <c r="M1200" t="s">
        <v>2537</v>
      </c>
    </row>
    <row r="1201" spans="1:13" x14ac:dyDescent="0.3">
      <c r="A1201" t="s">
        <v>2540</v>
      </c>
      <c r="B1201" t="s">
        <v>411</v>
      </c>
      <c r="C1201">
        <v>186</v>
      </c>
      <c r="D1201">
        <v>186.3</v>
      </c>
      <c r="E1201">
        <v>183.5</v>
      </c>
      <c r="F1201">
        <v>185.1</v>
      </c>
      <c r="G1201">
        <v>185.05</v>
      </c>
      <c r="H1201">
        <v>185.35</v>
      </c>
      <c r="I1201">
        <v>136854</v>
      </c>
      <c r="J1201">
        <v>25271264.75</v>
      </c>
      <c r="K1201" s="3">
        <v>44466</v>
      </c>
      <c r="L1201">
        <v>2891</v>
      </c>
      <c r="M1201" t="s">
        <v>2541</v>
      </c>
    </row>
    <row r="1202" spans="1:13" x14ac:dyDescent="0.3">
      <c r="A1202" t="s">
        <v>2544</v>
      </c>
      <c r="B1202" t="s">
        <v>411</v>
      </c>
      <c r="C1202">
        <v>128.25</v>
      </c>
      <c r="D1202">
        <v>130.80000000000001</v>
      </c>
      <c r="E1202">
        <v>120.15</v>
      </c>
      <c r="F1202">
        <v>124.7</v>
      </c>
      <c r="G1202">
        <v>125.9</v>
      </c>
      <c r="H1202">
        <v>127.5</v>
      </c>
      <c r="I1202">
        <v>879838</v>
      </c>
      <c r="J1202">
        <v>110997819.90000001</v>
      </c>
      <c r="K1202" s="3">
        <v>44466</v>
      </c>
      <c r="L1202">
        <v>9241</v>
      </c>
      <c r="M1202" t="s">
        <v>2545</v>
      </c>
    </row>
    <row r="1203" spans="1:13" x14ac:dyDescent="0.3">
      <c r="A1203" t="s">
        <v>235</v>
      </c>
      <c r="B1203" t="s">
        <v>411</v>
      </c>
      <c r="C1203">
        <v>742.9</v>
      </c>
      <c r="D1203">
        <v>748.1</v>
      </c>
      <c r="E1203">
        <v>733</v>
      </c>
      <c r="F1203">
        <v>738.65</v>
      </c>
      <c r="G1203">
        <v>735</v>
      </c>
      <c r="H1203">
        <v>736.2</v>
      </c>
      <c r="I1203">
        <v>346150</v>
      </c>
      <c r="J1203">
        <v>256456089.44999999</v>
      </c>
      <c r="K1203" s="3">
        <v>44466</v>
      </c>
      <c r="L1203">
        <v>25137</v>
      </c>
      <c r="M1203" t="s">
        <v>2546</v>
      </c>
    </row>
    <row r="1204" spans="1:13" x14ac:dyDescent="0.3">
      <c r="A1204" t="s">
        <v>2547</v>
      </c>
      <c r="B1204" t="s">
        <v>856</v>
      </c>
      <c r="C1204">
        <v>301.99</v>
      </c>
      <c r="D1204">
        <v>301.99</v>
      </c>
      <c r="E1204">
        <v>295.7</v>
      </c>
      <c r="F1204">
        <v>296.51</v>
      </c>
      <c r="G1204">
        <v>296.25</v>
      </c>
      <c r="H1204">
        <v>295.99</v>
      </c>
      <c r="I1204">
        <v>112548</v>
      </c>
      <c r="J1204">
        <v>33439378.670000002</v>
      </c>
      <c r="K1204" s="3">
        <v>44466</v>
      </c>
      <c r="L1204">
        <v>1622</v>
      </c>
      <c r="M1204" t="s">
        <v>2548</v>
      </c>
    </row>
    <row r="1205" spans="1:13" x14ac:dyDescent="0.3">
      <c r="A1205" t="s">
        <v>2549</v>
      </c>
      <c r="B1205" t="s">
        <v>411</v>
      </c>
      <c r="C1205">
        <v>90.9</v>
      </c>
      <c r="D1205">
        <v>90.9</v>
      </c>
      <c r="E1205">
        <v>86.15</v>
      </c>
      <c r="F1205">
        <v>87.15</v>
      </c>
      <c r="G1205">
        <v>86.6</v>
      </c>
      <c r="H1205">
        <v>89.3</v>
      </c>
      <c r="I1205">
        <v>29167</v>
      </c>
      <c r="J1205">
        <v>2544391.2999999998</v>
      </c>
      <c r="K1205" s="3">
        <v>44466</v>
      </c>
      <c r="L1205">
        <v>915</v>
      </c>
      <c r="M1205" t="s">
        <v>2550</v>
      </c>
    </row>
    <row r="1206" spans="1:13" x14ac:dyDescent="0.3">
      <c r="A1206" t="s">
        <v>102</v>
      </c>
      <c r="B1206" t="s">
        <v>411</v>
      </c>
      <c r="C1206">
        <v>4640</v>
      </c>
      <c r="D1206">
        <v>4641.8</v>
      </c>
      <c r="E1206">
        <v>4328.95</v>
      </c>
      <c r="F1206">
        <v>4347.25</v>
      </c>
      <c r="G1206">
        <v>4341</v>
      </c>
      <c r="H1206">
        <v>4601</v>
      </c>
      <c r="I1206">
        <v>2034567</v>
      </c>
      <c r="J1206">
        <v>8986374478.7999992</v>
      </c>
      <c r="K1206" s="3">
        <v>44466</v>
      </c>
      <c r="L1206">
        <v>162667</v>
      </c>
      <c r="M1206" t="s">
        <v>2551</v>
      </c>
    </row>
    <row r="1207" spans="1:13" x14ac:dyDescent="0.3">
      <c r="A1207" t="s">
        <v>2552</v>
      </c>
      <c r="B1207" t="s">
        <v>423</v>
      </c>
      <c r="C1207">
        <v>18.399999999999999</v>
      </c>
      <c r="D1207">
        <v>18.399999999999999</v>
      </c>
      <c r="E1207">
        <v>16.75</v>
      </c>
      <c r="F1207">
        <v>17.55</v>
      </c>
      <c r="G1207">
        <v>17.7</v>
      </c>
      <c r="H1207">
        <v>17.600000000000001</v>
      </c>
      <c r="I1207">
        <v>433454</v>
      </c>
      <c r="J1207">
        <v>7552546.9000000004</v>
      </c>
      <c r="K1207" s="3">
        <v>44466</v>
      </c>
      <c r="L1207">
        <v>705</v>
      </c>
      <c r="M1207" t="s">
        <v>2553</v>
      </c>
    </row>
    <row r="1208" spans="1:13" x14ac:dyDescent="0.3">
      <c r="A1208" t="s">
        <v>2554</v>
      </c>
      <c r="B1208" t="s">
        <v>411</v>
      </c>
      <c r="C1208">
        <v>59.05</v>
      </c>
      <c r="D1208">
        <v>59.75</v>
      </c>
      <c r="E1208">
        <v>57.85</v>
      </c>
      <c r="F1208">
        <v>58.05</v>
      </c>
      <c r="G1208">
        <v>58.05</v>
      </c>
      <c r="H1208">
        <v>59.25</v>
      </c>
      <c r="I1208">
        <v>339209</v>
      </c>
      <c r="J1208">
        <v>19883563.149999999</v>
      </c>
      <c r="K1208" s="3">
        <v>44466</v>
      </c>
      <c r="L1208">
        <v>3361</v>
      </c>
      <c r="M1208" t="s">
        <v>2555</v>
      </c>
    </row>
    <row r="1209" spans="1:13" x14ac:dyDescent="0.3">
      <c r="A1209" t="s">
        <v>2556</v>
      </c>
      <c r="B1209" t="s">
        <v>457</v>
      </c>
      <c r="C1209">
        <v>57</v>
      </c>
      <c r="D1209">
        <v>57</v>
      </c>
      <c r="E1209">
        <v>57</v>
      </c>
      <c r="F1209">
        <v>57</v>
      </c>
      <c r="G1209">
        <v>57</v>
      </c>
      <c r="H1209">
        <v>59.75</v>
      </c>
      <c r="I1209">
        <v>68000</v>
      </c>
      <c r="J1209">
        <v>3876000</v>
      </c>
      <c r="K1209" s="3">
        <v>44466</v>
      </c>
      <c r="L1209">
        <v>13</v>
      </c>
      <c r="M1209" t="s">
        <v>2557</v>
      </c>
    </row>
    <row r="1210" spans="1:13" x14ac:dyDescent="0.3">
      <c r="A1210" t="s">
        <v>2558</v>
      </c>
      <c r="B1210" t="s">
        <v>411</v>
      </c>
      <c r="C1210">
        <v>10.1</v>
      </c>
      <c r="D1210">
        <v>10.3</v>
      </c>
      <c r="E1210">
        <v>10.050000000000001</v>
      </c>
      <c r="F1210">
        <v>10.15</v>
      </c>
      <c r="G1210">
        <v>10.15</v>
      </c>
      <c r="H1210">
        <v>10.199999999999999</v>
      </c>
      <c r="I1210">
        <v>9558</v>
      </c>
      <c r="J1210">
        <v>96844.800000000003</v>
      </c>
      <c r="K1210" s="3">
        <v>44466</v>
      </c>
      <c r="L1210">
        <v>97</v>
      </c>
      <c r="M1210" t="s">
        <v>2559</v>
      </c>
    </row>
    <row r="1211" spans="1:13" x14ac:dyDescent="0.3">
      <c r="A1211" t="s">
        <v>4636</v>
      </c>
      <c r="B1211" t="s">
        <v>457</v>
      </c>
      <c r="C1211">
        <v>94</v>
      </c>
      <c r="D1211">
        <v>96.5</v>
      </c>
      <c r="E1211">
        <v>91.3</v>
      </c>
      <c r="F1211">
        <v>93.9</v>
      </c>
      <c r="G1211">
        <v>91.3</v>
      </c>
      <c r="H1211">
        <v>91.95</v>
      </c>
      <c r="I1211">
        <v>8000</v>
      </c>
      <c r="J1211">
        <v>756600</v>
      </c>
      <c r="K1211" s="3">
        <v>44466</v>
      </c>
      <c r="L1211">
        <v>4</v>
      </c>
      <c r="M1211" t="s">
        <v>4637</v>
      </c>
    </row>
    <row r="1212" spans="1:13" x14ac:dyDescent="0.3">
      <c r="A1212" t="s">
        <v>2560</v>
      </c>
      <c r="B1212" t="s">
        <v>411</v>
      </c>
      <c r="C1212">
        <v>838</v>
      </c>
      <c r="D1212">
        <v>841</v>
      </c>
      <c r="E1212">
        <v>821</v>
      </c>
      <c r="F1212">
        <v>824.55</v>
      </c>
      <c r="G1212">
        <v>825</v>
      </c>
      <c r="H1212">
        <v>828.25</v>
      </c>
      <c r="I1212">
        <v>8870</v>
      </c>
      <c r="J1212">
        <v>7368369.4000000004</v>
      </c>
      <c r="K1212" s="3">
        <v>44466</v>
      </c>
      <c r="L1212">
        <v>1275</v>
      </c>
      <c r="M1212" t="s">
        <v>2561</v>
      </c>
    </row>
    <row r="1213" spans="1:13" x14ac:dyDescent="0.3">
      <c r="A1213" t="s">
        <v>2562</v>
      </c>
      <c r="B1213" t="s">
        <v>411</v>
      </c>
      <c r="C1213">
        <v>155.25</v>
      </c>
      <c r="D1213">
        <v>156</v>
      </c>
      <c r="E1213">
        <v>147.4</v>
      </c>
      <c r="F1213">
        <v>149</v>
      </c>
      <c r="G1213">
        <v>148</v>
      </c>
      <c r="H1213">
        <v>152.69999999999999</v>
      </c>
      <c r="I1213">
        <v>27363</v>
      </c>
      <c r="J1213">
        <v>4173996.5</v>
      </c>
      <c r="K1213" s="3">
        <v>44466</v>
      </c>
      <c r="L1213">
        <v>470</v>
      </c>
      <c r="M1213" t="s">
        <v>2563</v>
      </c>
    </row>
    <row r="1214" spans="1:13" x14ac:dyDescent="0.3">
      <c r="A1214" t="s">
        <v>2564</v>
      </c>
      <c r="B1214" t="s">
        <v>411</v>
      </c>
      <c r="C1214">
        <v>43.45</v>
      </c>
      <c r="D1214">
        <v>47</v>
      </c>
      <c r="E1214">
        <v>43.2</v>
      </c>
      <c r="F1214">
        <v>44.55</v>
      </c>
      <c r="G1214">
        <v>44.65</v>
      </c>
      <c r="H1214">
        <v>43.1</v>
      </c>
      <c r="I1214">
        <v>6827957</v>
      </c>
      <c r="J1214">
        <v>310930020.39999998</v>
      </c>
      <c r="K1214" s="3">
        <v>44466</v>
      </c>
      <c r="L1214">
        <v>24823</v>
      </c>
      <c r="M1214" t="s">
        <v>2565</v>
      </c>
    </row>
    <row r="1215" spans="1:13" x14ac:dyDescent="0.3">
      <c r="A1215" t="s">
        <v>2566</v>
      </c>
      <c r="B1215" t="s">
        <v>423</v>
      </c>
      <c r="C1215">
        <v>77.849999999999994</v>
      </c>
      <c r="D1215">
        <v>85.9</v>
      </c>
      <c r="E1215">
        <v>77.8</v>
      </c>
      <c r="F1215">
        <v>85.9</v>
      </c>
      <c r="G1215">
        <v>85.9</v>
      </c>
      <c r="H1215">
        <v>81.849999999999994</v>
      </c>
      <c r="I1215">
        <v>9490</v>
      </c>
      <c r="J1215">
        <v>774734.1</v>
      </c>
      <c r="K1215" s="3">
        <v>44466</v>
      </c>
      <c r="L1215">
        <v>213</v>
      </c>
      <c r="M1215" t="s">
        <v>2567</v>
      </c>
    </row>
    <row r="1216" spans="1:13" x14ac:dyDescent="0.3">
      <c r="A1216" t="s">
        <v>2568</v>
      </c>
      <c r="B1216" t="s">
        <v>411</v>
      </c>
      <c r="C1216">
        <v>70.5</v>
      </c>
      <c r="D1216">
        <v>71.349999999999994</v>
      </c>
      <c r="E1216">
        <v>69.400000000000006</v>
      </c>
      <c r="F1216">
        <v>69.849999999999994</v>
      </c>
      <c r="G1216">
        <v>69.75</v>
      </c>
      <c r="H1216">
        <v>70.650000000000006</v>
      </c>
      <c r="I1216">
        <v>35937</v>
      </c>
      <c r="J1216">
        <v>2515758.7999999998</v>
      </c>
      <c r="K1216" s="3">
        <v>44466</v>
      </c>
      <c r="L1216">
        <v>819</v>
      </c>
      <c r="M1216" t="s">
        <v>2569</v>
      </c>
    </row>
    <row r="1217" spans="1:13" x14ac:dyDescent="0.3">
      <c r="A1217" t="s">
        <v>4447</v>
      </c>
      <c r="B1217" t="s">
        <v>411</v>
      </c>
      <c r="C1217">
        <v>54</v>
      </c>
      <c r="D1217">
        <v>54</v>
      </c>
      <c r="E1217">
        <v>48.85</v>
      </c>
      <c r="F1217">
        <v>48.89</v>
      </c>
      <c r="G1217">
        <v>48.89</v>
      </c>
      <c r="H1217">
        <v>48.84</v>
      </c>
      <c r="I1217">
        <v>2800</v>
      </c>
      <c r="J1217">
        <v>137577.31</v>
      </c>
      <c r="K1217" s="3">
        <v>44466</v>
      </c>
      <c r="L1217">
        <v>87</v>
      </c>
      <c r="M1217" t="s">
        <v>1425</v>
      </c>
    </row>
    <row r="1218" spans="1:13" x14ac:dyDescent="0.3">
      <c r="A1218" t="s">
        <v>2570</v>
      </c>
      <c r="B1218" t="s">
        <v>423</v>
      </c>
      <c r="C1218">
        <v>11.5</v>
      </c>
      <c r="D1218">
        <v>12.4</v>
      </c>
      <c r="E1218">
        <v>11.45</v>
      </c>
      <c r="F1218">
        <v>11.95</v>
      </c>
      <c r="G1218">
        <v>11.95</v>
      </c>
      <c r="H1218">
        <v>11.95</v>
      </c>
      <c r="I1218">
        <v>4727</v>
      </c>
      <c r="J1218">
        <v>56377.599999999999</v>
      </c>
      <c r="K1218" s="3">
        <v>44466</v>
      </c>
      <c r="L1218">
        <v>30</v>
      </c>
      <c r="M1218" t="s">
        <v>2571</v>
      </c>
    </row>
    <row r="1219" spans="1:13" x14ac:dyDescent="0.3">
      <c r="A1219" t="s">
        <v>2572</v>
      </c>
      <c r="B1219" t="s">
        <v>423</v>
      </c>
      <c r="C1219">
        <v>8.4499999999999993</v>
      </c>
      <c r="D1219">
        <v>8.4499999999999993</v>
      </c>
      <c r="E1219">
        <v>7.85</v>
      </c>
      <c r="F1219">
        <v>8.0500000000000007</v>
      </c>
      <c r="G1219">
        <v>8.1</v>
      </c>
      <c r="H1219">
        <v>8.25</v>
      </c>
      <c r="I1219">
        <v>18893</v>
      </c>
      <c r="J1219">
        <v>153211.5</v>
      </c>
      <c r="K1219" s="3">
        <v>44466</v>
      </c>
      <c r="L1219">
        <v>77</v>
      </c>
      <c r="M1219" t="s">
        <v>2573</v>
      </c>
    </row>
    <row r="1220" spans="1:13" x14ac:dyDescent="0.3">
      <c r="A1220" t="s">
        <v>2574</v>
      </c>
      <c r="B1220" t="s">
        <v>411</v>
      </c>
      <c r="C1220">
        <v>161.30000000000001</v>
      </c>
      <c r="D1220">
        <v>162.35</v>
      </c>
      <c r="E1220">
        <v>158.1</v>
      </c>
      <c r="F1220">
        <v>159.1</v>
      </c>
      <c r="G1220">
        <v>158.80000000000001</v>
      </c>
      <c r="H1220">
        <v>160.80000000000001</v>
      </c>
      <c r="I1220">
        <v>269786</v>
      </c>
      <c r="J1220">
        <v>43123324</v>
      </c>
      <c r="K1220" s="3">
        <v>44466</v>
      </c>
      <c r="L1220">
        <v>6275</v>
      </c>
      <c r="M1220" t="s">
        <v>2575</v>
      </c>
    </row>
    <row r="1221" spans="1:13" x14ac:dyDescent="0.3">
      <c r="A1221" t="s">
        <v>2576</v>
      </c>
      <c r="B1221" t="s">
        <v>411</v>
      </c>
      <c r="C1221">
        <v>38.5</v>
      </c>
      <c r="D1221">
        <v>38.799999999999997</v>
      </c>
      <c r="E1221">
        <v>38.25</v>
      </c>
      <c r="F1221">
        <v>38.5</v>
      </c>
      <c r="G1221">
        <v>38.75</v>
      </c>
      <c r="H1221">
        <v>38.4</v>
      </c>
      <c r="I1221">
        <v>567026</v>
      </c>
      <c r="J1221">
        <v>21786516.399999999</v>
      </c>
      <c r="K1221" s="3">
        <v>44466</v>
      </c>
      <c r="L1221">
        <v>567</v>
      </c>
      <c r="M1221" t="s">
        <v>4448</v>
      </c>
    </row>
    <row r="1222" spans="1:13" x14ac:dyDescent="0.3">
      <c r="A1222" t="s">
        <v>4449</v>
      </c>
      <c r="B1222" t="s">
        <v>411</v>
      </c>
      <c r="C1222">
        <v>123.75</v>
      </c>
      <c r="D1222">
        <v>124.35</v>
      </c>
      <c r="E1222">
        <v>120.2</v>
      </c>
      <c r="F1222">
        <v>121.05</v>
      </c>
      <c r="G1222">
        <v>121</v>
      </c>
      <c r="H1222">
        <v>122.75</v>
      </c>
      <c r="I1222">
        <v>533099</v>
      </c>
      <c r="J1222">
        <v>64706363.149999999</v>
      </c>
      <c r="K1222" s="3">
        <v>44466</v>
      </c>
      <c r="L1222">
        <v>5541</v>
      </c>
      <c r="M1222" t="s">
        <v>4450</v>
      </c>
    </row>
    <row r="1223" spans="1:13" x14ac:dyDescent="0.3">
      <c r="A1223" t="s">
        <v>2578</v>
      </c>
      <c r="B1223" t="s">
        <v>423</v>
      </c>
      <c r="C1223">
        <v>77.95</v>
      </c>
      <c r="D1223">
        <v>81</v>
      </c>
      <c r="E1223">
        <v>77</v>
      </c>
      <c r="F1223">
        <v>80.599999999999994</v>
      </c>
      <c r="G1223">
        <v>80.900000000000006</v>
      </c>
      <c r="H1223">
        <v>78.55</v>
      </c>
      <c r="I1223">
        <v>41271</v>
      </c>
      <c r="J1223">
        <v>3300846.8</v>
      </c>
      <c r="K1223" s="3">
        <v>44466</v>
      </c>
      <c r="L1223">
        <v>395</v>
      </c>
      <c r="M1223" t="s">
        <v>2579</v>
      </c>
    </row>
    <row r="1224" spans="1:13" x14ac:dyDescent="0.3">
      <c r="A1224" t="s">
        <v>2582</v>
      </c>
      <c r="B1224" t="s">
        <v>411</v>
      </c>
      <c r="C1224">
        <v>548</v>
      </c>
      <c r="D1224">
        <v>603.75</v>
      </c>
      <c r="E1224">
        <v>542.15</v>
      </c>
      <c r="F1224">
        <v>577.45000000000005</v>
      </c>
      <c r="G1224">
        <v>580.85</v>
      </c>
      <c r="H1224">
        <v>531.5</v>
      </c>
      <c r="I1224">
        <v>478570</v>
      </c>
      <c r="J1224">
        <v>277872827.55000001</v>
      </c>
      <c r="K1224" s="3">
        <v>44466</v>
      </c>
      <c r="L1224">
        <v>27776</v>
      </c>
      <c r="M1224" t="s">
        <v>2583</v>
      </c>
    </row>
    <row r="1225" spans="1:13" x14ac:dyDescent="0.3">
      <c r="A1225" t="s">
        <v>2582</v>
      </c>
      <c r="B1225" t="s">
        <v>2584</v>
      </c>
      <c r="C1225">
        <v>370</v>
      </c>
      <c r="D1225">
        <v>410</v>
      </c>
      <c r="E1225">
        <v>370</v>
      </c>
      <c r="F1225">
        <v>406.9</v>
      </c>
      <c r="G1225">
        <v>408</v>
      </c>
      <c r="H1225">
        <v>375</v>
      </c>
      <c r="I1225">
        <v>736</v>
      </c>
      <c r="J1225">
        <v>296028.45</v>
      </c>
      <c r="K1225" s="3">
        <v>44466</v>
      </c>
      <c r="L1225">
        <v>76</v>
      </c>
      <c r="M1225" t="s">
        <v>2585</v>
      </c>
    </row>
    <row r="1226" spans="1:13" x14ac:dyDescent="0.3">
      <c r="A1226" t="s">
        <v>4451</v>
      </c>
      <c r="B1226" t="s">
        <v>411</v>
      </c>
      <c r="C1226">
        <v>32.1</v>
      </c>
      <c r="D1226">
        <v>32.1</v>
      </c>
      <c r="E1226">
        <v>31.41</v>
      </c>
      <c r="F1226">
        <v>31.69</v>
      </c>
      <c r="G1226">
        <v>31.7</v>
      </c>
      <c r="H1226">
        <v>31.48</v>
      </c>
      <c r="I1226">
        <v>71621</v>
      </c>
      <c r="J1226">
        <v>2267103.33</v>
      </c>
      <c r="K1226" s="3">
        <v>44466</v>
      </c>
      <c r="L1226">
        <v>1270</v>
      </c>
      <c r="M1226" t="s">
        <v>2375</v>
      </c>
    </row>
    <row r="1227" spans="1:13" x14ac:dyDescent="0.3">
      <c r="A1227" t="s">
        <v>4452</v>
      </c>
      <c r="B1227" t="s">
        <v>411</v>
      </c>
      <c r="C1227">
        <v>177</v>
      </c>
      <c r="D1227">
        <v>179</v>
      </c>
      <c r="E1227">
        <v>176.25</v>
      </c>
      <c r="F1227">
        <v>176.7</v>
      </c>
      <c r="G1227">
        <v>176.25</v>
      </c>
      <c r="H1227">
        <v>176.78</v>
      </c>
      <c r="I1227">
        <v>505</v>
      </c>
      <c r="J1227">
        <v>89663.81</v>
      </c>
      <c r="K1227" s="3">
        <v>44466</v>
      </c>
      <c r="L1227">
        <v>74</v>
      </c>
      <c r="M1227" t="s">
        <v>2385</v>
      </c>
    </row>
    <row r="1228" spans="1:13" x14ac:dyDescent="0.3">
      <c r="A1228" t="s">
        <v>4453</v>
      </c>
      <c r="B1228" t="s">
        <v>411</v>
      </c>
      <c r="C1228">
        <v>112.75</v>
      </c>
      <c r="D1228">
        <v>112.75</v>
      </c>
      <c r="E1228">
        <v>110.46</v>
      </c>
      <c r="F1228">
        <v>110.95</v>
      </c>
      <c r="G1228">
        <v>110.85</v>
      </c>
      <c r="H1228">
        <v>110.63</v>
      </c>
      <c r="I1228">
        <v>688645</v>
      </c>
      <c r="J1228">
        <v>76691582.969999999</v>
      </c>
      <c r="K1228" s="3">
        <v>44466</v>
      </c>
      <c r="L1228">
        <v>8061</v>
      </c>
      <c r="M1228" t="s">
        <v>4454</v>
      </c>
    </row>
    <row r="1229" spans="1:13" x14ac:dyDescent="0.3">
      <c r="A1229" t="s">
        <v>2586</v>
      </c>
      <c r="B1229" t="s">
        <v>411</v>
      </c>
      <c r="C1229">
        <v>340.3</v>
      </c>
      <c r="D1229">
        <v>353.8</v>
      </c>
      <c r="E1229">
        <v>339.2</v>
      </c>
      <c r="F1229">
        <v>345.7</v>
      </c>
      <c r="G1229">
        <v>345.2</v>
      </c>
      <c r="H1229">
        <v>340.2</v>
      </c>
      <c r="I1229">
        <v>32215</v>
      </c>
      <c r="J1229">
        <v>11138037.25</v>
      </c>
      <c r="K1229" s="3">
        <v>44466</v>
      </c>
      <c r="L1229">
        <v>2127</v>
      </c>
      <c r="M1229" t="s">
        <v>2587</v>
      </c>
    </row>
    <row r="1230" spans="1:13" x14ac:dyDescent="0.3">
      <c r="A1230" t="s">
        <v>2588</v>
      </c>
      <c r="B1230" t="s">
        <v>411</v>
      </c>
      <c r="C1230">
        <v>15.2</v>
      </c>
      <c r="D1230">
        <v>15.7</v>
      </c>
      <c r="E1230">
        <v>15</v>
      </c>
      <c r="F1230">
        <v>15.05</v>
      </c>
      <c r="G1230">
        <v>15.05</v>
      </c>
      <c r="H1230">
        <v>15.35</v>
      </c>
      <c r="I1230">
        <v>10326</v>
      </c>
      <c r="J1230">
        <v>158631.79999999999</v>
      </c>
      <c r="K1230" s="3">
        <v>44466</v>
      </c>
      <c r="L1230">
        <v>71</v>
      </c>
      <c r="M1230" t="s">
        <v>2589</v>
      </c>
    </row>
    <row r="1231" spans="1:13" x14ac:dyDescent="0.3">
      <c r="A1231" t="s">
        <v>352</v>
      </c>
      <c r="B1231" t="s">
        <v>411</v>
      </c>
      <c r="C1231">
        <v>57.2</v>
      </c>
      <c r="D1231">
        <v>57.45</v>
      </c>
      <c r="E1231">
        <v>56</v>
      </c>
      <c r="F1231">
        <v>56.35</v>
      </c>
      <c r="G1231">
        <v>56.4</v>
      </c>
      <c r="H1231">
        <v>56.9</v>
      </c>
      <c r="I1231">
        <v>1048112</v>
      </c>
      <c r="J1231">
        <v>59424237.049999997</v>
      </c>
      <c r="K1231" s="3">
        <v>44466</v>
      </c>
      <c r="L1231">
        <v>6309</v>
      </c>
      <c r="M1231" t="s">
        <v>2590</v>
      </c>
    </row>
    <row r="1232" spans="1:13" x14ac:dyDescent="0.3">
      <c r="A1232" t="s">
        <v>143</v>
      </c>
      <c r="B1232" t="s">
        <v>411</v>
      </c>
      <c r="C1232">
        <v>225</v>
      </c>
      <c r="D1232">
        <v>234.4</v>
      </c>
      <c r="E1232">
        <v>224.7</v>
      </c>
      <c r="F1232">
        <v>233.5</v>
      </c>
      <c r="G1232">
        <v>233.45</v>
      </c>
      <c r="H1232">
        <v>224.7</v>
      </c>
      <c r="I1232">
        <v>9814901</v>
      </c>
      <c r="J1232">
        <v>2270100982.0999999</v>
      </c>
      <c r="K1232" s="3">
        <v>44466</v>
      </c>
      <c r="L1232">
        <v>97218</v>
      </c>
      <c r="M1232" t="s">
        <v>2591</v>
      </c>
    </row>
    <row r="1233" spans="1:13" x14ac:dyDescent="0.3">
      <c r="A1233" t="s">
        <v>2592</v>
      </c>
      <c r="B1233" t="s">
        <v>411</v>
      </c>
      <c r="C1233">
        <v>873</v>
      </c>
      <c r="D1233">
        <v>879.7</v>
      </c>
      <c r="E1233">
        <v>836.1</v>
      </c>
      <c r="F1233">
        <v>842</v>
      </c>
      <c r="G1233">
        <v>841.9</v>
      </c>
      <c r="H1233">
        <v>871.95</v>
      </c>
      <c r="I1233">
        <v>453906</v>
      </c>
      <c r="J1233">
        <v>390551329</v>
      </c>
      <c r="K1233" s="3">
        <v>44466</v>
      </c>
      <c r="L1233">
        <v>18874</v>
      </c>
      <c r="M1233" t="s">
        <v>2593</v>
      </c>
    </row>
    <row r="1234" spans="1:13" x14ac:dyDescent="0.3">
      <c r="A1234" t="s">
        <v>2594</v>
      </c>
      <c r="B1234" t="s">
        <v>411</v>
      </c>
      <c r="C1234">
        <v>24.5</v>
      </c>
      <c r="D1234">
        <v>25.95</v>
      </c>
      <c r="E1234">
        <v>24.5</v>
      </c>
      <c r="F1234">
        <v>24.8</v>
      </c>
      <c r="G1234">
        <v>24.75</v>
      </c>
      <c r="H1234">
        <v>25.2</v>
      </c>
      <c r="I1234">
        <v>4289</v>
      </c>
      <c r="J1234">
        <v>107011.65</v>
      </c>
      <c r="K1234" s="3">
        <v>44466</v>
      </c>
      <c r="L1234">
        <v>86</v>
      </c>
      <c r="M1234" t="s">
        <v>2595</v>
      </c>
    </row>
    <row r="1235" spans="1:13" x14ac:dyDescent="0.3">
      <c r="A1235" t="s">
        <v>63</v>
      </c>
      <c r="B1235" t="s">
        <v>411</v>
      </c>
      <c r="C1235">
        <v>3399.95</v>
      </c>
      <c r="D1235">
        <v>3399.95</v>
      </c>
      <c r="E1235">
        <v>3165.05</v>
      </c>
      <c r="F1235">
        <v>3218.3</v>
      </c>
      <c r="G1235">
        <v>3232</v>
      </c>
      <c r="H1235">
        <v>3342.35</v>
      </c>
      <c r="I1235">
        <v>1134438</v>
      </c>
      <c r="J1235">
        <v>3673612855.1999998</v>
      </c>
      <c r="K1235" s="3">
        <v>44466</v>
      </c>
      <c r="L1235">
        <v>115115</v>
      </c>
      <c r="M1235" t="s">
        <v>2596</v>
      </c>
    </row>
    <row r="1236" spans="1:13" x14ac:dyDescent="0.3">
      <c r="A1236" t="s">
        <v>2597</v>
      </c>
      <c r="B1236" t="s">
        <v>411</v>
      </c>
      <c r="C1236">
        <v>698.7</v>
      </c>
      <c r="D1236">
        <v>700</v>
      </c>
      <c r="E1236">
        <v>672.5</v>
      </c>
      <c r="F1236">
        <v>676.85</v>
      </c>
      <c r="G1236">
        <v>680</v>
      </c>
      <c r="H1236">
        <v>683.8</v>
      </c>
      <c r="I1236">
        <v>11044</v>
      </c>
      <c r="J1236">
        <v>7538880.3499999996</v>
      </c>
      <c r="K1236" s="3">
        <v>44466</v>
      </c>
      <c r="L1236">
        <v>1138</v>
      </c>
      <c r="M1236" t="s">
        <v>2598</v>
      </c>
    </row>
    <row r="1237" spans="1:13" x14ac:dyDescent="0.3">
      <c r="A1237" t="s">
        <v>325</v>
      </c>
      <c r="B1237" t="s">
        <v>411</v>
      </c>
      <c r="C1237">
        <v>79949</v>
      </c>
      <c r="D1237">
        <v>82000</v>
      </c>
      <c r="E1237">
        <v>79144.649999999994</v>
      </c>
      <c r="F1237">
        <v>81893.399999999994</v>
      </c>
      <c r="G1237">
        <v>81737.350000000006</v>
      </c>
      <c r="H1237">
        <v>79456.5</v>
      </c>
      <c r="I1237">
        <v>20927</v>
      </c>
      <c r="J1237">
        <v>1692700951.5</v>
      </c>
      <c r="K1237" s="3">
        <v>44466</v>
      </c>
      <c r="L1237">
        <v>12946</v>
      </c>
      <c r="M1237" t="s">
        <v>2601</v>
      </c>
    </row>
    <row r="1238" spans="1:13" x14ac:dyDescent="0.3">
      <c r="A1238" t="s">
        <v>2602</v>
      </c>
      <c r="B1238" t="s">
        <v>411</v>
      </c>
      <c r="C1238">
        <v>63</v>
      </c>
      <c r="D1238">
        <v>63.05</v>
      </c>
      <c r="E1238">
        <v>60.15</v>
      </c>
      <c r="F1238">
        <v>60.45</v>
      </c>
      <c r="G1238">
        <v>60.65</v>
      </c>
      <c r="H1238">
        <v>63.3</v>
      </c>
      <c r="I1238">
        <v>36595</v>
      </c>
      <c r="J1238">
        <v>2223967.9</v>
      </c>
      <c r="K1238" s="3">
        <v>44466</v>
      </c>
      <c r="L1238">
        <v>353</v>
      </c>
      <c r="M1238" t="s">
        <v>2603</v>
      </c>
    </row>
    <row r="1239" spans="1:13" x14ac:dyDescent="0.3">
      <c r="A1239" t="s">
        <v>2604</v>
      </c>
      <c r="B1239" t="s">
        <v>411</v>
      </c>
      <c r="C1239">
        <v>44.75</v>
      </c>
      <c r="D1239">
        <v>45.9</v>
      </c>
      <c r="E1239">
        <v>44.5</v>
      </c>
      <c r="F1239">
        <v>44.85</v>
      </c>
      <c r="G1239">
        <v>44.85</v>
      </c>
      <c r="H1239">
        <v>44.5</v>
      </c>
      <c r="I1239">
        <v>1769349</v>
      </c>
      <c r="J1239">
        <v>79724877.400000006</v>
      </c>
      <c r="K1239" s="3">
        <v>44466</v>
      </c>
      <c r="L1239">
        <v>9534</v>
      </c>
      <c r="M1239" t="s">
        <v>2605</v>
      </c>
    </row>
    <row r="1240" spans="1:13" x14ac:dyDescent="0.3">
      <c r="A1240" t="s">
        <v>2606</v>
      </c>
      <c r="B1240" t="s">
        <v>411</v>
      </c>
      <c r="C1240">
        <v>9.6</v>
      </c>
      <c r="D1240">
        <v>9.6</v>
      </c>
      <c r="E1240">
        <v>9.1999999999999993</v>
      </c>
      <c r="F1240">
        <v>9.3000000000000007</v>
      </c>
      <c r="G1240">
        <v>9.4</v>
      </c>
      <c r="H1240">
        <v>9.35</v>
      </c>
      <c r="I1240">
        <v>78001</v>
      </c>
      <c r="J1240">
        <v>730292.4</v>
      </c>
      <c r="K1240" s="3">
        <v>44466</v>
      </c>
      <c r="L1240">
        <v>230</v>
      </c>
      <c r="M1240" t="s">
        <v>2607</v>
      </c>
    </row>
    <row r="1241" spans="1:13" x14ac:dyDescent="0.3">
      <c r="A1241" t="s">
        <v>2608</v>
      </c>
      <c r="B1241" t="s">
        <v>411</v>
      </c>
      <c r="C1241">
        <v>308.8</v>
      </c>
      <c r="D1241">
        <v>310</v>
      </c>
      <c r="E1241">
        <v>293.10000000000002</v>
      </c>
      <c r="F1241">
        <v>296.35000000000002</v>
      </c>
      <c r="G1241">
        <v>297.75</v>
      </c>
      <c r="H1241">
        <v>306.64999999999998</v>
      </c>
      <c r="I1241">
        <v>528472</v>
      </c>
      <c r="J1241">
        <v>159345774.65000001</v>
      </c>
      <c r="K1241" s="3">
        <v>44466</v>
      </c>
      <c r="L1241">
        <v>13451</v>
      </c>
      <c r="M1241" t="s">
        <v>2609</v>
      </c>
    </row>
    <row r="1242" spans="1:13" x14ac:dyDescent="0.3">
      <c r="A1242" t="s">
        <v>158</v>
      </c>
      <c r="B1242" t="s">
        <v>411</v>
      </c>
      <c r="C1242">
        <v>1425.95</v>
      </c>
      <c r="D1242">
        <v>1458</v>
      </c>
      <c r="E1242">
        <v>1404</v>
      </c>
      <c r="F1242">
        <v>1421.9</v>
      </c>
      <c r="G1242">
        <v>1416.6</v>
      </c>
      <c r="H1242">
        <v>1414.4</v>
      </c>
      <c r="I1242">
        <v>172530</v>
      </c>
      <c r="J1242">
        <v>247313136.59999999</v>
      </c>
      <c r="K1242" s="3">
        <v>44466</v>
      </c>
      <c r="L1242">
        <v>14777</v>
      </c>
      <c r="M1242" t="s">
        <v>2610</v>
      </c>
    </row>
    <row r="1243" spans="1:13" x14ac:dyDescent="0.3">
      <c r="A1243" t="s">
        <v>2611</v>
      </c>
      <c r="B1243" t="s">
        <v>411</v>
      </c>
      <c r="C1243">
        <v>8.9</v>
      </c>
      <c r="D1243">
        <v>8.9</v>
      </c>
      <c r="E1243">
        <v>8.6</v>
      </c>
      <c r="F1243">
        <v>8.6999999999999993</v>
      </c>
      <c r="G1243">
        <v>8.65</v>
      </c>
      <c r="H1243">
        <v>8.9</v>
      </c>
      <c r="I1243">
        <v>66015</v>
      </c>
      <c r="J1243">
        <v>575361.25</v>
      </c>
      <c r="K1243" s="3">
        <v>44466</v>
      </c>
      <c r="L1243">
        <v>210</v>
      </c>
      <c r="M1243" t="s">
        <v>2612</v>
      </c>
    </row>
    <row r="1244" spans="1:13" x14ac:dyDescent="0.3">
      <c r="A1244" t="s">
        <v>2613</v>
      </c>
      <c r="B1244" t="s">
        <v>411</v>
      </c>
      <c r="C1244">
        <v>18.7</v>
      </c>
      <c r="D1244">
        <v>19.2</v>
      </c>
      <c r="E1244">
        <v>18.399999999999999</v>
      </c>
      <c r="F1244">
        <v>18.600000000000001</v>
      </c>
      <c r="G1244">
        <v>18.55</v>
      </c>
      <c r="H1244">
        <v>18.5</v>
      </c>
      <c r="I1244">
        <v>1959015</v>
      </c>
      <c r="J1244">
        <v>36813541.950000003</v>
      </c>
      <c r="K1244" s="3">
        <v>44466</v>
      </c>
      <c r="L1244">
        <v>3404</v>
      </c>
      <c r="M1244" t="s">
        <v>2614</v>
      </c>
    </row>
    <row r="1245" spans="1:13" x14ac:dyDescent="0.3">
      <c r="A1245" t="s">
        <v>4638</v>
      </c>
      <c r="B1245" t="s">
        <v>423</v>
      </c>
      <c r="C1245">
        <v>26.7</v>
      </c>
      <c r="D1245">
        <v>26.7</v>
      </c>
      <c r="E1245">
        <v>25.1</v>
      </c>
      <c r="F1245">
        <v>26.7</v>
      </c>
      <c r="G1245">
        <v>26.7</v>
      </c>
      <c r="H1245">
        <v>25.45</v>
      </c>
      <c r="I1245">
        <v>6338</v>
      </c>
      <c r="J1245">
        <v>166108.04999999999</v>
      </c>
      <c r="K1245" s="3">
        <v>44466</v>
      </c>
      <c r="L1245">
        <v>36</v>
      </c>
      <c r="M1245" t="s">
        <v>4639</v>
      </c>
    </row>
    <row r="1246" spans="1:13" x14ac:dyDescent="0.3">
      <c r="A1246" t="s">
        <v>2615</v>
      </c>
      <c r="B1246" t="s">
        <v>423</v>
      </c>
      <c r="C1246">
        <v>132.5</v>
      </c>
      <c r="D1246">
        <v>135.30000000000001</v>
      </c>
      <c r="E1246">
        <v>132</v>
      </c>
      <c r="F1246">
        <v>134.44999999999999</v>
      </c>
      <c r="G1246">
        <v>134.6</v>
      </c>
      <c r="H1246">
        <v>132.5</v>
      </c>
      <c r="I1246">
        <v>36024</v>
      </c>
      <c r="J1246">
        <v>4804635.9000000004</v>
      </c>
      <c r="K1246" s="3">
        <v>44466</v>
      </c>
      <c r="L1246">
        <v>221</v>
      </c>
      <c r="M1246" t="s">
        <v>2616</v>
      </c>
    </row>
    <row r="1247" spans="1:13" x14ac:dyDescent="0.3">
      <c r="A1247" t="s">
        <v>2619</v>
      </c>
      <c r="B1247" t="s">
        <v>411</v>
      </c>
      <c r="C1247">
        <v>41.5</v>
      </c>
      <c r="D1247">
        <v>41.75</v>
      </c>
      <c r="E1247">
        <v>40.9</v>
      </c>
      <c r="F1247">
        <v>41.75</v>
      </c>
      <c r="G1247">
        <v>41.75</v>
      </c>
      <c r="H1247">
        <v>39.799999999999997</v>
      </c>
      <c r="I1247">
        <v>37732</v>
      </c>
      <c r="J1247">
        <v>1573372.05</v>
      </c>
      <c r="K1247" s="3">
        <v>44466</v>
      </c>
      <c r="L1247">
        <v>178</v>
      </c>
      <c r="M1247" t="s">
        <v>2620</v>
      </c>
    </row>
    <row r="1248" spans="1:13" x14ac:dyDescent="0.3">
      <c r="A1248" t="s">
        <v>2621</v>
      </c>
      <c r="B1248" t="s">
        <v>411</v>
      </c>
      <c r="C1248">
        <v>58.25</v>
      </c>
      <c r="D1248">
        <v>59.8</v>
      </c>
      <c r="E1248">
        <v>57.2</v>
      </c>
      <c r="F1248">
        <v>58.75</v>
      </c>
      <c r="G1248">
        <v>58.7</v>
      </c>
      <c r="H1248">
        <v>57.05</v>
      </c>
      <c r="I1248">
        <v>202978</v>
      </c>
      <c r="J1248">
        <v>11852460.699999999</v>
      </c>
      <c r="K1248" s="3">
        <v>44466</v>
      </c>
      <c r="L1248">
        <v>2420</v>
      </c>
      <c r="M1248" t="s">
        <v>2622</v>
      </c>
    </row>
    <row r="1249" spans="1:13" x14ac:dyDescent="0.3">
      <c r="A1249" t="s">
        <v>2623</v>
      </c>
      <c r="B1249" t="s">
        <v>411</v>
      </c>
      <c r="C1249">
        <v>133.05000000000001</v>
      </c>
      <c r="D1249">
        <v>140</v>
      </c>
      <c r="E1249">
        <v>131.6</v>
      </c>
      <c r="F1249">
        <v>137.65</v>
      </c>
      <c r="G1249">
        <v>138.30000000000001</v>
      </c>
      <c r="H1249">
        <v>133.05000000000001</v>
      </c>
      <c r="I1249">
        <v>161469</v>
      </c>
      <c r="J1249">
        <v>22131401.149999999</v>
      </c>
      <c r="K1249" s="3">
        <v>44466</v>
      </c>
      <c r="L1249">
        <v>4123</v>
      </c>
      <c r="M1249" t="s">
        <v>2624</v>
      </c>
    </row>
    <row r="1250" spans="1:13" x14ac:dyDescent="0.3">
      <c r="A1250" t="s">
        <v>2625</v>
      </c>
      <c r="B1250" t="s">
        <v>411</v>
      </c>
      <c r="C1250">
        <v>26.15</v>
      </c>
      <c r="D1250">
        <v>26.65</v>
      </c>
      <c r="E1250">
        <v>25.6</v>
      </c>
      <c r="F1250">
        <v>25.9</v>
      </c>
      <c r="G1250">
        <v>25.85</v>
      </c>
      <c r="H1250">
        <v>25.95</v>
      </c>
      <c r="I1250">
        <v>52770</v>
      </c>
      <c r="J1250">
        <v>1374523.75</v>
      </c>
      <c r="K1250" s="3">
        <v>44466</v>
      </c>
      <c r="L1250">
        <v>545</v>
      </c>
      <c r="M1250" t="s">
        <v>2626</v>
      </c>
    </row>
    <row r="1251" spans="1:13" x14ac:dyDescent="0.3">
      <c r="A1251" t="s">
        <v>2627</v>
      </c>
      <c r="B1251" t="s">
        <v>411</v>
      </c>
      <c r="C1251">
        <v>401.6</v>
      </c>
      <c r="D1251">
        <v>401.7</v>
      </c>
      <c r="E1251">
        <v>395.15</v>
      </c>
      <c r="F1251">
        <v>397.3</v>
      </c>
      <c r="G1251">
        <v>398.8</v>
      </c>
      <c r="H1251">
        <v>398.05</v>
      </c>
      <c r="I1251">
        <v>14504</v>
      </c>
      <c r="J1251">
        <v>5765348.4000000004</v>
      </c>
      <c r="K1251" s="3">
        <v>44466</v>
      </c>
      <c r="L1251">
        <v>1287</v>
      </c>
      <c r="M1251" t="s">
        <v>2628</v>
      </c>
    </row>
    <row r="1252" spans="1:13" x14ac:dyDescent="0.3">
      <c r="A1252" t="s">
        <v>2629</v>
      </c>
      <c r="B1252" t="s">
        <v>411</v>
      </c>
      <c r="C1252">
        <v>1505</v>
      </c>
      <c r="D1252">
        <v>1510.25</v>
      </c>
      <c r="E1252">
        <v>1483.2</v>
      </c>
      <c r="F1252">
        <v>1493.3</v>
      </c>
      <c r="G1252">
        <v>1492.15</v>
      </c>
      <c r="H1252">
        <v>1505.05</v>
      </c>
      <c r="I1252">
        <v>324586</v>
      </c>
      <c r="J1252">
        <v>484725037.35000002</v>
      </c>
      <c r="K1252" s="3">
        <v>44466</v>
      </c>
      <c r="L1252">
        <v>25496</v>
      </c>
      <c r="M1252" t="s">
        <v>2630</v>
      </c>
    </row>
    <row r="1253" spans="1:13" x14ac:dyDescent="0.3">
      <c r="A1253" t="s">
        <v>2633</v>
      </c>
      <c r="B1253" t="s">
        <v>900</v>
      </c>
      <c r="C1253">
        <v>1245</v>
      </c>
      <c r="D1253">
        <v>1245</v>
      </c>
      <c r="E1253">
        <v>1245</v>
      </c>
      <c r="F1253">
        <v>1245</v>
      </c>
      <c r="G1253">
        <v>1245</v>
      </c>
      <c r="H1253">
        <v>1242.9100000000001</v>
      </c>
      <c r="I1253">
        <v>838</v>
      </c>
      <c r="J1253">
        <v>1043310</v>
      </c>
      <c r="K1253" s="3">
        <v>44466</v>
      </c>
      <c r="L1253">
        <v>2</v>
      </c>
      <c r="M1253" t="s">
        <v>2634</v>
      </c>
    </row>
    <row r="1254" spans="1:13" x14ac:dyDescent="0.3">
      <c r="A1254" t="s">
        <v>2635</v>
      </c>
      <c r="B1254" t="s">
        <v>411</v>
      </c>
      <c r="C1254">
        <v>75.05</v>
      </c>
      <c r="D1254">
        <v>78</v>
      </c>
      <c r="E1254">
        <v>74.650000000000006</v>
      </c>
      <c r="F1254">
        <v>76.75</v>
      </c>
      <c r="G1254">
        <v>75.95</v>
      </c>
      <c r="H1254">
        <v>76.150000000000006</v>
      </c>
      <c r="I1254">
        <v>131681</v>
      </c>
      <c r="J1254">
        <v>9989140.9000000004</v>
      </c>
      <c r="K1254" s="3">
        <v>44466</v>
      </c>
      <c r="L1254">
        <v>1156</v>
      </c>
      <c r="M1254" t="s">
        <v>2636</v>
      </c>
    </row>
    <row r="1255" spans="1:13" x14ac:dyDescent="0.3">
      <c r="A1255" t="s">
        <v>2637</v>
      </c>
      <c r="B1255" t="s">
        <v>423</v>
      </c>
      <c r="C1255">
        <v>12.5</v>
      </c>
      <c r="D1255">
        <v>12.5</v>
      </c>
      <c r="E1255">
        <v>11.4</v>
      </c>
      <c r="F1255">
        <v>11.5</v>
      </c>
      <c r="G1255">
        <v>11.4</v>
      </c>
      <c r="H1255">
        <v>11.95</v>
      </c>
      <c r="I1255">
        <v>1247677</v>
      </c>
      <c r="J1255">
        <v>14824983.449999999</v>
      </c>
      <c r="K1255" s="3">
        <v>44466</v>
      </c>
      <c r="L1255">
        <v>2024</v>
      </c>
      <c r="M1255" t="s">
        <v>2638</v>
      </c>
    </row>
    <row r="1256" spans="1:13" x14ac:dyDescent="0.3">
      <c r="A1256" t="s">
        <v>2639</v>
      </c>
      <c r="B1256" t="s">
        <v>411</v>
      </c>
      <c r="C1256">
        <v>8</v>
      </c>
      <c r="D1256">
        <v>8.4</v>
      </c>
      <c r="E1256">
        <v>8</v>
      </c>
      <c r="F1256">
        <v>8</v>
      </c>
      <c r="G1256">
        <v>8</v>
      </c>
      <c r="H1256">
        <v>8</v>
      </c>
      <c r="I1256">
        <v>3281</v>
      </c>
      <c r="J1256">
        <v>26248.400000000001</v>
      </c>
      <c r="K1256" s="3">
        <v>44466</v>
      </c>
      <c r="L1256">
        <v>10</v>
      </c>
      <c r="M1256" t="s">
        <v>2640</v>
      </c>
    </row>
    <row r="1257" spans="1:13" x14ac:dyDescent="0.3">
      <c r="A1257" t="s">
        <v>2641</v>
      </c>
      <c r="B1257" t="s">
        <v>423</v>
      </c>
      <c r="C1257">
        <v>31.75</v>
      </c>
      <c r="D1257">
        <v>32.25</v>
      </c>
      <c r="E1257">
        <v>31</v>
      </c>
      <c r="F1257">
        <v>31.2</v>
      </c>
      <c r="G1257">
        <v>31.2</v>
      </c>
      <c r="H1257">
        <v>32.450000000000003</v>
      </c>
      <c r="I1257">
        <v>2128</v>
      </c>
      <c r="J1257">
        <v>67028.100000000006</v>
      </c>
      <c r="K1257" s="3">
        <v>44466</v>
      </c>
      <c r="L1257">
        <v>29</v>
      </c>
      <c r="M1257" t="s">
        <v>2642</v>
      </c>
    </row>
    <row r="1258" spans="1:13" x14ac:dyDescent="0.3">
      <c r="A1258" t="s">
        <v>2643</v>
      </c>
      <c r="B1258" t="s">
        <v>411</v>
      </c>
      <c r="C1258">
        <v>270</v>
      </c>
      <c r="D1258">
        <v>270</v>
      </c>
      <c r="E1258">
        <v>261.95</v>
      </c>
      <c r="F1258">
        <v>263.10000000000002</v>
      </c>
      <c r="G1258">
        <v>262.05</v>
      </c>
      <c r="H1258">
        <v>264.64999999999998</v>
      </c>
      <c r="I1258">
        <v>12201</v>
      </c>
      <c r="J1258">
        <v>3238001.2</v>
      </c>
      <c r="K1258" s="3">
        <v>44466</v>
      </c>
      <c r="L1258">
        <v>375</v>
      </c>
      <c r="M1258" t="s">
        <v>2644</v>
      </c>
    </row>
    <row r="1259" spans="1:13" x14ac:dyDescent="0.3">
      <c r="A1259" t="s">
        <v>2645</v>
      </c>
      <c r="B1259" t="s">
        <v>423</v>
      </c>
      <c r="C1259">
        <v>106.2</v>
      </c>
      <c r="D1259">
        <v>107.75</v>
      </c>
      <c r="E1259">
        <v>102</v>
      </c>
      <c r="F1259">
        <v>102.4</v>
      </c>
      <c r="G1259">
        <v>102.25</v>
      </c>
      <c r="H1259">
        <v>106.1</v>
      </c>
      <c r="I1259">
        <v>46684</v>
      </c>
      <c r="J1259">
        <v>4849492.95</v>
      </c>
      <c r="K1259" s="3">
        <v>44466</v>
      </c>
      <c r="L1259">
        <v>311</v>
      </c>
      <c r="M1259" t="s">
        <v>2646</v>
      </c>
    </row>
    <row r="1260" spans="1:13" x14ac:dyDescent="0.3">
      <c r="A1260" t="s">
        <v>2647</v>
      </c>
      <c r="B1260" t="s">
        <v>411</v>
      </c>
      <c r="C1260">
        <v>247.8</v>
      </c>
      <c r="D1260">
        <v>254.3</v>
      </c>
      <c r="E1260">
        <v>240.6</v>
      </c>
      <c r="F1260">
        <v>241.7</v>
      </c>
      <c r="G1260">
        <v>242.65</v>
      </c>
      <c r="H1260">
        <v>245.85</v>
      </c>
      <c r="I1260">
        <v>21349</v>
      </c>
      <c r="J1260">
        <v>5227862.75</v>
      </c>
      <c r="K1260" s="3">
        <v>44466</v>
      </c>
      <c r="L1260">
        <v>1159</v>
      </c>
      <c r="M1260" t="s">
        <v>2648</v>
      </c>
    </row>
    <row r="1261" spans="1:13" x14ac:dyDescent="0.3">
      <c r="A1261" t="s">
        <v>2649</v>
      </c>
      <c r="B1261" t="s">
        <v>423</v>
      </c>
      <c r="C1261">
        <v>389.95</v>
      </c>
      <c r="D1261">
        <v>392</v>
      </c>
      <c r="E1261">
        <v>362.2</v>
      </c>
      <c r="F1261">
        <v>377.9</v>
      </c>
      <c r="G1261">
        <v>375.25</v>
      </c>
      <c r="H1261">
        <v>380.95</v>
      </c>
      <c r="I1261">
        <v>24619</v>
      </c>
      <c r="J1261">
        <v>9266395.6999999993</v>
      </c>
      <c r="K1261" s="3">
        <v>44466</v>
      </c>
      <c r="L1261">
        <v>375</v>
      </c>
      <c r="M1261" t="s">
        <v>2650</v>
      </c>
    </row>
    <row r="1262" spans="1:13" x14ac:dyDescent="0.3">
      <c r="A1262" t="s">
        <v>275</v>
      </c>
      <c r="B1262" t="s">
        <v>411</v>
      </c>
      <c r="C1262">
        <v>441.4</v>
      </c>
      <c r="D1262">
        <v>441.4</v>
      </c>
      <c r="E1262">
        <v>424.45</v>
      </c>
      <c r="F1262">
        <v>437.2</v>
      </c>
      <c r="G1262">
        <v>434.25</v>
      </c>
      <c r="H1262">
        <v>437.45</v>
      </c>
      <c r="I1262">
        <v>1237119</v>
      </c>
      <c r="J1262">
        <v>537994059.20000005</v>
      </c>
      <c r="K1262" s="3">
        <v>44466</v>
      </c>
      <c r="L1262">
        <v>16251</v>
      </c>
      <c r="M1262" t="s">
        <v>2651</v>
      </c>
    </row>
    <row r="1263" spans="1:13" x14ac:dyDescent="0.3">
      <c r="A1263" t="s">
        <v>188</v>
      </c>
      <c r="B1263" t="s">
        <v>411</v>
      </c>
      <c r="C1263">
        <v>884.35</v>
      </c>
      <c r="D1263">
        <v>886</v>
      </c>
      <c r="E1263">
        <v>871.1</v>
      </c>
      <c r="F1263">
        <v>877.15</v>
      </c>
      <c r="G1263">
        <v>876</v>
      </c>
      <c r="H1263">
        <v>879.95</v>
      </c>
      <c r="I1263">
        <v>134762</v>
      </c>
      <c r="J1263">
        <v>118316588.90000001</v>
      </c>
      <c r="K1263" s="3">
        <v>44466</v>
      </c>
      <c r="L1263">
        <v>13172</v>
      </c>
      <c r="M1263" t="s">
        <v>2652</v>
      </c>
    </row>
    <row r="1264" spans="1:13" x14ac:dyDescent="0.3">
      <c r="A1264" t="s">
        <v>2653</v>
      </c>
      <c r="B1264" t="s">
        <v>411</v>
      </c>
      <c r="C1264">
        <v>325.05</v>
      </c>
      <c r="D1264">
        <v>328.65</v>
      </c>
      <c r="E1264">
        <v>322</v>
      </c>
      <c r="F1264">
        <v>324</v>
      </c>
      <c r="G1264">
        <v>324.45</v>
      </c>
      <c r="H1264">
        <v>326.05</v>
      </c>
      <c r="I1264">
        <v>19198</v>
      </c>
      <c r="J1264">
        <v>6241577.4000000004</v>
      </c>
      <c r="K1264" s="3">
        <v>44466</v>
      </c>
      <c r="L1264">
        <v>1387</v>
      </c>
      <c r="M1264" t="s">
        <v>2654</v>
      </c>
    </row>
    <row r="1265" spans="1:13" x14ac:dyDescent="0.3">
      <c r="A1265" t="s">
        <v>2655</v>
      </c>
      <c r="B1265" t="s">
        <v>411</v>
      </c>
      <c r="C1265">
        <v>89.5</v>
      </c>
      <c r="D1265">
        <v>92.2</v>
      </c>
      <c r="E1265">
        <v>87.1</v>
      </c>
      <c r="F1265">
        <v>90.05</v>
      </c>
      <c r="G1265">
        <v>89.5</v>
      </c>
      <c r="H1265">
        <v>88.5</v>
      </c>
      <c r="I1265">
        <v>34162368</v>
      </c>
      <c r="J1265">
        <v>3058129360.0500002</v>
      </c>
      <c r="K1265" s="3">
        <v>44466</v>
      </c>
      <c r="L1265">
        <v>68248</v>
      </c>
      <c r="M1265" t="s">
        <v>2656</v>
      </c>
    </row>
    <row r="1266" spans="1:13" x14ac:dyDescent="0.3">
      <c r="A1266" t="s">
        <v>4455</v>
      </c>
      <c r="B1266" t="s">
        <v>411</v>
      </c>
      <c r="C1266">
        <v>4.0999999999999996</v>
      </c>
      <c r="D1266">
        <v>4.0999999999999996</v>
      </c>
      <c r="E1266">
        <v>3.9</v>
      </c>
      <c r="F1266">
        <v>3.95</v>
      </c>
      <c r="G1266">
        <v>3.9</v>
      </c>
      <c r="H1266">
        <v>4</v>
      </c>
      <c r="I1266">
        <v>18076</v>
      </c>
      <c r="J1266">
        <v>71333.45</v>
      </c>
      <c r="K1266" s="3">
        <v>44466</v>
      </c>
      <c r="L1266">
        <v>87</v>
      </c>
      <c r="M1266" t="s">
        <v>4456</v>
      </c>
    </row>
    <row r="1267" spans="1:13" x14ac:dyDescent="0.3">
      <c r="A1267" t="s">
        <v>2657</v>
      </c>
      <c r="B1267" t="s">
        <v>411</v>
      </c>
      <c r="C1267">
        <v>6705</v>
      </c>
      <c r="D1267">
        <v>6789.8</v>
      </c>
      <c r="E1267">
        <v>6567.7</v>
      </c>
      <c r="F1267">
        <v>6718.05</v>
      </c>
      <c r="G1267">
        <v>6710</v>
      </c>
      <c r="H1267">
        <v>6651.5</v>
      </c>
      <c r="I1267">
        <v>227099</v>
      </c>
      <c r="J1267">
        <v>1515622475.8499999</v>
      </c>
      <c r="K1267" s="3">
        <v>44466</v>
      </c>
      <c r="L1267">
        <v>28213</v>
      </c>
      <c r="M1267" t="s">
        <v>2658</v>
      </c>
    </row>
    <row r="1268" spans="1:13" x14ac:dyDescent="0.3">
      <c r="A1268" t="s">
        <v>208</v>
      </c>
      <c r="B1268" t="s">
        <v>411</v>
      </c>
      <c r="C1268">
        <v>3900</v>
      </c>
      <c r="D1268">
        <v>3949</v>
      </c>
      <c r="E1268">
        <v>3764.05</v>
      </c>
      <c r="F1268">
        <v>3783</v>
      </c>
      <c r="G1268">
        <v>3804</v>
      </c>
      <c r="H1268">
        <v>3900.55</v>
      </c>
      <c r="I1268">
        <v>155332</v>
      </c>
      <c r="J1268">
        <v>596631298.5</v>
      </c>
      <c r="K1268" s="3">
        <v>44466</v>
      </c>
      <c r="L1268">
        <v>19555</v>
      </c>
      <c r="M1268" t="s">
        <v>2659</v>
      </c>
    </row>
    <row r="1269" spans="1:13" x14ac:dyDescent="0.3">
      <c r="A1269" t="s">
        <v>2660</v>
      </c>
      <c r="B1269" t="s">
        <v>411</v>
      </c>
      <c r="C1269">
        <v>41.8</v>
      </c>
      <c r="D1269">
        <v>42.6</v>
      </c>
      <c r="E1269">
        <v>41.2</v>
      </c>
      <c r="F1269">
        <v>41.35</v>
      </c>
      <c r="G1269">
        <v>41.3</v>
      </c>
      <c r="H1269">
        <v>41.5</v>
      </c>
      <c r="I1269">
        <v>371242</v>
      </c>
      <c r="J1269">
        <v>15559564.300000001</v>
      </c>
      <c r="K1269" s="3">
        <v>44466</v>
      </c>
      <c r="L1269">
        <v>2766</v>
      </c>
      <c r="M1269" t="s">
        <v>2661</v>
      </c>
    </row>
    <row r="1270" spans="1:13" x14ac:dyDescent="0.3">
      <c r="A1270" t="s">
        <v>2662</v>
      </c>
      <c r="B1270" t="s">
        <v>411</v>
      </c>
      <c r="C1270">
        <v>104.6</v>
      </c>
      <c r="D1270">
        <v>107.55</v>
      </c>
      <c r="E1270">
        <v>104.2</v>
      </c>
      <c r="F1270">
        <v>106.55</v>
      </c>
      <c r="G1270">
        <v>107.1</v>
      </c>
      <c r="H1270">
        <v>103.05</v>
      </c>
      <c r="I1270">
        <v>968845</v>
      </c>
      <c r="J1270">
        <v>102431959.45</v>
      </c>
      <c r="K1270" s="3">
        <v>44466</v>
      </c>
      <c r="L1270">
        <v>11300</v>
      </c>
      <c r="M1270" t="s">
        <v>2663</v>
      </c>
    </row>
    <row r="1271" spans="1:13" x14ac:dyDescent="0.3">
      <c r="A1271" t="s">
        <v>2664</v>
      </c>
      <c r="B1271" t="s">
        <v>411</v>
      </c>
      <c r="C1271">
        <v>2147.6999999999998</v>
      </c>
      <c r="D1271">
        <v>2285</v>
      </c>
      <c r="E1271">
        <v>2133.1</v>
      </c>
      <c r="F1271">
        <v>2264.4499999999998</v>
      </c>
      <c r="G1271">
        <v>2280.65</v>
      </c>
      <c r="H1271">
        <v>2142.5500000000002</v>
      </c>
      <c r="I1271">
        <v>727905</v>
      </c>
      <c r="J1271">
        <v>1621526162.5</v>
      </c>
      <c r="K1271" s="3">
        <v>44466</v>
      </c>
      <c r="L1271">
        <v>45044</v>
      </c>
      <c r="M1271" t="s">
        <v>2665</v>
      </c>
    </row>
    <row r="1272" spans="1:13" x14ac:dyDescent="0.3">
      <c r="A1272" t="s">
        <v>2666</v>
      </c>
      <c r="B1272" t="s">
        <v>411</v>
      </c>
      <c r="C1272">
        <v>48</v>
      </c>
      <c r="D1272">
        <v>48.75</v>
      </c>
      <c r="E1272">
        <v>47.05</v>
      </c>
      <c r="F1272">
        <v>47.5</v>
      </c>
      <c r="G1272">
        <v>47.35</v>
      </c>
      <c r="H1272">
        <v>46.35</v>
      </c>
      <c r="I1272">
        <v>12990704</v>
      </c>
      <c r="J1272">
        <v>619570319.10000002</v>
      </c>
      <c r="K1272" s="3">
        <v>44466</v>
      </c>
      <c r="L1272">
        <v>39021</v>
      </c>
      <c r="M1272" t="s">
        <v>2667</v>
      </c>
    </row>
    <row r="1273" spans="1:13" x14ac:dyDescent="0.3">
      <c r="A1273" t="s">
        <v>2668</v>
      </c>
      <c r="B1273" t="s">
        <v>411</v>
      </c>
      <c r="C1273">
        <v>2789</v>
      </c>
      <c r="D1273">
        <v>2789</v>
      </c>
      <c r="E1273">
        <v>2660</v>
      </c>
      <c r="F1273">
        <v>2678.55</v>
      </c>
      <c r="G1273">
        <v>2660</v>
      </c>
      <c r="H1273">
        <v>2714.75</v>
      </c>
      <c r="I1273">
        <v>406</v>
      </c>
      <c r="J1273">
        <v>1100197.3999999999</v>
      </c>
      <c r="K1273" s="3">
        <v>44466</v>
      </c>
      <c r="L1273">
        <v>139</v>
      </c>
      <c r="M1273" t="s">
        <v>2669</v>
      </c>
    </row>
    <row r="1274" spans="1:13" x14ac:dyDescent="0.3">
      <c r="A1274" t="s">
        <v>2670</v>
      </c>
      <c r="B1274" t="s">
        <v>411</v>
      </c>
      <c r="C1274">
        <v>116.2</v>
      </c>
      <c r="D1274">
        <v>117.95</v>
      </c>
      <c r="E1274">
        <v>114.25</v>
      </c>
      <c r="F1274">
        <v>114.9</v>
      </c>
      <c r="G1274">
        <v>115.5</v>
      </c>
      <c r="H1274">
        <v>115.2</v>
      </c>
      <c r="I1274">
        <v>232438</v>
      </c>
      <c r="J1274">
        <v>26860990.350000001</v>
      </c>
      <c r="K1274" s="3">
        <v>44466</v>
      </c>
      <c r="L1274">
        <v>3277</v>
      </c>
      <c r="M1274" t="s">
        <v>2671</v>
      </c>
    </row>
    <row r="1275" spans="1:13" x14ac:dyDescent="0.3">
      <c r="A1275" t="s">
        <v>2672</v>
      </c>
      <c r="B1275" t="s">
        <v>411</v>
      </c>
      <c r="C1275">
        <v>81.75</v>
      </c>
      <c r="D1275">
        <v>82.4</v>
      </c>
      <c r="E1275">
        <v>80.5</v>
      </c>
      <c r="F1275">
        <v>81</v>
      </c>
      <c r="G1275">
        <v>80.900000000000006</v>
      </c>
      <c r="H1275">
        <v>81.5</v>
      </c>
      <c r="I1275">
        <v>2269802</v>
      </c>
      <c r="J1275">
        <v>184267812.30000001</v>
      </c>
      <c r="K1275" s="3">
        <v>44466</v>
      </c>
      <c r="L1275">
        <v>9485</v>
      </c>
      <c r="M1275" t="s">
        <v>2673</v>
      </c>
    </row>
    <row r="1276" spans="1:13" x14ac:dyDescent="0.3">
      <c r="A1276" t="s">
        <v>2674</v>
      </c>
      <c r="B1276" t="s">
        <v>411</v>
      </c>
      <c r="C1276">
        <v>228</v>
      </c>
      <c r="D1276">
        <v>232.5</v>
      </c>
      <c r="E1276">
        <v>224</v>
      </c>
      <c r="F1276">
        <v>225.7</v>
      </c>
      <c r="G1276">
        <v>226.7</v>
      </c>
      <c r="H1276">
        <v>227.65</v>
      </c>
      <c r="I1276">
        <v>140576</v>
      </c>
      <c r="J1276">
        <v>31846222.949999999</v>
      </c>
      <c r="K1276" s="3">
        <v>44466</v>
      </c>
      <c r="L1276">
        <v>3904</v>
      </c>
      <c r="M1276" t="s">
        <v>2675</v>
      </c>
    </row>
    <row r="1277" spans="1:13" x14ac:dyDescent="0.3">
      <c r="A1277" t="s">
        <v>2676</v>
      </c>
      <c r="B1277" t="s">
        <v>411</v>
      </c>
      <c r="C1277">
        <v>106.87</v>
      </c>
      <c r="D1277">
        <v>106.87</v>
      </c>
      <c r="E1277">
        <v>106.82</v>
      </c>
      <c r="F1277">
        <v>106.87</v>
      </c>
      <c r="G1277">
        <v>106.87</v>
      </c>
      <c r="H1277">
        <v>106.88</v>
      </c>
      <c r="I1277">
        <v>135</v>
      </c>
      <c r="J1277">
        <v>14425.08</v>
      </c>
      <c r="K1277" s="3">
        <v>44466</v>
      </c>
      <c r="L1277">
        <v>11</v>
      </c>
      <c r="M1277" t="s">
        <v>2677</v>
      </c>
    </row>
    <row r="1278" spans="1:13" x14ac:dyDescent="0.3">
      <c r="A1278" t="s">
        <v>2678</v>
      </c>
      <c r="B1278" t="s">
        <v>423</v>
      </c>
      <c r="C1278">
        <v>1391</v>
      </c>
      <c r="D1278">
        <v>1391</v>
      </c>
      <c r="E1278">
        <v>1320</v>
      </c>
      <c r="F1278">
        <v>1333</v>
      </c>
      <c r="G1278">
        <v>1333</v>
      </c>
      <c r="H1278">
        <v>1374.75</v>
      </c>
      <c r="I1278">
        <v>164</v>
      </c>
      <c r="J1278">
        <v>219836.3</v>
      </c>
      <c r="K1278" s="3">
        <v>44466</v>
      </c>
      <c r="L1278">
        <v>30</v>
      </c>
      <c r="M1278" t="s">
        <v>2679</v>
      </c>
    </row>
    <row r="1279" spans="1:13" x14ac:dyDescent="0.3">
      <c r="A1279" t="s">
        <v>2680</v>
      </c>
      <c r="B1279" t="s">
        <v>411</v>
      </c>
      <c r="C1279">
        <v>69.900000000000006</v>
      </c>
      <c r="D1279">
        <v>69.900000000000006</v>
      </c>
      <c r="E1279">
        <v>66.5</v>
      </c>
      <c r="F1279">
        <v>66.650000000000006</v>
      </c>
      <c r="G1279">
        <v>66.5</v>
      </c>
      <c r="H1279">
        <v>68.599999999999994</v>
      </c>
      <c r="I1279">
        <v>51365</v>
      </c>
      <c r="J1279">
        <v>3459927.5</v>
      </c>
      <c r="K1279" s="3">
        <v>44466</v>
      </c>
      <c r="L1279">
        <v>542</v>
      </c>
      <c r="M1279" t="s">
        <v>2681</v>
      </c>
    </row>
    <row r="1280" spans="1:13" x14ac:dyDescent="0.3">
      <c r="A1280" t="s">
        <v>2682</v>
      </c>
      <c r="B1280" t="s">
        <v>423</v>
      </c>
      <c r="C1280">
        <v>405</v>
      </c>
      <c r="D1280">
        <v>421</v>
      </c>
      <c r="E1280">
        <v>393.4</v>
      </c>
      <c r="F1280">
        <v>415.15</v>
      </c>
      <c r="G1280">
        <v>421</v>
      </c>
      <c r="H1280">
        <v>408.45</v>
      </c>
      <c r="I1280">
        <v>3589</v>
      </c>
      <c r="J1280">
        <v>1466320.55</v>
      </c>
      <c r="K1280" s="3">
        <v>44466</v>
      </c>
      <c r="L1280">
        <v>132</v>
      </c>
      <c r="M1280" t="s">
        <v>2683</v>
      </c>
    </row>
    <row r="1281" spans="1:13" x14ac:dyDescent="0.3">
      <c r="A1281" t="s">
        <v>2684</v>
      </c>
      <c r="B1281" t="s">
        <v>411</v>
      </c>
      <c r="C1281">
        <v>91.5</v>
      </c>
      <c r="D1281">
        <v>91.5</v>
      </c>
      <c r="E1281">
        <v>91.5</v>
      </c>
      <c r="F1281">
        <v>91.5</v>
      </c>
      <c r="G1281">
        <v>91.5</v>
      </c>
      <c r="H1281">
        <v>96.3</v>
      </c>
      <c r="I1281">
        <v>29332</v>
      </c>
      <c r="J1281">
        <v>2683878</v>
      </c>
      <c r="K1281" s="3">
        <v>44466</v>
      </c>
      <c r="L1281">
        <v>478</v>
      </c>
      <c r="M1281" t="s">
        <v>2685</v>
      </c>
    </row>
    <row r="1282" spans="1:13" x14ac:dyDescent="0.3">
      <c r="A1282" t="s">
        <v>2686</v>
      </c>
      <c r="B1282" t="s">
        <v>411</v>
      </c>
      <c r="C1282">
        <v>18.45</v>
      </c>
      <c r="D1282">
        <v>19.25</v>
      </c>
      <c r="E1282">
        <v>18.05</v>
      </c>
      <c r="F1282">
        <v>18.45</v>
      </c>
      <c r="G1282">
        <v>18.05</v>
      </c>
      <c r="H1282">
        <v>18.350000000000001</v>
      </c>
      <c r="I1282">
        <v>294494</v>
      </c>
      <c r="J1282">
        <v>5433704</v>
      </c>
      <c r="K1282" s="3">
        <v>44466</v>
      </c>
      <c r="L1282">
        <v>717</v>
      </c>
      <c r="M1282" t="s">
        <v>2687</v>
      </c>
    </row>
    <row r="1283" spans="1:13" x14ac:dyDescent="0.3">
      <c r="A1283" t="s">
        <v>2688</v>
      </c>
      <c r="B1283" t="s">
        <v>411</v>
      </c>
      <c r="C1283">
        <v>30.1</v>
      </c>
      <c r="D1283">
        <v>30.4</v>
      </c>
      <c r="E1283">
        <v>29.05</v>
      </c>
      <c r="F1283">
        <v>29.3</v>
      </c>
      <c r="G1283">
        <v>29.25</v>
      </c>
      <c r="H1283">
        <v>29.65</v>
      </c>
      <c r="I1283">
        <v>292333</v>
      </c>
      <c r="J1283">
        <v>8642021.6500000004</v>
      </c>
      <c r="K1283" s="3">
        <v>44466</v>
      </c>
      <c r="L1283">
        <v>1920</v>
      </c>
      <c r="M1283" t="s">
        <v>2689</v>
      </c>
    </row>
    <row r="1284" spans="1:13" x14ac:dyDescent="0.3">
      <c r="A1284" t="s">
        <v>2690</v>
      </c>
      <c r="B1284" t="s">
        <v>411</v>
      </c>
      <c r="C1284">
        <v>84.45</v>
      </c>
      <c r="D1284">
        <v>86.5</v>
      </c>
      <c r="E1284">
        <v>82.95</v>
      </c>
      <c r="F1284">
        <v>83.4</v>
      </c>
      <c r="G1284">
        <v>83.4</v>
      </c>
      <c r="H1284">
        <v>84.2</v>
      </c>
      <c r="I1284">
        <v>130752</v>
      </c>
      <c r="J1284">
        <v>11053507.4</v>
      </c>
      <c r="K1284" s="3">
        <v>44466</v>
      </c>
      <c r="L1284">
        <v>2423</v>
      </c>
      <c r="M1284" t="s">
        <v>2691</v>
      </c>
    </row>
    <row r="1285" spans="1:13" x14ac:dyDescent="0.3">
      <c r="A1285" t="s">
        <v>2692</v>
      </c>
      <c r="B1285" t="s">
        <v>411</v>
      </c>
      <c r="C1285">
        <v>609</v>
      </c>
      <c r="D1285">
        <v>622.1</v>
      </c>
      <c r="E1285">
        <v>601</v>
      </c>
      <c r="F1285">
        <v>622.1</v>
      </c>
      <c r="G1285">
        <v>622.1</v>
      </c>
      <c r="H1285">
        <v>592.5</v>
      </c>
      <c r="I1285">
        <v>107902</v>
      </c>
      <c r="J1285">
        <v>66668542.149999999</v>
      </c>
      <c r="K1285" s="3">
        <v>44466</v>
      </c>
      <c r="L1285">
        <v>1996</v>
      </c>
      <c r="M1285" t="s">
        <v>2693</v>
      </c>
    </row>
    <row r="1286" spans="1:13" x14ac:dyDescent="0.3">
      <c r="A1286" t="s">
        <v>2694</v>
      </c>
      <c r="B1286" t="s">
        <v>411</v>
      </c>
      <c r="C1286">
        <v>1255</v>
      </c>
      <c r="D1286">
        <v>1280</v>
      </c>
      <c r="E1286">
        <v>1220</v>
      </c>
      <c r="F1286">
        <v>1234.5999999999999</v>
      </c>
      <c r="G1286">
        <v>1237</v>
      </c>
      <c r="H1286">
        <v>1252.05</v>
      </c>
      <c r="I1286">
        <v>97910</v>
      </c>
      <c r="J1286">
        <v>122053202.7</v>
      </c>
      <c r="K1286" s="3">
        <v>44466</v>
      </c>
      <c r="L1286">
        <v>10478</v>
      </c>
      <c r="M1286" t="s">
        <v>2695</v>
      </c>
    </row>
    <row r="1287" spans="1:13" x14ac:dyDescent="0.3">
      <c r="A1287" t="s">
        <v>2696</v>
      </c>
      <c r="B1287" t="s">
        <v>411</v>
      </c>
      <c r="C1287">
        <v>613.6</v>
      </c>
      <c r="D1287">
        <v>624.85</v>
      </c>
      <c r="E1287">
        <v>606.1</v>
      </c>
      <c r="F1287">
        <v>609.1</v>
      </c>
      <c r="G1287">
        <v>609.9</v>
      </c>
      <c r="H1287">
        <v>610.5</v>
      </c>
      <c r="I1287">
        <v>124648</v>
      </c>
      <c r="J1287">
        <v>76852905.400000006</v>
      </c>
      <c r="K1287" s="3">
        <v>44466</v>
      </c>
      <c r="L1287">
        <v>7246</v>
      </c>
      <c r="M1287" t="s">
        <v>2697</v>
      </c>
    </row>
    <row r="1288" spans="1:13" x14ac:dyDescent="0.3">
      <c r="A1288" t="s">
        <v>35</v>
      </c>
      <c r="B1288" t="s">
        <v>411</v>
      </c>
      <c r="C1288">
        <v>19900</v>
      </c>
      <c r="D1288">
        <v>19900</v>
      </c>
      <c r="E1288">
        <v>19601.099999999999</v>
      </c>
      <c r="F1288">
        <v>19642.2</v>
      </c>
      <c r="G1288">
        <v>19624</v>
      </c>
      <c r="H1288">
        <v>19864.25</v>
      </c>
      <c r="I1288">
        <v>45974</v>
      </c>
      <c r="J1288">
        <v>905501525.25</v>
      </c>
      <c r="K1288" s="3">
        <v>44466</v>
      </c>
      <c r="L1288">
        <v>13776</v>
      </c>
      <c r="M1288" t="s">
        <v>2698</v>
      </c>
    </row>
    <row r="1289" spans="1:13" x14ac:dyDescent="0.3">
      <c r="A1289" t="s">
        <v>2699</v>
      </c>
      <c r="B1289" t="s">
        <v>411</v>
      </c>
      <c r="C1289">
        <v>217.2</v>
      </c>
      <c r="D1289">
        <v>220.6</v>
      </c>
      <c r="E1289">
        <v>216.01</v>
      </c>
      <c r="F1289">
        <v>218</v>
      </c>
      <c r="G1289">
        <v>218</v>
      </c>
      <c r="H1289">
        <v>217.2</v>
      </c>
      <c r="I1289">
        <v>2308</v>
      </c>
      <c r="J1289">
        <v>507187.36</v>
      </c>
      <c r="K1289" s="3">
        <v>44466</v>
      </c>
      <c r="L1289">
        <v>129</v>
      </c>
      <c r="M1289" t="s">
        <v>2700</v>
      </c>
    </row>
    <row r="1290" spans="1:13" x14ac:dyDescent="0.3">
      <c r="A1290" t="s">
        <v>2701</v>
      </c>
      <c r="B1290" t="s">
        <v>411</v>
      </c>
      <c r="C1290">
        <v>81.5</v>
      </c>
      <c r="D1290">
        <v>81.5</v>
      </c>
      <c r="E1290">
        <v>79.010000000000005</v>
      </c>
      <c r="F1290">
        <v>79.239999999999995</v>
      </c>
      <c r="G1290">
        <v>79.25</v>
      </c>
      <c r="H1290">
        <v>79.27</v>
      </c>
      <c r="I1290">
        <v>9117</v>
      </c>
      <c r="J1290">
        <v>722701.73</v>
      </c>
      <c r="K1290" s="3">
        <v>44466</v>
      </c>
      <c r="L1290">
        <v>247</v>
      </c>
      <c r="M1290" t="s">
        <v>2702</v>
      </c>
    </row>
    <row r="1291" spans="1:13" x14ac:dyDescent="0.3">
      <c r="A1291" t="s">
        <v>2703</v>
      </c>
      <c r="B1291" t="s">
        <v>411</v>
      </c>
      <c r="C1291">
        <v>47.89</v>
      </c>
      <c r="D1291">
        <v>47.89</v>
      </c>
      <c r="E1291">
        <v>45.16</v>
      </c>
      <c r="F1291">
        <v>45.54</v>
      </c>
      <c r="G1291">
        <v>45.6</v>
      </c>
      <c r="H1291">
        <v>45.69</v>
      </c>
      <c r="I1291">
        <v>8414</v>
      </c>
      <c r="J1291">
        <v>383799.74</v>
      </c>
      <c r="K1291" s="3">
        <v>44466</v>
      </c>
      <c r="L1291">
        <v>108</v>
      </c>
      <c r="M1291" t="s">
        <v>2704</v>
      </c>
    </row>
    <row r="1292" spans="1:13" x14ac:dyDescent="0.3">
      <c r="A1292" t="s">
        <v>2705</v>
      </c>
      <c r="B1292" t="s">
        <v>411</v>
      </c>
      <c r="C1292">
        <v>48.91</v>
      </c>
      <c r="D1292">
        <v>48.91</v>
      </c>
      <c r="E1292">
        <v>48.8</v>
      </c>
      <c r="F1292">
        <v>48.85</v>
      </c>
      <c r="G1292">
        <v>48.85</v>
      </c>
      <c r="H1292">
        <v>48.92</v>
      </c>
      <c r="I1292">
        <v>144</v>
      </c>
      <c r="J1292">
        <v>7034.78</v>
      </c>
      <c r="K1292" s="3">
        <v>44466</v>
      </c>
      <c r="L1292">
        <v>11</v>
      </c>
      <c r="M1292" t="s">
        <v>2706</v>
      </c>
    </row>
    <row r="1293" spans="1:13" x14ac:dyDescent="0.3">
      <c r="A1293" t="s">
        <v>2707</v>
      </c>
      <c r="B1293" t="s">
        <v>411</v>
      </c>
      <c r="C1293">
        <v>38</v>
      </c>
      <c r="D1293">
        <v>38.39</v>
      </c>
      <c r="E1293">
        <v>36.71</v>
      </c>
      <c r="F1293">
        <v>36.78</v>
      </c>
      <c r="G1293">
        <v>36.89</v>
      </c>
      <c r="H1293">
        <v>37.81</v>
      </c>
      <c r="I1293">
        <v>5606483</v>
      </c>
      <c r="J1293">
        <v>207244260.44999999</v>
      </c>
      <c r="K1293" s="3">
        <v>44466</v>
      </c>
      <c r="L1293">
        <v>14410</v>
      </c>
      <c r="M1293" t="s">
        <v>2708</v>
      </c>
    </row>
    <row r="1294" spans="1:13" x14ac:dyDescent="0.3">
      <c r="A1294" t="s">
        <v>2709</v>
      </c>
      <c r="B1294" t="s">
        <v>411</v>
      </c>
      <c r="C1294">
        <v>23.37</v>
      </c>
      <c r="D1294">
        <v>23.37</v>
      </c>
      <c r="E1294">
        <v>22.68</v>
      </c>
      <c r="F1294">
        <v>22.81</v>
      </c>
      <c r="G1294">
        <v>22.8</v>
      </c>
      <c r="H1294">
        <v>22.74</v>
      </c>
      <c r="I1294">
        <v>21471</v>
      </c>
      <c r="J1294">
        <v>488555.26</v>
      </c>
      <c r="K1294" s="3">
        <v>44466</v>
      </c>
      <c r="L1294">
        <v>110</v>
      </c>
      <c r="M1294" t="s">
        <v>2710</v>
      </c>
    </row>
    <row r="1295" spans="1:13" x14ac:dyDescent="0.3">
      <c r="A1295" t="s">
        <v>2711</v>
      </c>
      <c r="B1295" t="s">
        <v>411</v>
      </c>
      <c r="C1295">
        <v>116</v>
      </c>
      <c r="D1295">
        <v>118</v>
      </c>
      <c r="E1295">
        <v>113.15</v>
      </c>
      <c r="F1295">
        <v>114.53</v>
      </c>
      <c r="G1295">
        <v>114.39</v>
      </c>
      <c r="H1295">
        <v>114.51</v>
      </c>
      <c r="I1295">
        <v>105970</v>
      </c>
      <c r="J1295">
        <v>12128586.359999999</v>
      </c>
      <c r="K1295" s="3">
        <v>44466</v>
      </c>
      <c r="L1295">
        <v>1782</v>
      </c>
      <c r="M1295" t="s">
        <v>2712</v>
      </c>
    </row>
    <row r="1296" spans="1:13" x14ac:dyDescent="0.3">
      <c r="A1296" t="s">
        <v>2713</v>
      </c>
      <c r="B1296" t="s">
        <v>411</v>
      </c>
      <c r="C1296">
        <v>187.99</v>
      </c>
      <c r="D1296">
        <v>190.94</v>
      </c>
      <c r="E1296">
        <v>184.6</v>
      </c>
      <c r="F1296">
        <v>186.75</v>
      </c>
      <c r="G1296">
        <v>186.75</v>
      </c>
      <c r="H1296">
        <v>186.07</v>
      </c>
      <c r="I1296">
        <v>1517</v>
      </c>
      <c r="J1296">
        <v>284630.62</v>
      </c>
      <c r="K1296" s="3">
        <v>44466</v>
      </c>
      <c r="L1296">
        <v>108</v>
      </c>
      <c r="M1296" t="s">
        <v>2714</v>
      </c>
    </row>
    <row r="1297" spans="1:13" x14ac:dyDescent="0.3">
      <c r="A1297" t="s">
        <v>2715</v>
      </c>
      <c r="B1297" t="s">
        <v>411</v>
      </c>
      <c r="C1297">
        <v>102.68</v>
      </c>
      <c r="D1297">
        <v>103.49</v>
      </c>
      <c r="E1297">
        <v>99.5</v>
      </c>
      <c r="F1297">
        <v>100.16</v>
      </c>
      <c r="G1297">
        <v>100.71</v>
      </c>
      <c r="H1297">
        <v>101.67</v>
      </c>
      <c r="I1297">
        <v>9130</v>
      </c>
      <c r="J1297">
        <v>919494.71</v>
      </c>
      <c r="K1297" s="3">
        <v>44466</v>
      </c>
      <c r="L1297">
        <v>299</v>
      </c>
      <c r="M1297" t="s">
        <v>2716</v>
      </c>
    </row>
    <row r="1298" spans="1:13" x14ac:dyDescent="0.3">
      <c r="A1298" t="s">
        <v>4457</v>
      </c>
      <c r="B1298" t="s">
        <v>411</v>
      </c>
      <c r="C1298">
        <v>14.58</v>
      </c>
      <c r="D1298">
        <v>14.58</v>
      </c>
      <c r="E1298">
        <v>14.17</v>
      </c>
      <c r="F1298">
        <v>14.24</v>
      </c>
      <c r="G1298">
        <v>14.32</v>
      </c>
      <c r="H1298">
        <v>14.37</v>
      </c>
      <c r="I1298">
        <v>121396</v>
      </c>
      <c r="J1298">
        <v>1728753.32</v>
      </c>
      <c r="K1298" s="3">
        <v>44466</v>
      </c>
      <c r="L1298">
        <v>744</v>
      </c>
      <c r="M1298" t="s">
        <v>4458</v>
      </c>
    </row>
    <row r="1299" spans="1:13" x14ac:dyDescent="0.3">
      <c r="A1299" t="s">
        <v>2717</v>
      </c>
      <c r="B1299" t="s">
        <v>411</v>
      </c>
      <c r="C1299">
        <v>106.09</v>
      </c>
      <c r="D1299">
        <v>106.1</v>
      </c>
      <c r="E1299">
        <v>106.03</v>
      </c>
      <c r="F1299">
        <v>106.03</v>
      </c>
      <c r="G1299">
        <v>106.03</v>
      </c>
      <c r="H1299">
        <v>106.15</v>
      </c>
      <c r="I1299">
        <v>2564</v>
      </c>
      <c r="J1299">
        <v>272017.38</v>
      </c>
      <c r="K1299" s="3">
        <v>44466</v>
      </c>
      <c r="L1299">
        <v>37</v>
      </c>
      <c r="M1299" t="s">
        <v>2718</v>
      </c>
    </row>
    <row r="1300" spans="1:13" x14ac:dyDescent="0.3">
      <c r="A1300" t="s">
        <v>2719</v>
      </c>
      <c r="B1300" t="s">
        <v>411</v>
      </c>
      <c r="C1300">
        <v>51.95</v>
      </c>
      <c r="D1300">
        <v>52.3</v>
      </c>
      <c r="E1300">
        <v>51</v>
      </c>
      <c r="F1300">
        <v>51.15</v>
      </c>
      <c r="G1300">
        <v>51.25</v>
      </c>
      <c r="H1300">
        <v>51.5</v>
      </c>
      <c r="I1300">
        <v>901535</v>
      </c>
      <c r="J1300">
        <v>46557604.950000003</v>
      </c>
      <c r="K1300" s="3">
        <v>44466</v>
      </c>
      <c r="L1300">
        <v>3204</v>
      </c>
      <c r="M1300" t="s">
        <v>2720</v>
      </c>
    </row>
    <row r="1301" spans="1:13" x14ac:dyDescent="0.3">
      <c r="A1301" t="s">
        <v>127</v>
      </c>
      <c r="B1301" t="s">
        <v>411</v>
      </c>
      <c r="C1301">
        <v>1520</v>
      </c>
      <c r="D1301">
        <v>1538</v>
      </c>
      <c r="E1301">
        <v>1470</v>
      </c>
      <c r="F1301">
        <v>1496.8</v>
      </c>
      <c r="G1301">
        <v>1498</v>
      </c>
      <c r="H1301">
        <v>1537.4</v>
      </c>
      <c r="I1301">
        <v>37220</v>
      </c>
      <c r="J1301">
        <v>55867538.200000003</v>
      </c>
      <c r="K1301" s="3">
        <v>44466</v>
      </c>
      <c r="L1301">
        <v>3926</v>
      </c>
      <c r="M1301" t="s">
        <v>2721</v>
      </c>
    </row>
    <row r="1302" spans="1:13" x14ac:dyDescent="0.3">
      <c r="A1302" t="s">
        <v>2722</v>
      </c>
      <c r="B1302" t="s">
        <v>423</v>
      </c>
      <c r="C1302">
        <v>595.04999999999995</v>
      </c>
      <c r="D1302">
        <v>608.04999999999995</v>
      </c>
      <c r="E1302">
        <v>583</v>
      </c>
      <c r="F1302">
        <v>591</v>
      </c>
      <c r="G1302">
        <v>591</v>
      </c>
      <c r="H1302">
        <v>600.65</v>
      </c>
      <c r="I1302">
        <v>34074</v>
      </c>
      <c r="J1302">
        <v>20091108.600000001</v>
      </c>
      <c r="K1302" s="3">
        <v>44466</v>
      </c>
      <c r="L1302">
        <v>2214</v>
      </c>
      <c r="M1302" t="s">
        <v>2723</v>
      </c>
    </row>
    <row r="1303" spans="1:13" x14ac:dyDescent="0.3">
      <c r="A1303" t="s">
        <v>2724</v>
      </c>
      <c r="B1303" t="s">
        <v>411</v>
      </c>
      <c r="C1303">
        <v>5.85</v>
      </c>
      <c r="D1303">
        <v>6.1</v>
      </c>
      <c r="E1303">
        <v>5.85</v>
      </c>
      <c r="F1303">
        <v>5.85</v>
      </c>
      <c r="G1303">
        <v>5.85</v>
      </c>
      <c r="H1303">
        <v>6.15</v>
      </c>
      <c r="I1303">
        <v>60120</v>
      </c>
      <c r="J1303">
        <v>355085.6</v>
      </c>
      <c r="K1303" s="3">
        <v>44466</v>
      </c>
      <c r="L1303">
        <v>161</v>
      </c>
      <c r="M1303" t="s">
        <v>2725</v>
      </c>
    </row>
    <row r="1304" spans="1:13" x14ac:dyDescent="0.3">
      <c r="A1304" t="s">
        <v>2726</v>
      </c>
      <c r="B1304" t="s">
        <v>411</v>
      </c>
      <c r="C1304">
        <v>60</v>
      </c>
      <c r="D1304">
        <v>62.1</v>
      </c>
      <c r="E1304">
        <v>58.25</v>
      </c>
      <c r="F1304">
        <v>60.05</v>
      </c>
      <c r="G1304">
        <v>60</v>
      </c>
      <c r="H1304">
        <v>59.85</v>
      </c>
      <c r="I1304">
        <v>6085203</v>
      </c>
      <c r="J1304">
        <v>367631815.64999998</v>
      </c>
      <c r="K1304" s="3">
        <v>44466</v>
      </c>
      <c r="L1304">
        <v>27558</v>
      </c>
      <c r="M1304" t="s">
        <v>2727</v>
      </c>
    </row>
    <row r="1305" spans="1:13" x14ac:dyDescent="0.3">
      <c r="A1305" t="s">
        <v>4459</v>
      </c>
      <c r="B1305" t="s">
        <v>423</v>
      </c>
      <c r="C1305">
        <v>111.5</v>
      </c>
      <c r="D1305">
        <v>122</v>
      </c>
      <c r="E1305">
        <v>111.5</v>
      </c>
      <c r="F1305">
        <v>119.9</v>
      </c>
      <c r="G1305">
        <v>119.8</v>
      </c>
      <c r="H1305">
        <v>116.2</v>
      </c>
      <c r="I1305">
        <v>70225</v>
      </c>
      <c r="J1305">
        <v>8273951.4500000002</v>
      </c>
      <c r="K1305" s="3">
        <v>44466</v>
      </c>
      <c r="L1305">
        <v>274</v>
      </c>
      <c r="M1305" t="s">
        <v>4460</v>
      </c>
    </row>
    <row r="1306" spans="1:13" x14ac:dyDescent="0.3">
      <c r="A1306" t="s">
        <v>1841</v>
      </c>
      <c r="B1306" t="s">
        <v>411</v>
      </c>
      <c r="C1306">
        <v>528</v>
      </c>
      <c r="D1306">
        <v>528.45000000000005</v>
      </c>
      <c r="E1306">
        <v>510.2</v>
      </c>
      <c r="F1306">
        <v>512.75</v>
      </c>
      <c r="G1306">
        <v>511.75</v>
      </c>
      <c r="H1306">
        <v>520.79999999999995</v>
      </c>
      <c r="I1306">
        <v>110345</v>
      </c>
      <c r="J1306">
        <v>56909483.299999997</v>
      </c>
      <c r="K1306" s="3">
        <v>44466</v>
      </c>
      <c r="L1306">
        <v>6641</v>
      </c>
      <c r="M1306" t="s">
        <v>2728</v>
      </c>
    </row>
    <row r="1307" spans="1:13" x14ac:dyDescent="0.3">
      <c r="A1307" t="s">
        <v>2729</v>
      </c>
      <c r="B1307" t="s">
        <v>1983</v>
      </c>
      <c r="C1307">
        <v>1011</v>
      </c>
      <c r="D1307">
        <v>1012</v>
      </c>
      <c r="E1307">
        <v>1011</v>
      </c>
      <c r="F1307">
        <v>1011.5</v>
      </c>
      <c r="G1307">
        <v>1011.5</v>
      </c>
      <c r="H1307">
        <v>1011.24</v>
      </c>
      <c r="I1307">
        <v>1594</v>
      </c>
      <c r="J1307">
        <v>1612444.5</v>
      </c>
      <c r="K1307" s="3">
        <v>44466</v>
      </c>
      <c r="L1307">
        <v>23</v>
      </c>
      <c r="M1307" t="s">
        <v>2730</v>
      </c>
    </row>
    <row r="1308" spans="1:13" x14ac:dyDescent="0.3">
      <c r="A1308" t="s">
        <v>2729</v>
      </c>
      <c r="B1308" t="s">
        <v>900</v>
      </c>
      <c r="C1308">
        <v>1187.9000000000001</v>
      </c>
      <c r="D1308">
        <v>1187.9000000000001</v>
      </c>
      <c r="E1308">
        <v>1182.5</v>
      </c>
      <c r="F1308">
        <v>1182.98</v>
      </c>
      <c r="G1308">
        <v>1182.5</v>
      </c>
      <c r="H1308">
        <v>1183</v>
      </c>
      <c r="I1308">
        <v>7678</v>
      </c>
      <c r="J1308">
        <v>9086088</v>
      </c>
      <c r="K1308" s="3">
        <v>44466</v>
      </c>
      <c r="L1308">
        <v>81</v>
      </c>
      <c r="M1308" t="s">
        <v>2731</v>
      </c>
    </row>
    <row r="1309" spans="1:13" x14ac:dyDescent="0.3">
      <c r="A1309" t="s">
        <v>2729</v>
      </c>
      <c r="B1309" t="s">
        <v>1159</v>
      </c>
      <c r="C1309">
        <v>1300</v>
      </c>
      <c r="D1309">
        <v>1300</v>
      </c>
      <c r="E1309">
        <v>1300</v>
      </c>
      <c r="F1309">
        <v>1300</v>
      </c>
      <c r="G1309">
        <v>1300</v>
      </c>
      <c r="H1309">
        <v>1296.3800000000001</v>
      </c>
      <c r="I1309">
        <v>57</v>
      </c>
      <c r="J1309">
        <v>74100</v>
      </c>
      <c r="K1309" s="3">
        <v>44466</v>
      </c>
      <c r="L1309">
        <v>2</v>
      </c>
      <c r="M1309" t="s">
        <v>2733</v>
      </c>
    </row>
    <row r="1310" spans="1:13" x14ac:dyDescent="0.3">
      <c r="A1310" t="s">
        <v>2729</v>
      </c>
      <c r="B1310" t="s">
        <v>1163</v>
      </c>
      <c r="C1310">
        <v>1132</v>
      </c>
      <c r="D1310">
        <v>1148.79</v>
      </c>
      <c r="E1310">
        <v>1126.5999999999999</v>
      </c>
      <c r="F1310">
        <v>1143.7</v>
      </c>
      <c r="G1310">
        <v>1143.7</v>
      </c>
      <c r="H1310">
        <v>1126.01</v>
      </c>
      <c r="I1310">
        <v>826</v>
      </c>
      <c r="J1310">
        <v>936765.64</v>
      </c>
      <c r="K1310" s="3">
        <v>44466</v>
      </c>
      <c r="L1310">
        <v>10</v>
      </c>
      <c r="M1310" t="s">
        <v>2734</v>
      </c>
    </row>
    <row r="1311" spans="1:13" x14ac:dyDescent="0.3">
      <c r="A1311" t="s">
        <v>2729</v>
      </c>
      <c r="B1311" t="s">
        <v>1764</v>
      </c>
      <c r="C1311">
        <v>1232</v>
      </c>
      <c r="D1311">
        <v>1232</v>
      </c>
      <c r="E1311">
        <v>1226.06</v>
      </c>
      <c r="F1311">
        <v>1232</v>
      </c>
      <c r="G1311">
        <v>1232</v>
      </c>
      <c r="H1311">
        <v>1232</v>
      </c>
      <c r="I1311">
        <v>12</v>
      </c>
      <c r="J1311">
        <v>14724.6</v>
      </c>
      <c r="K1311" s="3">
        <v>44466</v>
      </c>
      <c r="L1311">
        <v>4</v>
      </c>
      <c r="M1311" t="s">
        <v>4461</v>
      </c>
    </row>
    <row r="1312" spans="1:13" x14ac:dyDescent="0.3">
      <c r="A1312" t="s">
        <v>2729</v>
      </c>
      <c r="B1312" t="s">
        <v>1771</v>
      </c>
      <c r="C1312">
        <v>1241.01</v>
      </c>
      <c r="D1312">
        <v>1241.0999999999999</v>
      </c>
      <c r="E1312">
        <v>1240</v>
      </c>
      <c r="F1312">
        <v>1241.0999999999999</v>
      </c>
      <c r="G1312">
        <v>1241.0999999999999</v>
      </c>
      <c r="H1312">
        <v>1241</v>
      </c>
      <c r="I1312">
        <v>829</v>
      </c>
      <c r="J1312">
        <v>1028750.1</v>
      </c>
      <c r="K1312" s="3">
        <v>44466</v>
      </c>
      <c r="L1312">
        <v>9</v>
      </c>
      <c r="M1312" t="s">
        <v>2735</v>
      </c>
    </row>
    <row r="1313" spans="1:13" x14ac:dyDescent="0.3">
      <c r="A1313" t="s">
        <v>2729</v>
      </c>
      <c r="B1313" t="s">
        <v>1184</v>
      </c>
      <c r="C1313">
        <v>1093</v>
      </c>
      <c r="D1313">
        <v>1093</v>
      </c>
      <c r="E1313">
        <v>1092.01</v>
      </c>
      <c r="F1313">
        <v>1092.57</v>
      </c>
      <c r="G1313">
        <v>1092.01</v>
      </c>
      <c r="H1313">
        <v>1114.79</v>
      </c>
      <c r="I1313">
        <v>88</v>
      </c>
      <c r="J1313">
        <v>96146.38</v>
      </c>
      <c r="K1313" s="3">
        <v>44466</v>
      </c>
      <c r="L1313">
        <v>2</v>
      </c>
      <c r="M1313" t="s">
        <v>4640</v>
      </c>
    </row>
    <row r="1314" spans="1:13" x14ac:dyDescent="0.3">
      <c r="A1314" t="s">
        <v>2729</v>
      </c>
      <c r="B1314" t="s">
        <v>1165</v>
      </c>
      <c r="C1314">
        <v>1250</v>
      </c>
      <c r="D1314">
        <v>1250</v>
      </c>
      <c r="E1314">
        <v>1250</v>
      </c>
      <c r="F1314">
        <v>1250</v>
      </c>
      <c r="G1314">
        <v>1250</v>
      </c>
      <c r="H1314">
        <v>1250</v>
      </c>
      <c r="I1314">
        <v>1</v>
      </c>
      <c r="J1314">
        <v>1250</v>
      </c>
      <c r="K1314" s="3">
        <v>44466</v>
      </c>
      <c r="L1314">
        <v>1</v>
      </c>
      <c r="M1314" t="s">
        <v>4462</v>
      </c>
    </row>
    <row r="1315" spans="1:13" x14ac:dyDescent="0.3">
      <c r="A1315" t="s">
        <v>2729</v>
      </c>
      <c r="B1315" t="s">
        <v>1272</v>
      </c>
      <c r="C1315">
        <v>1206.01</v>
      </c>
      <c r="D1315">
        <v>1209</v>
      </c>
      <c r="E1315">
        <v>1206</v>
      </c>
      <c r="F1315">
        <v>1208.96</v>
      </c>
      <c r="G1315">
        <v>1209</v>
      </c>
      <c r="H1315">
        <v>1206</v>
      </c>
      <c r="I1315">
        <v>511</v>
      </c>
      <c r="J1315">
        <v>617707.76</v>
      </c>
      <c r="K1315" s="3">
        <v>44466</v>
      </c>
      <c r="L1315">
        <v>30</v>
      </c>
      <c r="M1315" t="s">
        <v>2736</v>
      </c>
    </row>
    <row r="1316" spans="1:13" x14ac:dyDescent="0.3">
      <c r="A1316" t="s">
        <v>2737</v>
      </c>
      <c r="B1316" t="s">
        <v>1983</v>
      </c>
      <c r="C1316">
        <v>5665</v>
      </c>
      <c r="D1316">
        <v>5665</v>
      </c>
      <c r="E1316">
        <v>5665</v>
      </c>
      <c r="F1316">
        <v>5665</v>
      </c>
      <c r="G1316">
        <v>5665</v>
      </c>
      <c r="H1316">
        <v>5610</v>
      </c>
      <c r="I1316">
        <v>84</v>
      </c>
      <c r="J1316">
        <v>475860</v>
      </c>
      <c r="K1316" s="3">
        <v>44466</v>
      </c>
      <c r="L1316">
        <v>2</v>
      </c>
      <c r="M1316" t="s">
        <v>4641</v>
      </c>
    </row>
    <row r="1317" spans="1:13" x14ac:dyDescent="0.3">
      <c r="A1317" t="s">
        <v>2737</v>
      </c>
      <c r="B1317" t="s">
        <v>1159</v>
      </c>
      <c r="C1317">
        <v>7195</v>
      </c>
      <c r="D1317">
        <v>7209.9</v>
      </c>
      <c r="E1317">
        <v>7141.1</v>
      </c>
      <c r="F1317">
        <v>7183.84</v>
      </c>
      <c r="G1317">
        <v>7176.02</v>
      </c>
      <c r="H1317">
        <v>7195</v>
      </c>
      <c r="I1317">
        <v>411</v>
      </c>
      <c r="J1317">
        <v>2951708.54</v>
      </c>
      <c r="K1317" s="3">
        <v>44466</v>
      </c>
      <c r="L1317">
        <v>16</v>
      </c>
      <c r="M1317" t="s">
        <v>2738</v>
      </c>
    </row>
    <row r="1318" spans="1:13" x14ac:dyDescent="0.3">
      <c r="A1318" t="s">
        <v>2742</v>
      </c>
      <c r="B1318" t="s">
        <v>411</v>
      </c>
      <c r="C1318">
        <v>28.05</v>
      </c>
      <c r="D1318">
        <v>28.1</v>
      </c>
      <c r="E1318">
        <v>27.35</v>
      </c>
      <c r="F1318">
        <v>27.75</v>
      </c>
      <c r="G1318">
        <v>27.65</v>
      </c>
      <c r="H1318">
        <v>27.95</v>
      </c>
      <c r="I1318">
        <v>2639851</v>
      </c>
      <c r="J1318">
        <v>73481720.799999997</v>
      </c>
      <c r="K1318" s="3">
        <v>44466</v>
      </c>
      <c r="L1318">
        <v>7785</v>
      </c>
      <c r="M1318" t="s">
        <v>2743</v>
      </c>
    </row>
    <row r="1319" spans="1:13" x14ac:dyDescent="0.3">
      <c r="A1319" t="s">
        <v>2742</v>
      </c>
      <c r="B1319" t="s">
        <v>900</v>
      </c>
      <c r="C1319">
        <v>1265.0999999999999</v>
      </c>
      <c r="D1319">
        <v>1480</v>
      </c>
      <c r="E1319">
        <v>1265.0999999999999</v>
      </c>
      <c r="F1319">
        <v>1480</v>
      </c>
      <c r="G1319">
        <v>1480</v>
      </c>
      <c r="H1319">
        <v>1480</v>
      </c>
      <c r="I1319">
        <v>2</v>
      </c>
      <c r="J1319">
        <v>2745.1</v>
      </c>
      <c r="K1319" s="3">
        <v>44466</v>
      </c>
      <c r="L1319">
        <v>2</v>
      </c>
      <c r="M1319" t="s">
        <v>4642</v>
      </c>
    </row>
    <row r="1320" spans="1:13" x14ac:dyDescent="0.3">
      <c r="A1320" t="s">
        <v>2742</v>
      </c>
      <c r="B1320" t="s">
        <v>1293</v>
      </c>
      <c r="C1320">
        <v>1107.6099999999999</v>
      </c>
      <c r="D1320">
        <v>1107.6099999999999</v>
      </c>
      <c r="E1320">
        <v>1107.6099999999999</v>
      </c>
      <c r="F1320">
        <v>1107.6099999999999</v>
      </c>
      <c r="G1320">
        <v>1107.6099999999999</v>
      </c>
      <c r="H1320">
        <v>1150</v>
      </c>
      <c r="I1320">
        <v>1</v>
      </c>
      <c r="J1320">
        <v>1107.6099999999999</v>
      </c>
      <c r="K1320" s="3">
        <v>44466</v>
      </c>
      <c r="L1320">
        <v>1</v>
      </c>
      <c r="M1320" t="s">
        <v>4643</v>
      </c>
    </row>
    <row r="1321" spans="1:13" x14ac:dyDescent="0.3">
      <c r="A1321" t="s">
        <v>2742</v>
      </c>
      <c r="B1321" t="s">
        <v>1157</v>
      </c>
      <c r="C1321">
        <v>1275</v>
      </c>
      <c r="D1321">
        <v>1275</v>
      </c>
      <c r="E1321">
        <v>1270</v>
      </c>
      <c r="F1321">
        <v>1270</v>
      </c>
      <c r="G1321">
        <v>1270</v>
      </c>
      <c r="H1321">
        <v>1275</v>
      </c>
      <c r="I1321">
        <v>460</v>
      </c>
      <c r="J1321">
        <v>584750</v>
      </c>
      <c r="K1321" s="3">
        <v>44466</v>
      </c>
      <c r="L1321">
        <v>8</v>
      </c>
      <c r="M1321" t="s">
        <v>4464</v>
      </c>
    </row>
    <row r="1322" spans="1:13" x14ac:dyDescent="0.3">
      <c r="A1322" t="s">
        <v>2742</v>
      </c>
      <c r="B1322" t="s">
        <v>1159</v>
      </c>
      <c r="C1322">
        <v>1395.52</v>
      </c>
      <c r="D1322">
        <v>1395.52</v>
      </c>
      <c r="E1322">
        <v>1395.52</v>
      </c>
      <c r="F1322">
        <v>1395.52</v>
      </c>
      <c r="G1322">
        <v>1395.52</v>
      </c>
      <c r="H1322">
        <v>1448.79</v>
      </c>
      <c r="I1322">
        <v>1</v>
      </c>
      <c r="J1322">
        <v>1395.52</v>
      </c>
      <c r="K1322" s="3">
        <v>44466</v>
      </c>
      <c r="L1322">
        <v>1</v>
      </c>
      <c r="M1322" t="s">
        <v>4644</v>
      </c>
    </row>
    <row r="1323" spans="1:13" x14ac:dyDescent="0.3">
      <c r="A1323" t="s">
        <v>2744</v>
      </c>
      <c r="B1323" t="s">
        <v>411</v>
      </c>
      <c r="C1323">
        <v>165</v>
      </c>
      <c r="D1323">
        <v>165</v>
      </c>
      <c r="E1323">
        <v>161.69999999999999</v>
      </c>
      <c r="F1323">
        <v>162.25</v>
      </c>
      <c r="G1323">
        <v>162.65</v>
      </c>
      <c r="H1323">
        <v>161.69999999999999</v>
      </c>
      <c r="I1323">
        <v>275590</v>
      </c>
      <c r="J1323">
        <v>44835278.299999997</v>
      </c>
      <c r="K1323" s="3">
        <v>44466</v>
      </c>
      <c r="L1323">
        <v>4696</v>
      </c>
      <c r="M1323" t="s">
        <v>2745</v>
      </c>
    </row>
    <row r="1324" spans="1:13" x14ac:dyDescent="0.3">
      <c r="A1324" t="s">
        <v>2746</v>
      </c>
      <c r="B1324" t="s">
        <v>411</v>
      </c>
      <c r="C1324">
        <v>18.600000000000001</v>
      </c>
      <c r="D1324">
        <v>19.350000000000001</v>
      </c>
      <c r="E1324">
        <v>18.600000000000001</v>
      </c>
      <c r="F1324">
        <v>18.7</v>
      </c>
      <c r="G1324">
        <v>18.649999999999999</v>
      </c>
      <c r="H1324">
        <v>18.8</v>
      </c>
      <c r="I1324">
        <v>7934</v>
      </c>
      <c r="J1324">
        <v>149129.20000000001</v>
      </c>
      <c r="K1324" s="3">
        <v>44466</v>
      </c>
      <c r="L1324">
        <v>50</v>
      </c>
      <c r="M1324" t="s">
        <v>2747</v>
      </c>
    </row>
    <row r="1325" spans="1:13" x14ac:dyDescent="0.3">
      <c r="A1325" t="s">
        <v>2748</v>
      </c>
      <c r="B1325" t="s">
        <v>411</v>
      </c>
      <c r="C1325">
        <v>204.74</v>
      </c>
      <c r="D1325">
        <v>204.74</v>
      </c>
      <c r="E1325">
        <v>183.66</v>
      </c>
      <c r="F1325">
        <v>192.79</v>
      </c>
      <c r="G1325">
        <v>192.81</v>
      </c>
      <c r="H1325">
        <v>192.63</v>
      </c>
      <c r="I1325">
        <v>1562160</v>
      </c>
      <c r="J1325">
        <v>301296265.91000003</v>
      </c>
      <c r="K1325" s="3">
        <v>44466</v>
      </c>
      <c r="L1325">
        <v>21541</v>
      </c>
      <c r="M1325" t="s">
        <v>2749</v>
      </c>
    </row>
    <row r="1326" spans="1:13" x14ac:dyDescent="0.3">
      <c r="A1326" t="s">
        <v>2750</v>
      </c>
      <c r="B1326" t="s">
        <v>411</v>
      </c>
      <c r="C1326">
        <v>22830</v>
      </c>
      <c r="D1326">
        <v>22830</v>
      </c>
      <c r="E1326">
        <v>22830</v>
      </c>
      <c r="F1326">
        <v>22830</v>
      </c>
      <c r="G1326">
        <v>22830</v>
      </c>
      <c r="H1326">
        <v>22830</v>
      </c>
      <c r="I1326">
        <v>1</v>
      </c>
      <c r="J1326">
        <v>22830</v>
      </c>
      <c r="K1326" s="3">
        <v>44466</v>
      </c>
      <c r="L1326">
        <v>1</v>
      </c>
      <c r="M1326" t="s">
        <v>2751</v>
      </c>
    </row>
    <row r="1327" spans="1:13" x14ac:dyDescent="0.3">
      <c r="A1327" t="s">
        <v>2752</v>
      </c>
      <c r="B1327" t="s">
        <v>411</v>
      </c>
      <c r="C1327">
        <v>371.4</v>
      </c>
      <c r="D1327">
        <v>381</v>
      </c>
      <c r="E1327">
        <v>360.3</v>
      </c>
      <c r="F1327">
        <v>369</v>
      </c>
      <c r="G1327">
        <v>368.85</v>
      </c>
      <c r="H1327">
        <v>370.6</v>
      </c>
      <c r="I1327">
        <v>2056639</v>
      </c>
      <c r="J1327">
        <v>761434220.89999998</v>
      </c>
      <c r="K1327" s="3">
        <v>44466</v>
      </c>
      <c r="L1327">
        <v>51576</v>
      </c>
      <c r="M1327" t="s">
        <v>2753</v>
      </c>
    </row>
    <row r="1328" spans="1:13" x14ac:dyDescent="0.3">
      <c r="A1328" t="s">
        <v>2754</v>
      </c>
      <c r="B1328" t="s">
        <v>411</v>
      </c>
      <c r="C1328">
        <v>5.3</v>
      </c>
      <c r="D1328">
        <v>5.4</v>
      </c>
      <c r="E1328">
        <v>5.25</v>
      </c>
      <c r="F1328">
        <v>5.3</v>
      </c>
      <c r="G1328">
        <v>5.25</v>
      </c>
      <c r="H1328">
        <v>5.35</v>
      </c>
      <c r="I1328">
        <v>271932</v>
      </c>
      <c r="J1328">
        <v>1444565.85</v>
      </c>
      <c r="K1328" s="3">
        <v>44466</v>
      </c>
      <c r="L1328">
        <v>354</v>
      </c>
      <c r="M1328" t="s">
        <v>2755</v>
      </c>
    </row>
    <row r="1329" spans="1:13" x14ac:dyDescent="0.3">
      <c r="A1329" t="s">
        <v>2756</v>
      </c>
      <c r="B1329" t="s">
        <v>423</v>
      </c>
      <c r="C1329">
        <v>1.75</v>
      </c>
      <c r="D1329">
        <v>1.75</v>
      </c>
      <c r="E1329">
        <v>1.7</v>
      </c>
      <c r="F1329">
        <v>1.7</v>
      </c>
      <c r="G1329">
        <v>1.7</v>
      </c>
      <c r="H1329">
        <v>1.75</v>
      </c>
      <c r="I1329">
        <v>166393</v>
      </c>
      <c r="J1329">
        <v>283695.84999999998</v>
      </c>
      <c r="K1329" s="3">
        <v>44466</v>
      </c>
      <c r="L1329">
        <v>174</v>
      </c>
      <c r="M1329" t="s">
        <v>2757</v>
      </c>
    </row>
    <row r="1330" spans="1:13" x14ac:dyDescent="0.3">
      <c r="A1330" t="s">
        <v>2758</v>
      </c>
      <c r="B1330" t="s">
        <v>411</v>
      </c>
      <c r="C1330">
        <v>2899</v>
      </c>
      <c r="D1330">
        <v>2940</v>
      </c>
      <c r="E1330">
        <v>2851.6</v>
      </c>
      <c r="F1330">
        <v>2872.35</v>
      </c>
      <c r="G1330">
        <v>2860</v>
      </c>
      <c r="H1330">
        <v>2864.2</v>
      </c>
      <c r="I1330">
        <v>9590</v>
      </c>
      <c r="J1330">
        <v>27758815.350000001</v>
      </c>
      <c r="K1330" s="3">
        <v>44466</v>
      </c>
      <c r="L1330">
        <v>2478</v>
      </c>
      <c r="M1330" t="s">
        <v>2759</v>
      </c>
    </row>
    <row r="1331" spans="1:13" x14ac:dyDescent="0.3">
      <c r="A1331" t="s">
        <v>2760</v>
      </c>
      <c r="B1331" t="s">
        <v>411</v>
      </c>
      <c r="C1331">
        <v>990.05</v>
      </c>
      <c r="D1331">
        <v>1012</v>
      </c>
      <c r="E1331">
        <v>983.75</v>
      </c>
      <c r="F1331">
        <v>1004.3</v>
      </c>
      <c r="G1331">
        <v>1000</v>
      </c>
      <c r="H1331">
        <v>991.9</v>
      </c>
      <c r="I1331">
        <v>2900</v>
      </c>
      <c r="J1331">
        <v>2901476.95</v>
      </c>
      <c r="K1331" s="3">
        <v>44466</v>
      </c>
      <c r="L1331">
        <v>522</v>
      </c>
      <c r="M1331" t="s">
        <v>2761</v>
      </c>
    </row>
    <row r="1332" spans="1:13" x14ac:dyDescent="0.3">
      <c r="A1332" t="s">
        <v>2762</v>
      </c>
      <c r="B1332" t="s">
        <v>411</v>
      </c>
      <c r="C1332">
        <v>42.85</v>
      </c>
      <c r="D1332">
        <v>42.9</v>
      </c>
      <c r="E1332">
        <v>41.05</v>
      </c>
      <c r="F1332">
        <v>42.25</v>
      </c>
      <c r="G1332">
        <v>42.1</v>
      </c>
      <c r="H1332">
        <v>41.3</v>
      </c>
      <c r="I1332">
        <v>24093</v>
      </c>
      <c r="J1332">
        <v>1018330.75</v>
      </c>
      <c r="K1332" s="3">
        <v>44466</v>
      </c>
      <c r="L1332">
        <v>514</v>
      </c>
      <c r="M1332" t="s">
        <v>2763</v>
      </c>
    </row>
    <row r="1333" spans="1:13" x14ac:dyDescent="0.3">
      <c r="A1333" t="s">
        <v>2764</v>
      </c>
      <c r="B1333" t="s">
        <v>411</v>
      </c>
      <c r="C1333">
        <v>23.75</v>
      </c>
      <c r="D1333">
        <v>23.75</v>
      </c>
      <c r="E1333">
        <v>22.2</v>
      </c>
      <c r="F1333">
        <v>22.95</v>
      </c>
      <c r="G1333">
        <v>22.95</v>
      </c>
      <c r="H1333">
        <v>23.2</v>
      </c>
      <c r="I1333">
        <v>40347</v>
      </c>
      <c r="J1333">
        <v>927349.55</v>
      </c>
      <c r="K1333" s="3">
        <v>44466</v>
      </c>
      <c r="L1333">
        <v>335</v>
      </c>
      <c r="M1333" t="s">
        <v>2765</v>
      </c>
    </row>
    <row r="1334" spans="1:13" x14ac:dyDescent="0.3">
      <c r="A1334" t="s">
        <v>2766</v>
      </c>
      <c r="B1334" t="s">
        <v>756</v>
      </c>
      <c r="C1334">
        <v>1.2</v>
      </c>
      <c r="D1334">
        <v>1.3</v>
      </c>
      <c r="E1334">
        <v>1.2</v>
      </c>
      <c r="F1334">
        <v>1.3</v>
      </c>
      <c r="G1334">
        <v>1.3</v>
      </c>
      <c r="H1334">
        <v>1.25</v>
      </c>
      <c r="I1334">
        <v>166048</v>
      </c>
      <c r="J1334">
        <v>204406.65</v>
      </c>
      <c r="K1334" s="3">
        <v>44466</v>
      </c>
      <c r="L1334">
        <v>145</v>
      </c>
      <c r="M1334" t="s">
        <v>2767</v>
      </c>
    </row>
    <row r="1335" spans="1:13" x14ac:dyDescent="0.3">
      <c r="A1335" t="s">
        <v>2768</v>
      </c>
      <c r="B1335" t="s">
        <v>423</v>
      </c>
      <c r="C1335">
        <v>201</v>
      </c>
      <c r="D1335">
        <v>206.35</v>
      </c>
      <c r="E1335">
        <v>199</v>
      </c>
      <c r="F1335">
        <v>206.35</v>
      </c>
      <c r="G1335">
        <v>206.35</v>
      </c>
      <c r="H1335">
        <v>196.55</v>
      </c>
      <c r="I1335">
        <v>128324</v>
      </c>
      <c r="J1335">
        <v>26063209.100000001</v>
      </c>
      <c r="K1335" s="3">
        <v>44466</v>
      </c>
      <c r="L1335">
        <v>1550</v>
      </c>
      <c r="M1335" t="s">
        <v>2769</v>
      </c>
    </row>
    <row r="1336" spans="1:13" x14ac:dyDescent="0.3">
      <c r="A1336" t="s">
        <v>2770</v>
      </c>
      <c r="B1336" t="s">
        <v>411</v>
      </c>
      <c r="C1336">
        <v>45</v>
      </c>
      <c r="D1336">
        <v>45</v>
      </c>
      <c r="E1336">
        <v>42.05</v>
      </c>
      <c r="F1336">
        <v>43.85</v>
      </c>
      <c r="G1336">
        <v>43.9</v>
      </c>
      <c r="H1336">
        <v>42.4</v>
      </c>
      <c r="I1336">
        <v>1214</v>
      </c>
      <c r="J1336">
        <v>53504.9</v>
      </c>
      <c r="K1336" s="3">
        <v>44466</v>
      </c>
      <c r="L1336">
        <v>78</v>
      </c>
      <c r="M1336" t="s">
        <v>2771</v>
      </c>
    </row>
    <row r="1337" spans="1:13" x14ac:dyDescent="0.3">
      <c r="A1337" t="s">
        <v>2772</v>
      </c>
      <c r="B1337" t="s">
        <v>423</v>
      </c>
      <c r="C1337">
        <v>35.5</v>
      </c>
      <c r="D1337">
        <v>35.5</v>
      </c>
      <c r="E1337">
        <v>32.25</v>
      </c>
      <c r="F1337">
        <v>34</v>
      </c>
      <c r="G1337">
        <v>34</v>
      </c>
      <c r="H1337">
        <v>33.9</v>
      </c>
      <c r="I1337">
        <v>5247</v>
      </c>
      <c r="J1337">
        <v>179521.45</v>
      </c>
      <c r="K1337" s="3">
        <v>44466</v>
      </c>
      <c r="L1337">
        <v>18</v>
      </c>
      <c r="M1337" t="s">
        <v>2773</v>
      </c>
    </row>
    <row r="1338" spans="1:13" x14ac:dyDescent="0.3">
      <c r="A1338" t="s">
        <v>2774</v>
      </c>
      <c r="B1338" t="s">
        <v>411</v>
      </c>
      <c r="C1338">
        <v>56.1</v>
      </c>
      <c r="D1338">
        <v>56.45</v>
      </c>
      <c r="E1338">
        <v>55.15</v>
      </c>
      <c r="F1338">
        <v>55.4</v>
      </c>
      <c r="G1338">
        <v>55.45</v>
      </c>
      <c r="H1338">
        <v>56</v>
      </c>
      <c r="I1338">
        <v>1137037</v>
      </c>
      <c r="J1338">
        <v>63163044.799999997</v>
      </c>
      <c r="K1338" s="3">
        <v>44466</v>
      </c>
      <c r="L1338">
        <v>7084</v>
      </c>
      <c r="M1338" t="s">
        <v>2775</v>
      </c>
    </row>
    <row r="1339" spans="1:13" x14ac:dyDescent="0.3">
      <c r="A1339" t="s">
        <v>109</v>
      </c>
      <c r="B1339" t="s">
        <v>411</v>
      </c>
      <c r="C1339">
        <v>140.94999999999999</v>
      </c>
      <c r="D1339">
        <v>141.35</v>
      </c>
      <c r="E1339">
        <v>138.6</v>
      </c>
      <c r="F1339">
        <v>139.85</v>
      </c>
      <c r="G1339">
        <v>139.44999999999999</v>
      </c>
      <c r="H1339">
        <v>140</v>
      </c>
      <c r="I1339">
        <v>7831476</v>
      </c>
      <c r="J1339">
        <v>1096028654.2</v>
      </c>
      <c r="K1339" s="3">
        <v>44466</v>
      </c>
      <c r="L1339">
        <v>39426</v>
      </c>
      <c r="M1339" t="s">
        <v>2776</v>
      </c>
    </row>
    <row r="1340" spans="1:13" x14ac:dyDescent="0.3">
      <c r="A1340" t="s">
        <v>2777</v>
      </c>
      <c r="B1340" t="s">
        <v>411</v>
      </c>
      <c r="C1340">
        <v>291</v>
      </c>
      <c r="D1340">
        <v>293.14999999999998</v>
      </c>
      <c r="E1340">
        <v>286.55</v>
      </c>
      <c r="F1340">
        <v>289</v>
      </c>
      <c r="G1340">
        <v>289.3</v>
      </c>
      <c r="H1340">
        <v>288.55</v>
      </c>
      <c r="I1340">
        <v>663416</v>
      </c>
      <c r="J1340">
        <v>192115670.25</v>
      </c>
      <c r="K1340" s="3">
        <v>44466</v>
      </c>
      <c r="L1340">
        <v>10415</v>
      </c>
      <c r="M1340" t="s">
        <v>2778</v>
      </c>
    </row>
    <row r="1341" spans="1:13" x14ac:dyDescent="0.3">
      <c r="A1341" t="s">
        <v>2779</v>
      </c>
      <c r="B1341" t="s">
        <v>411</v>
      </c>
      <c r="C1341">
        <v>5.95</v>
      </c>
      <c r="D1341">
        <v>6.05</v>
      </c>
      <c r="E1341">
        <v>5.75</v>
      </c>
      <c r="F1341">
        <v>5.8</v>
      </c>
      <c r="G1341">
        <v>5.75</v>
      </c>
      <c r="H1341">
        <v>5.8</v>
      </c>
      <c r="I1341">
        <v>237705</v>
      </c>
      <c r="J1341">
        <v>1404530.2</v>
      </c>
      <c r="K1341" s="3">
        <v>44466</v>
      </c>
      <c r="L1341">
        <v>363</v>
      </c>
      <c r="M1341" t="s">
        <v>2780</v>
      </c>
    </row>
    <row r="1342" spans="1:13" x14ac:dyDescent="0.3">
      <c r="A1342" t="s">
        <v>2781</v>
      </c>
      <c r="B1342" t="s">
        <v>411</v>
      </c>
      <c r="C1342">
        <v>6.85</v>
      </c>
      <c r="D1342">
        <v>6.85</v>
      </c>
      <c r="E1342">
        <v>6.85</v>
      </c>
      <c r="F1342">
        <v>6.85</v>
      </c>
      <c r="G1342">
        <v>6.85</v>
      </c>
      <c r="H1342">
        <v>6.85</v>
      </c>
      <c r="I1342">
        <v>225</v>
      </c>
      <c r="J1342">
        <v>1541.25</v>
      </c>
      <c r="K1342" s="3">
        <v>44466</v>
      </c>
      <c r="L1342">
        <v>3</v>
      </c>
      <c r="M1342" t="s">
        <v>2782</v>
      </c>
    </row>
    <row r="1343" spans="1:13" x14ac:dyDescent="0.3">
      <c r="A1343" t="s">
        <v>2783</v>
      </c>
      <c r="B1343" t="s">
        <v>411</v>
      </c>
      <c r="C1343">
        <v>827.95</v>
      </c>
      <c r="D1343">
        <v>830</v>
      </c>
      <c r="E1343">
        <v>814.95</v>
      </c>
      <c r="F1343">
        <v>819.15</v>
      </c>
      <c r="G1343">
        <v>817.2</v>
      </c>
      <c r="H1343">
        <v>818.5</v>
      </c>
      <c r="I1343">
        <v>8070</v>
      </c>
      <c r="J1343">
        <v>6623718.3499999996</v>
      </c>
      <c r="K1343" s="3">
        <v>44466</v>
      </c>
      <c r="L1343">
        <v>1196</v>
      </c>
      <c r="M1343" t="s">
        <v>2784</v>
      </c>
    </row>
    <row r="1344" spans="1:13" x14ac:dyDescent="0.3">
      <c r="A1344" t="s">
        <v>2785</v>
      </c>
      <c r="B1344" t="s">
        <v>411</v>
      </c>
      <c r="C1344">
        <v>191.74</v>
      </c>
      <c r="D1344">
        <v>228.89</v>
      </c>
      <c r="E1344">
        <v>190.31</v>
      </c>
      <c r="F1344">
        <v>193.15</v>
      </c>
      <c r="G1344">
        <v>193.06</v>
      </c>
      <c r="H1344">
        <v>188.34</v>
      </c>
      <c r="I1344">
        <v>3772</v>
      </c>
      <c r="J1344">
        <v>744853.42</v>
      </c>
      <c r="K1344" s="3">
        <v>44466</v>
      </c>
      <c r="L1344">
        <v>144</v>
      </c>
      <c r="M1344" t="s">
        <v>2786</v>
      </c>
    </row>
    <row r="1345" spans="1:13" x14ac:dyDescent="0.3">
      <c r="A1345" t="s">
        <v>4645</v>
      </c>
      <c r="B1345" t="s">
        <v>457</v>
      </c>
      <c r="C1345">
        <v>70.349999999999994</v>
      </c>
      <c r="D1345">
        <v>70.349999999999994</v>
      </c>
      <c r="E1345">
        <v>70.349999999999994</v>
      </c>
      <c r="F1345">
        <v>70.349999999999994</v>
      </c>
      <c r="G1345">
        <v>70.349999999999994</v>
      </c>
      <c r="H1345">
        <v>71.5</v>
      </c>
      <c r="I1345">
        <v>1600</v>
      </c>
      <c r="J1345">
        <v>112560</v>
      </c>
      <c r="K1345" s="3">
        <v>44466</v>
      </c>
      <c r="L1345">
        <v>1</v>
      </c>
      <c r="M1345" t="s">
        <v>4646</v>
      </c>
    </row>
    <row r="1346" spans="1:13" x14ac:dyDescent="0.3">
      <c r="A1346" t="s">
        <v>2787</v>
      </c>
      <c r="B1346" t="s">
        <v>411</v>
      </c>
      <c r="C1346">
        <v>317.35000000000002</v>
      </c>
      <c r="D1346">
        <v>327.8</v>
      </c>
      <c r="E1346">
        <v>314.64999999999998</v>
      </c>
      <c r="F1346">
        <v>324.75</v>
      </c>
      <c r="G1346">
        <v>324.10000000000002</v>
      </c>
      <c r="H1346">
        <v>316.55</v>
      </c>
      <c r="I1346">
        <v>44420</v>
      </c>
      <c r="J1346">
        <v>14316651.35</v>
      </c>
      <c r="K1346" s="3">
        <v>44466</v>
      </c>
      <c r="L1346">
        <v>2196</v>
      </c>
      <c r="M1346" t="s">
        <v>2788</v>
      </c>
    </row>
    <row r="1347" spans="1:13" x14ac:dyDescent="0.3">
      <c r="A1347" t="s">
        <v>384</v>
      </c>
      <c r="B1347" t="s">
        <v>411</v>
      </c>
      <c r="C1347">
        <v>139.9</v>
      </c>
      <c r="D1347">
        <v>147.4</v>
      </c>
      <c r="E1347">
        <v>139.9</v>
      </c>
      <c r="F1347">
        <v>143</v>
      </c>
      <c r="G1347">
        <v>142.5</v>
      </c>
      <c r="H1347">
        <v>138.94999999999999</v>
      </c>
      <c r="I1347">
        <v>782596</v>
      </c>
      <c r="J1347">
        <v>112794722.40000001</v>
      </c>
      <c r="K1347" s="3">
        <v>44466</v>
      </c>
      <c r="L1347">
        <v>10608</v>
      </c>
      <c r="M1347" t="s">
        <v>2789</v>
      </c>
    </row>
    <row r="1348" spans="1:13" x14ac:dyDescent="0.3">
      <c r="A1348" t="s">
        <v>2790</v>
      </c>
      <c r="B1348" t="s">
        <v>411</v>
      </c>
      <c r="C1348">
        <v>1682.8</v>
      </c>
      <c r="D1348">
        <v>1725</v>
      </c>
      <c r="E1348">
        <v>1681</v>
      </c>
      <c r="F1348">
        <v>1682.75</v>
      </c>
      <c r="G1348">
        <v>1692.9</v>
      </c>
      <c r="H1348">
        <v>1697.95</v>
      </c>
      <c r="I1348">
        <v>1184</v>
      </c>
      <c r="J1348">
        <v>2013768.1</v>
      </c>
      <c r="K1348" s="3">
        <v>44466</v>
      </c>
      <c r="L1348">
        <v>318</v>
      </c>
      <c r="M1348" t="s">
        <v>2791</v>
      </c>
    </row>
    <row r="1349" spans="1:13" x14ac:dyDescent="0.3">
      <c r="A1349" t="s">
        <v>2792</v>
      </c>
      <c r="B1349" t="s">
        <v>423</v>
      </c>
      <c r="C1349">
        <v>2</v>
      </c>
      <c r="D1349">
        <v>2.1</v>
      </c>
      <c r="E1349">
        <v>1.9</v>
      </c>
      <c r="F1349">
        <v>2.0499999999999998</v>
      </c>
      <c r="G1349">
        <v>2.1</v>
      </c>
      <c r="H1349">
        <v>2</v>
      </c>
      <c r="I1349">
        <v>140834</v>
      </c>
      <c r="J1349">
        <v>280453.65000000002</v>
      </c>
      <c r="K1349" s="3">
        <v>44466</v>
      </c>
      <c r="L1349">
        <v>116</v>
      </c>
      <c r="M1349" t="s">
        <v>2793</v>
      </c>
    </row>
    <row r="1350" spans="1:13" x14ac:dyDescent="0.3">
      <c r="A1350" t="s">
        <v>41</v>
      </c>
      <c r="B1350" t="s">
        <v>411</v>
      </c>
      <c r="C1350">
        <v>125.3</v>
      </c>
      <c r="D1350">
        <v>127.8</v>
      </c>
      <c r="E1350">
        <v>124.5</v>
      </c>
      <c r="F1350">
        <v>126.85</v>
      </c>
      <c r="G1350">
        <v>127.55</v>
      </c>
      <c r="H1350">
        <v>124.25</v>
      </c>
      <c r="I1350">
        <v>8490460</v>
      </c>
      <c r="J1350">
        <v>1069821096.2</v>
      </c>
      <c r="K1350" s="3">
        <v>44466</v>
      </c>
      <c r="L1350">
        <v>55836</v>
      </c>
      <c r="M1350" t="s">
        <v>2794</v>
      </c>
    </row>
    <row r="1351" spans="1:13" x14ac:dyDescent="0.3">
      <c r="A1351" t="s">
        <v>41</v>
      </c>
      <c r="B1351" t="s">
        <v>900</v>
      </c>
      <c r="C1351">
        <v>1288.0999999999999</v>
      </c>
      <c r="D1351">
        <v>1288.0999999999999</v>
      </c>
      <c r="E1351">
        <v>1288.0999999999999</v>
      </c>
      <c r="F1351">
        <v>1288.0999999999999</v>
      </c>
      <c r="G1351">
        <v>1288.0999999999999</v>
      </c>
      <c r="H1351">
        <v>1542.9</v>
      </c>
      <c r="I1351">
        <v>1</v>
      </c>
      <c r="J1351">
        <v>1288.0999999999999</v>
      </c>
      <c r="K1351" s="3">
        <v>44466</v>
      </c>
      <c r="L1351">
        <v>1</v>
      </c>
      <c r="M1351" t="s">
        <v>4647</v>
      </c>
    </row>
    <row r="1352" spans="1:13" x14ac:dyDescent="0.3">
      <c r="A1352" t="s">
        <v>41</v>
      </c>
      <c r="B1352" t="s">
        <v>1155</v>
      </c>
      <c r="C1352">
        <v>1422.25</v>
      </c>
      <c r="D1352">
        <v>1422.25</v>
      </c>
      <c r="E1352">
        <v>1422.25</v>
      </c>
      <c r="F1352">
        <v>1422.25</v>
      </c>
      <c r="G1352">
        <v>1422.25</v>
      </c>
      <c r="H1352">
        <v>1420</v>
      </c>
      <c r="I1352">
        <v>2000</v>
      </c>
      <c r="J1352">
        <v>2844500</v>
      </c>
      <c r="K1352" s="3">
        <v>44466</v>
      </c>
      <c r="L1352">
        <v>2</v>
      </c>
      <c r="M1352" t="s">
        <v>4648</v>
      </c>
    </row>
    <row r="1353" spans="1:13" x14ac:dyDescent="0.3">
      <c r="A1353" t="s">
        <v>41</v>
      </c>
      <c r="B1353" t="s">
        <v>1159</v>
      </c>
      <c r="C1353">
        <v>1467.95</v>
      </c>
      <c r="D1353">
        <v>1467.95</v>
      </c>
      <c r="E1353">
        <v>1449</v>
      </c>
      <c r="F1353">
        <v>1450</v>
      </c>
      <c r="G1353">
        <v>1450</v>
      </c>
      <c r="H1353">
        <v>1449</v>
      </c>
      <c r="I1353">
        <v>440</v>
      </c>
      <c r="J1353">
        <v>637972.94999999995</v>
      </c>
      <c r="K1353" s="3">
        <v>44466</v>
      </c>
      <c r="L1353">
        <v>6</v>
      </c>
      <c r="M1353" t="s">
        <v>4466</v>
      </c>
    </row>
    <row r="1354" spans="1:13" x14ac:dyDescent="0.3">
      <c r="A1354" t="s">
        <v>41</v>
      </c>
      <c r="B1354" t="s">
        <v>1161</v>
      </c>
      <c r="C1354">
        <v>13.85</v>
      </c>
      <c r="D1354">
        <v>13.94</v>
      </c>
      <c r="E1354">
        <v>13.81</v>
      </c>
      <c r="F1354">
        <v>13.92</v>
      </c>
      <c r="G1354">
        <v>13.94</v>
      </c>
      <c r="H1354">
        <v>13.91</v>
      </c>
      <c r="I1354">
        <v>41034</v>
      </c>
      <c r="J1354">
        <v>571227.38</v>
      </c>
      <c r="K1354" s="3">
        <v>44466</v>
      </c>
      <c r="L1354">
        <v>139</v>
      </c>
      <c r="M1354" t="s">
        <v>2796</v>
      </c>
    </row>
    <row r="1355" spans="1:13" x14ac:dyDescent="0.3">
      <c r="A1355" t="s">
        <v>41</v>
      </c>
      <c r="B1355" t="s">
        <v>1771</v>
      </c>
      <c r="C1355">
        <v>1265</v>
      </c>
      <c r="D1355">
        <v>1265</v>
      </c>
      <c r="E1355">
        <v>1265</v>
      </c>
      <c r="F1355">
        <v>1265</v>
      </c>
      <c r="G1355">
        <v>1265</v>
      </c>
      <c r="H1355">
        <v>1282</v>
      </c>
      <c r="I1355">
        <v>50</v>
      </c>
      <c r="J1355">
        <v>63250</v>
      </c>
      <c r="K1355" s="3">
        <v>44466</v>
      </c>
      <c r="L1355">
        <v>1</v>
      </c>
      <c r="M1355" t="s">
        <v>4649</v>
      </c>
    </row>
    <row r="1356" spans="1:13" x14ac:dyDescent="0.3">
      <c r="A1356" t="s">
        <v>41</v>
      </c>
      <c r="B1356" t="s">
        <v>1165</v>
      </c>
      <c r="C1356">
        <v>1288.6400000000001</v>
      </c>
      <c r="D1356">
        <v>1288.6400000000001</v>
      </c>
      <c r="E1356">
        <v>1268.3499999999999</v>
      </c>
      <c r="F1356">
        <v>1269.9000000000001</v>
      </c>
      <c r="G1356">
        <v>1269.9000000000001</v>
      </c>
      <c r="H1356">
        <v>1288.6400000000001</v>
      </c>
      <c r="I1356">
        <v>414</v>
      </c>
      <c r="J1356">
        <v>525883.47</v>
      </c>
      <c r="K1356" s="3">
        <v>44466</v>
      </c>
      <c r="L1356">
        <v>5</v>
      </c>
      <c r="M1356" t="s">
        <v>2797</v>
      </c>
    </row>
    <row r="1357" spans="1:13" x14ac:dyDescent="0.3">
      <c r="A1357" t="s">
        <v>2798</v>
      </c>
      <c r="B1357" t="s">
        <v>411</v>
      </c>
      <c r="C1357">
        <v>615</v>
      </c>
      <c r="D1357">
        <v>618.79999999999995</v>
      </c>
      <c r="E1357">
        <v>595.1</v>
      </c>
      <c r="F1357">
        <v>599.29999999999995</v>
      </c>
      <c r="G1357">
        <v>597</v>
      </c>
      <c r="H1357">
        <v>608.75</v>
      </c>
      <c r="I1357">
        <v>664281</v>
      </c>
      <c r="J1357">
        <v>401736793.39999998</v>
      </c>
      <c r="K1357" s="3">
        <v>44466</v>
      </c>
      <c r="L1357">
        <v>32525</v>
      </c>
      <c r="M1357" t="s">
        <v>2799</v>
      </c>
    </row>
    <row r="1358" spans="1:13" x14ac:dyDescent="0.3">
      <c r="A1358" t="s">
        <v>2800</v>
      </c>
      <c r="B1358" t="s">
        <v>411</v>
      </c>
      <c r="C1358">
        <v>1611.4</v>
      </c>
      <c r="D1358">
        <v>1659.9</v>
      </c>
      <c r="E1358">
        <v>1611.4</v>
      </c>
      <c r="F1358">
        <v>1646.45</v>
      </c>
      <c r="G1358">
        <v>1651</v>
      </c>
      <c r="H1358">
        <v>1626.55</v>
      </c>
      <c r="I1358">
        <v>7496</v>
      </c>
      <c r="J1358">
        <v>12299071.9</v>
      </c>
      <c r="K1358" s="3">
        <v>44466</v>
      </c>
      <c r="L1358">
        <v>1823</v>
      </c>
      <c r="M1358" t="s">
        <v>2801</v>
      </c>
    </row>
    <row r="1359" spans="1:13" x14ac:dyDescent="0.3">
      <c r="A1359" t="s">
        <v>4467</v>
      </c>
      <c r="B1359" t="s">
        <v>411</v>
      </c>
      <c r="C1359">
        <v>560</v>
      </c>
      <c r="D1359">
        <v>562.4</v>
      </c>
      <c r="E1359">
        <v>550.9</v>
      </c>
      <c r="F1359">
        <v>552.35</v>
      </c>
      <c r="G1359">
        <v>552</v>
      </c>
      <c r="H1359">
        <v>553.45000000000005</v>
      </c>
      <c r="I1359">
        <v>354994</v>
      </c>
      <c r="J1359">
        <v>196860277</v>
      </c>
      <c r="K1359" s="3">
        <v>44466</v>
      </c>
      <c r="L1359">
        <v>21108</v>
      </c>
      <c r="M1359" t="s">
        <v>4468</v>
      </c>
    </row>
    <row r="1360" spans="1:13" x14ac:dyDescent="0.3">
      <c r="A1360" t="s">
        <v>2802</v>
      </c>
      <c r="B1360" t="s">
        <v>411</v>
      </c>
      <c r="C1360">
        <v>419.05</v>
      </c>
      <c r="D1360">
        <v>437</v>
      </c>
      <c r="E1360">
        <v>413</v>
      </c>
      <c r="F1360">
        <v>428.15</v>
      </c>
      <c r="G1360">
        <v>429</v>
      </c>
      <c r="H1360">
        <v>421.85</v>
      </c>
      <c r="I1360">
        <v>4315</v>
      </c>
      <c r="J1360">
        <v>1830710.75</v>
      </c>
      <c r="K1360" s="3">
        <v>44466</v>
      </c>
      <c r="L1360">
        <v>339</v>
      </c>
      <c r="M1360" t="s">
        <v>2803</v>
      </c>
    </row>
    <row r="1361" spans="1:13" x14ac:dyDescent="0.3">
      <c r="A1361" t="s">
        <v>2804</v>
      </c>
      <c r="B1361" t="s">
        <v>411</v>
      </c>
      <c r="C1361">
        <v>960</v>
      </c>
      <c r="D1361">
        <v>973.8</v>
      </c>
      <c r="E1361">
        <v>918.05</v>
      </c>
      <c r="F1361">
        <v>928.2</v>
      </c>
      <c r="G1361">
        <v>927.9</v>
      </c>
      <c r="H1361">
        <v>959.45</v>
      </c>
      <c r="I1361">
        <v>18410</v>
      </c>
      <c r="J1361">
        <v>17273109.649999999</v>
      </c>
      <c r="K1361" s="3">
        <v>44466</v>
      </c>
      <c r="L1361">
        <v>3363</v>
      </c>
      <c r="M1361" t="s">
        <v>2805</v>
      </c>
    </row>
    <row r="1362" spans="1:13" x14ac:dyDescent="0.3">
      <c r="A1362" t="s">
        <v>132</v>
      </c>
      <c r="B1362" t="s">
        <v>411</v>
      </c>
      <c r="C1362">
        <v>936</v>
      </c>
      <c r="D1362">
        <v>976</v>
      </c>
      <c r="E1362">
        <v>904.05</v>
      </c>
      <c r="F1362">
        <v>948.8</v>
      </c>
      <c r="G1362">
        <v>945</v>
      </c>
      <c r="H1362">
        <v>932</v>
      </c>
      <c r="I1362">
        <v>5038193</v>
      </c>
      <c r="J1362">
        <v>4766525308.6499996</v>
      </c>
      <c r="K1362" s="3">
        <v>44466</v>
      </c>
      <c r="L1362">
        <v>139723</v>
      </c>
      <c r="M1362" t="s">
        <v>2806</v>
      </c>
    </row>
    <row r="1363" spans="1:13" x14ac:dyDescent="0.3">
      <c r="A1363" t="s">
        <v>2807</v>
      </c>
      <c r="B1363" t="s">
        <v>411</v>
      </c>
      <c r="C1363">
        <v>1110</v>
      </c>
      <c r="D1363">
        <v>1133.45</v>
      </c>
      <c r="E1363">
        <v>1090</v>
      </c>
      <c r="F1363">
        <v>1103.8499999999999</v>
      </c>
      <c r="G1363">
        <v>1092</v>
      </c>
      <c r="H1363">
        <v>1090.1500000000001</v>
      </c>
      <c r="I1363">
        <v>23573</v>
      </c>
      <c r="J1363">
        <v>26217727.5</v>
      </c>
      <c r="K1363" s="3">
        <v>44466</v>
      </c>
      <c r="L1363">
        <v>2802</v>
      </c>
      <c r="M1363" t="s">
        <v>2808</v>
      </c>
    </row>
    <row r="1364" spans="1:13" x14ac:dyDescent="0.3">
      <c r="A1364" t="s">
        <v>222</v>
      </c>
      <c r="B1364" t="s">
        <v>411</v>
      </c>
      <c r="C1364">
        <v>4714.95</v>
      </c>
      <c r="D1364">
        <v>4739.8999999999996</v>
      </c>
      <c r="E1364">
        <v>4549.1000000000004</v>
      </c>
      <c r="F1364">
        <v>4584.8500000000004</v>
      </c>
      <c r="G1364">
        <v>4566</v>
      </c>
      <c r="H1364">
        <v>4710.3999999999996</v>
      </c>
      <c r="I1364">
        <v>143564</v>
      </c>
      <c r="J1364">
        <v>661595219.29999995</v>
      </c>
      <c r="K1364" s="3">
        <v>44466</v>
      </c>
      <c r="L1364">
        <v>24918</v>
      </c>
      <c r="M1364" t="s">
        <v>2809</v>
      </c>
    </row>
    <row r="1365" spans="1:13" x14ac:dyDescent="0.3">
      <c r="A1365" t="s">
        <v>72</v>
      </c>
      <c r="B1365" t="s">
        <v>411</v>
      </c>
      <c r="C1365">
        <v>219.6</v>
      </c>
      <c r="D1365">
        <v>220.95</v>
      </c>
      <c r="E1365">
        <v>217.1</v>
      </c>
      <c r="F1365">
        <v>219.3</v>
      </c>
      <c r="G1365">
        <v>219.05</v>
      </c>
      <c r="H1365">
        <v>217</v>
      </c>
      <c r="I1365">
        <v>983630</v>
      </c>
      <c r="J1365">
        <v>215383509.84999999</v>
      </c>
      <c r="K1365" s="3">
        <v>44466</v>
      </c>
      <c r="L1365">
        <v>16272</v>
      </c>
      <c r="M1365" t="s">
        <v>2810</v>
      </c>
    </row>
    <row r="1366" spans="1:13" x14ac:dyDescent="0.3">
      <c r="A1366" t="s">
        <v>4469</v>
      </c>
      <c r="B1366" t="s">
        <v>423</v>
      </c>
      <c r="C1366">
        <v>7.25</v>
      </c>
      <c r="D1366">
        <v>7.45</v>
      </c>
      <c r="E1366">
        <v>7</v>
      </c>
      <c r="F1366">
        <v>7.45</v>
      </c>
      <c r="G1366">
        <v>7.45</v>
      </c>
      <c r="H1366">
        <v>7.1</v>
      </c>
      <c r="I1366">
        <v>27392</v>
      </c>
      <c r="J1366">
        <v>200119.8</v>
      </c>
      <c r="K1366" s="3">
        <v>44466</v>
      </c>
      <c r="L1366">
        <v>154</v>
      </c>
      <c r="M1366" t="s">
        <v>4470</v>
      </c>
    </row>
    <row r="1367" spans="1:13" x14ac:dyDescent="0.3">
      <c r="A1367" t="s">
        <v>2811</v>
      </c>
      <c r="B1367" t="s">
        <v>423</v>
      </c>
      <c r="C1367">
        <v>411</v>
      </c>
      <c r="D1367">
        <v>424.85</v>
      </c>
      <c r="E1367">
        <v>402</v>
      </c>
      <c r="F1367">
        <v>418.5</v>
      </c>
      <c r="G1367">
        <v>416.5</v>
      </c>
      <c r="H1367">
        <v>418.35</v>
      </c>
      <c r="I1367">
        <v>195386</v>
      </c>
      <c r="J1367">
        <v>80705981.549999997</v>
      </c>
      <c r="K1367" s="3">
        <v>44466</v>
      </c>
      <c r="L1367">
        <v>2958</v>
      </c>
      <c r="M1367" t="s">
        <v>2812</v>
      </c>
    </row>
    <row r="1368" spans="1:13" x14ac:dyDescent="0.3">
      <c r="A1368" t="s">
        <v>2813</v>
      </c>
      <c r="B1368" t="s">
        <v>423</v>
      </c>
      <c r="C1368">
        <v>46.5</v>
      </c>
      <c r="D1368">
        <v>46.5</v>
      </c>
      <c r="E1368">
        <v>43.1</v>
      </c>
      <c r="F1368">
        <v>44</v>
      </c>
      <c r="G1368">
        <v>44.4</v>
      </c>
      <c r="H1368">
        <v>45.05</v>
      </c>
      <c r="I1368">
        <v>32817</v>
      </c>
      <c r="J1368">
        <v>1453359.85</v>
      </c>
      <c r="K1368" s="3">
        <v>44466</v>
      </c>
      <c r="L1368">
        <v>220</v>
      </c>
      <c r="M1368" t="s">
        <v>2814</v>
      </c>
    </row>
    <row r="1369" spans="1:13" x14ac:dyDescent="0.3">
      <c r="A1369" t="s">
        <v>2815</v>
      </c>
      <c r="B1369" t="s">
        <v>411</v>
      </c>
      <c r="C1369">
        <v>75.599999999999994</v>
      </c>
      <c r="D1369">
        <v>78.900000000000006</v>
      </c>
      <c r="E1369">
        <v>73.75</v>
      </c>
      <c r="F1369">
        <v>77.349999999999994</v>
      </c>
      <c r="G1369">
        <v>77</v>
      </c>
      <c r="H1369">
        <v>75.55</v>
      </c>
      <c r="I1369">
        <v>198819</v>
      </c>
      <c r="J1369">
        <v>15166628.1</v>
      </c>
      <c r="K1369" s="3">
        <v>44466</v>
      </c>
      <c r="L1369">
        <v>3808</v>
      </c>
      <c r="M1369" t="s">
        <v>2816</v>
      </c>
    </row>
    <row r="1370" spans="1:13" x14ac:dyDescent="0.3">
      <c r="A1370" t="s">
        <v>2817</v>
      </c>
      <c r="B1370" t="s">
        <v>411</v>
      </c>
      <c r="C1370">
        <v>29.35</v>
      </c>
      <c r="D1370">
        <v>29.6</v>
      </c>
      <c r="E1370">
        <v>27.3</v>
      </c>
      <c r="F1370">
        <v>27.45</v>
      </c>
      <c r="G1370">
        <v>27.5</v>
      </c>
      <c r="H1370">
        <v>29.15</v>
      </c>
      <c r="I1370">
        <v>214714</v>
      </c>
      <c r="J1370">
        <v>6016700</v>
      </c>
      <c r="K1370" s="3">
        <v>44466</v>
      </c>
      <c r="L1370">
        <v>1175</v>
      </c>
      <c r="M1370" t="s">
        <v>2818</v>
      </c>
    </row>
    <row r="1371" spans="1:13" x14ac:dyDescent="0.3">
      <c r="A1371" t="s">
        <v>4471</v>
      </c>
      <c r="B1371" t="s">
        <v>411</v>
      </c>
      <c r="C1371">
        <v>17.2</v>
      </c>
      <c r="D1371">
        <v>17.649999999999999</v>
      </c>
      <c r="E1371">
        <v>16.350000000000001</v>
      </c>
      <c r="F1371">
        <v>16.649999999999999</v>
      </c>
      <c r="G1371">
        <v>16.850000000000001</v>
      </c>
      <c r="H1371">
        <v>17.100000000000001</v>
      </c>
      <c r="I1371">
        <v>77363</v>
      </c>
      <c r="J1371">
        <v>1297265.3500000001</v>
      </c>
      <c r="K1371" s="3">
        <v>44466</v>
      </c>
      <c r="L1371">
        <v>401</v>
      </c>
      <c r="M1371" t="s">
        <v>4472</v>
      </c>
    </row>
    <row r="1372" spans="1:13" x14ac:dyDescent="0.3">
      <c r="A1372" t="s">
        <v>2819</v>
      </c>
      <c r="B1372" t="s">
        <v>423</v>
      </c>
      <c r="C1372">
        <v>18.25</v>
      </c>
      <c r="D1372">
        <v>18.25</v>
      </c>
      <c r="E1372">
        <v>16.600000000000001</v>
      </c>
      <c r="F1372">
        <v>17.399999999999999</v>
      </c>
      <c r="G1372">
        <v>17.399999999999999</v>
      </c>
      <c r="H1372">
        <v>17.45</v>
      </c>
      <c r="I1372">
        <v>6080</v>
      </c>
      <c r="J1372">
        <v>106866.75</v>
      </c>
      <c r="K1372" s="3">
        <v>44466</v>
      </c>
      <c r="L1372">
        <v>47</v>
      </c>
      <c r="M1372" t="s">
        <v>2820</v>
      </c>
    </row>
    <row r="1373" spans="1:13" x14ac:dyDescent="0.3">
      <c r="A1373" t="s">
        <v>2821</v>
      </c>
      <c r="B1373" t="s">
        <v>423</v>
      </c>
      <c r="C1373">
        <v>32.65</v>
      </c>
      <c r="D1373">
        <v>33.950000000000003</v>
      </c>
      <c r="E1373">
        <v>32</v>
      </c>
      <c r="F1373">
        <v>32.9</v>
      </c>
      <c r="G1373">
        <v>33.4</v>
      </c>
      <c r="H1373">
        <v>32.65</v>
      </c>
      <c r="I1373">
        <v>3476</v>
      </c>
      <c r="J1373">
        <v>112888.5</v>
      </c>
      <c r="K1373" s="3">
        <v>44466</v>
      </c>
      <c r="L1373">
        <v>44</v>
      </c>
      <c r="M1373" t="s">
        <v>2822</v>
      </c>
    </row>
    <row r="1374" spans="1:13" x14ac:dyDescent="0.3">
      <c r="A1374" t="s">
        <v>253</v>
      </c>
      <c r="B1374" t="s">
        <v>411</v>
      </c>
      <c r="C1374">
        <v>138.05000000000001</v>
      </c>
      <c r="D1374">
        <v>140.75</v>
      </c>
      <c r="E1374">
        <v>137.5</v>
      </c>
      <c r="F1374">
        <v>140</v>
      </c>
      <c r="G1374">
        <v>139.94999999999999</v>
      </c>
      <c r="H1374">
        <v>136.1</v>
      </c>
      <c r="I1374">
        <v>34196564</v>
      </c>
      <c r="J1374">
        <v>4767759410.6999998</v>
      </c>
      <c r="K1374" s="3">
        <v>44466</v>
      </c>
      <c r="L1374">
        <v>151907</v>
      </c>
      <c r="M1374" t="s">
        <v>2823</v>
      </c>
    </row>
    <row r="1375" spans="1:13" x14ac:dyDescent="0.3">
      <c r="A1375" t="s">
        <v>2824</v>
      </c>
      <c r="B1375" t="s">
        <v>411</v>
      </c>
      <c r="C1375">
        <v>114.7</v>
      </c>
      <c r="D1375">
        <v>115.55</v>
      </c>
      <c r="E1375">
        <v>112.25</v>
      </c>
      <c r="F1375">
        <v>112.9</v>
      </c>
      <c r="G1375">
        <v>113.35</v>
      </c>
      <c r="H1375">
        <v>113.35</v>
      </c>
      <c r="I1375">
        <v>303905</v>
      </c>
      <c r="J1375">
        <v>34528516.399999999</v>
      </c>
      <c r="K1375" s="3">
        <v>44466</v>
      </c>
      <c r="L1375">
        <v>4830</v>
      </c>
      <c r="M1375" t="s">
        <v>2825</v>
      </c>
    </row>
    <row r="1376" spans="1:13" x14ac:dyDescent="0.3">
      <c r="A1376" t="s">
        <v>2826</v>
      </c>
      <c r="B1376" t="s">
        <v>411</v>
      </c>
      <c r="C1376">
        <v>230.2</v>
      </c>
      <c r="D1376">
        <v>233.95</v>
      </c>
      <c r="E1376">
        <v>226.55</v>
      </c>
      <c r="F1376">
        <v>227.95</v>
      </c>
      <c r="G1376">
        <v>229</v>
      </c>
      <c r="H1376">
        <v>230.65</v>
      </c>
      <c r="I1376">
        <v>12034</v>
      </c>
      <c r="J1376">
        <v>2772263.05</v>
      </c>
      <c r="K1376" s="3">
        <v>44466</v>
      </c>
      <c r="L1376">
        <v>313</v>
      </c>
      <c r="M1376" t="s">
        <v>2827</v>
      </c>
    </row>
    <row r="1377" spans="1:13" x14ac:dyDescent="0.3">
      <c r="A1377" t="s">
        <v>2828</v>
      </c>
      <c r="B1377" t="s">
        <v>423</v>
      </c>
      <c r="C1377">
        <v>335</v>
      </c>
      <c r="D1377">
        <v>335</v>
      </c>
      <c r="E1377">
        <v>320.75</v>
      </c>
      <c r="F1377">
        <v>320.75</v>
      </c>
      <c r="G1377">
        <v>320.75</v>
      </c>
      <c r="H1377">
        <v>337.6</v>
      </c>
      <c r="I1377">
        <v>61813</v>
      </c>
      <c r="J1377">
        <v>20013467.699999999</v>
      </c>
      <c r="K1377" s="3">
        <v>44466</v>
      </c>
      <c r="L1377">
        <v>1054</v>
      </c>
      <c r="M1377" t="s">
        <v>2829</v>
      </c>
    </row>
    <row r="1378" spans="1:13" x14ac:dyDescent="0.3">
      <c r="A1378" t="s">
        <v>2830</v>
      </c>
      <c r="B1378" t="s">
        <v>756</v>
      </c>
      <c r="C1378">
        <v>3.45</v>
      </c>
      <c r="D1378">
        <v>3.45</v>
      </c>
      <c r="E1378">
        <v>3.35</v>
      </c>
      <c r="F1378">
        <v>3.35</v>
      </c>
      <c r="G1378">
        <v>3.35</v>
      </c>
      <c r="H1378">
        <v>3.5</v>
      </c>
      <c r="I1378">
        <v>218704</v>
      </c>
      <c r="J1378">
        <v>734276.05</v>
      </c>
      <c r="K1378" s="3">
        <v>44466</v>
      </c>
      <c r="L1378">
        <v>274</v>
      </c>
      <c r="M1378" t="s">
        <v>2831</v>
      </c>
    </row>
    <row r="1379" spans="1:13" x14ac:dyDescent="0.3">
      <c r="A1379" t="s">
        <v>2832</v>
      </c>
      <c r="B1379" t="s">
        <v>411</v>
      </c>
      <c r="C1379">
        <v>72.55</v>
      </c>
      <c r="D1379">
        <v>74</v>
      </c>
      <c r="E1379">
        <v>71</v>
      </c>
      <c r="F1379">
        <v>71.650000000000006</v>
      </c>
      <c r="G1379">
        <v>71.25</v>
      </c>
      <c r="H1379">
        <v>73.150000000000006</v>
      </c>
      <c r="I1379">
        <v>23870</v>
      </c>
      <c r="J1379">
        <v>1731420.05</v>
      </c>
      <c r="K1379" s="3">
        <v>44466</v>
      </c>
      <c r="L1379">
        <v>282</v>
      </c>
      <c r="M1379" t="s">
        <v>2833</v>
      </c>
    </row>
    <row r="1380" spans="1:13" x14ac:dyDescent="0.3">
      <c r="A1380" t="s">
        <v>2834</v>
      </c>
      <c r="B1380" t="s">
        <v>423</v>
      </c>
      <c r="C1380">
        <v>428</v>
      </c>
      <c r="D1380">
        <v>428</v>
      </c>
      <c r="E1380">
        <v>411.05</v>
      </c>
      <c r="F1380">
        <v>411.75</v>
      </c>
      <c r="G1380">
        <v>411.1</v>
      </c>
      <c r="H1380">
        <v>418.35</v>
      </c>
      <c r="I1380">
        <v>1752</v>
      </c>
      <c r="J1380">
        <v>727142.45</v>
      </c>
      <c r="K1380" s="3">
        <v>44466</v>
      </c>
      <c r="L1380">
        <v>142</v>
      </c>
      <c r="M1380" t="s">
        <v>2835</v>
      </c>
    </row>
    <row r="1381" spans="1:13" x14ac:dyDescent="0.3">
      <c r="A1381" t="s">
        <v>2836</v>
      </c>
      <c r="B1381" t="s">
        <v>411</v>
      </c>
      <c r="C1381">
        <v>32.200000000000003</v>
      </c>
      <c r="D1381">
        <v>32.200000000000003</v>
      </c>
      <c r="E1381">
        <v>30.15</v>
      </c>
      <c r="F1381">
        <v>30.95</v>
      </c>
      <c r="G1381">
        <v>31</v>
      </c>
      <c r="H1381">
        <v>31.55</v>
      </c>
      <c r="I1381">
        <v>119272</v>
      </c>
      <c r="J1381">
        <v>3705178.7</v>
      </c>
      <c r="K1381" s="3">
        <v>44466</v>
      </c>
      <c r="L1381">
        <v>561</v>
      </c>
      <c r="M1381" t="s">
        <v>2837</v>
      </c>
    </row>
    <row r="1382" spans="1:13" x14ac:dyDescent="0.3">
      <c r="A1382" t="s">
        <v>2838</v>
      </c>
      <c r="B1382" t="s">
        <v>411</v>
      </c>
      <c r="C1382">
        <v>29.15</v>
      </c>
      <c r="D1382">
        <v>29.85</v>
      </c>
      <c r="E1382">
        <v>28.6</v>
      </c>
      <c r="F1382">
        <v>28.95</v>
      </c>
      <c r="G1382">
        <v>28.95</v>
      </c>
      <c r="H1382">
        <v>29.15</v>
      </c>
      <c r="I1382">
        <v>68948</v>
      </c>
      <c r="J1382">
        <v>2007884</v>
      </c>
      <c r="K1382" s="3">
        <v>44466</v>
      </c>
      <c r="L1382">
        <v>1020</v>
      </c>
      <c r="M1382" t="s">
        <v>2839</v>
      </c>
    </row>
    <row r="1383" spans="1:13" x14ac:dyDescent="0.3">
      <c r="A1383" t="s">
        <v>2840</v>
      </c>
      <c r="B1383" t="s">
        <v>411</v>
      </c>
      <c r="C1383">
        <v>8.6</v>
      </c>
      <c r="D1383">
        <v>8.6</v>
      </c>
      <c r="E1383">
        <v>8.15</v>
      </c>
      <c r="F1383">
        <v>8.5</v>
      </c>
      <c r="G1383">
        <v>8.4499999999999993</v>
      </c>
      <c r="H1383">
        <v>8.4499999999999993</v>
      </c>
      <c r="I1383">
        <v>23818</v>
      </c>
      <c r="J1383">
        <v>199160.65</v>
      </c>
      <c r="K1383" s="3">
        <v>44466</v>
      </c>
      <c r="L1383">
        <v>162</v>
      </c>
      <c r="M1383" t="s">
        <v>2841</v>
      </c>
    </row>
    <row r="1384" spans="1:13" x14ac:dyDescent="0.3">
      <c r="A1384" t="s">
        <v>2842</v>
      </c>
      <c r="B1384" t="s">
        <v>411</v>
      </c>
      <c r="C1384">
        <v>369.9</v>
      </c>
      <c r="D1384">
        <v>369.9</v>
      </c>
      <c r="E1384">
        <v>355</v>
      </c>
      <c r="F1384">
        <v>357.05</v>
      </c>
      <c r="G1384">
        <v>355.1</v>
      </c>
      <c r="H1384">
        <v>356.5</v>
      </c>
      <c r="I1384">
        <v>28683</v>
      </c>
      <c r="J1384">
        <v>10334470.800000001</v>
      </c>
      <c r="K1384" s="3">
        <v>44466</v>
      </c>
      <c r="L1384">
        <v>1747</v>
      </c>
      <c r="M1384" t="s">
        <v>2843</v>
      </c>
    </row>
    <row r="1385" spans="1:13" x14ac:dyDescent="0.3">
      <c r="A1385" t="s">
        <v>2844</v>
      </c>
      <c r="B1385" t="s">
        <v>411</v>
      </c>
      <c r="C1385">
        <v>159</v>
      </c>
      <c r="D1385">
        <v>162</v>
      </c>
      <c r="E1385">
        <v>156.19999999999999</v>
      </c>
      <c r="F1385">
        <v>158.15</v>
      </c>
      <c r="G1385">
        <v>158.5</v>
      </c>
      <c r="H1385">
        <v>156.5</v>
      </c>
      <c r="I1385">
        <v>1953816</v>
      </c>
      <c r="J1385">
        <v>309466987.69999999</v>
      </c>
      <c r="K1385" s="3">
        <v>44466</v>
      </c>
      <c r="L1385">
        <v>16073</v>
      </c>
      <c r="M1385" t="s">
        <v>2845</v>
      </c>
    </row>
    <row r="1386" spans="1:13" x14ac:dyDescent="0.3">
      <c r="A1386" t="s">
        <v>389</v>
      </c>
      <c r="B1386" t="s">
        <v>411</v>
      </c>
      <c r="C1386">
        <v>346.75</v>
      </c>
      <c r="D1386">
        <v>346.9</v>
      </c>
      <c r="E1386">
        <v>335</v>
      </c>
      <c r="F1386">
        <v>339.55</v>
      </c>
      <c r="G1386">
        <v>339.9</v>
      </c>
      <c r="H1386">
        <v>345</v>
      </c>
      <c r="I1386">
        <v>230705</v>
      </c>
      <c r="J1386">
        <v>78254086.900000006</v>
      </c>
      <c r="K1386" s="3">
        <v>44466</v>
      </c>
      <c r="L1386">
        <v>10594</v>
      </c>
      <c r="M1386" t="s">
        <v>2846</v>
      </c>
    </row>
    <row r="1387" spans="1:13" x14ac:dyDescent="0.3">
      <c r="A1387" t="s">
        <v>2847</v>
      </c>
      <c r="B1387" t="s">
        <v>411</v>
      </c>
      <c r="C1387">
        <v>37.35</v>
      </c>
      <c r="D1387">
        <v>41.4</v>
      </c>
      <c r="E1387">
        <v>36.1</v>
      </c>
      <c r="F1387">
        <v>39.799999999999997</v>
      </c>
      <c r="G1387">
        <v>39.75</v>
      </c>
      <c r="H1387">
        <v>36.65</v>
      </c>
      <c r="I1387">
        <v>2745911</v>
      </c>
      <c r="J1387">
        <v>109183950.3</v>
      </c>
      <c r="K1387" s="3">
        <v>44466</v>
      </c>
      <c r="L1387">
        <v>13935</v>
      </c>
      <c r="M1387" t="s">
        <v>2848</v>
      </c>
    </row>
    <row r="1388" spans="1:13" x14ac:dyDescent="0.3">
      <c r="A1388" t="s">
        <v>2849</v>
      </c>
      <c r="B1388" t="s">
        <v>411</v>
      </c>
      <c r="C1388">
        <v>71.3</v>
      </c>
      <c r="D1388">
        <v>71.400000000000006</v>
      </c>
      <c r="E1388">
        <v>66.599999999999994</v>
      </c>
      <c r="F1388">
        <v>69.099999999999994</v>
      </c>
      <c r="G1388">
        <v>68.8</v>
      </c>
      <c r="H1388">
        <v>68.25</v>
      </c>
      <c r="I1388">
        <v>7380</v>
      </c>
      <c r="J1388">
        <v>511387.35</v>
      </c>
      <c r="K1388" s="3">
        <v>44466</v>
      </c>
      <c r="L1388">
        <v>73</v>
      </c>
      <c r="M1388" t="s">
        <v>2850</v>
      </c>
    </row>
    <row r="1389" spans="1:13" x14ac:dyDescent="0.3">
      <c r="A1389" t="s">
        <v>2851</v>
      </c>
      <c r="B1389" t="s">
        <v>411</v>
      </c>
      <c r="C1389">
        <v>29.4</v>
      </c>
      <c r="D1389">
        <v>30.3</v>
      </c>
      <c r="E1389">
        <v>28.6</v>
      </c>
      <c r="F1389">
        <v>29.6</v>
      </c>
      <c r="G1389">
        <v>29.75</v>
      </c>
      <c r="H1389">
        <v>29.15</v>
      </c>
      <c r="I1389">
        <v>2137448</v>
      </c>
      <c r="J1389">
        <v>63423345.350000001</v>
      </c>
      <c r="K1389" s="3">
        <v>44466</v>
      </c>
      <c r="L1389">
        <v>5747</v>
      </c>
      <c r="M1389" t="s">
        <v>2852</v>
      </c>
    </row>
    <row r="1390" spans="1:13" x14ac:dyDescent="0.3">
      <c r="A1390" t="s">
        <v>2854</v>
      </c>
      <c r="B1390" t="s">
        <v>411</v>
      </c>
      <c r="C1390">
        <v>2900</v>
      </c>
      <c r="D1390">
        <v>2925</v>
      </c>
      <c r="E1390">
        <v>2829.55</v>
      </c>
      <c r="F1390">
        <v>2859.45</v>
      </c>
      <c r="G1390">
        <v>2865</v>
      </c>
      <c r="H1390">
        <v>2867.85</v>
      </c>
      <c r="I1390">
        <v>14018</v>
      </c>
      <c r="J1390">
        <v>40214842.950000003</v>
      </c>
      <c r="K1390" s="3">
        <v>44466</v>
      </c>
      <c r="L1390">
        <v>3600</v>
      </c>
      <c r="M1390" t="s">
        <v>2855</v>
      </c>
    </row>
    <row r="1391" spans="1:13" x14ac:dyDescent="0.3">
      <c r="A1391" t="s">
        <v>2856</v>
      </c>
      <c r="B1391" t="s">
        <v>756</v>
      </c>
      <c r="C1391">
        <v>1.25</v>
      </c>
      <c r="D1391">
        <v>1.3</v>
      </c>
      <c r="E1391">
        <v>1.2</v>
      </c>
      <c r="F1391">
        <v>1.3</v>
      </c>
      <c r="G1391">
        <v>1.3</v>
      </c>
      <c r="H1391">
        <v>1.25</v>
      </c>
      <c r="I1391">
        <v>11500</v>
      </c>
      <c r="J1391">
        <v>14749.3</v>
      </c>
      <c r="K1391" s="3">
        <v>44466</v>
      </c>
      <c r="L1391">
        <v>15</v>
      </c>
      <c r="M1391" t="s">
        <v>2857</v>
      </c>
    </row>
    <row r="1392" spans="1:13" x14ac:dyDescent="0.3">
      <c r="A1392" t="s">
        <v>2858</v>
      </c>
      <c r="B1392" t="s">
        <v>411</v>
      </c>
      <c r="C1392">
        <v>27.45</v>
      </c>
      <c r="D1392">
        <v>27.45</v>
      </c>
      <c r="E1392">
        <v>26.7</v>
      </c>
      <c r="F1392">
        <v>26.8</v>
      </c>
      <c r="G1392">
        <v>26.75</v>
      </c>
      <c r="H1392">
        <v>26.95</v>
      </c>
      <c r="I1392">
        <v>22589</v>
      </c>
      <c r="J1392">
        <v>607832.55000000005</v>
      </c>
      <c r="K1392" s="3">
        <v>44466</v>
      </c>
      <c r="L1392">
        <v>337</v>
      </c>
      <c r="M1392" t="s">
        <v>2859</v>
      </c>
    </row>
    <row r="1393" spans="1:13" x14ac:dyDescent="0.3">
      <c r="A1393" t="s">
        <v>2860</v>
      </c>
      <c r="B1393" t="s">
        <v>457</v>
      </c>
      <c r="C1393">
        <v>209.95</v>
      </c>
      <c r="D1393">
        <v>209.95</v>
      </c>
      <c r="E1393">
        <v>209.95</v>
      </c>
      <c r="F1393">
        <v>209.95</v>
      </c>
      <c r="G1393">
        <v>209.95</v>
      </c>
      <c r="H1393">
        <v>210</v>
      </c>
      <c r="I1393">
        <v>400</v>
      </c>
      <c r="J1393">
        <v>83980</v>
      </c>
      <c r="K1393" s="3">
        <v>44466</v>
      </c>
      <c r="L1393">
        <v>1</v>
      </c>
      <c r="M1393" t="s">
        <v>2861</v>
      </c>
    </row>
    <row r="1394" spans="1:13" x14ac:dyDescent="0.3">
      <c r="A1394" t="s">
        <v>2862</v>
      </c>
      <c r="B1394" t="s">
        <v>411</v>
      </c>
      <c r="C1394">
        <v>17.399999999999999</v>
      </c>
      <c r="D1394">
        <v>17.8</v>
      </c>
      <c r="E1394">
        <v>17.100000000000001</v>
      </c>
      <c r="F1394">
        <v>17.2</v>
      </c>
      <c r="G1394">
        <v>17.2</v>
      </c>
      <c r="H1394">
        <v>17.399999999999999</v>
      </c>
      <c r="I1394">
        <v>45250</v>
      </c>
      <c r="J1394">
        <v>787729.3</v>
      </c>
      <c r="K1394" s="3">
        <v>44466</v>
      </c>
      <c r="L1394">
        <v>353</v>
      </c>
      <c r="M1394" t="s">
        <v>2863</v>
      </c>
    </row>
    <row r="1395" spans="1:13" x14ac:dyDescent="0.3">
      <c r="A1395" t="s">
        <v>2866</v>
      </c>
      <c r="B1395" t="s">
        <v>756</v>
      </c>
      <c r="C1395">
        <v>6.1</v>
      </c>
      <c r="D1395">
        <v>6.2</v>
      </c>
      <c r="E1395">
        <v>6.1</v>
      </c>
      <c r="F1395">
        <v>6.2</v>
      </c>
      <c r="G1395">
        <v>6.2</v>
      </c>
      <c r="H1395">
        <v>6.4</v>
      </c>
      <c r="I1395">
        <v>1028</v>
      </c>
      <c r="J1395">
        <v>6371</v>
      </c>
      <c r="K1395" s="3">
        <v>44466</v>
      </c>
      <c r="L1395">
        <v>6</v>
      </c>
      <c r="M1395" t="s">
        <v>2867</v>
      </c>
    </row>
    <row r="1396" spans="1:13" x14ac:dyDescent="0.3">
      <c r="A1396" t="s">
        <v>66</v>
      </c>
      <c r="B1396" t="s">
        <v>411</v>
      </c>
      <c r="C1396">
        <v>33999.5</v>
      </c>
      <c r="D1396">
        <v>33999.5</v>
      </c>
      <c r="E1396">
        <v>32130.6</v>
      </c>
      <c r="F1396">
        <v>32980.75</v>
      </c>
      <c r="G1396">
        <v>32770</v>
      </c>
      <c r="H1396">
        <v>33631.199999999997</v>
      </c>
      <c r="I1396">
        <v>27463</v>
      </c>
      <c r="J1396">
        <v>902287484.10000002</v>
      </c>
      <c r="K1396" s="3">
        <v>44466</v>
      </c>
      <c r="L1396">
        <v>12790</v>
      </c>
      <c r="M1396" t="s">
        <v>2868</v>
      </c>
    </row>
    <row r="1397" spans="1:13" x14ac:dyDescent="0.3">
      <c r="A1397" t="s">
        <v>2869</v>
      </c>
      <c r="B1397" t="s">
        <v>411</v>
      </c>
      <c r="C1397">
        <v>854</v>
      </c>
      <c r="D1397">
        <v>900</v>
      </c>
      <c r="E1397">
        <v>843.5</v>
      </c>
      <c r="F1397">
        <v>888.9</v>
      </c>
      <c r="G1397">
        <v>895</v>
      </c>
      <c r="H1397">
        <v>838.75</v>
      </c>
      <c r="I1397">
        <v>210436</v>
      </c>
      <c r="J1397">
        <v>186249506.90000001</v>
      </c>
      <c r="K1397" s="3">
        <v>44466</v>
      </c>
      <c r="L1397">
        <v>7975</v>
      </c>
      <c r="M1397" t="s">
        <v>2870</v>
      </c>
    </row>
    <row r="1398" spans="1:13" x14ac:dyDescent="0.3">
      <c r="A1398" t="s">
        <v>2871</v>
      </c>
      <c r="B1398" t="s">
        <v>411</v>
      </c>
      <c r="C1398">
        <v>78.25</v>
      </c>
      <c r="D1398">
        <v>82.6</v>
      </c>
      <c r="E1398">
        <v>77.650000000000006</v>
      </c>
      <c r="F1398">
        <v>82.25</v>
      </c>
      <c r="G1398">
        <v>82</v>
      </c>
      <c r="H1398">
        <v>78.25</v>
      </c>
      <c r="I1398">
        <v>14794</v>
      </c>
      <c r="J1398">
        <v>1199383.2</v>
      </c>
      <c r="K1398" s="3">
        <v>44466</v>
      </c>
      <c r="L1398">
        <v>196</v>
      </c>
      <c r="M1398" t="s">
        <v>2872</v>
      </c>
    </row>
    <row r="1399" spans="1:13" x14ac:dyDescent="0.3">
      <c r="A1399" t="s">
        <v>2873</v>
      </c>
      <c r="B1399" t="s">
        <v>411</v>
      </c>
      <c r="C1399">
        <v>126.15</v>
      </c>
      <c r="D1399">
        <v>128.75</v>
      </c>
      <c r="E1399">
        <v>120.25</v>
      </c>
      <c r="F1399">
        <v>122.65</v>
      </c>
      <c r="G1399">
        <v>122.1</v>
      </c>
      <c r="H1399">
        <v>127.3</v>
      </c>
      <c r="I1399">
        <v>83376</v>
      </c>
      <c r="J1399">
        <v>10196580.25</v>
      </c>
      <c r="K1399" s="3">
        <v>44466</v>
      </c>
      <c r="L1399">
        <v>2664</v>
      </c>
      <c r="M1399" t="s">
        <v>2874</v>
      </c>
    </row>
    <row r="1400" spans="1:13" x14ac:dyDescent="0.3">
      <c r="A1400" t="s">
        <v>2875</v>
      </c>
      <c r="B1400" t="s">
        <v>411</v>
      </c>
      <c r="C1400">
        <v>286.55</v>
      </c>
      <c r="D1400">
        <v>289.39999999999998</v>
      </c>
      <c r="E1400">
        <v>276.5</v>
      </c>
      <c r="F1400">
        <v>278.60000000000002</v>
      </c>
      <c r="G1400">
        <v>279.39999999999998</v>
      </c>
      <c r="H1400">
        <v>286.55</v>
      </c>
      <c r="I1400">
        <v>197208</v>
      </c>
      <c r="J1400">
        <v>55544743.049999997</v>
      </c>
      <c r="K1400" s="3">
        <v>44466</v>
      </c>
      <c r="L1400">
        <v>6256</v>
      </c>
      <c r="M1400" t="s">
        <v>2876</v>
      </c>
    </row>
    <row r="1401" spans="1:13" x14ac:dyDescent="0.3">
      <c r="A1401" t="s">
        <v>2877</v>
      </c>
      <c r="B1401" t="s">
        <v>423</v>
      </c>
      <c r="C1401">
        <v>58.2</v>
      </c>
      <c r="D1401">
        <v>59.9</v>
      </c>
      <c r="E1401">
        <v>58.2</v>
      </c>
      <c r="F1401">
        <v>58.7</v>
      </c>
      <c r="G1401">
        <v>58.25</v>
      </c>
      <c r="H1401">
        <v>57.05</v>
      </c>
      <c r="I1401">
        <v>10242</v>
      </c>
      <c r="J1401">
        <v>606375.94999999995</v>
      </c>
      <c r="K1401" s="3">
        <v>44466</v>
      </c>
      <c r="L1401">
        <v>189</v>
      </c>
      <c r="M1401" t="s">
        <v>2878</v>
      </c>
    </row>
    <row r="1402" spans="1:13" x14ac:dyDescent="0.3">
      <c r="A1402" t="s">
        <v>2879</v>
      </c>
      <c r="B1402" t="s">
        <v>411</v>
      </c>
      <c r="C1402">
        <v>267</v>
      </c>
      <c r="D1402">
        <v>276.10000000000002</v>
      </c>
      <c r="E1402">
        <v>263.64999999999998</v>
      </c>
      <c r="F1402">
        <v>266.35000000000002</v>
      </c>
      <c r="G1402">
        <v>268</v>
      </c>
      <c r="H1402">
        <v>267</v>
      </c>
      <c r="I1402">
        <v>149046</v>
      </c>
      <c r="J1402">
        <v>39989406.299999997</v>
      </c>
      <c r="K1402" s="3">
        <v>44466</v>
      </c>
      <c r="L1402">
        <v>7447</v>
      </c>
      <c r="M1402" t="s">
        <v>2880</v>
      </c>
    </row>
    <row r="1403" spans="1:13" x14ac:dyDescent="0.3">
      <c r="A1403" t="s">
        <v>2883</v>
      </c>
      <c r="B1403" t="s">
        <v>411</v>
      </c>
      <c r="C1403">
        <v>179.8</v>
      </c>
      <c r="D1403">
        <v>181.9</v>
      </c>
      <c r="E1403">
        <v>173.8</v>
      </c>
      <c r="F1403">
        <v>181.9</v>
      </c>
      <c r="G1403">
        <v>181.9</v>
      </c>
      <c r="H1403">
        <v>173.25</v>
      </c>
      <c r="I1403">
        <v>156950</v>
      </c>
      <c r="J1403">
        <v>28231264.699999999</v>
      </c>
      <c r="K1403" s="3">
        <v>44466</v>
      </c>
      <c r="L1403">
        <v>1945</v>
      </c>
      <c r="M1403" t="s">
        <v>2884</v>
      </c>
    </row>
    <row r="1404" spans="1:13" x14ac:dyDescent="0.3">
      <c r="A1404" t="s">
        <v>2885</v>
      </c>
      <c r="B1404" t="s">
        <v>423</v>
      </c>
      <c r="C1404">
        <v>12.45</v>
      </c>
      <c r="D1404">
        <v>12.65</v>
      </c>
      <c r="E1404">
        <v>12.15</v>
      </c>
      <c r="F1404">
        <v>12.4</v>
      </c>
      <c r="G1404">
        <v>12.3</v>
      </c>
      <c r="H1404">
        <v>12.15</v>
      </c>
      <c r="I1404">
        <v>113595</v>
      </c>
      <c r="J1404">
        <v>1400694.1</v>
      </c>
      <c r="K1404" s="3">
        <v>44466</v>
      </c>
      <c r="L1404">
        <v>414</v>
      </c>
      <c r="M1404" t="s">
        <v>2886</v>
      </c>
    </row>
    <row r="1405" spans="1:13" x14ac:dyDescent="0.3">
      <c r="A1405" t="s">
        <v>2887</v>
      </c>
      <c r="B1405" t="s">
        <v>411</v>
      </c>
      <c r="C1405">
        <v>124.95</v>
      </c>
      <c r="D1405">
        <v>125.95</v>
      </c>
      <c r="E1405">
        <v>120.75</v>
      </c>
      <c r="F1405">
        <v>122.3</v>
      </c>
      <c r="G1405">
        <v>122.4</v>
      </c>
      <c r="H1405">
        <v>124</v>
      </c>
      <c r="I1405">
        <v>467938</v>
      </c>
      <c r="J1405">
        <v>57361912.350000001</v>
      </c>
      <c r="K1405" s="3">
        <v>44466</v>
      </c>
      <c r="L1405">
        <v>8099</v>
      </c>
      <c r="M1405" t="s">
        <v>2888</v>
      </c>
    </row>
    <row r="1406" spans="1:13" x14ac:dyDescent="0.3">
      <c r="A1406" t="s">
        <v>2891</v>
      </c>
      <c r="B1406" t="s">
        <v>411</v>
      </c>
      <c r="C1406">
        <v>14.75</v>
      </c>
      <c r="D1406">
        <v>15.55</v>
      </c>
      <c r="E1406">
        <v>14.55</v>
      </c>
      <c r="F1406">
        <v>14.85</v>
      </c>
      <c r="G1406">
        <v>14.85</v>
      </c>
      <c r="H1406">
        <v>15</v>
      </c>
      <c r="I1406">
        <v>546757</v>
      </c>
      <c r="J1406">
        <v>8160973.4000000004</v>
      </c>
      <c r="K1406" s="3">
        <v>44466</v>
      </c>
      <c r="L1406">
        <v>1006</v>
      </c>
      <c r="M1406" t="s">
        <v>2892</v>
      </c>
    </row>
    <row r="1407" spans="1:13" x14ac:dyDescent="0.3">
      <c r="A1407" t="s">
        <v>2895</v>
      </c>
      <c r="B1407" t="s">
        <v>411</v>
      </c>
      <c r="C1407">
        <v>16.75</v>
      </c>
      <c r="D1407">
        <v>18.850000000000001</v>
      </c>
      <c r="E1407">
        <v>16.399999999999999</v>
      </c>
      <c r="F1407">
        <v>17.899999999999999</v>
      </c>
      <c r="G1407">
        <v>18</v>
      </c>
      <c r="H1407">
        <v>16.55</v>
      </c>
      <c r="I1407">
        <v>9094752</v>
      </c>
      <c r="J1407">
        <v>162888006.94999999</v>
      </c>
      <c r="K1407" s="3">
        <v>44466</v>
      </c>
      <c r="L1407">
        <v>14758</v>
      </c>
      <c r="M1407" t="s">
        <v>2896</v>
      </c>
    </row>
    <row r="1408" spans="1:13" x14ac:dyDescent="0.3">
      <c r="A1408" t="s">
        <v>2897</v>
      </c>
      <c r="B1408" t="s">
        <v>411</v>
      </c>
      <c r="C1408">
        <v>22.35</v>
      </c>
      <c r="D1408">
        <v>22.8</v>
      </c>
      <c r="E1408">
        <v>21.4</v>
      </c>
      <c r="F1408">
        <v>21.7</v>
      </c>
      <c r="G1408">
        <v>21.75</v>
      </c>
      <c r="H1408">
        <v>22.5</v>
      </c>
      <c r="I1408">
        <v>103323</v>
      </c>
      <c r="J1408">
        <v>2260917.7000000002</v>
      </c>
      <c r="K1408" s="3">
        <v>44466</v>
      </c>
      <c r="L1408">
        <v>421</v>
      </c>
      <c r="M1408" t="s">
        <v>2898</v>
      </c>
    </row>
    <row r="1409" spans="1:13" x14ac:dyDescent="0.3">
      <c r="A1409" t="s">
        <v>2899</v>
      </c>
      <c r="B1409" t="s">
        <v>411</v>
      </c>
      <c r="C1409">
        <v>9</v>
      </c>
      <c r="D1409">
        <v>9.4499999999999993</v>
      </c>
      <c r="E1409">
        <v>8.9</v>
      </c>
      <c r="F1409">
        <v>8.9499999999999993</v>
      </c>
      <c r="G1409">
        <v>8.9</v>
      </c>
      <c r="H1409">
        <v>9.25</v>
      </c>
      <c r="I1409">
        <v>17960</v>
      </c>
      <c r="J1409">
        <v>162951.04999999999</v>
      </c>
      <c r="K1409" s="3">
        <v>44466</v>
      </c>
      <c r="L1409">
        <v>38</v>
      </c>
      <c r="M1409" t="s">
        <v>2900</v>
      </c>
    </row>
    <row r="1410" spans="1:13" x14ac:dyDescent="0.3">
      <c r="A1410" t="s">
        <v>2901</v>
      </c>
      <c r="B1410" t="s">
        <v>457</v>
      </c>
      <c r="C1410">
        <v>205</v>
      </c>
      <c r="D1410">
        <v>205</v>
      </c>
      <c r="E1410">
        <v>201</v>
      </c>
      <c r="F1410">
        <v>201</v>
      </c>
      <c r="G1410">
        <v>201</v>
      </c>
      <c r="H1410">
        <v>213.3</v>
      </c>
      <c r="I1410">
        <v>2400</v>
      </c>
      <c r="J1410">
        <v>488800</v>
      </c>
      <c r="K1410" s="3">
        <v>44466</v>
      </c>
      <c r="L1410">
        <v>3</v>
      </c>
      <c r="M1410" t="s">
        <v>2902</v>
      </c>
    </row>
    <row r="1411" spans="1:13" x14ac:dyDescent="0.3">
      <c r="A1411" t="s">
        <v>4268</v>
      </c>
      <c r="B1411" t="s">
        <v>423</v>
      </c>
      <c r="C1411">
        <v>10.8</v>
      </c>
      <c r="D1411">
        <v>10.8</v>
      </c>
      <c r="E1411">
        <v>10.15</v>
      </c>
      <c r="F1411">
        <v>10.15</v>
      </c>
      <c r="G1411">
        <v>10.15</v>
      </c>
      <c r="H1411">
        <v>10.65</v>
      </c>
      <c r="I1411">
        <v>1885</v>
      </c>
      <c r="J1411">
        <v>19892.2</v>
      </c>
      <c r="K1411" s="3">
        <v>44466</v>
      </c>
      <c r="L1411">
        <v>13</v>
      </c>
      <c r="M1411" t="s">
        <v>4475</v>
      </c>
    </row>
    <row r="1412" spans="1:13" x14ac:dyDescent="0.3">
      <c r="A1412" t="s">
        <v>4476</v>
      </c>
      <c r="B1412" t="s">
        <v>900</v>
      </c>
      <c r="C1412">
        <v>1009.01</v>
      </c>
      <c r="D1412">
        <v>1017.9</v>
      </c>
      <c r="E1412">
        <v>1009.01</v>
      </c>
      <c r="F1412">
        <v>1017.75</v>
      </c>
      <c r="G1412">
        <v>1017.75</v>
      </c>
      <c r="H1412">
        <v>1019.52</v>
      </c>
      <c r="I1412">
        <v>1020</v>
      </c>
      <c r="J1412">
        <v>1038005.2</v>
      </c>
      <c r="K1412" s="3">
        <v>44466</v>
      </c>
      <c r="L1412">
        <v>4</v>
      </c>
      <c r="M1412" t="s">
        <v>4477</v>
      </c>
    </row>
    <row r="1413" spans="1:13" x14ac:dyDescent="0.3">
      <c r="A1413" t="s">
        <v>4476</v>
      </c>
      <c r="B1413" t="s">
        <v>1159</v>
      </c>
      <c r="C1413">
        <v>1025</v>
      </c>
      <c r="D1413">
        <v>1025</v>
      </c>
      <c r="E1413">
        <v>1025</v>
      </c>
      <c r="F1413">
        <v>1025</v>
      </c>
      <c r="G1413">
        <v>1025</v>
      </c>
      <c r="H1413">
        <v>1020</v>
      </c>
      <c r="I1413">
        <v>112</v>
      </c>
      <c r="J1413">
        <v>114800</v>
      </c>
      <c r="K1413" s="3">
        <v>44466</v>
      </c>
      <c r="L1413">
        <v>5</v>
      </c>
      <c r="M1413" t="s">
        <v>4650</v>
      </c>
    </row>
    <row r="1414" spans="1:13" x14ac:dyDescent="0.3">
      <c r="A1414" t="s">
        <v>4476</v>
      </c>
      <c r="B1414" t="s">
        <v>1163</v>
      </c>
      <c r="C1414">
        <v>1034</v>
      </c>
      <c r="D1414">
        <v>1034</v>
      </c>
      <c r="E1414">
        <v>1034</v>
      </c>
      <c r="F1414">
        <v>1034</v>
      </c>
      <c r="G1414">
        <v>1034</v>
      </c>
      <c r="H1414">
        <v>1034</v>
      </c>
      <c r="I1414">
        <v>50</v>
      </c>
      <c r="J1414">
        <v>51700</v>
      </c>
      <c r="K1414" s="3">
        <v>44466</v>
      </c>
      <c r="L1414">
        <v>1</v>
      </c>
      <c r="M1414" t="s">
        <v>4651</v>
      </c>
    </row>
    <row r="1415" spans="1:13" x14ac:dyDescent="0.3">
      <c r="A1415" t="s">
        <v>4476</v>
      </c>
      <c r="B1415" t="s">
        <v>1771</v>
      </c>
      <c r="C1415">
        <v>1029.9000000000001</v>
      </c>
      <c r="D1415">
        <v>1029.9000000000001</v>
      </c>
      <c r="E1415">
        <v>1029</v>
      </c>
      <c r="F1415">
        <v>1029</v>
      </c>
      <c r="G1415">
        <v>1029</v>
      </c>
      <c r="H1415">
        <v>1030</v>
      </c>
      <c r="I1415">
        <v>410</v>
      </c>
      <c r="J1415">
        <v>422205</v>
      </c>
      <c r="K1415" s="3">
        <v>44466</v>
      </c>
      <c r="L1415">
        <v>6</v>
      </c>
      <c r="M1415" t="s">
        <v>4479</v>
      </c>
    </row>
    <row r="1416" spans="1:13" x14ac:dyDescent="0.3">
      <c r="A1416" t="s">
        <v>2903</v>
      </c>
      <c r="B1416" t="s">
        <v>411</v>
      </c>
      <c r="C1416">
        <v>25.25</v>
      </c>
      <c r="D1416">
        <v>26.3</v>
      </c>
      <c r="E1416">
        <v>25.15</v>
      </c>
      <c r="F1416">
        <v>26.05</v>
      </c>
      <c r="G1416">
        <v>26.2</v>
      </c>
      <c r="H1416">
        <v>25.45</v>
      </c>
      <c r="I1416">
        <v>1632982</v>
      </c>
      <c r="J1416">
        <v>42254083.549999997</v>
      </c>
      <c r="K1416" s="3">
        <v>44466</v>
      </c>
      <c r="L1416">
        <v>3861</v>
      </c>
      <c r="M1416" t="s">
        <v>2904</v>
      </c>
    </row>
    <row r="1417" spans="1:13" x14ac:dyDescent="0.3">
      <c r="A1417" t="s">
        <v>2905</v>
      </c>
      <c r="B1417" t="s">
        <v>411</v>
      </c>
      <c r="C1417">
        <v>37.5</v>
      </c>
      <c r="D1417">
        <v>39.200000000000003</v>
      </c>
      <c r="E1417">
        <v>36.9</v>
      </c>
      <c r="F1417">
        <v>38.1</v>
      </c>
      <c r="G1417">
        <v>38.1</v>
      </c>
      <c r="H1417">
        <v>37.950000000000003</v>
      </c>
      <c r="I1417">
        <v>453271</v>
      </c>
      <c r="J1417">
        <v>17284435.050000001</v>
      </c>
      <c r="K1417" s="3">
        <v>44466</v>
      </c>
      <c r="L1417">
        <v>3502</v>
      </c>
      <c r="M1417" t="s">
        <v>2906</v>
      </c>
    </row>
    <row r="1418" spans="1:13" x14ac:dyDescent="0.3">
      <c r="A1418" t="s">
        <v>4652</v>
      </c>
      <c r="B1418" t="s">
        <v>423</v>
      </c>
      <c r="C1418">
        <v>3.15</v>
      </c>
      <c r="D1418">
        <v>3.15</v>
      </c>
      <c r="E1418">
        <v>3.15</v>
      </c>
      <c r="F1418">
        <v>3.15</v>
      </c>
      <c r="G1418">
        <v>3.15</v>
      </c>
      <c r="H1418">
        <v>3.3</v>
      </c>
      <c r="I1418">
        <v>100</v>
      </c>
      <c r="J1418">
        <v>315</v>
      </c>
      <c r="K1418" s="3">
        <v>44466</v>
      </c>
      <c r="L1418">
        <v>1</v>
      </c>
      <c r="M1418" t="s">
        <v>4653</v>
      </c>
    </row>
    <row r="1419" spans="1:13" x14ac:dyDescent="0.3">
      <c r="A1419" t="s">
        <v>2907</v>
      </c>
      <c r="B1419" t="s">
        <v>411</v>
      </c>
      <c r="C1419">
        <v>1231.1500000000001</v>
      </c>
      <c r="D1419">
        <v>1250</v>
      </c>
      <c r="E1419">
        <v>1187.5999999999999</v>
      </c>
      <c r="F1419">
        <v>1202.0999999999999</v>
      </c>
      <c r="G1419">
        <v>1205.5</v>
      </c>
      <c r="H1419">
        <v>1229.3</v>
      </c>
      <c r="I1419">
        <v>8558</v>
      </c>
      <c r="J1419">
        <v>10359519.75</v>
      </c>
      <c r="K1419" s="3">
        <v>44466</v>
      </c>
      <c r="L1419">
        <v>795</v>
      </c>
      <c r="M1419" t="s">
        <v>2908</v>
      </c>
    </row>
    <row r="1420" spans="1:13" x14ac:dyDescent="0.3">
      <c r="A1420" t="s">
        <v>2909</v>
      </c>
      <c r="B1420" t="s">
        <v>411</v>
      </c>
      <c r="C1420">
        <v>15.7</v>
      </c>
      <c r="D1420">
        <v>15.9</v>
      </c>
      <c r="E1420">
        <v>14.85</v>
      </c>
      <c r="F1420">
        <v>14.95</v>
      </c>
      <c r="G1420">
        <v>14.85</v>
      </c>
      <c r="H1420">
        <v>15.6</v>
      </c>
      <c r="I1420">
        <v>75375</v>
      </c>
      <c r="J1420">
        <v>1124581.95</v>
      </c>
      <c r="K1420" s="3">
        <v>44466</v>
      </c>
      <c r="L1420">
        <v>285</v>
      </c>
      <c r="M1420" t="s">
        <v>2910</v>
      </c>
    </row>
    <row r="1421" spans="1:13" x14ac:dyDescent="0.3">
      <c r="A1421" t="s">
        <v>78</v>
      </c>
      <c r="B1421" t="s">
        <v>411</v>
      </c>
      <c r="C1421">
        <v>2805</v>
      </c>
      <c r="D1421">
        <v>2826</v>
      </c>
      <c r="E1421">
        <v>2735</v>
      </c>
      <c r="F1421">
        <v>2751.85</v>
      </c>
      <c r="G1421">
        <v>2750</v>
      </c>
      <c r="H1421">
        <v>2767.5</v>
      </c>
      <c r="I1421">
        <v>854168</v>
      </c>
      <c r="J1421">
        <v>2368514403.6500001</v>
      </c>
      <c r="K1421" s="3">
        <v>44466</v>
      </c>
      <c r="L1421">
        <v>35492</v>
      </c>
      <c r="M1421" t="s">
        <v>2911</v>
      </c>
    </row>
    <row r="1422" spans="1:13" x14ac:dyDescent="0.3">
      <c r="A1422" t="s">
        <v>2912</v>
      </c>
      <c r="B1422" t="s">
        <v>411</v>
      </c>
      <c r="C1422">
        <v>28.35</v>
      </c>
      <c r="D1422">
        <v>28.85</v>
      </c>
      <c r="E1422">
        <v>28</v>
      </c>
      <c r="F1422">
        <v>28.3</v>
      </c>
      <c r="G1422">
        <v>28.35</v>
      </c>
      <c r="H1422">
        <v>28.3</v>
      </c>
      <c r="I1422">
        <v>453415</v>
      </c>
      <c r="J1422">
        <v>12876520.85</v>
      </c>
      <c r="K1422" s="3">
        <v>44466</v>
      </c>
      <c r="L1422">
        <v>2047</v>
      </c>
      <c r="M1422" t="s">
        <v>2913</v>
      </c>
    </row>
    <row r="1423" spans="1:13" x14ac:dyDescent="0.3">
      <c r="A1423" t="s">
        <v>2914</v>
      </c>
      <c r="B1423" t="s">
        <v>423</v>
      </c>
      <c r="C1423">
        <v>12.8</v>
      </c>
      <c r="D1423">
        <v>13</v>
      </c>
      <c r="E1423">
        <v>12.15</v>
      </c>
      <c r="F1423">
        <v>12.6</v>
      </c>
      <c r="G1423">
        <v>12.75</v>
      </c>
      <c r="H1423">
        <v>12.75</v>
      </c>
      <c r="I1423">
        <v>168472</v>
      </c>
      <c r="J1423">
        <v>2106875.4</v>
      </c>
      <c r="K1423" s="3">
        <v>44466</v>
      </c>
      <c r="L1423">
        <v>223</v>
      </c>
      <c r="M1423" t="s">
        <v>2915</v>
      </c>
    </row>
    <row r="1424" spans="1:13" x14ac:dyDescent="0.3">
      <c r="A1424" t="s">
        <v>4269</v>
      </c>
      <c r="B1424" t="s">
        <v>457</v>
      </c>
      <c r="C1424">
        <v>78</v>
      </c>
      <c r="D1424">
        <v>78</v>
      </c>
      <c r="E1424">
        <v>78</v>
      </c>
      <c r="F1424">
        <v>78</v>
      </c>
      <c r="G1424">
        <v>78</v>
      </c>
      <c r="H1424">
        <v>75.3</v>
      </c>
      <c r="I1424">
        <v>9000</v>
      </c>
      <c r="J1424">
        <v>702000</v>
      </c>
      <c r="K1424" s="3">
        <v>44466</v>
      </c>
      <c r="L1424">
        <v>2</v>
      </c>
      <c r="M1424" t="s">
        <v>4480</v>
      </c>
    </row>
    <row r="1425" spans="1:13" x14ac:dyDescent="0.3">
      <c r="A1425" t="s">
        <v>2916</v>
      </c>
      <c r="B1425" t="s">
        <v>411</v>
      </c>
      <c r="C1425">
        <v>3771.3</v>
      </c>
      <c r="D1425">
        <v>3798.95</v>
      </c>
      <c r="E1425">
        <v>3585</v>
      </c>
      <c r="F1425">
        <v>3607.8</v>
      </c>
      <c r="G1425">
        <v>3620</v>
      </c>
      <c r="H1425">
        <v>3754.4</v>
      </c>
      <c r="I1425">
        <v>179237</v>
      </c>
      <c r="J1425">
        <v>652440901.20000005</v>
      </c>
      <c r="K1425" s="3">
        <v>44466</v>
      </c>
      <c r="L1425">
        <v>29806</v>
      </c>
      <c r="M1425" t="s">
        <v>2917</v>
      </c>
    </row>
    <row r="1426" spans="1:13" x14ac:dyDescent="0.3">
      <c r="A1426" t="s">
        <v>24</v>
      </c>
      <c r="B1426" t="s">
        <v>411</v>
      </c>
      <c r="C1426">
        <v>236</v>
      </c>
      <c r="D1426">
        <v>238</v>
      </c>
      <c r="E1426">
        <v>233.8</v>
      </c>
      <c r="F1426">
        <v>237.4</v>
      </c>
      <c r="G1426">
        <v>237.5</v>
      </c>
      <c r="H1426">
        <v>235.4</v>
      </c>
      <c r="I1426">
        <v>2537653</v>
      </c>
      <c r="J1426">
        <v>598449027.20000005</v>
      </c>
      <c r="K1426" s="3">
        <v>44466</v>
      </c>
      <c r="L1426">
        <v>30209</v>
      </c>
      <c r="M1426" t="s">
        <v>2918</v>
      </c>
    </row>
    <row r="1427" spans="1:13" x14ac:dyDescent="0.3">
      <c r="A1427" t="s">
        <v>2919</v>
      </c>
      <c r="B1427" t="s">
        <v>411</v>
      </c>
      <c r="C1427">
        <v>136.30000000000001</v>
      </c>
      <c r="D1427">
        <v>136.9</v>
      </c>
      <c r="E1427">
        <v>134.55000000000001</v>
      </c>
      <c r="F1427">
        <v>135.75</v>
      </c>
      <c r="G1427">
        <v>135.69999999999999</v>
      </c>
      <c r="H1427">
        <v>135.15</v>
      </c>
      <c r="I1427">
        <v>2675749</v>
      </c>
      <c r="J1427">
        <v>362838276.39999998</v>
      </c>
      <c r="K1427" s="3">
        <v>44466</v>
      </c>
      <c r="L1427">
        <v>16248</v>
      </c>
      <c r="M1427" t="s">
        <v>2920</v>
      </c>
    </row>
    <row r="1428" spans="1:13" x14ac:dyDescent="0.3">
      <c r="A1428" t="s">
        <v>2919</v>
      </c>
      <c r="B1428" t="s">
        <v>900</v>
      </c>
      <c r="C1428">
        <v>1198.57</v>
      </c>
      <c r="D1428">
        <v>1206</v>
      </c>
      <c r="E1428">
        <v>1198.57</v>
      </c>
      <c r="F1428">
        <v>1206</v>
      </c>
      <c r="G1428">
        <v>1206</v>
      </c>
      <c r="H1428">
        <v>1198.57</v>
      </c>
      <c r="I1428">
        <v>90</v>
      </c>
      <c r="J1428">
        <v>108168.5</v>
      </c>
      <c r="K1428" s="3">
        <v>44466</v>
      </c>
      <c r="L1428">
        <v>2</v>
      </c>
      <c r="M1428" t="s">
        <v>4654</v>
      </c>
    </row>
    <row r="1429" spans="1:13" x14ac:dyDescent="0.3">
      <c r="A1429" t="s">
        <v>2919</v>
      </c>
      <c r="B1429" t="s">
        <v>1155</v>
      </c>
      <c r="C1429">
        <v>1336.45</v>
      </c>
      <c r="D1429">
        <v>1338.21</v>
      </c>
      <c r="E1429">
        <v>1336.45</v>
      </c>
      <c r="F1429">
        <v>1338.21</v>
      </c>
      <c r="G1429">
        <v>1338.21</v>
      </c>
      <c r="H1429">
        <v>1338</v>
      </c>
      <c r="I1429">
        <v>167</v>
      </c>
      <c r="J1429">
        <v>223431.79</v>
      </c>
      <c r="K1429" s="3">
        <v>44466</v>
      </c>
      <c r="L1429">
        <v>2</v>
      </c>
      <c r="M1429" t="s">
        <v>2921</v>
      </c>
    </row>
    <row r="1430" spans="1:13" x14ac:dyDescent="0.3">
      <c r="A1430" t="s">
        <v>2919</v>
      </c>
      <c r="B1430" t="s">
        <v>1157</v>
      </c>
      <c r="C1430">
        <v>1269</v>
      </c>
      <c r="D1430">
        <v>1269</v>
      </c>
      <c r="E1430">
        <v>1269</v>
      </c>
      <c r="F1430">
        <v>1269</v>
      </c>
      <c r="G1430">
        <v>1269</v>
      </c>
      <c r="H1430">
        <v>1269</v>
      </c>
      <c r="I1430">
        <v>1</v>
      </c>
      <c r="J1430">
        <v>1269</v>
      </c>
      <c r="K1430" s="3">
        <v>44466</v>
      </c>
      <c r="L1430">
        <v>1</v>
      </c>
      <c r="M1430" t="s">
        <v>2923</v>
      </c>
    </row>
    <row r="1431" spans="1:13" x14ac:dyDescent="0.3">
      <c r="A1431" t="s">
        <v>2919</v>
      </c>
      <c r="B1431" t="s">
        <v>1159</v>
      </c>
      <c r="C1431">
        <v>1139.2</v>
      </c>
      <c r="D1431">
        <v>1155</v>
      </c>
      <c r="E1431">
        <v>1139.2</v>
      </c>
      <c r="F1431">
        <v>1155</v>
      </c>
      <c r="G1431">
        <v>1155</v>
      </c>
      <c r="H1431">
        <v>1139.24</v>
      </c>
      <c r="I1431">
        <v>400</v>
      </c>
      <c r="J1431">
        <v>458840</v>
      </c>
      <c r="K1431" s="3">
        <v>44466</v>
      </c>
      <c r="L1431">
        <v>2</v>
      </c>
      <c r="M1431" t="s">
        <v>4655</v>
      </c>
    </row>
    <row r="1432" spans="1:13" x14ac:dyDescent="0.3">
      <c r="A1432" t="s">
        <v>285</v>
      </c>
      <c r="B1432" t="s">
        <v>411</v>
      </c>
      <c r="C1432">
        <v>5720</v>
      </c>
      <c r="D1432">
        <v>5758.3</v>
      </c>
      <c r="E1432">
        <v>5605</v>
      </c>
      <c r="F1432">
        <v>5641.8</v>
      </c>
      <c r="G1432">
        <v>5632</v>
      </c>
      <c r="H1432">
        <v>5708.65</v>
      </c>
      <c r="I1432">
        <v>49568</v>
      </c>
      <c r="J1432">
        <v>280103045.94999999</v>
      </c>
      <c r="K1432" s="3">
        <v>44466</v>
      </c>
      <c r="L1432">
        <v>4111</v>
      </c>
      <c r="M1432" t="s">
        <v>2925</v>
      </c>
    </row>
    <row r="1433" spans="1:13" x14ac:dyDescent="0.3">
      <c r="A1433" t="s">
        <v>2926</v>
      </c>
      <c r="B1433" t="s">
        <v>411</v>
      </c>
      <c r="C1433">
        <v>79.900000000000006</v>
      </c>
      <c r="D1433">
        <v>80</v>
      </c>
      <c r="E1433">
        <v>73.3</v>
      </c>
      <c r="F1433">
        <v>73.3</v>
      </c>
      <c r="G1433">
        <v>73.3</v>
      </c>
      <c r="H1433">
        <v>77.150000000000006</v>
      </c>
      <c r="I1433">
        <v>186491</v>
      </c>
      <c r="J1433">
        <v>13876196.35</v>
      </c>
      <c r="K1433" s="3">
        <v>44466</v>
      </c>
      <c r="L1433">
        <v>873</v>
      </c>
      <c r="M1433" t="s">
        <v>2927</v>
      </c>
    </row>
    <row r="1434" spans="1:13" x14ac:dyDescent="0.3">
      <c r="A1434" t="s">
        <v>2928</v>
      </c>
      <c r="B1434" t="s">
        <v>411</v>
      </c>
      <c r="C1434">
        <v>17.649999999999999</v>
      </c>
      <c r="D1434">
        <v>17.850000000000001</v>
      </c>
      <c r="E1434">
        <v>17.350000000000001</v>
      </c>
      <c r="F1434">
        <v>17.399999999999999</v>
      </c>
      <c r="G1434">
        <v>17.5</v>
      </c>
      <c r="H1434">
        <v>17.649999999999999</v>
      </c>
      <c r="I1434">
        <v>494044</v>
      </c>
      <c r="J1434">
        <v>8686798.1500000004</v>
      </c>
      <c r="K1434" s="3">
        <v>44466</v>
      </c>
      <c r="L1434">
        <v>1568</v>
      </c>
      <c r="M1434" t="s">
        <v>2929</v>
      </c>
    </row>
    <row r="1435" spans="1:13" x14ac:dyDescent="0.3">
      <c r="A1435" t="s">
        <v>2930</v>
      </c>
      <c r="B1435" t="s">
        <v>411</v>
      </c>
      <c r="C1435">
        <v>416.9</v>
      </c>
      <c r="D1435">
        <v>416.9</v>
      </c>
      <c r="E1435">
        <v>405.8</v>
      </c>
      <c r="F1435">
        <v>407.85</v>
      </c>
      <c r="G1435">
        <v>406.1</v>
      </c>
      <c r="H1435">
        <v>411.4</v>
      </c>
      <c r="I1435">
        <v>22311</v>
      </c>
      <c r="J1435">
        <v>9103620.5500000007</v>
      </c>
      <c r="K1435" s="3">
        <v>44466</v>
      </c>
      <c r="L1435">
        <v>647</v>
      </c>
      <c r="M1435" t="s">
        <v>2931</v>
      </c>
    </row>
    <row r="1436" spans="1:13" x14ac:dyDescent="0.3">
      <c r="A1436" t="s">
        <v>262</v>
      </c>
      <c r="B1436" t="s">
        <v>411</v>
      </c>
      <c r="C1436">
        <v>14140</v>
      </c>
      <c r="D1436">
        <v>14190.6</v>
      </c>
      <c r="E1436">
        <v>13499.95</v>
      </c>
      <c r="F1436">
        <v>13659.9</v>
      </c>
      <c r="G1436">
        <v>13700</v>
      </c>
      <c r="H1436">
        <v>14065.45</v>
      </c>
      <c r="I1436">
        <v>6018</v>
      </c>
      <c r="J1436">
        <v>82982797.849999994</v>
      </c>
      <c r="K1436" s="3">
        <v>44466</v>
      </c>
      <c r="L1436">
        <v>1792</v>
      </c>
      <c r="M1436" t="s">
        <v>2932</v>
      </c>
    </row>
    <row r="1437" spans="1:13" x14ac:dyDescent="0.3">
      <c r="A1437" t="s">
        <v>124</v>
      </c>
      <c r="B1437" t="s">
        <v>411</v>
      </c>
      <c r="C1437">
        <v>5398</v>
      </c>
      <c r="D1437">
        <v>5440</v>
      </c>
      <c r="E1437">
        <v>5356</v>
      </c>
      <c r="F1437">
        <v>5367.3</v>
      </c>
      <c r="G1437">
        <v>5358</v>
      </c>
      <c r="H1437">
        <v>5386.7</v>
      </c>
      <c r="I1437">
        <v>10371</v>
      </c>
      <c r="J1437">
        <v>55982038.25</v>
      </c>
      <c r="K1437" s="3">
        <v>44466</v>
      </c>
      <c r="L1437">
        <v>2813</v>
      </c>
      <c r="M1437" t="s">
        <v>2933</v>
      </c>
    </row>
    <row r="1438" spans="1:13" x14ac:dyDescent="0.3">
      <c r="A1438" t="s">
        <v>2934</v>
      </c>
      <c r="B1438" t="s">
        <v>411</v>
      </c>
      <c r="C1438">
        <v>299.10000000000002</v>
      </c>
      <c r="D1438">
        <v>306</v>
      </c>
      <c r="E1438">
        <v>295</v>
      </c>
      <c r="F1438">
        <v>301.5</v>
      </c>
      <c r="G1438">
        <v>304.5</v>
      </c>
      <c r="H1438">
        <v>297.64999999999998</v>
      </c>
      <c r="I1438">
        <v>5563</v>
      </c>
      <c r="J1438">
        <v>1674482.45</v>
      </c>
      <c r="K1438" s="3">
        <v>44466</v>
      </c>
      <c r="L1438">
        <v>492</v>
      </c>
      <c r="M1438" t="s">
        <v>2935</v>
      </c>
    </row>
    <row r="1439" spans="1:13" x14ac:dyDescent="0.3">
      <c r="A1439" t="s">
        <v>2936</v>
      </c>
      <c r="B1439" t="s">
        <v>1902</v>
      </c>
      <c r="C1439">
        <v>120</v>
      </c>
      <c r="D1439">
        <v>123.65</v>
      </c>
      <c r="E1439">
        <v>119.66</v>
      </c>
      <c r="F1439">
        <v>121.26</v>
      </c>
      <c r="G1439">
        <v>120.73</v>
      </c>
      <c r="H1439">
        <v>119.66</v>
      </c>
      <c r="I1439">
        <v>2114659</v>
      </c>
      <c r="J1439">
        <v>256191525.86000001</v>
      </c>
      <c r="K1439" s="3">
        <v>44466</v>
      </c>
      <c r="L1439">
        <v>2850</v>
      </c>
      <c r="M1439" t="s">
        <v>2937</v>
      </c>
    </row>
    <row r="1440" spans="1:13" x14ac:dyDescent="0.3">
      <c r="A1440" t="s">
        <v>2938</v>
      </c>
      <c r="B1440" t="s">
        <v>411</v>
      </c>
      <c r="C1440">
        <v>256.75</v>
      </c>
      <c r="D1440">
        <v>270.55</v>
      </c>
      <c r="E1440">
        <v>255.85</v>
      </c>
      <c r="F1440">
        <v>268.45</v>
      </c>
      <c r="G1440">
        <v>268.5</v>
      </c>
      <c r="H1440">
        <v>253.6</v>
      </c>
      <c r="I1440">
        <v>4526018</v>
      </c>
      <c r="J1440">
        <v>1198747020.5</v>
      </c>
      <c r="K1440" s="3">
        <v>44466</v>
      </c>
      <c r="L1440">
        <v>48289</v>
      </c>
      <c r="M1440" t="s">
        <v>2939</v>
      </c>
    </row>
    <row r="1441" spans="1:13" x14ac:dyDescent="0.3">
      <c r="A1441" t="s">
        <v>2940</v>
      </c>
      <c r="B1441" t="s">
        <v>411</v>
      </c>
      <c r="C1441">
        <v>959.6</v>
      </c>
      <c r="D1441">
        <v>1030</v>
      </c>
      <c r="E1441">
        <v>955.5</v>
      </c>
      <c r="F1441">
        <v>982.45</v>
      </c>
      <c r="G1441">
        <v>986</v>
      </c>
      <c r="H1441">
        <v>945.5</v>
      </c>
      <c r="I1441">
        <v>1958331</v>
      </c>
      <c r="J1441">
        <v>1964161922.05</v>
      </c>
      <c r="K1441" s="3">
        <v>44466</v>
      </c>
      <c r="L1441">
        <v>98060</v>
      </c>
      <c r="M1441" t="s">
        <v>2941</v>
      </c>
    </row>
    <row r="1442" spans="1:13" x14ac:dyDescent="0.3">
      <c r="A1442" t="s">
        <v>200</v>
      </c>
      <c r="B1442" t="s">
        <v>411</v>
      </c>
      <c r="C1442">
        <v>2455</v>
      </c>
      <c r="D1442">
        <v>2463.8000000000002</v>
      </c>
      <c r="E1442">
        <v>2400</v>
      </c>
      <c r="F1442">
        <v>2405.5500000000002</v>
      </c>
      <c r="G1442">
        <v>2406</v>
      </c>
      <c r="H1442">
        <v>2451.9499999999998</v>
      </c>
      <c r="I1442">
        <v>340534</v>
      </c>
      <c r="J1442">
        <v>823461744.85000002</v>
      </c>
      <c r="K1442" s="3">
        <v>44466</v>
      </c>
      <c r="L1442">
        <v>35276</v>
      </c>
      <c r="M1442" t="s">
        <v>2942</v>
      </c>
    </row>
    <row r="1443" spans="1:13" x14ac:dyDescent="0.3">
      <c r="A1443" t="s">
        <v>268</v>
      </c>
      <c r="B1443" t="s">
        <v>411</v>
      </c>
      <c r="C1443">
        <v>3214.75</v>
      </c>
      <c r="D1443">
        <v>3247.15</v>
      </c>
      <c r="E1443">
        <v>3138.05</v>
      </c>
      <c r="F1443">
        <v>3149.2</v>
      </c>
      <c r="G1443">
        <v>3149</v>
      </c>
      <c r="H1443">
        <v>3203.85</v>
      </c>
      <c r="I1443">
        <v>364109</v>
      </c>
      <c r="J1443">
        <v>1152185831.55</v>
      </c>
      <c r="K1443" s="3">
        <v>44466</v>
      </c>
      <c r="L1443">
        <v>35977</v>
      </c>
      <c r="M1443" t="s">
        <v>2943</v>
      </c>
    </row>
    <row r="1444" spans="1:13" x14ac:dyDescent="0.3">
      <c r="A1444" t="s">
        <v>2944</v>
      </c>
      <c r="B1444" t="s">
        <v>411</v>
      </c>
      <c r="C1444">
        <v>1950</v>
      </c>
      <c r="D1444">
        <v>1950</v>
      </c>
      <c r="E1444">
        <v>1888.45</v>
      </c>
      <c r="F1444">
        <v>1892.8</v>
      </c>
      <c r="G1444">
        <v>1888.45</v>
      </c>
      <c r="H1444">
        <v>1912.75</v>
      </c>
      <c r="I1444">
        <v>13783</v>
      </c>
      <c r="J1444">
        <v>26170966.550000001</v>
      </c>
      <c r="K1444" s="3">
        <v>44466</v>
      </c>
      <c r="L1444">
        <v>967</v>
      </c>
      <c r="M1444" t="s">
        <v>2945</v>
      </c>
    </row>
    <row r="1445" spans="1:13" x14ac:dyDescent="0.3">
      <c r="A1445" t="s">
        <v>2946</v>
      </c>
      <c r="B1445" t="s">
        <v>411</v>
      </c>
      <c r="C1445">
        <v>7.2</v>
      </c>
      <c r="D1445">
        <v>7.35</v>
      </c>
      <c r="E1445">
        <v>7.1</v>
      </c>
      <c r="F1445">
        <v>7.25</v>
      </c>
      <c r="G1445">
        <v>7.3</v>
      </c>
      <c r="H1445">
        <v>7.15</v>
      </c>
      <c r="I1445">
        <v>894415</v>
      </c>
      <c r="J1445">
        <v>6450210.2999999998</v>
      </c>
      <c r="K1445" s="3">
        <v>44466</v>
      </c>
      <c r="L1445">
        <v>1500</v>
      </c>
      <c r="M1445" t="s">
        <v>2947</v>
      </c>
    </row>
    <row r="1446" spans="1:13" x14ac:dyDescent="0.3">
      <c r="A1446" t="s">
        <v>2948</v>
      </c>
      <c r="B1446" t="s">
        <v>411</v>
      </c>
      <c r="C1446">
        <v>170.75</v>
      </c>
      <c r="D1446">
        <v>171</v>
      </c>
      <c r="E1446">
        <v>163.05000000000001</v>
      </c>
      <c r="F1446">
        <v>165.3</v>
      </c>
      <c r="G1446">
        <v>165.85</v>
      </c>
      <c r="H1446">
        <v>170.1</v>
      </c>
      <c r="I1446">
        <v>57170</v>
      </c>
      <c r="J1446">
        <v>9523857.9499999993</v>
      </c>
      <c r="K1446" s="3">
        <v>44466</v>
      </c>
      <c r="L1446">
        <v>2196</v>
      </c>
      <c r="M1446" t="s">
        <v>2949</v>
      </c>
    </row>
    <row r="1447" spans="1:13" x14ac:dyDescent="0.3">
      <c r="A1447" t="s">
        <v>2950</v>
      </c>
      <c r="B1447" t="s">
        <v>411</v>
      </c>
      <c r="C1447">
        <v>67.849999999999994</v>
      </c>
      <c r="D1447">
        <v>67.849999999999994</v>
      </c>
      <c r="E1447">
        <v>65.3</v>
      </c>
      <c r="F1447">
        <v>65.849999999999994</v>
      </c>
      <c r="G1447">
        <v>65.849999999999994</v>
      </c>
      <c r="H1447">
        <v>66.849999999999994</v>
      </c>
      <c r="I1447">
        <v>69168</v>
      </c>
      <c r="J1447">
        <v>4594875.8499999996</v>
      </c>
      <c r="K1447" s="3">
        <v>44466</v>
      </c>
      <c r="L1447">
        <v>1660</v>
      </c>
      <c r="M1447" t="s">
        <v>2951</v>
      </c>
    </row>
    <row r="1448" spans="1:13" x14ac:dyDescent="0.3">
      <c r="A1448" t="s">
        <v>2952</v>
      </c>
      <c r="B1448" t="s">
        <v>411</v>
      </c>
      <c r="C1448">
        <v>153.9</v>
      </c>
      <c r="D1448">
        <v>153.9</v>
      </c>
      <c r="E1448">
        <v>146.65</v>
      </c>
      <c r="F1448">
        <v>146.94999999999999</v>
      </c>
      <c r="G1448">
        <v>147</v>
      </c>
      <c r="H1448">
        <v>150.35</v>
      </c>
      <c r="I1448">
        <v>173768</v>
      </c>
      <c r="J1448">
        <v>25639779.149999999</v>
      </c>
      <c r="K1448" s="3">
        <v>44466</v>
      </c>
      <c r="L1448">
        <v>1799</v>
      </c>
      <c r="M1448" t="s">
        <v>2953</v>
      </c>
    </row>
    <row r="1449" spans="1:13" x14ac:dyDescent="0.3">
      <c r="A1449" t="s">
        <v>2954</v>
      </c>
      <c r="B1449" t="s">
        <v>423</v>
      </c>
      <c r="C1449">
        <v>350</v>
      </c>
      <c r="D1449">
        <v>360.5</v>
      </c>
      <c r="E1449">
        <v>345.6</v>
      </c>
      <c r="F1449">
        <v>352.1</v>
      </c>
      <c r="G1449">
        <v>352</v>
      </c>
      <c r="H1449">
        <v>345.6</v>
      </c>
      <c r="I1449">
        <v>1122</v>
      </c>
      <c r="J1449">
        <v>398697.9</v>
      </c>
      <c r="K1449" s="3">
        <v>44466</v>
      </c>
      <c r="L1449">
        <v>51</v>
      </c>
      <c r="M1449" t="s">
        <v>2955</v>
      </c>
    </row>
    <row r="1450" spans="1:13" x14ac:dyDescent="0.3">
      <c r="A1450" t="s">
        <v>2956</v>
      </c>
      <c r="B1450" t="s">
        <v>411</v>
      </c>
      <c r="C1450">
        <v>276.95</v>
      </c>
      <c r="D1450">
        <v>288.05</v>
      </c>
      <c r="E1450">
        <v>276.60000000000002</v>
      </c>
      <c r="F1450">
        <v>281.5</v>
      </c>
      <c r="G1450">
        <v>282.5</v>
      </c>
      <c r="H1450">
        <v>275.60000000000002</v>
      </c>
      <c r="I1450">
        <v>83913</v>
      </c>
      <c r="J1450">
        <v>23675930</v>
      </c>
      <c r="K1450" s="3">
        <v>44466</v>
      </c>
      <c r="L1450">
        <v>4590</v>
      </c>
      <c r="M1450" t="s">
        <v>2957</v>
      </c>
    </row>
    <row r="1451" spans="1:13" x14ac:dyDescent="0.3">
      <c r="A1451" t="s">
        <v>2958</v>
      </c>
      <c r="B1451" t="s">
        <v>411</v>
      </c>
      <c r="C1451">
        <v>38.15</v>
      </c>
      <c r="D1451">
        <v>38.65</v>
      </c>
      <c r="E1451">
        <v>38.049999999999997</v>
      </c>
      <c r="F1451">
        <v>38.35</v>
      </c>
      <c r="G1451">
        <v>38.299999999999997</v>
      </c>
      <c r="H1451">
        <v>37.9</v>
      </c>
      <c r="I1451">
        <v>33799535</v>
      </c>
      <c r="J1451">
        <v>1297180853.0999999</v>
      </c>
      <c r="K1451" s="3">
        <v>44466</v>
      </c>
      <c r="L1451">
        <v>43691</v>
      </c>
      <c r="M1451" t="s">
        <v>2959</v>
      </c>
    </row>
    <row r="1452" spans="1:13" x14ac:dyDescent="0.3">
      <c r="A1452" t="s">
        <v>2960</v>
      </c>
      <c r="B1452" t="s">
        <v>411</v>
      </c>
      <c r="C1452">
        <v>65.45</v>
      </c>
      <c r="D1452">
        <v>65.45</v>
      </c>
      <c r="E1452">
        <v>64.55</v>
      </c>
      <c r="F1452">
        <v>64.8</v>
      </c>
      <c r="G1452">
        <v>64.8</v>
      </c>
      <c r="H1452">
        <v>64.900000000000006</v>
      </c>
      <c r="I1452">
        <v>96304</v>
      </c>
      <c r="J1452">
        <v>6257116.2999999998</v>
      </c>
      <c r="K1452" s="3">
        <v>44466</v>
      </c>
      <c r="L1452">
        <v>1530</v>
      </c>
      <c r="M1452" t="s">
        <v>2961</v>
      </c>
    </row>
    <row r="1453" spans="1:13" x14ac:dyDescent="0.3">
      <c r="A1453" t="s">
        <v>2962</v>
      </c>
      <c r="B1453" t="s">
        <v>411</v>
      </c>
      <c r="C1453">
        <v>660</v>
      </c>
      <c r="D1453">
        <v>669.3</v>
      </c>
      <c r="E1453">
        <v>638.54999999999995</v>
      </c>
      <c r="F1453">
        <v>650.75</v>
      </c>
      <c r="G1453">
        <v>651.9</v>
      </c>
      <c r="H1453">
        <v>656.1</v>
      </c>
      <c r="I1453">
        <v>73263</v>
      </c>
      <c r="J1453">
        <v>47639239.049999997</v>
      </c>
      <c r="K1453" s="3">
        <v>44466</v>
      </c>
      <c r="L1453">
        <v>4178</v>
      </c>
      <c r="M1453" t="s">
        <v>2963</v>
      </c>
    </row>
    <row r="1454" spans="1:13" x14ac:dyDescent="0.3">
      <c r="A1454" t="s">
        <v>2964</v>
      </c>
      <c r="B1454" t="s">
        <v>411</v>
      </c>
      <c r="C1454">
        <v>38.799999999999997</v>
      </c>
      <c r="D1454">
        <v>39.950000000000003</v>
      </c>
      <c r="E1454">
        <v>35.5</v>
      </c>
      <c r="F1454">
        <v>37.700000000000003</v>
      </c>
      <c r="G1454">
        <v>37.25</v>
      </c>
      <c r="H1454">
        <v>37.950000000000003</v>
      </c>
      <c r="I1454">
        <v>90995</v>
      </c>
      <c r="J1454">
        <v>3492898.7</v>
      </c>
      <c r="K1454" s="3">
        <v>44466</v>
      </c>
      <c r="L1454">
        <v>753</v>
      </c>
      <c r="M1454" t="s">
        <v>2965</v>
      </c>
    </row>
    <row r="1455" spans="1:13" x14ac:dyDescent="0.3">
      <c r="A1455" t="s">
        <v>2966</v>
      </c>
      <c r="B1455" t="s">
        <v>411</v>
      </c>
      <c r="C1455">
        <v>370.45</v>
      </c>
      <c r="D1455">
        <v>377.65</v>
      </c>
      <c r="E1455">
        <v>356.6</v>
      </c>
      <c r="F1455">
        <v>362.05</v>
      </c>
      <c r="G1455">
        <v>360.6</v>
      </c>
      <c r="H1455">
        <v>368.05</v>
      </c>
      <c r="I1455">
        <v>383067</v>
      </c>
      <c r="J1455">
        <v>139741434.40000001</v>
      </c>
      <c r="K1455" s="3">
        <v>44466</v>
      </c>
      <c r="L1455">
        <v>14816</v>
      </c>
      <c r="M1455" t="s">
        <v>2967</v>
      </c>
    </row>
    <row r="1456" spans="1:13" x14ac:dyDescent="0.3">
      <c r="A1456" t="s">
        <v>2968</v>
      </c>
      <c r="B1456" t="s">
        <v>411</v>
      </c>
      <c r="C1456">
        <v>203.4</v>
      </c>
      <c r="D1456">
        <v>203.4</v>
      </c>
      <c r="E1456">
        <v>203.4</v>
      </c>
      <c r="F1456">
        <v>203.4</v>
      </c>
      <c r="G1456">
        <v>203.4</v>
      </c>
      <c r="H1456">
        <v>193.75</v>
      </c>
      <c r="I1456">
        <v>8041</v>
      </c>
      <c r="J1456">
        <v>1635539.4</v>
      </c>
      <c r="K1456" s="3">
        <v>44466</v>
      </c>
      <c r="L1456">
        <v>59</v>
      </c>
      <c r="M1456" t="s">
        <v>2969</v>
      </c>
    </row>
    <row r="1457" spans="1:13" x14ac:dyDescent="0.3">
      <c r="A1457" t="s">
        <v>2970</v>
      </c>
      <c r="B1457" t="s">
        <v>411</v>
      </c>
      <c r="C1457">
        <v>359.7</v>
      </c>
      <c r="D1457">
        <v>359.7</v>
      </c>
      <c r="E1457">
        <v>350.15</v>
      </c>
      <c r="F1457">
        <v>351.45</v>
      </c>
      <c r="G1457">
        <v>355.9</v>
      </c>
      <c r="H1457">
        <v>354.55</v>
      </c>
      <c r="I1457">
        <v>5788</v>
      </c>
      <c r="J1457">
        <v>2049095.2</v>
      </c>
      <c r="K1457" s="3">
        <v>44466</v>
      </c>
      <c r="L1457">
        <v>546</v>
      </c>
      <c r="M1457" t="s">
        <v>2971</v>
      </c>
    </row>
    <row r="1458" spans="1:13" x14ac:dyDescent="0.3">
      <c r="A1458" t="s">
        <v>2972</v>
      </c>
      <c r="B1458" t="s">
        <v>411</v>
      </c>
      <c r="C1458">
        <v>473.9</v>
      </c>
      <c r="D1458">
        <v>486</v>
      </c>
      <c r="E1458">
        <v>473.9</v>
      </c>
      <c r="F1458">
        <v>482.25</v>
      </c>
      <c r="G1458">
        <v>478.5</v>
      </c>
      <c r="H1458">
        <v>473.9</v>
      </c>
      <c r="I1458">
        <v>40430</v>
      </c>
      <c r="J1458">
        <v>19326154.25</v>
      </c>
      <c r="K1458" s="3">
        <v>44466</v>
      </c>
      <c r="L1458">
        <v>1976</v>
      </c>
      <c r="M1458" t="s">
        <v>2973</v>
      </c>
    </row>
    <row r="1459" spans="1:13" x14ac:dyDescent="0.3">
      <c r="A1459" t="s">
        <v>317</v>
      </c>
      <c r="B1459" t="s">
        <v>411</v>
      </c>
      <c r="C1459">
        <v>2427</v>
      </c>
      <c r="D1459">
        <v>2427</v>
      </c>
      <c r="E1459">
        <v>2360.0500000000002</v>
      </c>
      <c r="F1459">
        <v>2375.9499999999998</v>
      </c>
      <c r="G1459">
        <v>2380</v>
      </c>
      <c r="H1459">
        <v>2409.65</v>
      </c>
      <c r="I1459">
        <v>309964</v>
      </c>
      <c r="J1459">
        <v>742052128.70000005</v>
      </c>
      <c r="K1459" s="3">
        <v>44466</v>
      </c>
      <c r="L1459">
        <v>40538</v>
      </c>
      <c r="M1459" t="s">
        <v>2974</v>
      </c>
    </row>
    <row r="1460" spans="1:13" x14ac:dyDescent="0.3">
      <c r="A1460" t="s">
        <v>2975</v>
      </c>
      <c r="B1460" t="s">
        <v>411</v>
      </c>
      <c r="C1460">
        <v>951.05</v>
      </c>
      <c r="D1460">
        <v>963.55</v>
      </c>
      <c r="E1460">
        <v>938.5</v>
      </c>
      <c r="F1460">
        <v>945.9</v>
      </c>
      <c r="G1460">
        <v>943.85</v>
      </c>
      <c r="H1460">
        <v>955.9</v>
      </c>
      <c r="I1460">
        <v>35591</v>
      </c>
      <c r="J1460">
        <v>33776721.450000003</v>
      </c>
      <c r="K1460" s="3">
        <v>44466</v>
      </c>
      <c r="L1460">
        <v>5950</v>
      </c>
      <c r="M1460" t="s">
        <v>2976</v>
      </c>
    </row>
    <row r="1461" spans="1:13" x14ac:dyDescent="0.3">
      <c r="A1461" t="s">
        <v>2977</v>
      </c>
      <c r="B1461" t="s">
        <v>411</v>
      </c>
      <c r="C1461">
        <v>1713.8</v>
      </c>
      <c r="D1461">
        <v>1716.6</v>
      </c>
      <c r="E1461">
        <v>1676</v>
      </c>
      <c r="F1461">
        <v>1680.1</v>
      </c>
      <c r="G1461">
        <v>1680</v>
      </c>
      <c r="H1461">
        <v>1705</v>
      </c>
      <c r="I1461">
        <v>83752</v>
      </c>
      <c r="J1461">
        <v>141350563.84999999</v>
      </c>
      <c r="K1461" s="3">
        <v>44466</v>
      </c>
      <c r="L1461">
        <v>9769</v>
      </c>
      <c r="M1461" t="s">
        <v>2978</v>
      </c>
    </row>
    <row r="1462" spans="1:13" x14ac:dyDescent="0.3">
      <c r="A1462" t="s">
        <v>2979</v>
      </c>
      <c r="B1462" t="s">
        <v>423</v>
      </c>
      <c r="C1462">
        <v>245.95</v>
      </c>
      <c r="D1462">
        <v>245.95</v>
      </c>
      <c r="E1462">
        <v>235.05</v>
      </c>
      <c r="F1462">
        <v>240.1</v>
      </c>
      <c r="G1462">
        <v>241</v>
      </c>
      <c r="H1462">
        <v>241.1</v>
      </c>
      <c r="I1462">
        <v>1531</v>
      </c>
      <c r="J1462">
        <v>368186.5</v>
      </c>
      <c r="K1462" s="3">
        <v>44466</v>
      </c>
      <c r="L1462">
        <v>76</v>
      </c>
      <c r="M1462" t="s">
        <v>2980</v>
      </c>
    </row>
    <row r="1463" spans="1:13" x14ac:dyDescent="0.3">
      <c r="A1463" t="s">
        <v>4481</v>
      </c>
      <c r="B1463" t="s">
        <v>411</v>
      </c>
      <c r="C1463">
        <v>174</v>
      </c>
      <c r="D1463">
        <v>174</v>
      </c>
      <c r="E1463">
        <v>162.75</v>
      </c>
      <c r="F1463">
        <v>164.05</v>
      </c>
      <c r="G1463">
        <v>165.95</v>
      </c>
      <c r="H1463">
        <v>169.35</v>
      </c>
      <c r="I1463">
        <v>701520</v>
      </c>
      <c r="J1463">
        <v>117122148.55</v>
      </c>
      <c r="K1463" s="3">
        <v>44466</v>
      </c>
      <c r="L1463">
        <v>14544</v>
      </c>
      <c r="M1463" t="s">
        <v>2403</v>
      </c>
    </row>
    <row r="1464" spans="1:13" x14ac:dyDescent="0.3">
      <c r="A1464" t="s">
        <v>4481</v>
      </c>
      <c r="B1464" t="s">
        <v>1293</v>
      </c>
      <c r="C1464">
        <v>1065</v>
      </c>
      <c r="D1464">
        <v>1065</v>
      </c>
      <c r="E1464">
        <v>1065</v>
      </c>
      <c r="F1464">
        <v>1065</v>
      </c>
      <c r="G1464">
        <v>1065</v>
      </c>
      <c r="H1464">
        <v>1100</v>
      </c>
      <c r="I1464">
        <v>15</v>
      </c>
      <c r="J1464">
        <v>15975</v>
      </c>
      <c r="K1464" s="3">
        <v>44466</v>
      </c>
      <c r="L1464">
        <v>1</v>
      </c>
      <c r="M1464" t="s">
        <v>4656</v>
      </c>
    </row>
    <row r="1465" spans="1:13" x14ac:dyDescent="0.3">
      <c r="A1465" t="s">
        <v>4657</v>
      </c>
      <c r="B1465" t="s">
        <v>4658</v>
      </c>
      <c r="C1465">
        <v>2.5</v>
      </c>
      <c r="D1465">
        <v>2.5</v>
      </c>
      <c r="E1465">
        <v>2.5</v>
      </c>
      <c r="F1465">
        <v>2.5</v>
      </c>
      <c r="G1465">
        <v>2.5</v>
      </c>
      <c r="H1465">
        <v>2.6</v>
      </c>
      <c r="I1465">
        <v>8000</v>
      </c>
      <c r="J1465">
        <v>20000</v>
      </c>
      <c r="K1465" s="3">
        <v>44466</v>
      </c>
      <c r="L1465">
        <v>4</v>
      </c>
      <c r="M1465" t="s">
        <v>4659</v>
      </c>
    </row>
    <row r="1466" spans="1:13" x14ac:dyDescent="0.3">
      <c r="A1466" t="s">
        <v>36</v>
      </c>
      <c r="B1466" t="s">
        <v>411</v>
      </c>
      <c r="C1466">
        <v>176.5</v>
      </c>
      <c r="D1466">
        <v>177.15</v>
      </c>
      <c r="E1466">
        <v>175.1</v>
      </c>
      <c r="F1466">
        <v>176</v>
      </c>
      <c r="G1466">
        <v>175.9</v>
      </c>
      <c r="H1466">
        <v>176.15</v>
      </c>
      <c r="I1466">
        <v>3904237</v>
      </c>
      <c r="J1466">
        <v>686297279.75</v>
      </c>
      <c r="K1466" s="3">
        <v>44466</v>
      </c>
      <c r="L1466">
        <v>30874</v>
      </c>
      <c r="M1466" t="s">
        <v>2981</v>
      </c>
    </row>
    <row r="1467" spans="1:13" x14ac:dyDescent="0.3">
      <c r="A1467" t="s">
        <v>2982</v>
      </c>
      <c r="B1467" t="s">
        <v>411</v>
      </c>
      <c r="C1467">
        <v>2330</v>
      </c>
      <c r="D1467">
        <v>2357.35</v>
      </c>
      <c r="E1467">
        <v>2293.65</v>
      </c>
      <c r="F1467">
        <v>2300.4</v>
      </c>
      <c r="G1467">
        <v>2307</v>
      </c>
      <c r="H1467">
        <v>2310.85</v>
      </c>
      <c r="I1467">
        <v>11469</v>
      </c>
      <c r="J1467">
        <v>26593804.199999999</v>
      </c>
      <c r="K1467" s="3">
        <v>44466</v>
      </c>
      <c r="L1467">
        <v>2545</v>
      </c>
      <c r="M1467" t="s">
        <v>2983</v>
      </c>
    </row>
    <row r="1468" spans="1:13" x14ac:dyDescent="0.3">
      <c r="A1468" t="s">
        <v>2984</v>
      </c>
      <c r="B1468" t="s">
        <v>411</v>
      </c>
      <c r="C1468">
        <v>913</v>
      </c>
      <c r="D1468">
        <v>929</v>
      </c>
      <c r="E1468">
        <v>892.85</v>
      </c>
      <c r="F1468">
        <v>903.8</v>
      </c>
      <c r="G1468">
        <v>903.5</v>
      </c>
      <c r="H1468">
        <v>906.15</v>
      </c>
      <c r="I1468">
        <v>65069</v>
      </c>
      <c r="J1468">
        <v>58973659.799999997</v>
      </c>
      <c r="K1468" s="3">
        <v>44466</v>
      </c>
      <c r="L1468">
        <v>4084</v>
      </c>
      <c r="M1468" t="s">
        <v>2985</v>
      </c>
    </row>
    <row r="1469" spans="1:13" x14ac:dyDescent="0.3">
      <c r="A1469" t="s">
        <v>2986</v>
      </c>
      <c r="B1469" t="s">
        <v>411</v>
      </c>
      <c r="C1469">
        <v>240.6</v>
      </c>
      <c r="D1469">
        <v>253</v>
      </c>
      <c r="E1469">
        <v>239</v>
      </c>
      <c r="F1469">
        <v>247.25</v>
      </c>
      <c r="G1469">
        <v>246.5</v>
      </c>
      <c r="H1469">
        <v>240.5</v>
      </c>
      <c r="I1469">
        <v>44482</v>
      </c>
      <c r="J1469">
        <v>11001090.800000001</v>
      </c>
      <c r="K1469" s="3">
        <v>44466</v>
      </c>
      <c r="L1469">
        <v>1351</v>
      </c>
      <c r="M1469" t="s">
        <v>2987</v>
      </c>
    </row>
    <row r="1470" spans="1:13" x14ac:dyDescent="0.3">
      <c r="A1470" t="s">
        <v>2988</v>
      </c>
      <c r="B1470" t="s">
        <v>411</v>
      </c>
      <c r="C1470">
        <v>161.30000000000001</v>
      </c>
      <c r="D1470">
        <v>162.9</v>
      </c>
      <c r="E1470">
        <v>157.35</v>
      </c>
      <c r="F1470">
        <v>157.9</v>
      </c>
      <c r="G1470">
        <v>159</v>
      </c>
      <c r="H1470">
        <v>161.30000000000001</v>
      </c>
      <c r="I1470">
        <v>82624</v>
      </c>
      <c r="J1470">
        <v>13137577.9</v>
      </c>
      <c r="K1470" s="3">
        <v>44466</v>
      </c>
      <c r="L1470">
        <v>2633</v>
      </c>
      <c r="M1470" t="s">
        <v>2989</v>
      </c>
    </row>
    <row r="1471" spans="1:13" x14ac:dyDescent="0.3">
      <c r="A1471" t="s">
        <v>4660</v>
      </c>
      <c r="B1471" t="s">
        <v>423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200</v>
      </c>
      <c r="J1471">
        <v>200</v>
      </c>
      <c r="K1471" s="3">
        <v>44466</v>
      </c>
      <c r="L1471">
        <v>3</v>
      </c>
      <c r="M1471" t="s">
        <v>4661</v>
      </c>
    </row>
    <row r="1472" spans="1:13" x14ac:dyDescent="0.3">
      <c r="A1472" t="s">
        <v>2990</v>
      </c>
      <c r="B1472" t="s">
        <v>423</v>
      </c>
      <c r="C1472">
        <v>18.850000000000001</v>
      </c>
      <c r="D1472">
        <v>19.8</v>
      </c>
      <c r="E1472">
        <v>18.5</v>
      </c>
      <c r="F1472">
        <v>19.3</v>
      </c>
      <c r="G1472">
        <v>19.55</v>
      </c>
      <c r="H1472">
        <v>19.100000000000001</v>
      </c>
      <c r="I1472">
        <v>70692</v>
      </c>
      <c r="J1472">
        <v>1353268.95</v>
      </c>
      <c r="K1472" s="3">
        <v>44466</v>
      </c>
      <c r="L1472">
        <v>225</v>
      </c>
      <c r="M1472" t="s">
        <v>2991</v>
      </c>
    </row>
    <row r="1473" spans="1:13" x14ac:dyDescent="0.3">
      <c r="A1473" t="s">
        <v>368</v>
      </c>
      <c r="B1473" t="s">
        <v>423</v>
      </c>
      <c r="C1473">
        <v>347.8</v>
      </c>
      <c r="D1473">
        <v>349</v>
      </c>
      <c r="E1473">
        <v>338.35</v>
      </c>
      <c r="F1473">
        <v>346.1</v>
      </c>
      <c r="G1473">
        <v>346.5</v>
      </c>
      <c r="H1473">
        <v>345.5</v>
      </c>
      <c r="I1473">
        <v>258575</v>
      </c>
      <c r="J1473">
        <v>89038216.349999994</v>
      </c>
      <c r="K1473" s="3">
        <v>44466</v>
      </c>
      <c r="L1473">
        <v>6881</v>
      </c>
      <c r="M1473" t="s">
        <v>2992</v>
      </c>
    </row>
    <row r="1474" spans="1:13" x14ac:dyDescent="0.3">
      <c r="A1474" t="s">
        <v>2993</v>
      </c>
      <c r="B1474" t="s">
        <v>411</v>
      </c>
      <c r="C1474">
        <v>67</v>
      </c>
      <c r="D1474">
        <v>67.650000000000006</v>
      </c>
      <c r="E1474">
        <v>66.05</v>
      </c>
      <c r="F1474">
        <v>66.400000000000006</v>
      </c>
      <c r="G1474">
        <v>66.5</v>
      </c>
      <c r="H1474">
        <v>67.150000000000006</v>
      </c>
      <c r="I1474">
        <v>381487</v>
      </c>
      <c r="J1474">
        <v>25460025.050000001</v>
      </c>
      <c r="K1474" s="3">
        <v>44466</v>
      </c>
      <c r="L1474">
        <v>4262</v>
      </c>
      <c r="M1474" t="s">
        <v>2994</v>
      </c>
    </row>
    <row r="1475" spans="1:13" x14ac:dyDescent="0.3">
      <c r="A1475" t="s">
        <v>2995</v>
      </c>
      <c r="B1475" t="s">
        <v>411</v>
      </c>
      <c r="C1475">
        <v>2.0499999999999998</v>
      </c>
      <c r="D1475">
        <v>2.15</v>
      </c>
      <c r="E1475">
        <v>2.0499999999999998</v>
      </c>
      <c r="F1475">
        <v>2.0499999999999998</v>
      </c>
      <c r="G1475">
        <v>2.0499999999999998</v>
      </c>
      <c r="H1475">
        <v>2.0499999999999998</v>
      </c>
      <c r="I1475">
        <v>675012</v>
      </c>
      <c r="J1475">
        <v>1409547.85</v>
      </c>
      <c r="K1475" s="3">
        <v>44466</v>
      </c>
      <c r="L1475">
        <v>542</v>
      </c>
      <c r="M1475" t="s">
        <v>2996</v>
      </c>
    </row>
    <row r="1476" spans="1:13" x14ac:dyDescent="0.3">
      <c r="A1476" t="s">
        <v>2997</v>
      </c>
      <c r="B1476" t="s">
        <v>411</v>
      </c>
      <c r="C1476">
        <v>32.700000000000003</v>
      </c>
      <c r="D1476">
        <v>34</v>
      </c>
      <c r="E1476">
        <v>32.299999999999997</v>
      </c>
      <c r="F1476">
        <v>32.299999999999997</v>
      </c>
      <c r="G1476">
        <v>32.299999999999997</v>
      </c>
      <c r="H1476">
        <v>33.950000000000003</v>
      </c>
      <c r="I1476">
        <v>75813</v>
      </c>
      <c r="J1476">
        <v>2478886.9</v>
      </c>
      <c r="K1476" s="3">
        <v>44466</v>
      </c>
      <c r="L1476">
        <v>448</v>
      </c>
      <c r="M1476" t="s">
        <v>2998</v>
      </c>
    </row>
    <row r="1477" spans="1:13" x14ac:dyDescent="0.3">
      <c r="A1477" t="s">
        <v>4662</v>
      </c>
      <c r="B1477" t="s">
        <v>423</v>
      </c>
      <c r="C1477">
        <v>22</v>
      </c>
      <c r="D1477">
        <v>22</v>
      </c>
      <c r="E1477">
        <v>15</v>
      </c>
      <c r="F1477">
        <v>18.399999999999999</v>
      </c>
      <c r="G1477">
        <v>19.45</v>
      </c>
      <c r="H1477">
        <v>21.15</v>
      </c>
      <c r="I1477">
        <v>455610</v>
      </c>
      <c r="J1477">
        <v>7740631.0499999998</v>
      </c>
      <c r="K1477" s="3">
        <v>44466</v>
      </c>
      <c r="L1477">
        <v>1255</v>
      </c>
      <c r="M1477" t="s">
        <v>4663</v>
      </c>
    </row>
    <row r="1478" spans="1:13" x14ac:dyDescent="0.3">
      <c r="A1478" t="s">
        <v>2999</v>
      </c>
      <c r="B1478" t="s">
        <v>411</v>
      </c>
      <c r="C1478">
        <v>96</v>
      </c>
      <c r="D1478">
        <v>99</v>
      </c>
      <c r="E1478">
        <v>93.8</v>
      </c>
      <c r="F1478">
        <v>94.25</v>
      </c>
      <c r="G1478">
        <v>94.1</v>
      </c>
      <c r="H1478">
        <v>95.95</v>
      </c>
      <c r="I1478">
        <v>267912</v>
      </c>
      <c r="J1478">
        <v>25528835.800000001</v>
      </c>
      <c r="K1478" s="3">
        <v>44466</v>
      </c>
      <c r="L1478">
        <v>5710</v>
      </c>
      <c r="M1478" t="s">
        <v>3000</v>
      </c>
    </row>
    <row r="1479" spans="1:13" x14ac:dyDescent="0.3">
      <c r="A1479" t="s">
        <v>3001</v>
      </c>
      <c r="B1479" t="s">
        <v>411</v>
      </c>
      <c r="C1479">
        <v>231.8</v>
      </c>
      <c r="D1479">
        <v>243</v>
      </c>
      <c r="E1479">
        <v>228.1</v>
      </c>
      <c r="F1479">
        <v>234.95</v>
      </c>
      <c r="G1479">
        <v>233.1</v>
      </c>
      <c r="H1479">
        <v>231.75</v>
      </c>
      <c r="I1479">
        <v>20036</v>
      </c>
      <c r="J1479">
        <v>4751065.8</v>
      </c>
      <c r="K1479" s="3">
        <v>44466</v>
      </c>
      <c r="L1479">
        <v>1102</v>
      </c>
      <c r="M1479" t="s">
        <v>3002</v>
      </c>
    </row>
    <row r="1480" spans="1:13" x14ac:dyDescent="0.3">
      <c r="A1480" t="s">
        <v>3003</v>
      </c>
      <c r="B1480" t="s">
        <v>411</v>
      </c>
      <c r="C1480">
        <v>245.2</v>
      </c>
      <c r="D1480">
        <v>247.85</v>
      </c>
      <c r="E1480">
        <v>240.8</v>
      </c>
      <c r="F1480">
        <v>242.1</v>
      </c>
      <c r="G1480">
        <v>241.5</v>
      </c>
      <c r="H1480">
        <v>237.2</v>
      </c>
      <c r="I1480">
        <v>35652</v>
      </c>
      <c r="J1480">
        <v>8682538.4000000004</v>
      </c>
      <c r="K1480" s="3">
        <v>44466</v>
      </c>
      <c r="L1480">
        <v>1686</v>
      </c>
      <c r="M1480" t="s">
        <v>3004</v>
      </c>
    </row>
    <row r="1481" spans="1:13" x14ac:dyDescent="0.3">
      <c r="A1481" t="s">
        <v>3005</v>
      </c>
      <c r="B1481" t="s">
        <v>423</v>
      </c>
      <c r="C1481">
        <v>235</v>
      </c>
      <c r="D1481">
        <v>236.95</v>
      </c>
      <c r="E1481">
        <v>230</v>
      </c>
      <c r="F1481">
        <v>232.25</v>
      </c>
      <c r="G1481">
        <v>232.25</v>
      </c>
      <c r="H1481">
        <v>235</v>
      </c>
      <c r="I1481">
        <v>6039</v>
      </c>
      <c r="J1481">
        <v>1400011.8</v>
      </c>
      <c r="K1481" s="3">
        <v>44466</v>
      </c>
      <c r="L1481">
        <v>52</v>
      </c>
      <c r="M1481" t="s">
        <v>3006</v>
      </c>
    </row>
    <row r="1482" spans="1:13" x14ac:dyDescent="0.3">
      <c r="A1482" t="s">
        <v>3007</v>
      </c>
      <c r="B1482" t="s">
        <v>423</v>
      </c>
      <c r="C1482">
        <v>3.6</v>
      </c>
      <c r="D1482">
        <v>3.65</v>
      </c>
      <c r="E1482">
        <v>3.5</v>
      </c>
      <c r="F1482">
        <v>3.6</v>
      </c>
      <c r="G1482">
        <v>3.65</v>
      </c>
      <c r="H1482">
        <v>3.5</v>
      </c>
      <c r="I1482">
        <v>35459</v>
      </c>
      <c r="J1482">
        <v>128491.35</v>
      </c>
      <c r="K1482" s="3">
        <v>44466</v>
      </c>
      <c r="L1482">
        <v>52</v>
      </c>
      <c r="M1482" t="s">
        <v>3008</v>
      </c>
    </row>
    <row r="1483" spans="1:13" x14ac:dyDescent="0.3">
      <c r="A1483" t="s">
        <v>3009</v>
      </c>
      <c r="B1483" t="s">
        <v>411</v>
      </c>
      <c r="C1483">
        <v>71</v>
      </c>
      <c r="D1483">
        <v>71</v>
      </c>
      <c r="E1483">
        <v>67.55</v>
      </c>
      <c r="F1483">
        <v>68.25</v>
      </c>
      <c r="G1483">
        <v>68.849999999999994</v>
      </c>
      <c r="H1483">
        <v>69.7</v>
      </c>
      <c r="I1483">
        <v>7995</v>
      </c>
      <c r="J1483">
        <v>553261.65</v>
      </c>
      <c r="K1483" s="3">
        <v>44466</v>
      </c>
      <c r="L1483">
        <v>243</v>
      </c>
      <c r="M1483" t="s">
        <v>3010</v>
      </c>
    </row>
    <row r="1484" spans="1:13" x14ac:dyDescent="0.3">
      <c r="A1484" t="s">
        <v>3011</v>
      </c>
      <c r="B1484" t="s">
        <v>411</v>
      </c>
      <c r="C1484">
        <v>27.25</v>
      </c>
      <c r="D1484">
        <v>28.8</v>
      </c>
      <c r="E1484">
        <v>27.25</v>
      </c>
      <c r="F1484">
        <v>28.3</v>
      </c>
      <c r="G1484">
        <v>28.25</v>
      </c>
      <c r="H1484">
        <v>27.75</v>
      </c>
      <c r="I1484">
        <v>50577</v>
      </c>
      <c r="J1484">
        <v>1428067.3</v>
      </c>
      <c r="K1484" s="3">
        <v>44466</v>
      </c>
      <c r="L1484">
        <v>502</v>
      </c>
      <c r="M1484" t="s">
        <v>3012</v>
      </c>
    </row>
    <row r="1485" spans="1:13" x14ac:dyDescent="0.3">
      <c r="A1485" t="s">
        <v>3013</v>
      </c>
      <c r="B1485" t="s">
        <v>411</v>
      </c>
      <c r="C1485">
        <v>464</v>
      </c>
      <c r="D1485">
        <v>503.15</v>
      </c>
      <c r="E1485">
        <v>462.5</v>
      </c>
      <c r="F1485">
        <v>494.6</v>
      </c>
      <c r="G1485">
        <v>502</v>
      </c>
      <c r="H1485">
        <v>459.1</v>
      </c>
      <c r="I1485">
        <v>4918987</v>
      </c>
      <c r="J1485">
        <v>2365282458.5500002</v>
      </c>
      <c r="K1485" s="3">
        <v>44466</v>
      </c>
      <c r="L1485">
        <v>73030</v>
      </c>
      <c r="M1485" t="s">
        <v>3014</v>
      </c>
    </row>
    <row r="1486" spans="1:13" x14ac:dyDescent="0.3">
      <c r="A1486" t="s">
        <v>3015</v>
      </c>
      <c r="B1486" t="s">
        <v>411</v>
      </c>
      <c r="C1486">
        <v>92.55</v>
      </c>
      <c r="D1486">
        <v>97.8</v>
      </c>
      <c r="E1486">
        <v>92.55</v>
      </c>
      <c r="F1486">
        <v>95.2</v>
      </c>
      <c r="G1486">
        <v>95.5</v>
      </c>
      <c r="H1486">
        <v>91.95</v>
      </c>
      <c r="I1486">
        <v>1961748</v>
      </c>
      <c r="J1486">
        <v>187727103.25</v>
      </c>
      <c r="K1486" s="3">
        <v>44466</v>
      </c>
      <c r="L1486">
        <v>10905</v>
      </c>
      <c r="M1486" t="s">
        <v>3016</v>
      </c>
    </row>
    <row r="1487" spans="1:13" x14ac:dyDescent="0.3">
      <c r="A1487" t="s">
        <v>3017</v>
      </c>
      <c r="B1487" t="s">
        <v>411</v>
      </c>
      <c r="C1487">
        <v>90.55</v>
      </c>
      <c r="D1487">
        <v>90.55</v>
      </c>
      <c r="E1487">
        <v>88</v>
      </c>
      <c r="F1487">
        <v>89.1</v>
      </c>
      <c r="G1487">
        <v>88.6</v>
      </c>
      <c r="H1487">
        <v>88.4</v>
      </c>
      <c r="I1487">
        <v>13252</v>
      </c>
      <c r="J1487">
        <v>1186652.3500000001</v>
      </c>
      <c r="K1487" s="3">
        <v>44466</v>
      </c>
      <c r="L1487">
        <v>237</v>
      </c>
      <c r="M1487" t="s">
        <v>3018</v>
      </c>
    </row>
    <row r="1488" spans="1:13" x14ac:dyDescent="0.3">
      <c r="A1488" t="s">
        <v>126</v>
      </c>
      <c r="B1488" t="s">
        <v>411</v>
      </c>
      <c r="C1488">
        <v>695</v>
      </c>
      <c r="D1488">
        <v>706.8</v>
      </c>
      <c r="E1488">
        <v>690.05</v>
      </c>
      <c r="F1488">
        <v>697.65</v>
      </c>
      <c r="G1488">
        <v>698.5</v>
      </c>
      <c r="H1488">
        <v>698.6</v>
      </c>
      <c r="I1488">
        <v>311697</v>
      </c>
      <c r="J1488">
        <v>217757857.84999999</v>
      </c>
      <c r="K1488" s="3">
        <v>44466</v>
      </c>
      <c r="L1488">
        <v>11271</v>
      </c>
      <c r="M1488" t="s">
        <v>3019</v>
      </c>
    </row>
    <row r="1489" spans="1:13" x14ac:dyDescent="0.3">
      <c r="A1489" t="s">
        <v>4482</v>
      </c>
      <c r="B1489" t="s">
        <v>457</v>
      </c>
      <c r="C1489">
        <v>275</v>
      </c>
      <c r="D1489">
        <v>279.89999999999998</v>
      </c>
      <c r="E1489">
        <v>270</v>
      </c>
      <c r="F1489">
        <v>270.8</v>
      </c>
      <c r="G1489">
        <v>270</v>
      </c>
      <c r="H1489">
        <v>270.5</v>
      </c>
      <c r="I1489">
        <v>27200</v>
      </c>
      <c r="J1489">
        <v>7449760</v>
      </c>
      <c r="K1489" s="3">
        <v>44466</v>
      </c>
      <c r="L1489">
        <v>15</v>
      </c>
      <c r="M1489" t="s">
        <v>4483</v>
      </c>
    </row>
    <row r="1490" spans="1:13" x14ac:dyDescent="0.3">
      <c r="A1490" t="s">
        <v>4484</v>
      </c>
      <c r="B1490" t="s">
        <v>411</v>
      </c>
      <c r="C1490">
        <v>17.45</v>
      </c>
      <c r="D1490">
        <v>17.95</v>
      </c>
      <c r="E1490">
        <v>17</v>
      </c>
      <c r="F1490">
        <v>17.55</v>
      </c>
      <c r="G1490">
        <v>17.7</v>
      </c>
      <c r="H1490">
        <v>17.45</v>
      </c>
      <c r="I1490">
        <v>124611</v>
      </c>
      <c r="J1490">
        <v>2182613.2000000002</v>
      </c>
      <c r="K1490" s="3">
        <v>44466</v>
      </c>
      <c r="L1490">
        <v>654</v>
      </c>
      <c r="M1490" t="s">
        <v>4485</v>
      </c>
    </row>
    <row r="1491" spans="1:13" x14ac:dyDescent="0.3">
      <c r="A1491" t="s">
        <v>3020</v>
      </c>
      <c r="B1491" t="s">
        <v>411</v>
      </c>
      <c r="C1491">
        <v>1832</v>
      </c>
      <c r="D1491">
        <v>1848</v>
      </c>
      <c r="E1491">
        <v>1791</v>
      </c>
      <c r="F1491">
        <v>1809.35</v>
      </c>
      <c r="G1491">
        <v>1801.5</v>
      </c>
      <c r="H1491">
        <v>1819.5</v>
      </c>
      <c r="I1491">
        <v>23434</v>
      </c>
      <c r="J1491">
        <v>42462098.75</v>
      </c>
      <c r="K1491" s="3">
        <v>44466</v>
      </c>
      <c r="L1491">
        <v>5006</v>
      </c>
      <c r="M1491" t="s">
        <v>3021</v>
      </c>
    </row>
    <row r="1492" spans="1:13" x14ac:dyDescent="0.3">
      <c r="A1492" t="s">
        <v>3022</v>
      </c>
      <c r="B1492" t="s">
        <v>423</v>
      </c>
      <c r="C1492">
        <v>83.2</v>
      </c>
      <c r="D1492">
        <v>83.2</v>
      </c>
      <c r="E1492">
        <v>75.55</v>
      </c>
      <c r="F1492">
        <v>83.2</v>
      </c>
      <c r="G1492">
        <v>83.2</v>
      </c>
      <c r="H1492">
        <v>79.25</v>
      </c>
      <c r="I1492">
        <v>146391</v>
      </c>
      <c r="J1492">
        <v>11884533.35</v>
      </c>
      <c r="K1492" s="3">
        <v>44466</v>
      </c>
      <c r="L1492">
        <v>1967</v>
      </c>
      <c r="M1492" t="s">
        <v>3023</v>
      </c>
    </row>
    <row r="1493" spans="1:13" x14ac:dyDescent="0.3">
      <c r="A1493" t="s">
        <v>3024</v>
      </c>
      <c r="B1493" t="s">
        <v>457</v>
      </c>
      <c r="C1493">
        <v>102.75</v>
      </c>
      <c r="D1493">
        <v>102.75</v>
      </c>
      <c r="E1493">
        <v>102.75</v>
      </c>
      <c r="F1493">
        <v>102.75</v>
      </c>
      <c r="G1493">
        <v>102.75</v>
      </c>
      <c r="H1493">
        <v>98</v>
      </c>
      <c r="I1493">
        <v>3000</v>
      </c>
      <c r="J1493">
        <v>308250</v>
      </c>
      <c r="K1493" s="3">
        <v>44466</v>
      </c>
      <c r="L1493">
        <v>1</v>
      </c>
      <c r="M1493" t="s">
        <v>3025</v>
      </c>
    </row>
    <row r="1494" spans="1:13" x14ac:dyDescent="0.3">
      <c r="A1494" t="s">
        <v>3026</v>
      </c>
      <c r="B1494" t="s">
        <v>411</v>
      </c>
      <c r="C1494">
        <v>28.3</v>
      </c>
      <c r="D1494">
        <v>28.45</v>
      </c>
      <c r="E1494">
        <v>27.8</v>
      </c>
      <c r="F1494">
        <v>27.9</v>
      </c>
      <c r="G1494">
        <v>27.9</v>
      </c>
      <c r="H1494">
        <v>27.95</v>
      </c>
      <c r="I1494">
        <v>176801</v>
      </c>
      <c r="J1494">
        <v>4966728.05</v>
      </c>
      <c r="K1494" s="3">
        <v>44466</v>
      </c>
      <c r="L1494">
        <v>1123</v>
      </c>
      <c r="M1494" t="s">
        <v>3027</v>
      </c>
    </row>
    <row r="1495" spans="1:13" x14ac:dyDescent="0.3">
      <c r="A1495" t="s">
        <v>3028</v>
      </c>
      <c r="B1495" t="s">
        <v>411</v>
      </c>
      <c r="C1495">
        <v>122.9</v>
      </c>
      <c r="D1495">
        <v>123.75</v>
      </c>
      <c r="E1495">
        <v>120.85</v>
      </c>
      <c r="F1495">
        <v>121.65</v>
      </c>
      <c r="G1495">
        <v>121.2</v>
      </c>
      <c r="H1495">
        <v>121.9</v>
      </c>
      <c r="I1495">
        <v>208023</v>
      </c>
      <c r="J1495">
        <v>25309600.449999999</v>
      </c>
      <c r="K1495" s="3">
        <v>44466</v>
      </c>
      <c r="L1495">
        <v>2951</v>
      </c>
      <c r="M1495" t="s">
        <v>3029</v>
      </c>
    </row>
    <row r="1496" spans="1:13" x14ac:dyDescent="0.3">
      <c r="A1496" t="s">
        <v>3030</v>
      </c>
      <c r="B1496" t="s">
        <v>411</v>
      </c>
      <c r="C1496">
        <v>16.850000000000001</v>
      </c>
      <c r="D1496">
        <v>17.25</v>
      </c>
      <c r="E1496">
        <v>16.7</v>
      </c>
      <c r="F1496">
        <v>16.75</v>
      </c>
      <c r="G1496">
        <v>17</v>
      </c>
      <c r="H1496">
        <v>16.8</v>
      </c>
      <c r="I1496">
        <v>536189</v>
      </c>
      <c r="J1496">
        <v>9063418.8000000007</v>
      </c>
      <c r="K1496" s="3">
        <v>44466</v>
      </c>
      <c r="L1496">
        <v>1901</v>
      </c>
      <c r="M1496" t="s">
        <v>3031</v>
      </c>
    </row>
    <row r="1497" spans="1:13" x14ac:dyDescent="0.3">
      <c r="A1497" t="s">
        <v>3032</v>
      </c>
      <c r="B1497" t="s">
        <v>411</v>
      </c>
      <c r="C1497">
        <v>452.4</v>
      </c>
      <c r="D1497">
        <v>517.4</v>
      </c>
      <c r="E1497">
        <v>421</v>
      </c>
      <c r="F1497">
        <v>501.35</v>
      </c>
      <c r="G1497">
        <v>498.5</v>
      </c>
      <c r="H1497">
        <v>446.75</v>
      </c>
      <c r="I1497">
        <v>6660598</v>
      </c>
      <c r="J1497">
        <v>3099573080.4499998</v>
      </c>
      <c r="K1497" s="3">
        <v>44466</v>
      </c>
      <c r="L1497">
        <v>89889</v>
      </c>
      <c r="M1497" t="s">
        <v>3033</v>
      </c>
    </row>
    <row r="1498" spans="1:13" x14ac:dyDescent="0.3">
      <c r="A1498" t="s">
        <v>3034</v>
      </c>
      <c r="B1498" t="s">
        <v>411</v>
      </c>
      <c r="C1498">
        <v>25.8</v>
      </c>
      <c r="D1498">
        <v>26.13</v>
      </c>
      <c r="E1498">
        <v>25.76</v>
      </c>
      <c r="F1498">
        <v>25.79</v>
      </c>
      <c r="G1498">
        <v>25.86</v>
      </c>
      <c r="H1498">
        <v>25.76</v>
      </c>
      <c r="I1498">
        <v>379149</v>
      </c>
      <c r="J1498">
        <v>9870680.4900000002</v>
      </c>
      <c r="K1498" s="3">
        <v>44466</v>
      </c>
      <c r="L1498">
        <v>1086</v>
      </c>
      <c r="M1498" t="s">
        <v>3035</v>
      </c>
    </row>
    <row r="1499" spans="1:13" x14ac:dyDescent="0.3">
      <c r="A1499" t="s">
        <v>3036</v>
      </c>
      <c r="B1499" t="s">
        <v>411</v>
      </c>
      <c r="C1499">
        <v>98.7</v>
      </c>
      <c r="D1499">
        <v>99.3</v>
      </c>
      <c r="E1499">
        <v>97.1</v>
      </c>
      <c r="F1499">
        <v>97.45</v>
      </c>
      <c r="G1499">
        <v>97.4</v>
      </c>
      <c r="H1499">
        <v>98.3</v>
      </c>
      <c r="I1499">
        <v>409888</v>
      </c>
      <c r="J1499">
        <v>40064494.450000003</v>
      </c>
      <c r="K1499" s="3">
        <v>44466</v>
      </c>
      <c r="L1499">
        <v>5253</v>
      </c>
      <c r="M1499" t="s">
        <v>3037</v>
      </c>
    </row>
    <row r="1500" spans="1:13" x14ac:dyDescent="0.3">
      <c r="A1500" t="s">
        <v>3038</v>
      </c>
      <c r="B1500" t="s">
        <v>411</v>
      </c>
      <c r="C1500">
        <v>46.25</v>
      </c>
      <c r="D1500">
        <v>46.7</v>
      </c>
      <c r="E1500">
        <v>45.2</v>
      </c>
      <c r="F1500">
        <v>45.85</v>
      </c>
      <c r="G1500">
        <v>45.7</v>
      </c>
      <c r="H1500">
        <v>46.45</v>
      </c>
      <c r="I1500">
        <v>48412</v>
      </c>
      <c r="J1500">
        <v>2231934.35</v>
      </c>
      <c r="K1500" s="3">
        <v>44466</v>
      </c>
      <c r="L1500">
        <v>595</v>
      </c>
      <c r="M1500" t="s">
        <v>3039</v>
      </c>
    </row>
    <row r="1501" spans="1:13" x14ac:dyDescent="0.3">
      <c r="A1501" t="s">
        <v>3042</v>
      </c>
      <c r="B1501" t="s">
        <v>411</v>
      </c>
      <c r="C1501">
        <v>1630</v>
      </c>
      <c r="D1501">
        <v>1655</v>
      </c>
      <c r="E1501">
        <v>1584.2</v>
      </c>
      <c r="F1501">
        <v>1592.05</v>
      </c>
      <c r="G1501">
        <v>1593.9</v>
      </c>
      <c r="H1501">
        <v>1630.6</v>
      </c>
      <c r="I1501">
        <v>21005</v>
      </c>
      <c r="J1501">
        <v>33746514.799999997</v>
      </c>
      <c r="K1501" s="3">
        <v>44466</v>
      </c>
      <c r="L1501">
        <v>4123</v>
      </c>
      <c r="M1501" t="s">
        <v>3043</v>
      </c>
    </row>
    <row r="1502" spans="1:13" x14ac:dyDescent="0.3">
      <c r="A1502" t="s">
        <v>3044</v>
      </c>
      <c r="B1502" t="s">
        <v>756</v>
      </c>
      <c r="C1502">
        <v>1.95</v>
      </c>
      <c r="D1502">
        <v>1.95</v>
      </c>
      <c r="E1502">
        <v>1.9</v>
      </c>
      <c r="F1502">
        <v>1.9</v>
      </c>
      <c r="G1502">
        <v>1.9</v>
      </c>
      <c r="H1502">
        <v>1.95</v>
      </c>
      <c r="I1502">
        <v>221277</v>
      </c>
      <c r="J1502">
        <v>425462.55</v>
      </c>
      <c r="K1502" s="3">
        <v>44466</v>
      </c>
      <c r="L1502">
        <v>215</v>
      </c>
      <c r="M1502" t="s">
        <v>3045</v>
      </c>
    </row>
    <row r="1503" spans="1:13" x14ac:dyDescent="0.3">
      <c r="A1503" t="s">
        <v>3046</v>
      </c>
      <c r="B1503" t="s">
        <v>411</v>
      </c>
      <c r="C1503">
        <v>127.45</v>
      </c>
      <c r="D1503">
        <v>132.65</v>
      </c>
      <c r="E1503">
        <v>127</v>
      </c>
      <c r="F1503">
        <v>129.69999999999999</v>
      </c>
      <c r="G1503">
        <v>129.05000000000001</v>
      </c>
      <c r="H1503">
        <v>126.2</v>
      </c>
      <c r="I1503">
        <v>1003503</v>
      </c>
      <c r="J1503">
        <v>130370259.45</v>
      </c>
      <c r="K1503" s="3">
        <v>44466</v>
      </c>
      <c r="L1503">
        <v>14120</v>
      </c>
      <c r="M1503" t="s">
        <v>3047</v>
      </c>
    </row>
    <row r="1504" spans="1:13" x14ac:dyDescent="0.3">
      <c r="A1504" t="s">
        <v>4486</v>
      </c>
      <c r="B1504" t="s">
        <v>423</v>
      </c>
      <c r="C1504">
        <v>5.05</v>
      </c>
      <c r="D1504">
        <v>5.05</v>
      </c>
      <c r="E1504">
        <v>4.6500000000000004</v>
      </c>
      <c r="F1504">
        <v>4.9000000000000004</v>
      </c>
      <c r="G1504">
        <v>4.8</v>
      </c>
      <c r="H1504">
        <v>4.8499999999999996</v>
      </c>
      <c r="I1504">
        <v>93482</v>
      </c>
      <c r="J1504">
        <v>454855.35</v>
      </c>
      <c r="K1504" s="3">
        <v>44466</v>
      </c>
      <c r="L1504">
        <v>178</v>
      </c>
      <c r="M1504" t="s">
        <v>4487</v>
      </c>
    </row>
    <row r="1505" spans="1:13" x14ac:dyDescent="0.3">
      <c r="A1505" t="s">
        <v>3048</v>
      </c>
      <c r="B1505" t="s">
        <v>411</v>
      </c>
      <c r="C1505">
        <v>1661.95</v>
      </c>
      <c r="D1505">
        <v>1661.95</v>
      </c>
      <c r="E1505">
        <v>1575.4</v>
      </c>
      <c r="F1505">
        <v>1598.35</v>
      </c>
      <c r="G1505">
        <v>1591.3</v>
      </c>
      <c r="H1505">
        <v>1510.9</v>
      </c>
      <c r="I1505">
        <v>5200403</v>
      </c>
      <c r="J1505">
        <v>8342890415.8999996</v>
      </c>
      <c r="K1505" s="3">
        <v>44466</v>
      </c>
      <c r="L1505">
        <v>183051</v>
      </c>
      <c r="M1505" t="s">
        <v>3049</v>
      </c>
    </row>
    <row r="1506" spans="1:13" x14ac:dyDescent="0.3">
      <c r="A1506" t="s">
        <v>3050</v>
      </c>
      <c r="B1506" t="s">
        <v>411</v>
      </c>
      <c r="C1506">
        <v>1992.05</v>
      </c>
      <c r="D1506">
        <v>1997</v>
      </c>
      <c r="E1506">
        <v>1988.05</v>
      </c>
      <c r="F1506">
        <v>1988.05</v>
      </c>
      <c r="G1506">
        <v>1988.05</v>
      </c>
      <c r="H1506">
        <v>1989.1</v>
      </c>
      <c r="I1506">
        <v>128</v>
      </c>
      <c r="J1506">
        <v>255195.6</v>
      </c>
      <c r="K1506" s="3">
        <v>44466</v>
      </c>
      <c r="L1506">
        <v>47</v>
      </c>
      <c r="M1506" t="s">
        <v>3051</v>
      </c>
    </row>
    <row r="1507" spans="1:13" x14ac:dyDescent="0.3">
      <c r="A1507" t="s">
        <v>3052</v>
      </c>
      <c r="B1507" t="s">
        <v>411</v>
      </c>
      <c r="C1507">
        <v>1910</v>
      </c>
      <c r="D1507">
        <v>1910</v>
      </c>
      <c r="E1507">
        <v>1860</v>
      </c>
      <c r="F1507">
        <v>1860</v>
      </c>
      <c r="G1507">
        <v>1860</v>
      </c>
      <c r="H1507">
        <v>1860</v>
      </c>
      <c r="I1507">
        <v>17</v>
      </c>
      <c r="J1507">
        <v>31756</v>
      </c>
      <c r="K1507" s="3">
        <v>44466</v>
      </c>
      <c r="L1507">
        <v>6</v>
      </c>
      <c r="M1507" t="s">
        <v>3053</v>
      </c>
    </row>
    <row r="1508" spans="1:13" x14ac:dyDescent="0.3">
      <c r="A1508" t="s">
        <v>3054</v>
      </c>
      <c r="B1508" t="s">
        <v>411</v>
      </c>
      <c r="C1508">
        <v>926.45</v>
      </c>
      <c r="D1508">
        <v>943.85</v>
      </c>
      <c r="E1508">
        <v>921.5</v>
      </c>
      <c r="F1508">
        <v>934.25</v>
      </c>
      <c r="G1508">
        <v>936</v>
      </c>
      <c r="H1508">
        <v>915.65</v>
      </c>
      <c r="I1508">
        <v>175422</v>
      </c>
      <c r="J1508">
        <v>163851600.40000001</v>
      </c>
      <c r="K1508" s="3">
        <v>44466</v>
      </c>
      <c r="L1508">
        <v>8372</v>
      </c>
      <c r="M1508" t="s">
        <v>3055</v>
      </c>
    </row>
    <row r="1509" spans="1:13" x14ac:dyDescent="0.3">
      <c r="A1509" t="s">
        <v>3056</v>
      </c>
      <c r="B1509" t="s">
        <v>411</v>
      </c>
      <c r="C1509">
        <v>233.55</v>
      </c>
      <c r="D1509">
        <v>235.3</v>
      </c>
      <c r="E1509">
        <v>230.5</v>
      </c>
      <c r="F1509">
        <v>230.8</v>
      </c>
      <c r="G1509">
        <v>230.95</v>
      </c>
      <c r="H1509">
        <v>233.8</v>
      </c>
      <c r="I1509">
        <v>121647</v>
      </c>
      <c r="J1509">
        <v>28192820.699999999</v>
      </c>
      <c r="K1509" s="3">
        <v>44466</v>
      </c>
      <c r="L1509">
        <v>5125</v>
      </c>
      <c r="M1509" t="s">
        <v>3057</v>
      </c>
    </row>
    <row r="1510" spans="1:13" x14ac:dyDescent="0.3">
      <c r="A1510" t="s">
        <v>4664</v>
      </c>
      <c r="B1510" t="s">
        <v>423</v>
      </c>
      <c r="C1510">
        <v>1.2</v>
      </c>
      <c r="D1510">
        <v>1.2</v>
      </c>
      <c r="E1510">
        <v>1.1000000000000001</v>
      </c>
      <c r="F1510">
        <v>1.1000000000000001</v>
      </c>
      <c r="G1510">
        <v>1.1000000000000001</v>
      </c>
      <c r="H1510">
        <v>1.1499999999999999</v>
      </c>
      <c r="I1510">
        <v>16703</v>
      </c>
      <c r="J1510">
        <v>18869.7</v>
      </c>
      <c r="K1510" s="3">
        <v>44466</v>
      </c>
      <c r="L1510">
        <v>29</v>
      </c>
      <c r="M1510" t="s">
        <v>4665</v>
      </c>
    </row>
    <row r="1511" spans="1:13" x14ac:dyDescent="0.3">
      <c r="A1511" t="s">
        <v>3058</v>
      </c>
      <c r="B1511" t="s">
        <v>423</v>
      </c>
      <c r="C1511">
        <v>1.3</v>
      </c>
      <c r="D1511">
        <v>1.4</v>
      </c>
      <c r="E1511">
        <v>1.3</v>
      </c>
      <c r="F1511">
        <v>1.4</v>
      </c>
      <c r="G1511">
        <v>1.3</v>
      </c>
      <c r="H1511">
        <v>1.35</v>
      </c>
      <c r="I1511">
        <v>175174</v>
      </c>
      <c r="J1511">
        <v>227876.3</v>
      </c>
      <c r="K1511" s="3">
        <v>44466</v>
      </c>
      <c r="L1511">
        <v>180</v>
      </c>
      <c r="M1511" t="s">
        <v>3059</v>
      </c>
    </row>
    <row r="1512" spans="1:13" x14ac:dyDescent="0.3">
      <c r="A1512" t="s">
        <v>3060</v>
      </c>
      <c r="B1512" t="s">
        <v>411</v>
      </c>
      <c r="C1512">
        <v>896</v>
      </c>
      <c r="D1512">
        <v>911</v>
      </c>
      <c r="E1512">
        <v>893.25</v>
      </c>
      <c r="F1512">
        <v>900.65</v>
      </c>
      <c r="G1512">
        <v>902.9</v>
      </c>
      <c r="H1512">
        <v>893.25</v>
      </c>
      <c r="I1512">
        <v>257946</v>
      </c>
      <c r="J1512">
        <v>232293210.80000001</v>
      </c>
      <c r="K1512" s="3">
        <v>44466</v>
      </c>
      <c r="L1512">
        <v>9175</v>
      </c>
      <c r="M1512" t="s">
        <v>3061</v>
      </c>
    </row>
    <row r="1513" spans="1:13" x14ac:dyDescent="0.3">
      <c r="A1513" t="s">
        <v>3062</v>
      </c>
      <c r="B1513" t="s">
        <v>411</v>
      </c>
      <c r="C1513">
        <v>24.2</v>
      </c>
      <c r="D1513">
        <v>24.7</v>
      </c>
      <c r="E1513">
        <v>24.1</v>
      </c>
      <c r="F1513">
        <v>24.45</v>
      </c>
      <c r="G1513">
        <v>24.35</v>
      </c>
      <c r="H1513">
        <v>24.15</v>
      </c>
      <c r="I1513">
        <v>435336</v>
      </c>
      <c r="J1513">
        <v>10646430.9</v>
      </c>
      <c r="K1513" s="3">
        <v>44466</v>
      </c>
      <c r="L1513">
        <v>894</v>
      </c>
      <c r="M1513" t="s">
        <v>3063</v>
      </c>
    </row>
    <row r="1514" spans="1:13" x14ac:dyDescent="0.3">
      <c r="A1514" t="s">
        <v>3064</v>
      </c>
      <c r="B1514" t="s">
        <v>411</v>
      </c>
      <c r="C1514">
        <v>129.4</v>
      </c>
      <c r="D1514">
        <v>129.85</v>
      </c>
      <c r="E1514">
        <v>127.4</v>
      </c>
      <c r="F1514">
        <v>127.85</v>
      </c>
      <c r="G1514">
        <v>127.95</v>
      </c>
      <c r="H1514">
        <v>128.94999999999999</v>
      </c>
      <c r="I1514">
        <v>768260</v>
      </c>
      <c r="J1514">
        <v>98540944</v>
      </c>
      <c r="K1514" s="3">
        <v>44466</v>
      </c>
      <c r="L1514">
        <v>8453</v>
      </c>
      <c r="M1514" t="s">
        <v>3065</v>
      </c>
    </row>
    <row r="1515" spans="1:13" x14ac:dyDescent="0.3">
      <c r="A1515" t="s">
        <v>3066</v>
      </c>
      <c r="B1515" t="s">
        <v>411</v>
      </c>
      <c r="C1515">
        <v>229</v>
      </c>
      <c r="D1515">
        <v>235.75</v>
      </c>
      <c r="E1515">
        <v>224.55</v>
      </c>
      <c r="F1515">
        <v>232.05</v>
      </c>
      <c r="G1515">
        <v>231.5</v>
      </c>
      <c r="H1515">
        <v>226.4</v>
      </c>
      <c r="I1515">
        <v>2892646</v>
      </c>
      <c r="J1515">
        <v>668941624.14999998</v>
      </c>
      <c r="K1515" s="3">
        <v>44466</v>
      </c>
      <c r="L1515">
        <v>28746</v>
      </c>
      <c r="M1515" t="s">
        <v>3067</v>
      </c>
    </row>
    <row r="1516" spans="1:13" x14ac:dyDescent="0.3">
      <c r="A1516" t="s">
        <v>260</v>
      </c>
      <c r="B1516" t="s">
        <v>411</v>
      </c>
      <c r="C1516">
        <v>595</v>
      </c>
      <c r="D1516">
        <v>599.70000000000005</v>
      </c>
      <c r="E1516">
        <v>590</v>
      </c>
      <c r="F1516">
        <v>595.29999999999995</v>
      </c>
      <c r="G1516">
        <v>592.45000000000005</v>
      </c>
      <c r="H1516">
        <v>590.04999999999995</v>
      </c>
      <c r="I1516">
        <v>353449</v>
      </c>
      <c r="J1516">
        <v>210238517.90000001</v>
      </c>
      <c r="K1516" s="3">
        <v>44466</v>
      </c>
      <c r="L1516">
        <v>7026</v>
      </c>
      <c r="M1516" t="s">
        <v>3068</v>
      </c>
    </row>
    <row r="1517" spans="1:13" x14ac:dyDescent="0.3">
      <c r="A1517" t="s">
        <v>3069</v>
      </c>
      <c r="B1517" t="s">
        <v>423</v>
      </c>
      <c r="C1517">
        <v>138</v>
      </c>
      <c r="D1517">
        <v>138</v>
      </c>
      <c r="E1517">
        <v>134</v>
      </c>
      <c r="F1517">
        <v>135.4</v>
      </c>
      <c r="G1517">
        <v>136.5</v>
      </c>
      <c r="H1517">
        <v>137.15</v>
      </c>
      <c r="I1517">
        <v>11629</v>
      </c>
      <c r="J1517">
        <v>1578776.2</v>
      </c>
      <c r="K1517" s="3">
        <v>44466</v>
      </c>
      <c r="L1517">
        <v>198</v>
      </c>
      <c r="M1517" t="s">
        <v>3070</v>
      </c>
    </row>
    <row r="1518" spans="1:13" x14ac:dyDescent="0.3">
      <c r="A1518" t="s">
        <v>3071</v>
      </c>
      <c r="B1518" t="s">
        <v>423</v>
      </c>
      <c r="C1518">
        <v>2031</v>
      </c>
      <c r="D1518">
        <v>2090</v>
      </c>
      <c r="E1518">
        <v>2010</v>
      </c>
      <c r="F1518">
        <v>2020.5</v>
      </c>
      <c r="G1518">
        <v>2045.5</v>
      </c>
      <c r="H1518">
        <v>2030.2</v>
      </c>
      <c r="I1518">
        <v>6225</v>
      </c>
      <c r="J1518">
        <v>12663430.949999999</v>
      </c>
      <c r="K1518" s="3">
        <v>44466</v>
      </c>
      <c r="L1518">
        <v>537</v>
      </c>
      <c r="M1518" t="s">
        <v>3072</v>
      </c>
    </row>
    <row r="1519" spans="1:13" x14ac:dyDescent="0.3">
      <c r="A1519" t="s">
        <v>3073</v>
      </c>
      <c r="B1519" t="s">
        <v>756</v>
      </c>
      <c r="C1519">
        <v>0.25</v>
      </c>
      <c r="D1519">
        <v>0.25</v>
      </c>
      <c r="E1519">
        <v>0.2</v>
      </c>
      <c r="F1519">
        <v>0.25</v>
      </c>
      <c r="G1519">
        <v>0.25</v>
      </c>
      <c r="H1519">
        <v>0.25</v>
      </c>
      <c r="I1519">
        <v>134710</v>
      </c>
      <c r="J1519">
        <v>29863.1</v>
      </c>
      <c r="K1519" s="3">
        <v>44466</v>
      </c>
      <c r="L1519">
        <v>41</v>
      </c>
      <c r="M1519" t="s">
        <v>3074</v>
      </c>
    </row>
    <row r="1520" spans="1:13" x14ac:dyDescent="0.3">
      <c r="A1520" t="s">
        <v>3075</v>
      </c>
      <c r="B1520" t="s">
        <v>411</v>
      </c>
      <c r="C1520">
        <v>26.75</v>
      </c>
      <c r="D1520">
        <v>27.45</v>
      </c>
      <c r="E1520">
        <v>26</v>
      </c>
      <c r="F1520">
        <v>26.1</v>
      </c>
      <c r="G1520">
        <v>26</v>
      </c>
      <c r="H1520">
        <v>26.4</v>
      </c>
      <c r="I1520">
        <v>12769</v>
      </c>
      <c r="J1520">
        <v>338467.15</v>
      </c>
      <c r="K1520" s="3">
        <v>44466</v>
      </c>
      <c r="L1520">
        <v>188</v>
      </c>
      <c r="M1520" t="s">
        <v>3076</v>
      </c>
    </row>
    <row r="1521" spans="1:13" x14ac:dyDescent="0.3">
      <c r="A1521" t="s">
        <v>3077</v>
      </c>
      <c r="B1521" t="s">
        <v>423</v>
      </c>
      <c r="C1521">
        <v>37.049999999999997</v>
      </c>
      <c r="D1521">
        <v>37.049999999999997</v>
      </c>
      <c r="E1521">
        <v>35.4</v>
      </c>
      <c r="F1521">
        <v>35.85</v>
      </c>
      <c r="G1521">
        <v>36.25</v>
      </c>
      <c r="H1521">
        <v>36.950000000000003</v>
      </c>
      <c r="I1521">
        <v>26609</v>
      </c>
      <c r="J1521">
        <v>950876.9</v>
      </c>
      <c r="K1521" s="3">
        <v>44466</v>
      </c>
      <c r="L1521">
        <v>80</v>
      </c>
      <c r="M1521" t="s">
        <v>3078</v>
      </c>
    </row>
    <row r="1522" spans="1:13" x14ac:dyDescent="0.3">
      <c r="A1522" t="s">
        <v>4666</v>
      </c>
      <c r="B1522" t="s">
        <v>423</v>
      </c>
      <c r="C1522">
        <v>7.05</v>
      </c>
      <c r="D1522">
        <v>7.4</v>
      </c>
      <c r="E1522">
        <v>7.05</v>
      </c>
      <c r="F1522">
        <v>7.4</v>
      </c>
      <c r="G1522">
        <v>7.4</v>
      </c>
      <c r="H1522">
        <v>7.05</v>
      </c>
      <c r="I1522">
        <v>343</v>
      </c>
      <c r="J1522">
        <v>2488.15</v>
      </c>
      <c r="K1522" s="3">
        <v>44466</v>
      </c>
      <c r="L1522">
        <v>6</v>
      </c>
      <c r="M1522" t="s">
        <v>4667</v>
      </c>
    </row>
    <row r="1523" spans="1:13" x14ac:dyDescent="0.3">
      <c r="A1523" t="s">
        <v>292</v>
      </c>
      <c r="B1523" t="s">
        <v>411</v>
      </c>
      <c r="C1523">
        <v>287.2</v>
      </c>
      <c r="D1523">
        <v>292</v>
      </c>
      <c r="E1523">
        <v>283.85000000000002</v>
      </c>
      <c r="F1523">
        <v>285.64999999999998</v>
      </c>
      <c r="G1523">
        <v>285.89999999999998</v>
      </c>
      <c r="H1523">
        <v>286.8</v>
      </c>
      <c r="I1523">
        <v>301289</v>
      </c>
      <c r="J1523">
        <v>86579875.450000003</v>
      </c>
      <c r="K1523" s="3">
        <v>44466</v>
      </c>
      <c r="L1523">
        <v>6265</v>
      </c>
      <c r="M1523" t="s">
        <v>3079</v>
      </c>
    </row>
    <row r="1524" spans="1:13" x14ac:dyDescent="0.3">
      <c r="A1524" t="s">
        <v>3080</v>
      </c>
      <c r="B1524" t="s">
        <v>411</v>
      </c>
      <c r="C1524">
        <v>18.2</v>
      </c>
      <c r="D1524">
        <v>18.95</v>
      </c>
      <c r="E1524">
        <v>17.7</v>
      </c>
      <c r="F1524">
        <v>18.600000000000001</v>
      </c>
      <c r="G1524">
        <v>18.55</v>
      </c>
      <c r="H1524">
        <v>18.100000000000001</v>
      </c>
      <c r="I1524">
        <v>90833</v>
      </c>
      <c r="J1524">
        <v>1682526.5</v>
      </c>
      <c r="K1524" s="3">
        <v>44466</v>
      </c>
      <c r="L1524">
        <v>802</v>
      </c>
      <c r="M1524" t="s">
        <v>3081</v>
      </c>
    </row>
    <row r="1525" spans="1:13" x14ac:dyDescent="0.3">
      <c r="A1525" t="s">
        <v>3082</v>
      </c>
      <c r="B1525" t="s">
        <v>423</v>
      </c>
      <c r="C1525">
        <v>253.95</v>
      </c>
      <c r="D1525">
        <v>255</v>
      </c>
      <c r="E1525">
        <v>240</v>
      </c>
      <c r="F1525">
        <v>242.6</v>
      </c>
      <c r="G1525">
        <v>245.5</v>
      </c>
      <c r="H1525">
        <v>247.25</v>
      </c>
      <c r="I1525">
        <v>19472</v>
      </c>
      <c r="J1525">
        <v>4816621.3499999996</v>
      </c>
      <c r="K1525" s="3">
        <v>44466</v>
      </c>
      <c r="L1525">
        <v>401</v>
      </c>
      <c r="M1525" t="s">
        <v>3083</v>
      </c>
    </row>
    <row r="1526" spans="1:13" x14ac:dyDescent="0.3">
      <c r="A1526" t="s">
        <v>311</v>
      </c>
      <c r="B1526" t="s">
        <v>411</v>
      </c>
      <c r="C1526">
        <v>970.4</v>
      </c>
      <c r="D1526">
        <v>987.2</v>
      </c>
      <c r="E1526">
        <v>963.8</v>
      </c>
      <c r="F1526">
        <v>978.55</v>
      </c>
      <c r="G1526">
        <v>981.5</v>
      </c>
      <c r="H1526">
        <v>969.5</v>
      </c>
      <c r="I1526">
        <v>323341</v>
      </c>
      <c r="J1526">
        <v>315459031.30000001</v>
      </c>
      <c r="K1526" s="3">
        <v>44466</v>
      </c>
      <c r="L1526">
        <v>13686</v>
      </c>
      <c r="M1526" t="s">
        <v>3084</v>
      </c>
    </row>
    <row r="1527" spans="1:13" x14ac:dyDescent="0.3">
      <c r="A1527" t="s">
        <v>3085</v>
      </c>
      <c r="B1527" t="s">
        <v>411</v>
      </c>
      <c r="C1527">
        <v>297</v>
      </c>
      <c r="D1527">
        <v>318</v>
      </c>
      <c r="E1527">
        <v>295.39999999999998</v>
      </c>
      <c r="F1527">
        <v>305.39999999999998</v>
      </c>
      <c r="G1527">
        <v>305.2</v>
      </c>
      <c r="H1527">
        <v>294.85000000000002</v>
      </c>
      <c r="I1527">
        <v>259281</v>
      </c>
      <c r="J1527">
        <v>80253104.799999997</v>
      </c>
      <c r="K1527" s="3">
        <v>44466</v>
      </c>
      <c r="L1527">
        <v>9206</v>
      </c>
      <c r="M1527" t="s">
        <v>3086</v>
      </c>
    </row>
    <row r="1528" spans="1:13" x14ac:dyDescent="0.3">
      <c r="A1528" t="s">
        <v>3087</v>
      </c>
      <c r="B1528" t="s">
        <v>411</v>
      </c>
      <c r="C1528">
        <v>490.55</v>
      </c>
      <c r="D1528">
        <v>499</v>
      </c>
      <c r="E1528">
        <v>487.05</v>
      </c>
      <c r="F1528">
        <v>492.7</v>
      </c>
      <c r="G1528">
        <v>494.2</v>
      </c>
      <c r="H1528">
        <v>492.95</v>
      </c>
      <c r="I1528">
        <v>69356</v>
      </c>
      <c r="J1528">
        <v>34192179.600000001</v>
      </c>
      <c r="K1528" s="3">
        <v>44466</v>
      </c>
      <c r="L1528">
        <v>4082</v>
      </c>
      <c r="M1528" t="s">
        <v>3088</v>
      </c>
    </row>
    <row r="1529" spans="1:13" x14ac:dyDescent="0.3">
      <c r="A1529" t="s">
        <v>3089</v>
      </c>
      <c r="B1529" t="s">
        <v>423</v>
      </c>
      <c r="C1529">
        <v>140.69999999999999</v>
      </c>
      <c r="D1529">
        <v>143.44999999999999</v>
      </c>
      <c r="E1529">
        <v>137.4</v>
      </c>
      <c r="F1529">
        <v>137.85</v>
      </c>
      <c r="G1529">
        <v>137.4</v>
      </c>
      <c r="H1529">
        <v>140.69999999999999</v>
      </c>
      <c r="I1529">
        <v>23054</v>
      </c>
      <c r="J1529">
        <v>3223149.8</v>
      </c>
      <c r="K1529" s="3">
        <v>44466</v>
      </c>
      <c r="L1529">
        <v>244</v>
      </c>
      <c r="M1529" t="s">
        <v>3090</v>
      </c>
    </row>
    <row r="1530" spans="1:13" x14ac:dyDescent="0.3">
      <c r="A1530" t="s">
        <v>3093</v>
      </c>
      <c r="B1530" t="s">
        <v>423</v>
      </c>
      <c r="C1530">
        <v>25.05</v>
      </c>
      <c r="D1530">
        <v>25.5</v>
      </c>
      <c r="E1530">
        <v>23.8</v>
      </c>
      <c r="F1530">
        <v>24.7</v>
      </c>
      <c r="G1530">
        <v>24.75</v>
      </c>
      <c r="H1530">
        <v>25.05</v>
      </c>
      <c r="I1530">
        <v>726777</v>
      </c>
      <c r="J1530">
        <v>17962675.850000001</v>
      </c>
      <c r="K1530" s="3">
        <v>44466</v>
      </c>
      <c r="L1530">
        <v>1057</v>
      </c>
      <c r="M1530" t="s">
        <v>3094</v>
      </c>
    </row>
    <row r="1531" spans="1:13" x14ac:dyDescent="0.3">
      <c r="A1531" t="s">
        <v>3095</v>
      </c>
      <c r="B1531" t="s">
        <v>411</v>
      </c>
      <c r="C1531">
        <v>306</v>
      </c>
      <c r="D1531">
        <v>306</v>
      </c>
      <c r="E1531">
        <v>294.8</v>
      </c>
      <c r="F1531">
        <v>296.60000000000002</v>
      </c>
      <c r="G1531">
        <v>298.95</v>
      </c>
      <c r="H1531">
        <v>303.05</v>
      </c>
      <c r="I1531">
        <v>10057</v>
      </c>
      <c r="J1531">
        <v>3007580.7</v>
      </c>
      <c r="K1531" s="3">
        <v>44466</v>
      </c>
      <c r="L1531">
        <v>590</v>
      </c>
      <c r="M1531" t="s">
        <v>3096</v>
      </c>
    </row>
    <row r="1532" spans="1:13" x14ac:dyDescent="0.3">
      <c r="A1532" t="s">
        <v>3097</v>
      </c>
      <c r="B1532" t="s">
        <v>411</v>
      </c>
      <c r="C1532">
        <v>634.79999999999995</v>
      </c>
      <c r="D1532">
        <v>634.79999999999995</v>
      </c>
      <c r="E1532">
        <v>609</v>
      </c>
      <c r="F1532">
        <v>612.85</v>
      </c>
      <c r="G1532">
        <v>611</v>
      </c>
      <c r="H1532">
        <v>626.65</v>
      </c>
      <c r="I1532">
        <v>30359</v>
      </c>
      <c r="J1532">
        <v>18699208.5</v>
      </c>
      <c r="K1532" s="3">
        <v>44466</v>
      </c>
      <c r="L1532">
        <v>2230</v>
      </c>
      <c r="M1532" t="s">
        <v>3098</v>
      </c>
    </row>
    <row r="1533" spans="1:13" x14ac:dyDescent="0.3">
      <c r="A1533" t="s">
        <v>3099</v>
      </c>
      <c r="B1533" t="s">
        <v>411</v>
      </c>
      <c r="C1533">
        <v>2187</v>
      </c>
      <c r="D1533">
        <v>2200</v>
      </c>
      <c r="E1533">
        <v>2157.35</v>
      </c>
      <c r="F1533">
        <v>2179.6999999999998</v>
      </c>
      <c r="G1533">
        <v>2182</v>
      </c>
      <c r="H1533">
        <v>2186.8000000000002</v>
      </c>
      <c r="I1533">
        <v>14527</v>
      </c>
      <c r="J1533">
        <v>31660382</v>
      </c>
      <c r="K1533" s="3">
        <v>44466</v>
      </c>
      <c r="L1533">
        <v>2464</v>
      </c>
      <c r="M1533" t="s">
        <v>3100</v>
      </c>
    </row>
    <row r="1534" spans="1:13" x14ac:dyDescent="0.3">
      <c r="A1534" t="s">
        <v>31</v>
      </c>
      <c r="B1534" t="s">
        <v>411</v>
      </c>
      <c r="C1534">
        <v>442.7</v>
      </c>
      <c r="D1534">
        <v>456.3</v>
      </c>
      <c r="E1534">
        <v>441.95</v>
      </c>
      <c r="F1534">
        <v>447.9</v>
      </c>
      <c r="G1534">
        <v>447.3</v>
      </c>
      <c r="H1534">
        <v>440.45</v>
      </c>
      <c r="I1534">
        <v>1470728</v>
      </c>
      <c r="J1534">
        <v>661752257.45000005</v>
      </c>
      <c r="K1534" s="3">
        <v>44466</v>
      </c>
      <c r="L1534">
        <v>28718</v>
      </c>
      <c r="M1534" t="s">
        <v>3101</v>
      </c>
    </row>
    <row r="1535" spans="1:13" x14ac:dyDescent="0.3">
      <c r="A1535" t="s">
        <v>3102</v>
      </c>
      <c r="B1535" t="s">
        <v>411</v>
      </c>
      <c r="C1535">
        <v>885</v>
      </c>
      <c r="D1535">
        <v>919.95</v>
      </c>
      <c r="E1535">
        <v>883.95</v>
      </c>
      <c r="F1535">
        <v>887.8</v>
      </c>
      <c r="G1535">
        <v>889</v>
      </c>
      <c r="H1535">
        <v>882.6</v>
      </c>
      <c r="I1535">
        <v>13812</v>
      </c>
      <c r="J1535">
        <v>12347541</v>
      </c>
      <c r="K1535" s="3">
        <v>44466</v>
      </c>
      <c r="L1535">
        <v>1879</v>
      </c>
      <c r="M1535" t="s">
        <v>3103</v>
      </c>
    </row>
    <row r="1536" spans="1:13" x14ac:dyDescent="0.3">
      <c r="A1536" t="s">
        <v>3104</v>
      </c>
      <c r="B1536" t="s">
        <v>411</v>
      </c>
      <c r="C1536">
        <v>186</v>
      </c>
      <c r="D1536">
        <v>191</v>
      </c>
      <c r="E1536">
        <v>185.8</v>
      </c>
      <c r="F1536">
        <v>190.4</v>
      </c>
      <c r="G1536">
        <v>190</v>
      </c>
      <c r="H1536">
        <v>185.8</v>
      </c>
      <c r="I1536">
        <v>9271719</v>
      </c>
      <c r="J1536">
        <v>1758095798.3499999</v>
      </c>
      <c r="K1536" s="3">
        <v>44466</v>
      </c>
      <c r="L1536">
        <v>73995</v>
      </c>
      <c r="M1536" t="s">
        <v>3105</v>
      </c>
    </row>
    <row r="1537" spans="1:13" x14ac:dyDescent="0.3">
      <c r="A1537" t="s">
        <v>3106</v>
      </c>
      <c r="B1537" t="s">
        <v>411</v>
      </c>
      <c r="C1537">
        <v>82.55</v>
      </c>
      <c r="D1537">
        <v>88.9</v>
      </c>
      <c r="E1537">
        <v>80.150000000000006</v>
      </c>
      <c r="F1537">
        <v>85.6</v>
      </c>
      <c r="G1537">
        <v>85.3</v>
      </c>
      <c r="H1537">
        <v>82.5</v>
      </c>
      <c r="I1537">
        <v>33040900</v>
      </c>
      <c r="J1537">
        <v>2840464849.0999999</v>
      </c>
      <c r="K1537" s="3">
        <v>44466</v>
      </c>
      <c r="L1537">
        <v>144451</v>
      </c>
      <c r="M1537" t="s">
        <v>3107</v>
      </c>
    </row>
    <row r="1538" spans="1:13" x14ac:dyDescent="0.3">
      <c r="A1538" t="s">
        <v>3108</v>
      </c>
      <c r="B1538" t="s">
        <v>411</v>
      </c>
      <c r="C1538">
        <v>3.1</v>
      </c>
      <c r="D1538">
        <v>3.15</v>
      </c>
      <c r="E1538">
        <v>3.05</v>
      </c>
      <c r="F1538">
        <v>3.1</v>
      </c>
      <c r="G1538">
        <v>3.1</v>
      </c>
      <c r="H1538">
        <v>3.1</v>
      </c>
      <c r="I1538">
        <v>11080929</v>
      </c>
      <c r="J1538">
        <v>34170533.5</v>
      </c>
      <c r="K1538" s="3">
        <v>44466</v>
      </c>
      <c r="L1538">
        <v>27199</v>
      </c>
      <c r="M1538" t="s">
        <v>3109</v>
      </c>
    </row>
    <row r="1539" spans="1:13" x14ac:dyDescent="0.3">
      <c r="A1539" t="s">
        <v>3110</v>
      </c>
      <c r="B1539" t="s">
        <v>411</v>
      </c>
      <c r="C1539">
        <v>153.6</v>
      </c>
      <c r="D1539">
        <v>155.25</v>
      </c>
      <c r="E1539">
        <v>150.9</v>
      </c>
      <c r="F1539">
        <v>151.6</v>
      </c>
      <c r="G1539">
        <v>151.05000000000001</v>
      </c>
      <c r="H1539">
        <v>152.6</v>
      </c>
      <c r="I1539">
        <v>3215079</v>
      </c>
      <c r="J1539">
        <v>490153370.30000001</v>
      </c>
      <c r="K1539" s="3">
        <v>44466</v>
      </c>
      <c r="L1539">
        <v>42014</v>
      </c>
      <c r="M1539" t="s">
        <v>3111</v>
      </c>
    </row>
    <row r="1540" spans="1:13" x14ac:dyDescent="0.3">
      <c r="A1540" t="s">
        <v>3110</v>
      </c>
      <c r="B1540" t="s">
        <v>1983</v>
      </c>
      <c r="C1540">
        <v>1091</v>
      </c>
      <c r="D1540">
        <v>1091</v>
      </c>
      <c r="E1540">
        <v>1090</v>
      </c>
      <c r="F1540">
        <v>1090.55</v>
      </c>
      <c r="G1540">
        <v>1090</v>
      </c>
      <c r="H1540">
        <v>1087.8800000000001</v>
      </c>
      <c r="I1540">
        <v>100</v>
      </c>
      <c r="J1540">
        <v>109055</v>
      </c>
      <c r="K1540" s="3">
        <v>44466</v>
      </c>
      <c r="L1540">
        <v>2</v>
      </c>
      <c r="M1540" t="s">
        <v>4668</v>
      </c>
    </row>
    <row r="1541" spans="1:13" x14ac:dyDescent="0.3">
      <c r="A1541" t="s">
        <v>3110</v>
      </c>
      <c r="B1541" t="s">
        <v>900</v>
      </c>
      <c r="C1541">
        <v>1200</v>
      </c>
      <c r="D1541">
        <v>1200.17</v>
      </c>
      <c r="E1541">
        <v>1200</v>
      </c>
      <c r="F1541">
        <v>1200.17</v>
      </c>
      <c r="G1541">
        <v>1200.17</v>
      </c>
      <c r="H1541">
        <v>1200</v>
      </c>
      <c r="I1541">
        <v>40</v>
      </c>
      <c r="J1541">
        <v>48005</v>
      </c>
      <c r="K1541" s="3">
        <v>44466</v>
      </c>
      <c r="L1541">
        <v>6</v>
      </c>
      <c r="M1541" t="s">
        <v>3112</v>
      </c>
    </row>
    <row r="1542" spans="1:13" x14ac:dyDescent="0.3">
      <c r="A1542" t="s">
        <v>3110</v>
      </c>
      <c r="B1542" t="s">
        <v>1157</v>
      </c>
      <c r="C1542">
        <v>1126.5999999999999</v>
      </c>
      <c r="D1542">
        <v>1126.5999999999999</v>
      </c>
      <c r="E1542">
        <v>1126.5999999999999</v>
      </c>
      <c r="F1542">
        <v>1126.5999999999999</v>
      </c>
      <c r="G1542">
        <v>1126.5999999999999</v>
      </c>
      <c r="H1542">
        <v>1125.6500000000001</v>
      </c>
      <c r="I1542">
        <v>85</v>
      </c>
      <c r="J1542">
        <v>95761</v>
      </c>
      <c r="K1542" s="3">
        <v>44466</v>
      </c>
      <c r="L1542">
        <v>1</v>
      </c>
      <c r="M1542" t="s">
        <v>3113</v>
      </c>
    </row>
    <row r="1543" spans="1:13" x14ac:dyDescent="0.3">
      <c r="A1543" t="s">
        <v>3110</v>
      </c>
      <c r="B1543" t="s">
        <v>1159</v>
      </c>
      <c r="C1543">
        <v>1285.5999999999999</v>
      </c>
      <c r="D1543">
        <v>1285.5999999999999</v>
      </c>
      <c r="E1543">
        <v>1285.5999999999999</v>
      </c>
      <c r="F1543">
        <v>1285.5999999999999</v>
      </c>
      <c r="G1543">
        <v>1285.5999999999999</v>
      </c>
      <c r="H1543">
        <v>1304</v>
      </c>
      <c r="I1543">
        <v>10</v>
      </c>
      <c r="J1543">
        <v>12856</v>
      </c>
      <c r="K1543" s="3">
        <v>44466</v>
      </c>
      <c r="L1543">
        <v>1</v>
      </c>
      <c r="M1543" t="s">
        <v>3114</v>
      </c>
    </row>
    <row r="1544" spans="1:13" x14ac:dyDescent="0.3">
      <c r="A1544" t="s">
        <v>3110</v>
      </c>
      <c r="B1544" t="s">
        <v>1163</v>
      </c>
      <c r="C1544">
        <v>1134</v>
      </c>
      <c r="D1544">
        <v>1134</v>
      </c>
      <c r="E1544">
        <v>1134</v>
      </c>
      <c r="F1544">
        <v>1134</v>
      </c>
      <c r="G1544">
        <v>1134</v>
      </c>
      <c r="H1544">
        <v>1131.55</v>
      </c>
      <c r="I1544">
        <v>70</v>
      </c>
      <c r="J1544">
        <v>79380</v>
      </c>
      <c r="K1544" s="3">
        <v>44466</v>
      </c>
      <c r="L1544">
        <v>2</v>
      </c>
      <c r="M1544" t="s">
        <v>3115</v>
      </c>
    </row>
    <row r="1545" spans="1:13" x14ac:dyDescent="0.3">
      <c r="A1545" t="s">
        <v>3110</v>
      </c>
      <c r="B1545" t="s">
        <v>1764</v>
      </c>
      <c r="C1545">
        <v>1293.0999999999999</v>
      </c>
      <c r="D1545">
        <v>1293.0999999999999</v>
      </c>
      <c r="E1545">
        <v>1290</v>
      </c>
      <c r="F1545">
        <v>1290.67</v>
      </c>
      <c r="G1545">
        <v>1290</v>
      </c>
      <c r="H1545">
        <v>1293.1099999999999</v>
      </c>
      <c r="I1545">
        <v>1000</v>
      </c>
      <c r="J1545">
        <v>1290678</v>
      </c>
      <c r="K1545" s="3">
        <v>44466</v>
      </c>
      <c r="L1545">
        <v>8</v>
      </c>
      <c r="M1545" t="s">
        <v>3116</v>
      </c>
    </row>
    <row r="1546" spans="1:13" x14ac:dyDescent="0.3">
      <c r="A1546" t="s">
        <v>3110</v>
      </c>
      <c r="B1546" t="s">
        <v>1274</v>
      </c>
      <c r="C1546">
        <v>1201</v>
      </c>
      <c r="D1546">
        <v>1201</v>
      </c>
      <c r="E1546">
        <v>1201</v>
      </c>
      <c r="F1546">
        <v>1201</v>
      </c>
      <c r="G1546">
        <v>1201</v>
      </c>
      <c r="H1546">
        <v>1200.98</v>
      </c>
      <c r="I1546">
        <v>10</v>
      </c>
      <c r="J1546">
        <v>12010</v>
      </c>
      <c r="K1546" s="3">
        <v>44466</v>
      </c>
      <c r="L1546">
        <v>1</v>
      </c>
      <c r="M1546" t="s">
        <v>3117</v>
      </c>
    </row>
    <row r="1547" spans="1:13" x14ac:dyDescent="0.3">
      <c r="A1547" t="s">
        <v>3118</v>
      </c>
      <c r="B1547" t="s">
        <v>411</v>
      </c>
      <c r="C1547">
        <v>146</v>
      </c>
      <c r="D1547">
        <v>146</v>
      </c>
      <c r="E1547">
        <v>141.5</v>
      </c>
      <c r="F1547">
        <v>142.44999999999999</v>
      </c>
      <c r="G1547">
        <v>142.19999999999999</v>
      </c>
      <c r="H1547">
        <v>144.35</v>
      </c>
      <c r="I1547">
        <v>626093</v>
      </c>
      <c r="J1547">
        <v>89487875.799999997</v>
      </c>
      <c r="K1547" s="3">
        <v>44466</v>
      </c>
      <c r="L1547">
        <v>12096</v>
      </c>
      <c r="M1547" t="s">
        <v>3119</v>
      </c>
    </row>
    <row r="1548" spans="1:13" x14ac:dyDescent="0.3">
      <c r="A1548" t="s">
        <v>3120</v>
      </c>
      <c r="B1548" t="s">
        <v>411</v>
      </c>
      <c r="C1548">
        <v>152.35</v>
      </c>
      <c r="D1548">
        <v>152.6</v>
      </c>
      <c r="E1548">
        <v>147.85</v>
      </c>
      <c r="F1548">
        <v>148.19999999999999</v>
      </c>
      <c r="G1548">
        <v>148.5</v>
      </c>
      <c r="H1548">
        <v>149.9</v>
      </c>
      <c r="I1548">
        <v>115186</v>
      </c>
      <c r="J1548">
        <v>17295725.5</v>
      </c>
      <c r="K1548" s="3">
        <v>44466</v>
      </c>
      <c r="L1548">
        <v>6572</v>
      </c>
      <c r="M1548" t="s">
        <v>3121</v>
      </c>
    </row>
    <row r="1549" spans="1:13" x14ac:dyDescent="0.3">
      <c r="A1549" t="s">
        <v>4669</v>
      </c>
      <c r="B1549" t="s">
        <v>423</v>
      </c>
      <c r="C1549">
        <v>2</v>
      </c>
      <c r="D1549">
        <v>2</v>
      </c>
      <c r="E1549">
        <v>2</v>
      </c>
      <c r="F1549">
        <v>2</v>
      </c>
      <c r="G1549">
        <v>2</v>
      </c>
      <c r="H1549">
        <v>1.95</v>
      </c>
      <c r="I1549">
        <v>1050</v>
      </c>
      <c r="J1549">
        <v>2100</v>
      </c>
      <c r="K1549" s="3">
        <v>44466</v>
      </c>
      <c r="L1549">
        <v>3</v>
      </c>
      <c r="M1549" t="s">
        <v>4670</v>
      </c>
    </row>
    <row r="1550" spans="1:13" x14ac:dyDescent="0.3">
      <c r="A1550" t="s">
        <v>3122</v>
      </c>
      <c r="B1550" t="s">
        <v>4607</v>
      </c>
      <c r="C1550">
        <v>1154</v>
      </c>
      <c r="D1550">
        <v>1154</v>
      </c>
      <c r="E1550">
        <v>1154</v>
      </c>
      <c r="F1550">
        <v>1154</v>
      </c>
      <c r="G1550">
        <v>1154</v>
      </c>
      <c r="H1550">
        <v>1155</v>
      </c>
      <c r="I1550">
        <v>175000</v>
      </c>
      <c r="J1550">
        <v>201950000</v>
      </c>
      <c r="K1550" s="3">
        <v>44466</v>
      </c>
      <c r="L1550">
        <v>1</v>
      </c>
      <c r="M1550" t="s">
        <v>3123</v>
      </c>
    </row>
    <row r="1551" spans="1:13" x14ac:dyDescent="0.3">
      <c r="A1551" t="s">
        <v>3122</v>
      </c>
      <c r="B1551" t="s">
        <v>411</v>
      </c>
      <c r="C1551">
        <v>1176.05</v>
      </c>
      <c r="D1551">
        <v>1176.05</v>
      </c>
      <c r="E1551">
        <v>1149.45</v>
      </c>
      <c r="F1551">
        <v>1154.3</v>
      </c>
      <c r="G1551">
        <v>1160</v>
      </c>
      <c r="H1551">
        <v>1161.55</v>
      </c>
      <c r="I1551">
        <v>278308</v>
      </c>
      <c r="J1551">
        <v>322449176.25</v>
      </c>
      <c r="K1551" s="3">
        <v>44466</v>
      </c>
      <c r="L1551">
        <v>21903</v>
      </c>
      <c r="M1551" t="s">
        <v>3123</v>
      </c>
    </row>
    <row r="1552" spans="1:13" x14ac:dyDescent="0.3">
      <c r="A1552" t="s">
        <v>3124</v>
      </c>
      <c r="B1552" t="s">
        <v>411</v>
      </c>
      <c r="C1552">
        <v>21.9</v>
      </c>
      <c r="D1552">
        <v>22.35</v>
      </c>
      <c r="E1552">
        <v>21.25</v>
      </c>
      <c r="F1552">
        <v>21.9</v>
      </c>
      <c r="G1552">
        <v>21.8</v>
      </c>
      <c r="H1552">
        <v>21.4</v>
      </c>
      <c r="I1552">
        <v>4579631</v>
      </c>
      <c r="J1552">
        <v>100371638.7</v>
      </c>
      <c r="K1552" s="3">
        <v>44466</v>
      </c>
      <c r="L1552">
        <v>10495</v>
      </c>
      <c r="M1552" t="s">
        <v>3125</v>
      </c>
    </row>
    <row r="1553" spans="1:13" x14ac:dyDescent="0.3">
      <c r="A1553" t="s">
        <v>9</v>
      </c>
      <c r="B1553" t="s">
        <v>411</v>
      </c>
      <c r="C1553">
        <v>2487</v>
      </c>
      <c r="D1553">
        <v>2529.9</v>
      </c>
      <c r="E1553">
        <v>2475.3000000000002</v>
      </c>
      <c r="F1553">
        <v>2524.4499999999998</v>
      </c>
      <c r="G1553">
        <v>2527</v>
      </c>
      <c r="H1553">
        <v>2482.6999999999998</v>
      </c>
      <c r="I1553">
        <v>7095022</v>
      </c>
      <c r="J1553">
        <v>17815116544.950001</v>
      </c>
      <c r="K1553" s="3">
        <v>44466</v>
      </c>
      <c r="L1553">
        <v>224209</v>
      </c>
      <c r="M1553" t="s">
        <v>3126</v>
      </c>
    </row>
    <row r="1554" spans="1:13" x14ac:dyDescent="0.3">
      <c r="A1554" t="s">
        <v>4490</v>
      </c>
      <c r="B1554" t="s">
        <v>454</v>
      </c>
      <c r="C1554">
        <v>1850</v>
      </c>
      <c r="D1554">
        <v>1882.25</v>
      </c>
      <c r="E1554">
        <v>1765</v>
      </c>
      <c r="F1554">
        <v>1875.5</v>
      </c>
      <c r="G1554">
        <v>1877.25</v>
      </c>
      <c r="H1554">
        <v>1839.6</v>
      </c>
      <c r="I1554">
        <v>1208201</v>
      </c>
      <c r="J1554">
        <v>2255198179.3000002</v>
      </c>
      <c r="K1554" s="3">
        <v>44466</v>
      </c>
      <c r="L1554">
        <v>24678</v>
      </c>
      <c r="M1554" t="s">
        <v>4491</v>
      </c>
    </row>
    <row r="1555" spans="1:13" x14ac:dyDescent="0.3">
      <c r="A1555" t="s">
        <v>3127</v>
      </c>
      <c r="B1555" t="s">
        <v>411</v>
      </c>
      <c r="C1555">
        <v>187.8</v>
      </c>
      <c r="D1555">
        <v>189.05</v>
      </c>
      <c r="E1555">
        <v>180.45</v>
      </c>
      <c r="F1555">
        <v>181.9</v>
      </c>
      <c r="G1555">
        <v>182.5</v>
      </c>
      <c r="H1555">
        <v>187.8</v>
      </c>
      <c r="I1555">
        <v>1474696</v>
      </c>
      <c r="J1555">
        <v>272948833.60000002</v>
      </c>
      <c r="K1555" s="3">
        <v>44466</v>
      </c>
      <c r="L1555">
        <v>12646</v>
      </c>
      <c r="M1555" t="s">
        <v>3128</v>
      </c>
    </row>
    <row r="1556" spans="1:13" x14ac:dyDescent="0.3">
      <c r="A1556" t="s">
        <v>3129</v>
      </c>
      <c r="B1556" t="s">
        <v>423</v>
      </c>
      <c r="C1556">
        <v>109</v>
      </c>
      <c r="D1556">
        <v>110.6</v>
      </c>
      <c r="E1556">
        <v>106.4</v>
      </c>
      <c r="F1556">
        <v>110.6</v>
      </c>
      <c r="G1556">
        <v>110.6</v>
      </c>
      <c r="H1556">
        <v>105.35</v>
      </c>
      <c r="I1556">
        <v>2623327</v>
      </c>
      <c r="J1556">
        <v>287871858.19999999</v>
      </c>
      <c r="K1556" s="3">
        <v>44466</v>
      </c>
      <c r="L1556">
        <v>10548</v>
      </c>
      <c r="M1556" t="s">
        <v>3130</v>
      </c>
    </row>
    <row r="1557" spans="1:13" x14ac:dyDescent="0.3">
      <c r="A1557" t="s">
        <v>3131</v>
      </c>
      <c r="B1557" t="s">
        <v>423</v>
      </c>
      <c r="C1557">
        <v>226</v>
      </c>
      <c r="D1557">
        <v>226</v>
      </c>
      <c r="E1557">
        <v>215.1</v>
      </c>
      <c r="F1557">
        <v>222.6</v>
      </c>
      <c r="G1557">
        <v>217.1</v>
      </c>
      <c r="H1557">
        <v>226.4</v>
      </c>
      <c r="I1557">
        <v>4497</v>
      </c>
      <c r="J1557">
        <v>995006.8</v>
      </c>
      <c r="K1557" s="3">
        <v>44466</v>
      </c>
      <c r="L1557">
        <v>87</v>
      </c>
      <c r="M1557" t="s">
        <v>3132</v>
      </c>
    </row>
    <row r="1558" spans="1:13" x14ac:dyDescent="0.3">
      <c r="A1558" t="s">
        <v>3133</v>
      </c>
      <c r="B1558" t="s">
        <v>423</v>
      </c>
      <c r="C1558">
        <v>28</v>
      </c>
      <c r="D1558">
        <v>28</v>
      </c>
      <c r="E1558">
        <v>27.1</v>
      </c>
      <c r="F1558">
        <v>27.55</v>
      </c>
      <c r="G1558">
        <v>27.3</v>
      </c>
      <c r="H1558">
        <v>27.95</v>
      </c>
      <c r="I1558">
        <v>1191848</v>
      </c>
      <c r="J1558">
        <v>32784676.850000001</v>
      </c>
      <c r="K1558" s="3">
        <v>44466</v>
      </c>
      <c r="L1558">
        <v>4511</v>
      </c>
      <c r="M1558" t="s">
        <v>3134</v>
      </c>
    </row>
    <row r="1559" spans="1:13" x14ac:dyDescent="0.3">
      <c r="A1559" t="s">
        <v>3135</v>
      </c>
      <c r="B1559" t="s">
        <v>411</v>
      </c>
      <c r="C1559">
        <v>318.8</v>
      </c>
      <c r="D1559">
        <v>327</v>
      </c>
      <c r="E1559">
        <v>318</v>
      </c>
      <c r="F1559">
        <v>322.14999999999998</v>
      </c>
      <c r="G1559">
        <v>322</v>
      </c>
      <c r="H1559">
        <v>317.8</v>
      </c>
      <c r="I1559">
        <v>209720</v>
      </c>
      <c r="J1559">
        <v>67697613.349999994</v>
      </c>
      <c r="K1559" s="3">
        <v>44466</v>
      </c>
      <c r="L1559">
        <v>10711</v>
      </c>
      <c r="M1559" t="s">
        <v>3136</v>
      </c>
    </row>
    <row r="1560" spans="1:13" x14ac:dyDescent="0.3">
      <c r="A1560" t="s">
        <v>3137</v>
      </c>
      <c r="B1560" t="s">
        <v>411</v>
      </c>
      <c r="C1560">
        <v>215.15</v>
      </c>
      <c r="D1560">
        <v>215.15</v>
      </c>
      <c r="E1560">
        <v>210</v>
      </c>
      <c r="F1560">
        <v>211.45</v>
      </c>
      <c r="G1560">
        <v>211.15</v>
      </c>
      <c r="H1560">
        <v>210.8</v>
      </c>
      <c r="I1560">
        <v>8795</v>
      </c>
      <c r="J1560">
        <v>1864650.8</v>
      </c>
      <c r="K1560" s="3">
        <v>44466</v>
      </c>
      <c r="L1560">
        <v>391</v>
      </c>
      <c r="M1560" t="s">
        <v>3138</v>
      </c>
    </row>
    <row r="1561" spans="1:13" x14ac:dyDescent="0.3">
      <c r="A1561" t="s">
        <v>3139</v>
      </c>
      <c r="B1561" t="s">
        <v>411</v>
      </c>
      <c r="C1561">
        <v>595.70000000000005</v>
      </c>
      <c r="D1561">
        <v>608.70000000000005</v>
      </c>
      <c r="E1561">
        <v>568</v>
      </c>
      <c r="F1561">
        <v>574.85</v>
      </c>
      <c r="G1561">
        <v>570.5</v>
      </c>
      <c r="H1561">
        <v>580.35</v>
      </c>
      <c r="I1561">
        <v>85132</v>
      </c>
      <c r="J1561">
        <v>50148344.149999999</v>
      </c>
      <c r="K1561" s="3">
        <v>44466</v>
      </c>
      <c r="L1561">
        <v>9508</v>
      </c>
      <c r="M1561" t="s">
        <v>3140</v>
      </c>
    </row>
    <row r="1562" spans="1:13" x14ac:dyDescent="0.3">
      <c r="A1562" t="s">
        <v>3141</v>
      </c>
      <c r="B1562" t="s">
        <v>411</v>
      </c>
      <c r="C1562">
        <v>125.15</v>
      </c>
      <c r="D1562">
        <v>132</v>
      </c>
      <c r="E1562">
        <v>124.2</v>
      </c>
      <c r="F1562">
        <v>125.5</v>
      </c>
      <c r="G1562">
        <v>125.8</v>
      </c>
      <c r="H1562">
        <v>125.3</v>
      </c>
      <c r="I1562">
        <v>55432</v>
      </c>
      <c r="J1562">
        <v>6957269.4500000002</v>
      </c>
      <c r="K1562" s="3">
        <v>44466</v>
      </c>
      <c r="L1562">
        <v>674</v>
      </c>
      <c r="M1562" t="s">
        <v>3142</v>
      </c>
    </row>
    <row r="1563" spans="1:13" x14ac:dyDescent="0.3">
      <c r="A1563" t="s">
        <v>3143</v>
      </c>
      <c r="B1563" t="s">
        <v>411</v>
      </c>
      <c r="C1563">
        <v>597.75</v>
      </c>
      <c r="D1563">
        <v>609.65</v>
      </c>
      <c r="E1563">
        <v>595.70000000000005</v>
      </c>
      <c r="F1563">
        <v>599.04999999999995</v>
      </c>
      <c r="G1563">
        <v>600</v>
      </c>
      <c r="H1563">
        <v>605</v>
      </c>
      <c r="I1563">
        <v>1135</v>
      </c>
      <c r="J1563">
        <v>682708.8</v>
      </c>
      <c r="K1563" s="3">
        <v>44466</v>
      </c>
      <c r="L1563">
        <v>101</v>
      </c>
      <c r="M1563" t="s">
        <v>3144</v>
      </c>
    </row>
    <row r="1564" spans="1:13" x14ac:dyDescent="0.3">
      <c r="A1564" t="s">
        <v>4492</v>
      </c>
      <c r="B1564" t="s">
        <v>457</v>
      </c>
      <c r="C1564">
        <v>42.9</v>
      </c>
      <c r="D1564">
        <v>42.9</v>
      </c>
      <c r="E1564">
        <v>42.9</v>
      </c>
      <c r="F1564">
        <v>42.9</v>
      </c>
      <c r="G1564">
        <v>42.9</v>
      </c>
      <c r="H1564">
        <v>45.15</v>
      </c>
      <c r="I1564">
        <v>16000</v>
      </c>
      <c r="J1564">
        <v>686400</v>
      </c>
      <c r="K1564" s="3">
        <v>44466</v>
      </c>
      <c r="L1564">
        <v>4</v>
      </c>
      <c r="M1564" t="s">
        <v>4493</v>
      </c>
    </row>
    <row r="1565" spans="1:13" x14ac:dyDescent="0.3">
      <c r="A1565" t="s">
        <v>3145</v>
      </c>
      <c r="B1565" t="s">
        <v>411</v>
      </c>
      <c r="C1565">
        <v>750</v>
      </c>
      <c r="D1565">
        <v>780</v>
      </c>
      <c r="E1565">
        <v>741.65</v>
      </c>
      <c r="F1565">
        <v>770.9</v>
      </c>
      <c r="G1565">
        <v>773</v>
      </c>
      <c r="H1565">
        <v>747</v>
      </c>
      <c r="I1565">
        <v>84829</v>
      </c>
      <c r="J1565">
        <v>64801604.950000003</v>
      </c>
      <c r="K1565" s="3">
        <v>44466</v>
      </c>
      <c r="L1565">
        <v>4559</v>
      </c>
      <c r="M1565" t="s">
        <v>3146</v>
      </c>
    </row>
    <row r="1566" spans="1:13" x14ac:dyDescent="0.3">
      <c r="A1566" t="s">
        <v>3147</v>
      </c>
      <c r="B1566" t="s">
        <v>423</v>
      </c>
      <c r="C1566">
        <v>4.25</v>
      </c>
      <c r="D1566">
        <v>4.25</v>
      </c>
      <c r="E1566">
        <v>4.05</v>
      </c>
      <c r="F1566">
        <v>4.1500000000000004</v>
      </c>
      <c r="G1566">
        <v>4.0999999999999996</v>
      </c>
      <c r="H1566">
        <v>4.25</v>
      </c>
      <c r="I1566">
        <v>573128</v>
      </c>
      <c r="J1566">
        <v>2382769</v>
      </c>
      <c r="K1566" s="3">
        <v>44466</v>
      </c>
      <c r="L1566">
        <v>1316</v>
      </c>
      <c r="M1566" t="s">
        <v>3148</v>
      </c>
    </row>
    <row r="1567" spans="1:13" x14ac:dyDescent="0.3">
      <c r="A1567" t="s">
        <v>3147</v>
      </c>
      <c r="B1567" t="s">
        <v>1159</v>
      </c>
      <c r="C1567">
        <v>210</v>
      </c>
      <c r="D1567">
        <v>225</v>
      </c>
      <c r="E1567">
        <v>210</v>
      </c>
      <c r="F1567">
        <v>225</v>
      </c>
      <c r="G1567">
        <v>225</v>
      </c>
      <c r="H1567">
        <v>206.01</v>
      </c>
      <c r="I1567">
        <v>281</v>
      </c>
      <c r="J1567">
        <v>60558.06</v>
      </c>
      <c r="K1567" s="3">
        <v>44466</v>
      </c>
      <c r="L1567">
        <v>6</v>
      </c>
      <c r="M1567" t="s">
        <v>4671</v>
      </c>
    </row>
    <row r="1568" spans="1:13" x14ac:dyDescent="0.3">
      <c r="A1568" t="s">
        <v>4494</v>
      </c>
      <c r="B1568" t="s">
        <v>411</v>
      </c>
      <c r="C1568">
        <v>356.5</v>
      </c>
      <c r="D1568">
        <v>361.9</v>
      </c>
      <c r="E1568">
        <v>349.15</v>
      </c>
      <c r="F1568">
        <v>350.75</v>
      </c>
      <c r="G1568">
        <v>352</v>
      </c>
      <c r="H1568">
        <v>357.15</v>
      </c>
      <c r="I1568">
        <v>85231</v>
      </c>
      <c r="J1568">
        <v>30131139.75</v>
      </c>
      <c r="K1568" s="3">
        <v>44466</v>
      </c>
      <c r="L1568">
        <v>4461</v>
      </c>
      <c r="M1568" t="s">
        <v>2853</v>
      </c>
    </row>
    <row r="1569" spans="1:13" x14ac:dyDescent="0.3">
      <c r="A1569" t="s">
        <v>3151</v>
      </c>
      <c r="B1569" t="s">
        <v>411</v>
      </c>
      <c r="C1569">
        <v>47.45</v>
      </c>
      <c r="D1569">
        <v>49.1</v>
      </c>
      <c r="E1569">
        <v>46.55</v>
      </c>
      <c r="F1569">
        <v>47.8</v>
      </c>
      <c r="G1569">
        <v>47.85</v>
      </c>
      <c r="H1569">
        <v>47</v>
      </c>
      <c r="I1569">
        <v>810206</v>
      </c>
      <c r="J1569">
        <v>38821378.100000001</v>
      </c>
      <c r="K1569" s="3">
        <v>44466</v>
      </c>
      <c r="L1569">
        <v>4689</v>
      </c>
      <c r="M1569" t="s">
        <v>3152</v>
      </c>
    </row>
    <row r="1570" spans="1:13" x14ac:dyDescent="0.3">
      <c r="A1570" t="s">
        <v>3153</v>
      </c>
      <c r="B1570" t="s">
        <v>411</v>
      </c>
      <c r="C1570">
        <v>697.5</v>
      </c>
      <c r="D1570">
        <v>702</v>
      </c>
      <c r="E1570">
        <v>685.45</v>
      </c>
      <c r="F1570">
        <v>693.2</v>
      </c>
      <c r="G1570">
        <v>692.55</v>
      </c>
      <c r="H1570">
        <v>693.25</v>
      </c>
      <c r="I1570">
        <v>148430</v>
      </c>
      <c r="J1570">
        <v>102930517.5</v>
      </c>
      <c r="K1570" s="3">
        <v>44466</v>
      </c>
      <c r="L1570">
        <v>6245</v>
      </c>
      <c r="M1570" t="s">
        <v>3154</v>
      </c>
    </row>
    <row r="1571" spans="1:13" x14ac:dyDescent="0.3">
      <c r="A1571" t="s">
        <v>3155</v>
      </c>
      <c r="B1571" t="s">
        <v>411</v>
      </c>
      <c r="C1571">
        <v>277.25</v>
      </c>
      <c r="D1571">
        <v>278.5</v>
      </c>
      <c r="E1571">
        <v>272.10000000000002</v>
      </c>
      <c r="F1571">
        <v>276.64999999999998</v>
      </c>
      <c r="G1571">
        <v>277</v>
      </c>
      <c r="H1571">
        <v>276.2</v>
      </c>
      <c r="I1571">
        <v>179290</v>
      </c>
      <c r="J1571">
        <v>49378339.25</v>
      </c>
      <c r="K1571" s="3">
        <v>44466</v>
      </c>
      <c r="L1571">
        <v>9934</v>
      </c>
      <c r="M1571" t="s">
        <v>3156</v>
      </c>
    </row>
    <row r="1572" spans="1:13" x14ac:dyDescent="0.3">
      <c r="A1572" t="s">
        <v>3157</v>
      </c>
      <c r="B1572" t="s">
        <v>423</v>
      </c>
      <c r="C1572">
        <v>12.3</v>
      </c>
      <c r="D1572">
        <v>12.5</v>
      </c>
      <c r="E1572">
        <v>11.95</v>
      </c>
      <c r="F1572">
        <v>12.25</v>
      </c>
      <c r="G1572">
        <v>12.35</v>
      </c>
      <c r="H1572">
        <v>12.35</v>
      </c>
      <c r="I1572">
        <v>9792</v>
      </c>
      <c r="J1572">
        <v>120049.15</v>
      </c>
      <c r="K1572" s="3">
        <v>44466</v>
      </c>
      <c r="L1572">
        <v>53</v>
      </c>
      <c r="M1572" t="s">
        <v>3158</v>
      </c>
    </row>
    <row r="1573" spans="1:13" x14ac:dyDescent="0.3">
      <c r="A1573" t="s">
        <v>3159</v>
      </c>
      <c r="B1573" t="s">
        <v>411</v>
      </c>
      <c r="C1573">
        <v>79.8</v>
      </c>
      <c r="D1573">
        <v>79.8</v>
      </c>
      <c r="E1573">
        <v>77.099999999999994</v>
      </c>
      <c r="F1573">
        <v>78.05</v>
      </c>
      <c r="G1573">
        <v>77.8</v>
      </c>
      <c r="H1573">
        <v>77.150000000000006</v>
      </c>
      <c r="I1573">
        <v>14427</v>
      </c>
      <c r="J1573">
        <v>1129140.6499999999</v>
      </c>
      <c r="K1573" s="3">
        <v>44466</v>
      </c>
      <c r="L1573">
        <v>174</v>
      </c>
      <c r="M1573" t="s">
        <v>3160</v>
      </c>
    </row>
    <row r="1574" spans="1:13" x14ac:dyDescent="0.3">
      <c r="A1574" t="s">
        <v>3161</v>
      </c>
      <c r="B1574" t="s">
        <v>411</v>
      </c>
      <c r="C1574">
        <v>1040</v>
      </c>
      <c r="D1574">
        <v>1045</v>
      </c>
      <c r="E1574">
        <v>1029.4000000000001</v>
      </c>
      <c r="F1574">
        <v>1034.8</v>
      </c>
      <c r="G1574">
        <v>1033</v>
      </c>
      <c r="H1574">
        <v>1036.5</v>
      </c>
      <c r="I1574">
        <v>196817</v>
      </c>
      <c r="J1574">
        <v>203523859</v>
      </c>
      <c r="K1574" s="3">
        <v>44466</v>
      </c>
      <c r="L1574">
        <v>3343</v>
      </c>
      <c r="M1574" t="s">
        <v>3162</v>
      </c>
    </row>
    <row r="1575" spans="1:13" x14ac:dyDescent="0.3">
      <c r="A1575" t="s">
        <v>3163</v>
      </c>
      <c r="B1575" t="s">
        <v>756</v>
      </c>
      <c r="C1575">
        <v>1.95</v>
      </c>
      <c r="D1575">
        <v>2.0499999999999998</v>
      </c>
      <c r="E1575">
        <v>1.95</v>
      </c>
      <c r="F1575">
        <v>2.0499999999999998</v>
      </c>
      <c r="G1575">
        <v>2.0499999999999998</v>
      </c>
      <c r="H1575">
        <v>2</v>
      </c>
      <c r="I1575">
        <v>85917</v>
      </c>
      <c r="J1575">
        <v>170857.7</v>
      </c>
      <c r="K1575" s="3">
        <v>44466</v>
      </c>
      <c r="L1575">
        <v>64</v>
      </c>
      <c r="M1575" t="s">
        <v>3164</v>
      </c>
    </row>
    <row r="1576" spans="1:13" x14ac:dyDescent="0.3">
      <c r="A1576" t="s">
        <v>3165</v>
      </c>
      <c r="B1576" t="s">
        <v>457</v>
      </c>
      <c r="C1576">
        <v>17.399999999999999</v>
      </c>
      <c r="D1576">
        <v>17.399999999999999</v>
      </c>
      <c r="E1576">
        <v>17.399999999999999</v>
      </c>
      <c r="F1576">
        <v>17.399999999999999</v>
      </c>
      <c r="G1576">
        <v>17.399999999999999</v>
      </c>
      <c r="H1576">
        <v>18.100000000000001</v>
      </c>
      <c r="I1576">
        <v>8000</v>
      </c>
      <c r="J1576">
        <v>139200</v>
      </c>
      <c r="K1576" s="3">
        <v>44466</v>
      </c>
      <c r="L1576">
        <v>4</v>
      </c>
      <c r="M1576" t="s">
        <v>3166</v>
      </c>
    </row>
    <row r="1577" spans="1:13" x14ac:dyDescent="0.3">
      <c r="A1577" t="s">
        <v>3167</v>
      </c>
      <c r="B1577" t="s">
        <v>411</v>
      </c>
      <c r="C1577">
        <v>390.8</v>
      </c>
      <c r="D1577">
        <v>396.1</v>
      </c>
      <c r="E1577">
        <v>386.7</v>
      </c>
      <c r="F1577">
        <v>389.6</v>
      </c>
      <c r="G1577">
        <v>390.7</v>
      </c>
      <c r="H1577">
        <v>389.45</v>
      </c>
      <c r="I1577">
        <v>17741</v>
      </c>
      <c r="J1577">
        <v>6936165.2999999998</v>
      </c>
      <c r="K1577" s="3">
        <v>44466</v>
      </c>
      <c r="L1577">
        <v>918</v>
      </c>
      <c r="M1577" t="s">
        <v>3168</v>
      </c>
    </row>
    <row r="1578" spans="1:13" x14ac:dyDescent="0.3">
      <c r="A1578" t="s">
        <v>3169</v>
      </c>
      <c r="B1578" t="s">
        <v>756</v>
      </c>
      <c r="C1578">
        <v>2.9</v>
      </c>
      <c r="D1578">
        <v>2.9</v>
      </c>
      <c r="E1578">
        <v>2.8</v>
      </c>
      <c r="F1578">
        <v>2.9</v>
      </c>
      <c r="G1578">
        <v>2.85</v>
      </c>
      <c r="H1578">
        <v>2.9</v>
      </c>
      <c r="I1578">
        <v>781909</v>
      </c>
      <c r="J1578">
        <v>2244120.7000000002</v>
      </c>
      <c r="K1578" s="3">
        <v>44466</v>
      </c>
      <c r="L1578">
        <v>676</v>
      </c>
      <c r="M1578" t="s">
        <v>3170</v>
      </c>
    </row>
    <row r="1579" spans="1:13" x14ac:dyDescent="0.3">
      <c r="A1579" t="s">
        <v>4672</v>
      </c>
      <c r="B1579" t="s">
        <v>423</v>
      </c>
      <c r="C1579">
        <v>6.1</v>
      </c>
      <c r="D1579">
        <v>6.1</v>
      </c>
      <c r="E1579">
        <v>6.1</v>
      </c>
      <c r="F1579">
        <v>6.1</v>
      </c>
      <c r="G1579">
        <v>6.1</v>
      </c>
      <c r="H1579">
        <v>5.85</v>
      </c>
      <c r="I1579">
        <v>2189</v>
      </c>
      <c r="J1579">
        <v>13352.9</v>
      </c>
      <c r="K1579" s="3">
        <v>44466</v>
      </c>
      <c r="L1579">
        <v>11</v>
      </c>
      <c r="M1579" t="s">
        <v>4673</v>
      </c>
    </row>
    <row r="1580" spans="1:13" x14ac:dyDescent="0.3">
      <c r="A1580" t="s">
        <v>3171</v>
      </c>
      <c r="B1580" t="s">
        <v>411</v>
      </c>
      <c r="C1580">
        <v>104.95</v>
      </c>
      <c r="D1580">
        <v>113.4</v>
      </c>
      <c r="E1580">
        <v>101.05</v>
      </c>
      <c r="F1580">
        <v>105.75</v>
      </c>
      <c r="G1580">
        <v>105.75</v>
      </c>
      <c r="H1580">
        <v>100.4</v>
      </c>
      <c r="I1580">
        <v>2087649</v>
      </c>
      <c r="J1580">
        <v>222285333.84999999</v>
      </c>
      <c r="K1580" s="3">
        <v>44466</v>
      </c>
      <c r="L1580">
        <v>24701</v>
      </c>
      <c r="M1580" t="s">
        <v>3172</v>
      </c>
    </row>
    <row r="1581" spans="1:13" x14ac:dyDescent="0.3">
      <c r="A1581" t="s">
        <v>4495</v>
      </c>
      <c r="B1581" t="s">
        <v>411</v>
      </c>
      <c r="C1581">
        <v>1050.0999999999999</v>
      </c>
      <c r="D1581">
        <v>1052.5</v>
      </c>
      <c r="E1581">
        <v>1032.95</v>
      </c>
      <c r="F1581">
        <v>1041.0999999999999</v>
      </c>
      <c r="G1581">
        <v>1041</v>
      </c>
      <c r="H1581">
        <v>1052.5</v>
      </c>
      <c r="I1581">
        <v>33516</v>
      </c>
      <c r="J1581">
        <v>34872186.950000003</v>
      </c>
      <c r="K1581" s="3">
        <v>44466</v>
      </c>
      <c r="L1581">
        <v>3749</v>
      </c>
      <c r="M1581" t="s">
        <v>4496</v>
      </c>
    </row>
    <row r="1582" spans="1:13" x14ac:dyDescent="0.3">
      <c r="A1582" t="s">
        <v>3173</v>
      </c>
      <c r="B1582" t="s">
        <v>411</v>
      </c>
      <c r="C1582">
        <v>2.25</v>
      </c>
      <c r="D1582">
        <v>2.4</v>
      </c>
      <c r="E1582">
        <v>2</v>
      </c>
      <c r="F1582">
        <v>2.4</v>
      </c>
      <c r="G1582">
        <v>2.4</v>
      </c>
      <c r="H1582">
        <v>2.2000000000000002</v>
      </c>
      <c r="I1582">
        <v>40926923</v>
      </c>
      <c r="J1582">
        <v>90121837.400000006</v>
      </c>
      <c r="K1582" s="3">
        <v>44466</v>
      </c>
      <c r="L1582">
        <v>1089</v>
      </c>
      <c r="M1582" t="s">
        <v>3174</v>
      </c>
    </row>
    <row r="1583" spans="1:13" x14ac:dyDescent="0.3">
      <c r="A1583" t="s">
        <v>3175</v>
      </c>
      <c r="B1583" t="s">
        <v>423</v>
      </c>
      <c r="C1583">
        <v>5.8</v>
      </c>
      <c r="D1583">
        <v>5.85</v>
      </c>
      <c r="E1583">
        <v>5.45</v>
      </c>
      <c r="F1583">
        <v>5.6</v>
      </c>
      <c r="G1583">
        <v>5.6</v>
      </c>
      <c r="H1583">
        <v>5.7</v>
      </c>
      <c r="I1583">
        <v>353263</v>
      </c>
      <c r="J1583">
        <v>1948595.3</v>
      </c>
      <c r="K1583" s="3">
        <v>44466</v>
      </c>
      <c r="L1583">
        <v>579</v>
      </c>
      <c r="M1583" t="s">
        <v>3176</v>
      </c>
    </row>
    <row r="1584" spans="1:13" x14ac:dyDescent="0.3">
      <c r="A1584" t="s">
        <v>3177</v>
      </c>
      <c r="B1584" t="s">
        <v>423</v>
      </c>
      <c r="C1584">
        <v>103.85</v>
      </c>
      <c r="D1584">
        <v>105.9</v>
      </c>
      <c r="E1584">
        <v>98.7</v>
      </c>
      <c r="F1584">
        <v>102.55</v>
      </c>
      <c r="G1584">
        <v>102</v>
      </c>
      <c r="H1584">
        <v>103.85</v>
      </c>
      <c r="I1584">
        <v>25776</v>
      </c>
      <c r="J1584">
        <v>2623354.9</v>
      </c>
      <c r="K1584" s="3">
        <v>44466</v>
      </c>
      <c r="L1584">
        <v>674</v>
      </c>
      <c r="M1584" t="s">
        <v>3178</v>
      </c>
    </row>
    <row r="1585" spans="1:13" x14ac:dyDescent="0.3">
      <c r="A1585" t="s">
        <v>3179</v>
      </c>
      <c r="B1585" t="s">
        <v>411</v>
      </c>
      <c r="C1585">
        <v>1482.3</v>
      </c>
      <c r="D1585">
        <v>1482.3</v>
      </c>
      <c r="E1585">
        <v>1441.6</v>
      </c>
      <c r="F1585">
        <v>1450.05</v>
      </c>
      <c r="G1585">
        <v>1447.95</v>
      </c>
      <c r="H1585">
        <v>1470.6</v>
      </c>
      <c r="I1585">
        <v>47758</v>
      </c>
      <c r="J1585">
        <v>69427010.599999994</v>
      </c>
      <c r="K1585" s="3">
        <v>44466</v>
      </c>
      <c r="L1585">
        <v>7655</v>
      </c>
      <c r="M1585" t="s">
        <v>3180</v>
      </c>
    </row>
    <row r="1586" spans="1:13" x14ac:dyDescent="0.3">
      <c r="A1586" t="s">
        <v>3181</v>
      </c>
      <c r="B1586" t="s">
        <v>411</v>
      </c>
      <c r="C1586">
        <v>161.9</v>
      </c>
      <c r="D1586">
        <v>164.4</v>
      </c>
      <c r="E1586">
        <v>157</v>
      </c>
      <c r="F1586">
        <v>158.35</v>
      </c>
      <c r="G1586">
        <v>158.1</v>
      </c>
      <c r="H1586">
        <v>160.15</v>
      </c>
      <c r="I1586">
        <v>97150</v>
      </c>
      <c r="J1586">
        <v>15514227.5</v>
      </c>
      <c r="K1586" s="3">
        <v>44466</v>
      </c>
      <c r="L1586">
        <v>2364</v>
      </c>
      <c r="M1586" t="s">
        <v>3182</v>
      </c>
    </row>
    <row r="1587" spans="1:13" x14ac:dyDescent="0.3">
      <c r="A1587" t="s">
        <v>88</v>
      </c>
      <c r="B1587" t="s">
        <v>411</v>
      </c>
      <c r="C1587">
        <v>2008.7</v>
      </c>
      <c r="D1587">
        <v>2013</v>
      </c>
      <c r="E1587">
        <v>1950</v>
      </c>
      <c r="F1587">
        <v>1966</v>
      </c>
      <c r="G1587">
        <v>1972</v>
      </c>
      <c r="H1587">
        <v>1995.85</v>
      </c>
      <c r="I1587">
        <v>115401</v>
      </c>
      <c r="J1587">
        <v>228046744.80000001</v>
      </c>
      <c r="K1587" s="3">
        <v>44466</v>
      </c>
      <c r="L1587">
        <v>11058</v>
      </c>
      <c r="M1587" t="s">
        <v>3183</v>
      </c>
    </row>
    <row r="1588" spans="1:13" x14ac:dyDescent="0.3">
      <c r="A1588" t="s">
        <v>3184</v>
      </c>
      <c r="B1588" t="s">
        <v>411</v>
      </c>
      <c r="C1588">
        <v>700</v>
      </c>
      <c r="D1588">
        <v>707.95</v>
      </c>
      <c r="E1588">
        <v>678.45</v>
      </c>
      <c r="F1588">
        <v>688.2</v>
      </c>
      <c r="G1588">
        <v>689</v>
      </c>
      <c r="H1588">
        <v>699.1</v>
      </c>
      <c r="I1588">
        <v>89869</v>
      </c>
      <c r="J1588">
        <v>61958159.450000003</v>
      </c>
      <c r="K1588" s="3">
        <v>44466</v>
      </c>
      <c r="L1588">
        <v>4485</v>
      </c>
      <c r="M1588" t="s">
        <v>3185</v>
      </c>
    </row>
    <row r="1589" spans="1:13" x14ac:dyDescent="0.3">
      <c r="A1589" t="s">
        <v>3186</v>
      </c>
      <c r="B1589" t="s">
        <v>423</v>
      </c>
      <c r="C1589">
        <v>13.3</v>
      </c>
      <c r="D1589">
        <v>13.3</v>
      </c>
      <c r="E1589">
        <v>12.85</v>
      </c>
      <c r="F1589">
        <v>13</v>
      </c>
      <c r="G1589">
        <v>13.05</v>
      </c>
      <c r="H1589">
        <v>13.1</v>
      </c>
      <c r="I1589">
        <v>8057127</v>
      </c>
      <c r="J1589">
        <v>105266983.34999999</v>
      </c>
      <c r="K1589" s="3">
        <v>44466</v>
      </c>
      <c r="L1589">
        <v>13616</v>
      </c>
      <c r="M1589" t="s">
        <v>3187</v>
      </c>
    </row>
    <row r="1590" spans="1:13" x14ac:dyDescent="0.3">
      <c r="A1590" t="s">
        <v>4674</v>
      </c>
      <c r="B1590" t="s">
        <v>423</v>
      </c>
      <c r="C1590">
        <v>32.4</v>
      </c>
      <c r="D1590">
        <v>38</v>
      </c>
      <c r="E1590">
        <v>27.4</v>
      </c>
      <c r="F1590">
        <v>28.25</v>
      </c>
      <c r="G1590">
        <v>28.2</v>
      </c>
      <c r="H1590">
        <v>39.6</v>
      </c>
      <c r="I1590">
        <v>348558</v>
      </c>
      <c r="J1590">
        <v>10248293.9</v>
      </c>
      <c r="K1590" s="3">
        <v>44466</v>
      </c>
      <c r="L1590">
        <v>2460</v>
      </c>
      <c r="M1590" t="s">
        <v>4675</v>
      </c>
    </row>
    <row r="1591" spans="1:13" x14ac:dyDescent="0.3">
      <c r="A1591" t="s">
        <v>3188</v>
      </c>
      <c r="B1591" t="s">
        <v>411</v>
      </c>
      <c r="C1591">
        <v>70</v>
      </c>
      <c r="D1591">
        <v>71</v>
      </c>
      <c r="E1591">
        <v>66</v>
      </c>
      <c r="F1591">
        <v>66.25</v>
      </c>
      <c r="G1591">
        <v>66.2</v>
      </c>
      <c r="H1591">
        <v>69.599999999999994</v>
      </c>
      <c r="I1591">
        <v>271306</v>
      </c>
      <c r="J1591">
        <v>18208792.649999999</v>
      </c>
      <c r="K1591" s="3">
        <v>44466</v>
      </c>
      <c r="L1591">
        <v>5080</v>
      </c>
      <c r="M1591" t="s">
        <v>3189</v>
      </c>
    </row>
    <row r="1592" spans="1:13" x14ac:dyDescent="0.3">
      <c r="A1592" t="s">
        <v>3190</v>
      </c>
      <c r="B1592" t="s">
        <v>457</v>
      </c>
      <c r="C1592">
        <v>160</v>
      </c>
      <c r="D1592">
        <v>162.5</v>
      </c>
      <c r="E1592">
        <v>160</v>
      </c>
      <c r="F1592">
        <v>162</v>
      </c>
      <c r="G1592">
        <v>162</v>
      </c>
      <c r="H1592">
        <v>165</v>
      </c>
      <c r="I1592">
        <v>6000</v>
      </c>
      <c r="J1592">
        <v>969400</v>
      </c>
      <c r="K1592" s="3">
        <v>44466</v>
      </c>
      <c r="L1592">
        <v>6</v>
      </c>
      <c r="M1592" t="s">
        <v>3191</v>
      </c>
    </row>
    <row r="1593" spans="1:13" x14ac:dyDescent="0.3">
      <c r="A1593" t="s">
        <v>3192</v>
      </c>
      <c r="B1593" t="s">
        <v>411</v>
      </c>
      <c r="C1593">
        <v>999.5</v>
      </c>
      <c r="D1593">
        <v>999.5</v>
      </c>
      <c r="E1593">
        <v>955</v>
      </c>
      <c r="F1593">
        <v>958.45</v>
      </c>
      <c r="G1593">
        <v>956.3</v>
      </c>
      <c r="H1593">
        <v>971.9</v>
      </c>
      <c r="I1593">
        <v>36702</v>
      </c>
      <c r="J1593">
        <v>35651705.100000001</v>
      </c>
      <c r="K1593" s="3">
        <v>44466</v>
      </c>
      <c r="L1593">
        <v>2933</v>
      </c>
      <c r="M1593" t="s">
        <v>3193</v>
      </c>
    </row>
    <row r="1594" spans="1:13" x14ac:dyDescent="0.3">
      <c r="A1594" t="s">
        <v>3194</v>
      </c>
      <c r="B1594" t="s">
        <v>411</v>
      </c>
      <c r="C1594">
        <v>32</v>
      </c>
      <c r="D1594">
        <v>32.75</v>
      </c>
      <c r="E1594">
        <v>31.5</v>
      </c>
      <c r="F1594">
        <v>31.8</v>
      </c>
      <c r="G1594">
        <v>32.1</v>
      </c>
      <c r="H1594">
        <v>32.299999999999997</v>
      </c>
      <c r="I1594">
        <v>36373</v>
      </c>
      <c r="J1594">
        <v>1165020</v>
      </c>
      <c r="K1594" s="3">
        <v>44466</v>
      </c>
      <c r="L1594">
        <v>456</v>
      </c>
      <c r="M1594" t="s">
        <v>3195</v>
      </c>
    </row>
    <row r="1595" spans="1:13" x14ac:dyDescent="0.3">
      <c r="A1595" t="s">
        <v>3196</v>
      </c>
      <c r="B1595" t="s">
        <v>411</v>
      </c>
      <c r="C1595">
        <v>306</v>
      </c>
      <c r="D1595">
        <v>308.95</v>
      </c>
      <c r="E1595">
        <v>296</v>
      </c>
      <c r="F1595">
        <v>298.05</v>
      </c>
      <c r="G1595">
        <v>297.95</v>
      </c>
      <c r="H1595">
        <v>305.3</v>
      </c>
      <c r="I1595">
        <v>31521</v>
      </c>
      <c r="J1595">
        <v>9463343.9499999993</v>
      </c>
      <c r="K1595" s="3">
        <v>44466</v>
      </c>
      <c r="L1595">
        <v>928</v>
      </c>
      <c r="M1595" t="s">
        <v>3197</v>
      </c>
    </row>
    <row r="1596" spans="1:13" x14ac:dyDescent="0.3">
      <c r="A1596" t="s">
        <v>3198</v>
      </c>
      <c r="B1596" t="s">
        <v>411</v>
      </c>
      <c r="C1596">
        <v>215.4</v>
      </c>
      <c r="D1596">
        <v>220.9</v>
      </c>
      <c r="E1596">
        <v>214.5</v>
      </c>
      <c r="F1596">
        <v>217</v>
      </c>
      <c r="G1596">
        <v>216.1</v>
      </c>
      <c r="H1596">
        <v>214.35</v>
      </c>
      <c r="I1596">
        <v>90030</v>
      </c>
      <c r="J1596">
        <v>19564687.600000001</v>
      </c>
      <c r="K1596" s="3">
        <v>44466</v>
      </c>
      <c r="L1596">
        <v>6137</v>
      </c>
      <c r="M1596" t="s">
        <v>3199</v>
      </c>
    </row>
    <row r="1597" spans="1:13" x14ac:dyDescent="0.3">
      <c r="A1597" t="s">
        <v>3200</v>
      </c>
      <c r="B1597" t="s">
        <v>423</v>
      </c>
      <c r="C1597">
        <v>43.55</v>
      </c>
      <c r="D1597">
        <v>44.4</v>
      </c>
      <c r="E1597">
        <v>41.6</v>
      </c>
      <c r="F1597">
        <v>41.7</v>
      </c>
      <c r="G1597">
        <v>41.6</v>
      </c>
      <c r="H1597">
        <v>43.75</v>
      </c>
      <c r="I1597">
        <v>969909</v>
      </c>
      <c r="J1597">
        <v>40964225.649999999</v>
      </c>
      <c r="K1597" s="3">
        <v>44466</v>
      </c>
      <c r="L1597">
        <v>5475</v>
      </c>
      <c r="M1597" t="s">
        <v>3201</v>
      </c>
    </row>
    <row r="1598" spans="1:13" x14ac:dyDescent="0.3">
      <c r="A1598" t="s">
        <v>3202</v>
      </c>
      <c r="B1598" t="s">
        <v>423</v>
      </c>
      <c r="C1598">
        <v>4.45</v>
      </c>
      <c r="D1598">
        <v>4.45</v>
      </c>
      <c r="E1598">
        <v>4.25</v>
      </c>
      <c r="F1598">
        <v>4.3</v>
      </c>
      <c r="G1598">
        <v>4.3499999999999996</v>
      </c>
      <c r="H1598">
        <v>4.4000000000000004</v>
      </c>
      <c r="I1598">
        <v>4137748</v>
      </c>
      <c r="J1598">
        <v>17955853.050000001</v>
      </c>
      <c r="K1598" s="3">
        <v>44466</v>
      </c>
      <c r="L1598">
        <v>6105</v>
      </c>
      <c r="M1598" t="s">
        <v>3203</v>
      </c>
    </row>
    <row r="1599" spans="1:13" x14ac:dyDescent="0.3">
      <c r="A1599" t="s">
        <v>3204</v>
      </c>
      <c r="B1599" t="s">
        <v>411</v>
      </c>
      <c r="C1599">
        <v>284.95</v>
      </c>
      <c r="D1599">
        <v>288.45</v>
      </c>
      <c r="E1599">
        <v>277.95</v>
      </c>
      <c r="F1599">
        <v>280.95</v>
      </c>
      <c r="G1599">
        <v>281.89999999999998</v>
      </c>
      <c r="H1599">
        <v>282.05</v>
      </c>
      <c r="I1599">
        <v>19399</v>
      </c>
      <c r="J1599">
        <v>5492006.75</v>
      </c>
      <c r="K1599" s="3">
        <v>44466</v>
      </c>
      <c r="L1599">
        <v>1117</v>
      </c>
      <c r="M1599" t="s">
        <v>3205</v>
      </c>
    </row>
    <row r="1600" spans="1:13" x14ac:dyDescent="0.3">
      <c r="A1600" t="s">
        <v>3206</v>
      </c>
      <c r="B1600" t="s">
        <v>411</v>
      </c>
      <c r="C1600">
        <v>1060</v>
      </c>
      <c r="D1600">
        <v>1060</v>
      </c>
      <c r="E1600">
        <v>1042</v>
      </c>
      <c r="F1600">
        <v>1056.9000000000001</v>
      </c>
      <c r="G1600">
        <v>1059.9000000000001</v>
      </c>
      <c r="H1600">
        <v>1040.6500000000001</v>
      </c>
      <c r="I1600">
        <v>22379</v>
      </c>
      <c r="J1600">
        <v>23574809.399999999</v>
      </c>
      <c r="K1600" s="3">
        <v>44466</v>
      </c>
      <c r="L1600">
        <v>2541</v>
      </c>
      <c r="M1600" t="s">
        <v>3207</v>
      </c>
    </row>
    <row r="1601" spans="1:13" x14ac:dyDescent="0.3">
      <c r="A1601" t="s">
        <v>3208</v>
      </c>
      <c r="B1601" t="s">
        <v>423</v>
      </c>
      <c r="C1601">
        <v>7</v>
      </c>
      <c r="D1601">
        <v>7.1</v>
      </c>
      <c r="E1601">
        <v>6.7</v>
      </c>
      <c r="F1601">
        <v>6.95</v>
      </c>
      <c r="G1601">
        <v>7</v>
      </c>
      <c r="H1601">
        <v>7</v>
      </c>
      <c r="I1601">
        <v>52060</v>
      </c>
      <c r="J1601">
        <v>360102.15</v>
      </c>
      <c r="K1601" s="3">
        <v>44466</v>
      </c>
      <c r="L1601">
        <v>230</v>
      </c>
      <c r="M1601" t="s">
        <v>3209</v>
      </c>
    </row>
    <row r="1602" spans="1:13" x14ac:dyDescent="0.3">
      <c r="A1602" t="s">
        <v>3210</v>
      </c>
      <c r="B1602" t="s">
        <v>411</v>
      </c>
      <c r="C1602">
        <v>79.2</v>
      </c>
      <c r="D1602">
        <v>89.45</v>
      </c>
      <c r="E1602">
        <v>78.900000000000006</v>
      </c>
      <c r="F1602">
        <v>85.95</v>
      </c>
      <c r="G1602">
        <v>86.7</v>
      </c>
      <c r="H1602">
        <v>78.95</v>
      </c>
      <c r="I1602">
        <v>543207</v>
      </c>
      <c r="J1602">
        <v>46232457.799999997</v>
      </c>
      <c r="K1602" s="3">
        <v>44466</v>
      </c>
      <c r="L1602">
        <v>9865</v>
      </c>
      <c r="M1602" t="s">
        <v>3211</v>
      </c>
    </row>
    <row r="1603" spans="1:13" x14ac:dyDescent="0.3">
      <c r="A1603" t="s">
        <v>3212</v>
      </c>
      <c r="B1603" t="s">
        <v>411</v>
      </c>
      <c r="C1603">
        <v>469.05</v>
      </c>
      <c r="D1603">
        <v>473.3</v>
      </c>
      <c r="E1603">
        <v>455.1</v>
      </c>
      <c r="F1603">
        <v>462.1</v>
      </c>
      <c r="G1603">
        <v>461.7</v>
      </c>
      <c r="H1603">
        <v>469.65</v>
      </c>
      <c r="I1603">
        <v>139665</v>
      </c>
      <c r="J1603">
        <v>64419325.100000001</v>
      </c>
      <c r="K1603" s="3">
        <v>44466</v>
      </c>
      <c r="L1603">
        <v>6078</v>
      </c>
      <c r="M1603" t="s">
        <v>3213</v>
      </c>
    </row>
    <row r="1604" spans="1:13" x14ac:dyDescent="0.3">
      <c r="A1604" t="s">
        <v>3214</v>
      </c>
      <c r="B1604" t="s">
        <v>411</v>
      </c>
      <c r="C1604">
        <v>257</v>
      </c>
      <c r="D1604">
        <v>261.95</v>
      </c>
      <c r="E1604">
        <v>250</v>
      </c>
      <c r="F1604">
        <v>252.75</v>
      </c>
      <c r="G1604">
        <v>255.15</v>
      </c>
      <c r="H1604">
        <v>255.55</v>
      </c>
      <c r="I1604">
        <v>12330</v>
      </c>
      <c r="J1604">
        <v>3116694.5</v>
      </c>
      <c r="K1604" s="3">
        <v>44466</v>
      </c>
      <c r="L1604">
        <v>564</v>
      </c>
      <c r="M1604" t="s">
        <v>3215</v>
      </c>
    </row>
    <row r="1605" spans="1:13" x14ac:dyDescent="0.3">
      <c r="A1605" t="s">
        <v>3216</v>
      </c>
      <c r="B1605" t="s">
        <v>411</v>
      </c>
      <c r="C1605">
        <v>25.3</v>
      </c>
      <c r="D1605">
        <v>25.3</v>
      </c>
      <c r="E1605">
        <v>24.55</v>
      </c>
      <c r="F1605">
        <v>25.05</v>
      </c>
      <c r="G1605">
        <v>24.9</v>
      </c>
      <c r="H1605">
        <v>25.1</v>
      </c>
      <c r="I1605">
        <v>33604</v>
      </c>
      <c r="J1605">
        <v>840509.35</v>
      </c>
      <c r="K1605" s="3">
        <v>44466</v>
      </c>
      <c r="L1605">
        <v>200</v>
      </c>
      <c r="M1605" t="s">
        <v>3217</v>
      </c>
    </row>
    <row r="1606" spans="1:13" x14ac:dyDescent="0.3">
      <c r="A1606" t="s">
        <v>3218</v>
      </c>
      <c r="B1606" t="s">
        <v>411</v>
      </c>
      <c r="C1606">
        <v>30.15</v>
      </c>
      <c r="D1606">
        <v>30.25</v>
      </c>
      <c r="E1606">
        <v>29.8</v>
      </c>
      <c r="F1606">
        <v>29.85</v>
      </c>
      <c r="G1606">
        <v>29.9</v>
      </c>
      <c r="H1606">
        <v>30.05</v>
      </c>
      <c r="I1606">
        <v>1517571</v>
      </c>
      <c r="J1606">
        <v>45473277.450000003</v>
      </c>
      <c r="K1606" s="3">
        <v>44466</v>
      </c>
      <c r="L1606">
        <v>6340</v>
      </c>
      <c r="M1606" t="s">
        <v>3219</v>
      </c>
    </row>
    <row r="1607" spans="1:13" x14ac:dyDescent="0.3">
      <c r="A1607" t="s">
        <v>3220</v>
      </c>
      <c r="B1607" t="s">
        <v>423</v>
      </c>
      <c r="C1607">
        <v>23.1</v>
      </c>
      <c r="D1607">
        <v>23.1</v>
      </c>
      <c r="E1607">
        <v>23.1</v>
      </c>
      <c r="F1607">
        <v>23.1</v>
      </c>
      <c r="G1607">
        <v>23.1</v>
      </c>
      <c r="H1607">
        <v>24.3</v>
      </c>
      <c r="I1607">
        <v>82</v>
      </c>
      <c r="J1607">
        <v>1894.2</v>
      </c>
      <c r="K1607" s="3">
        <v>44466</v>
      </c>
      <c r="L1607">
        <v>2</v>
      </c>
      <c r="M1607" t="s">
        <v>3221</v>
      </c>
    </row>
    <row r="1608" spans="1:13" x14ac:dyDescent="0.3">
      <c r="A1608" t="s">
        <v>3222</v>
      </c>
      <c r="B1608" t="s">
        <v>423</v>
      </c>
      <c r="C1608">
        <v>3.05</v>
      </c>
      <c r="D1608">
        <v>3.3</v>
      </c>
      <c r="E1608">
        <v>3.05</v>
      </c>
      <c r="F1608">
        <v>3.05</v>
      </c>
      <c r="G1608">
        <v>3.05</v>
      </c>
      <c r="H1608">
        <v>3.2</v>
      </c>
      <c r="I1608">
        <v>7546</v>
      </c>
      <c r="J1608">
        <v>23170.9</v>
      </c>
      <c r="K1608" s="3">
        <v>44466</v>
      </c>
      <c r="L1608">
        <v>35</v>
      </c>
      <c r="M1608" t="s">
        <v>3223</v>
      </c>
    </row>
    <row r="1609" spans="1:13" x14ac:dyDescent="0.3">
      <c r="A1609" t="s">
        <v>3224</v>
      </c>
      <c r="B1609" t="s">
        <v>423</v>
      </c>
      <c r="C1609">
        <v>2.2999999999999998</v>
      </c>
      <c r="D1609">
        <v>2.2999999999999998</v>
      </c>
      <c r="E1609">
        <v>2.2999999999999998</v>
      </c>
      <c r="F1609">
        <v>2.2999999999999998</v>
      </c>
      <c r="G1609">
        <v>2.2999999999999998</v>
      </c>
      <c r="H1609">
        <v>2.2000000000000002</v>
      </c>
      <c r="I1609">
        <v>13576</v>
      </c>
      <c r="J1609">
        <v>31224.799999999999</v>
      </c>
      <c r="K1609" s="3">
        <v>44466</v>
      </c>
      <c r="L1609">
        <v>21</v>
      </c>
      <c r="M1609" t="s">
        <v>3225</v>
      </c>
    </row>
    <row r="1610" spans="1:13" x14ac:dyDescent="0.3">
      <c r="A1610" t="s">
        <v>3226</v>
      </c>
      <c r="B1610" t="s">
        <v>411</v>
      </c>
      <c r="C1610">
        <v>49.2</v>
      </c>
      <c r="D1610">
        <v>49.3</v>
      </c>
      <c r="E1610">
        <v>47.7</v>
      </c>
      <c r="F1610">
        <v>48</v>
      </c>
      <c r="G1610">
        <v>47.95</v>
      </c>
      <c r="H1610">
        <v>48.75</v>
      </c>
      <c r="I1610">
        <v>767964</v>
      </c>
      <c r="J1610">
        <v>36960197.799999997</v>
      </c>
      <c r="K1610" s="3">
        <v>44466</v>
      </c>
      <c r="L1610">
        <v>6350</v>
      </c>
      <c r="M1610" t="s">
        <v>3227</v>
      </c>
    </row>
    <row r="1611" spans="1:13" x14ac:dyDescent="0.3">
      <c r="A1611" t="s">
        <v>3228</v>
      </c>
      <c r="B1611" t="s">
        <v>411</v>
      </c>
      <c r="C1611">
        <v>16</v>
      </c>
      <c r="D1611">
        <v>16.2</v>
      </c>
      <c r="E1611">
        <v>15.7</v>
      </c>
      <c r="F1611">
        <v>15.85</v>
      </c>
      <c r="G1611">
        <v>15.9</v>
      </c>
      <c r="H1611">
        <v>15.9</v>
      </c>
      <c r="I1611">
        <v>444652</v>
      </c>
      <c r="J1611">
        <v>7053580.9000000004</v>
      </c>
      <c r="K1611" s="3">
        <v>44466</v>
      </c>
      <c r="L1611">
        <v>1492</v>
      </c>
      <c r="M1611" t="s">
        <v>3229</v>
      </c>
    </row>
    <row r="1612" spans="1:13" x14ac:dyDescent="0.3">
      <c r="A1612" t="s">
        <v>3230</v>
      </c>
      <c r="B1612" t="s">
        <v>411</v>
      </c>
      <c r="C1612">
        <v>867</v>
      </c>
      <c r="D1612">
        <v>883</v>
      </c>
      <c r="E1612">
        <v>840.45</v>
      </c>
      <c r="F1612">
        <v>873.85</v>
      </c>
      <c r="G1612">
        <v>871</v>
      </c>
      <c r="H1612">
        <v>849.65</v>
      </c>
      <c r="I1612">
        <v>27387</v>
      </c>
      <c r="J1612">
        <v>23783751.699999999</v>
      </c>
      <c r="K1612" s="3">
        <v>44466</v>
      </c>
      <c r="L1612">
        <v>4436</v>
      </c>
      <c r="M1612" t="s">
        <v>3231</v>
      </c>
    </row>
    <row r="1613" spans="1:13" x14ac:dyDescent="0.3">
      <c r="A1613" t="s">
        <v>3232</v>
      </c>
      <c r="B1613" t="s">
        <v>423</v>
      </c>
      <c r="C1613">
        <v>30.25</v>
      </c>
      <c r="D1613">
        <v>33.35</v>
      </c>
      <c r="E1613">
        <v>30.25</v>
      </c>
      <c r="F1613">
        <v>32.75</v>
      </c>
      <c r="G1613">
        <v>33</v>
      </c>
      <c r="H1613">
        <v>31.8</v>
      </c>
      <c r="I1613">
        <v>15911</v>
      </c>
      <c r="J1613">
        <v>512495.95</v>
      </c>
      <c r="K1613" s="3">
        <v>44466</v>
      </c>
      <c r="L1613">
        <v>270</v>
      </c>
      <c r="M1613" t="s">
        <v>3233</v>
      </c>
    </row>
    <row r="1614" spans="1:13" x14ac:dyDescent="0.3">
      <c r="A1614" t="s">
        <v>3234</v>
      </c>
      <c r="B1614" t="s">
        <v>411</v>
      </c>
      <c r="C1614">
        <v>289.75</v>
      </c>
      <c r="D1614">
        <v>297.85000000000002</v>
      </c>
      <c r="E1614">
        <v>280</v>
      </c>
      <c r="F1614">
        <v>282.2</v>
      </c>
      <c r="G1614">
        <v>282.35000000000002</v>
      </c>
      <c r="H1614">
        <v>287.3</v>
      </c>
      <c r="I1614">
        <v>110879</v>
      </c>
      <c r="J1614">
        <v>31936002.899999999</v>
      </c>
      <c r="K1614" s="3">
        <v>44466</v>
      </c>
      <c r="L1614">
        <v>5764</v>
      </c>
      <c r="M1614" t="s">
        <v>4497</v>
      </c>
    </row>
    <row r="1615" spans="1:13" x14ac:dyDescent="0.3">
      <c r="A1615" t="s">
        <v>184</v>
      </c>
      <c r="B1615" t="s">
        <v>411</v>
      </c>
      <c r="C1615">
        <v>108.45</v>
      </c>
      <c r="D1615">
        <v>109.8</v>
      </c>
      <c r="E1615">
        <v>107.5</v>
      </c>
      <c r="F1615">
        <v>109.25</v>
      </c>
      <c r="G1615">
        <v>109.05</v>
      </c>
      <c r="H1615">
        <v>108.15</v>
      </c>
      <c r="I1615">
        <v>23012292</v>
      </c>
      <c r="J1615">
        <v>2506210378.4000001</v>
      </c>
      <c r="K1615" s="3">
        <v>44466</v>
      </c>
      <c r="L1615">
        <v>65892</v>
      </c>
      <c r="M1615" t="s">
        <v>3236</v>
      </c>
    </row>
    <row r="1616" spans="1:13" x14ac:dyDescent="0.3">
      <c r="A1616" t="s">
        <v>3237</v>
      </c>
      <c r="B1616" t="s">
        <v>411</v>
      </c>
      <c r="C1616">
        <v>167.2</v>
      </c>
      <c r="D1616">
        <v>167.75</v>
      </c>
      <c r="E1616">
        <v>159.25</v>
      </c>
      <c r="F1616">
        <v>159.85</v>
      </c>
      <c r="G1616">
        <v>160.6</v>
      </c>
      <c r="H1616">
        <v>163.69999999999999</v>
      </c>
      <c r="I1616">
        <v>43312</v>
      </c>
      <c r="J1616">
        <v>6993179.3499999996</v>
      </c>
      <c r="K1616" s="3">
        <v>44466</v>
      </c>
      <c r="L1616">
        <v>733</v>
      </c>
      <c r="M1616" t="s">
        <v>3238</v>
      </c>
    </row>
    <row r="1617" spans="1:13" x14ac:dyDescent="0.3">
      <c r="A1617" t="s">
        <v>3239</v>
      </c>
      <c r="B1617" t="s">
        <v>423</v>
      </c>
      <c r="C1617">
        <v>14.9</v>
      </c>
      <c r="D1617">
        <v>15.2</v>
      </c>
      <c r="E1617">
        <v>14.6</v>
      </c>
      <c r="F1617">
        <v>14.8</v>
      </c>
      <c r="G1617">
        <v>14.8</v>
      </c>
      <c r="H1617">
        <v>15</v>
      </c>
      <c r="I1617">
        <v>69509</v>
      </c>
      <c r="J1617">
        <v>1033821.9</v>
      </c>
      <c r="K1617" s="3">
        <v>44466</v>
      </c>
      <c r="L1617">
        <v>196</v>
      </c>
      <c r="M1617" t="s">
        <v>3240</v>
      </c>
    </row>
    <row r="1618" spans="1:13" x14ac:dyDescent="0.3">
      <c r="A1618" t="s">
        <v>3241</v>
      </c>
      <c r="B1618" t="s">
        <v>411</v>
      </c>
      <c r="C1618">
        <v>1100</v>
      </c>
      <c r="D1618">
        <v>1149.8</v>
      </c>
      <c r="E1618">
        <v>1093</v>
      </c>
      <c r="F1618">
        <v>1108.6500000000001</v>
      </c>
      <c r="G1618">
        <v>1113.95</v>
      </c>
      <c r="H1618">
        <v>1089.25</v>
      </c>
      <c r="I1618">
        <v>242519</v>
      </c>
      <c r="J1618">
        <v>273448404.60000002</v>
      </c>
      <c r="K1618" s="3">
        <v>44466</v>
      </c>
      <c r="L1618">
        <v>17013</v>
      </c>
      <c r="M1618" t="s">
        <v>3242</v>
      </c>
    </row>
    <row r="1619" spans="1:13" x14ac:dyDescent="0.3">
      <c r="A1619" t="s">
        <v>3243</v>
      </c>
      <c r="B1619" t="s">
        <v>423</v>
      </c>
      <c r="C1619">
        <v>10.65</v>
      </c>
      <c r="D1619">
        <v>10.95</v>
      </c>
      <c r="E1619">
        <v>10.4</v>
      </c>
      <c r="F1619">
        <v>10.6</v>
      </c>
      <c r="G1619">
        <v>10.7</v>
      </c>
      <c r="H1619">
        <v>10.75</v>
      </c>
      <c r="I1619">
        <v>95895</v>
      </c>
      <c r="J1619">
        <v>1019423.75</v>
      </c>
      <c r="K1619" s="3">
        <v>44466</v>
      </c>
      <c r="L1619">
        <v>354</v>
      </c>
      <c r="M1619" t="s">
        <v>3244</v>
      </c>
    </row>
    <row r="1620" spans="1:13" x14ac:dyDescent="0.3">
      <c r="A1620" t="s">
        <v>3245</v>
      </c>
      <c r="B1620" t="s">
        <v>411</v>
      </c>
      <c r="C1620">
        <v>292.89999999999998</v>
      </c>
      <c r="D1620">
        <v>293.39999999999998</v>
      </c>
      <c r="E1620">
        <v>282.45</v>
      </c>
      <c r="F1620">
        <v>288.45</v>
      </c>
      <c r="G1620">
        <v>289.05</v>
      </c>
      <c r="H1620">
        <v>296.3</v>
      </c>
      <c r="I1620">
        <v>54884</v>
      </c>
      <c r="J1620">
        <v>15828452.949999999</v>
      </c>
      <c r="K1620" s="3">
        <v>44466</v>
      </c>
      <c r="L1620">
        <v>2863</v>
      </c>
      <c r="M1620" t="s">
        <v>3246</v>
      </c>
    </row>
    <row r="1621" spans="1:13" x14ac:dyDescent="0.3">
      <c r="A1621" t="s">
        <v>3247</v>
      </c>
      <c r="B1621" t="s">
        <v>411</v>
      </c>
      <c r="C1621">
        <v>193.55</v>
      </c>
      <c r="D1621">
        <v>225.7</v>
      </c>
      <c r="E1621">
        <v>193.55</v>
      </c>
      <c r="F1621">
        <v>201.15</v>
      </c>
      <c r="G1621">
        <v>201</v>
      </c>
      <c r="H1621">
        <v>193.2</v>
      </c>
      <c r="I1621">
        <v>71437</v>
      </c>
      <c r="J1621">
        <v>15180743</v>
      </c>
      <c r="K1621" s="3">
        <v>44466</v>
      </c>
      <c r="L1621">
        <v>3450</v>
      </c>
      <c r="M1621" t="s">
        <v>3248</v>
      </c>
    </row>
    <row r="1622" spans="1:13" x14ac:dyDescent="0.3">
      <c r="A1622" t="s">
        <v>3249</v>
      </c>
      <c r="B1622" t="s">
        <v>423</v>
      </c>
      <c r="C1622">
        <v>10.3</v>
      </c>
      <c r="D1622">
        <v>10.3</v>
      </c>
      <c r="E1622">
        <v>9.6999999999999993</v>
      </c>
      <c r="F1622">
        <v>9.85</v>
      </c>
      <c r="G1622">
        <v>9.9499999999999993</v>
      </c>
      <c r="H1622">
        <v>10</v>
      </c>
      <c r="I1622">
        <v>70722</v>
      </c>
      <c r="J1622">
        <v>700463.35</v>
      </c>
      <c r="K1622" s="3">
        <v>44466</v>
      </c>
      <c r="L1622">
        <v>327</v>
      </c>
      <c r="M1622" t="s">
        <v>3250</v>
      </c>
    </row>
    <row r="1623" spans="1:13" x14ac:dyDescent="0.3">
      <c r="A1623" t="s">
        <v>3251</v>
      </c>
      <c r="B1623" t="s">
        <v>411</v>
      </c>
      <c r="C1623">
        <v>158.5</v>
      </c>
      <c r="D1623">
        <v>165</v>
      </c>
      <c r="E1623">
        <v>156.5</v>
      </c>
      <c r="F1623">
        <v>159.4</v>
      </c>
      <c r="G1623">
        <v>158.94999999999999</v>
      </c>
      <c r="H1623">
        <v>159.30000000000001</v>
      </c>
      <c r="I1623">
        <v>54939</v>
      </c>
      <c r="J1623">
        <v>8846837.0999999996</v>
      </c>
      <c r="K1623" s="3">
        <v>44466</v>
      </c>
      <c r="L1623">
        <v>2243</v>
      </c>
      <c r="M1623" t="s">
        <v>3252</v>
      </c>
    </row>
    <row r="1624" spans="1:13" x14ac:dyDescent="0.3">
      <c r="A1624" t="s">
        <v>3253</v>
      </c>
      <c r="B1624" t="s">
        <v>423</v>
      </c>
      <c r="C1624">
        <v>3</v>
      </c>
      <c r="D1624">
        <v>3</v>
      </c>
      <c r="E1624">
        <v>2.8</v>
      </c>
      <c r="F1624">
        <v>2.95</v>
      </c>
      <c r="G1624">
        <v>2.95</v>
      </c>
      <c r="H1624">
        <v>2.9</v>
      </c>
      <c r="I1624">
        <v>38132</v>
      </c>
      <c r="J1624">
        <v>109629.2</v>
      </c>
      <c r="K1624" s="3">
        <v>44466</v>
      </c>
      <c r="L1624">
        <v>66</v>
      </c>
      <c r="M1624" t="s">
        <v>3254</v>
      </c>
    </row>
    <row r="1625" spans="1:13" x14ac:dyDescent="0.3">
      <c r="A1625" t="s">
        <v>3255</v>
      </c>
      <c r="B1625" t="s">
        <v>411</v>
      </c>
      <c r="C1625">
        <v>9.3000000000000007</v>
      </c>
      <c r="D1625">
        <v>9.3000000000000007</v>
      </c>
      <c r="E1625">
        <v>8.75</v>
      </c>
      <c r="F1625">
        <v>8.9</v>
      </c>
      <c r="G1625">
        <v>8.8000000000000007</v>
      </c>
      <c r="H1625">
        <v>8.9</v>
      </c>
      <c r="I1625">
        <v>19967</v>
      </c>
      <c r="J1625">
        <v>176792</v>
      </c>
      <c r="K1625" s="3">
        <v>44466</v>
      </c>
      <c r="L1625">
        <v>142</v>
      </c>
      <c r="M1625" t="s">
        <v>3256</v>
      </c>
    </row>
    <row r="1626" spans="1:13" x14ac:dyDescent="0.3">
      <c r="A1626" t="s">
        <v>3257</v>
      </c>
      <c r="B1626" t="s">
        <v>411</v>
      </c>
      <c r="C1626">
        <v>790.4</v>
      </c>
      <c r="D1626">
        <v>806</v>
      </c>
      <c r="E1626">
        <v>775.5</v>
      </c>
      <c r="F1626">
        <v>785</v>
      </c>
      <c r="G1626">
        <v>780.05</v>
      </c>
      <c r="H1626">
        <v>799.45</v>
      </c>
      <c r="I1626">
        <v>1151</v>
      </c>
      <c r="J1626">
        <v>904170.95</v>
      </c>
      <c r="K1626" s="3">
        <v>44466</v>
      </c>
      <c r="L1626">
        <v>201</v>
      </c>
      <c r="M1626" t="s">
        <v>3258</v>
      </c>
    </row>
    <row r="1627" spans="1:13" x14ac:dyDescent="0.3">
      <c r="A1627" t="s">
        <v>327</v>
      </c>
      <c r="B1627" t="s">
        <v>411</v>
      </c>
      <c r="C1627">
        <v>288.85000000000002</v>
      </c>
      <c r="D1627">
        <v>288.85000000000002</v>
      </c>
      <c r="E1627">
        <v>276</v>
      </c>
      <c r="F1627">
        <v>280</v>
      </c>
      <c r="G1627">
        <v>279.3</v>
      </c>
      <c r="H1627">
        <v>285.3</v>
      </c>
      <c r="I1627">
        <v>53908</v>
      </c>
      <c r="J1627">
        <v>15212547.75</v>
      </c>
      <c r="K1627" s="3">
        <v>44466</v>
      </c>
      <c r="L1627">
        <v>3239</v>
      </c>
      <c r="M1627" t="s">
        <v>3259</v>
      </c>
    </row>
    <row r="1628" spans="1:13" x14ac:dyDescent="0.3">
      <c r="A1628" t="s">
        <v>3260</v>
      </c>
      <c r="B1628" t="s">
        <v>411</v>
      </c>
      <c r="C1628">
        <v>159.55000000000001</v>
      </c>
      <c r="D1628">
        <v>167</v>
      </c>
      <c r="E1628">
        <v>159.4</v>
      </c>
      <c r="F1628">
        <v>160.19999999999999</v>
      </c>
      <c r="G1628">
        <v>159.80000000000001</v>
      </c>
      <c r="H1628">
        <v>159.55000000000001</v>
      </c>
      <c r="I1628">
        <v>18439</v>
      </c>
      <c r="J1628">
        <v>2988461.1</v>
      </c>
      <c r="K1628" s="3">
        <v>44466</v>
      </c>
      <c r="L1628">
        <v>352</v>
      </c>
      <c r="M1628" t="s">
        <v>3261</v>
      </c>
    </row>
    <row r="1629" spans="1:13" x14ac:dyDescent="0.3">
      <c r="A1629" t="s">
        <v>3262</v>
      </c>
      <c r="B1629" t="s">
        <v>411</v>
      </c>
      <c r="C1629">
        <v>69.7</v>
      </c>
      <c r="D1629">
        <v>70</v>
      </c>
      <c r="E1629">
        <v>68.099999999999994</v>
      </c>
      <c r="F1629">
        <v>68.599999999999994</v>
      </c>
      <c r="G1629">
        <v>68.599999999999994</v>
      </c>
      <c r="H1629">
        <v>69.25</v>
      </c>
      <c r="I1629">
        <v>363537</v>
      </c>
      <c r="J1629">
        <v>25047799.949999999</v>
      </c>
      <c r="K1629" s="3">
        <v>44466</v>
      </c>
      <c r="L1629">
        <v>3061</v>
      </c>
      <c r="M1629" t="s">
        <v>3263</v>
      </c>
    </row>
    <row r="1630" spans="1:13" x14ac:dyDescent="0.3">
      <c r="A1630" t="s">
        <v>3264</v>
      </c>
      <c r="B1630" t="s">
        <v>411</v>
      </c>
      <c r="C1630">
        <v>174.2</v>
      </c>
      <c r="D1630">
        <v>180.6</v>
      </c>
      <c r="E1630">
        <v>174</v>
      </c>
      <c r="F1630">
        <v>176.5</v>
      </c>
      <c r="G1630">
        <v>174.05</v>
      </c>
      <c r="H1630">
        <v>175.25</v>
      </c>
      <c r="I1630">
        <v>106090</v>
      </c>
      <c r="J1630">
        <v>18873849.550000001</v>
      </c>
      <c r="K1630" s="3">
        <v>44466</v>
      </c>
      <c r="L1630">
        <v>2317</v>
      </c>
      <c r="M1630" t="s">
        <v>3265</v>
      </c>
    </row>
    <row r="1631" spans="1:13" x14ac:dyDescent="0.3">
      <c r="A1631" t="s">
        <v>3266</v>
      </c>
      <c r="B1631" t="s">
        <v>411</v>
      </c>
      <c r="C1631">
        <v>26.9</v>
      </c>
      <c r="D1631">
        <v>26.9</v>
      </c>
      <c r="E1631">
        <v>25.8</v>
      </c>
      <c r="F1631">
        <v>26.2</v>
      </c>
      <c r="G1631">
        <v>26.3</v>
      </c>
      <c r="H1631">
        <v>26.45</v>
      </c>
      <c r="I1631">
        <v>45841</v>
      </c>
      <c r="J1631">
        <v>1211344.55</v>
      </c>
      <c r="K1631" s="3">
        <v>44466</v>
      </c>
      <c r="L1631">
        <v>295</v>
      </c>
      <c r="M1631" t="s">
        <v>3267</v>
      </c>
    </row>
    <row r="1632" spans="1:13" x14ac:dyDescent="0.3">
      <c r="A1632" t="s">
        <v>51</v>
      </c>
      <c r="B1632" t="s">
        <v>411</v>
      </c>
      <c r="C1632">
        <v>8090</v>
      </c>
      <c r="D1632">
        <v>8172.4</v>
      </c>
      <c r="E1632">
        <v>7821.05</v>
      </c>
      <c r="F1632">
        <v>7943</v>
      </c>
      <c r="G1632">
        <v>7940</v>
      </c>
      <c r="H1632">
        <v>8094.35</v>
      </c>
      <c r="I1632">
        <v>25726</v>
      </c>
      <c r="J1632">
        <v>204513730.84999999</v>
      </c>
      <c r="K1632" s="3">
        <v>44466</v>
      </c>
      <c r="L1632">
        <v>6194</v>
      </c>
      <c r="M1632" t="s">
        <v>3268</v>
      </c>
    </row>
    <row r="1633" spans="1:13" x14ac:dyDescent="0.3">
      <c r="A1633" t="s">
        <v>4676</v>
      </c>
      <c r="B1633" t="s">
        <v>411</v>
      </c>
      <c r="C1633">
        <v>847.95</v>
      </c>
      <c r="D1633">
        <v>860</v>
      </c>
      <c r="E1633">
        <v>832.3</v>
      </c>
      <c r="F1633">
        <v>846.8</v>
      </c>
      <c r="G1633">
        <v>848</v>
      </c>
      <c r="H1633">
        <v>818.55</v>
      </c>
      <c r="I1633">
        <v>3813046</v>
      </c>
      <c r="J1633">
        <v>3248245324.3499999</v>
      </c>
      <c r="K1633" s="3">
        <v>44466</v>
      </c>
      <c r="L1633">
        <v>133607</v>
      </c>
      <c r="M1633" t="s">
        <v>4677</v>
      </c>
    </row>
    <row r="1634" spans="1:13" x14ac:dyDescent="0.3">
      <c r="A1634" t="s">
        <v>3269</v>
      </c>
      <c r="B1634" t="s">
        <v>756</v>
      </c>
      <c r="C1634">
        <v>0.65</v>
      </c>
      <c r="D1634">
        <v>0.7</v>
      </c>
      <c r="E1634">
        <v>0.65</v>
      </c>
      <c r="F1634">
        <v>0.7</v>
      </c>
      <c r="G1634">
        <v>0.7</v>
      </c>
      <c r="H1634">
        <v>0.65</v>
      </c>
      <c r="I1634">
        <v>746488</v>
      </c>
      <c r="J1634">
        <v>498722.6</v>
      </c>
      <c r="K1634" s="3">
        <v>44466</v>
      </c>
      <c r="L1634">
        <v>267</v>
      </c>
      <c r="M1634" t="s">
        <v>3270</v>
      </c>
    </row>
    <row r="1635" spans="1:13" x14ac:dyDescent="0.3">
      <c r="A1635" t="s">
        <v>3271</v>
      </c>
      <c r="B1635" t="s">
        <v>411</v>
      </c>
      <c r="C1635">
        <v>705</v>
      </c>
      <c r="D1635">
        <v>705</v>
      </c>
      <c r="E1635">
        <v>650.75</v>
      </c>
      <c r="F1635">
        <v>666</v>
      </c>
      <c r="G1635">
        <v>668.5</v>
      </c>
      <c r="H1635">
        <v>684.8</v>
      </c>
      <c r="I1635">
        <v>56211</v>
      </c>
      <c r="J1635">
        <v>37308429.350000001</v>
      </c>
      <c r="K1635" s="3">
        <v>44466</v>
      </c>
      <c r="L1635">
        <v>2425</v>
      </c>
      <c r="M1635" t="s">
        <v>3272</v>
      </c>
    </row>
    <row r="1636" spans="1:13" x14ac:dyDescent="0.3">
      <c r="A1636" t="s">
        <v>3273</v>
      </c>
      <c r="B1636" t="s">
        <v>423</v>
      </c>
      <c r="C1636">
        <v>3750</v>
      </c>
      <c r="D1636">
        <v>3878</v>
      </c>
      <c r="E1636">
        <v>3700</v>
      </c>
      <c r="F1636">
        <v>3802.05</v>
      </c>
      <c r="G1636">
        <v>3800</v>
      </c>
      <c r="H1636">
        <v>3767.8</v>
      </c>
      <c r="I1636">
        <v>5620</v>
      </c>
      <c r="J1636">
        <v>21296046.100000001</v>
      </c>
      <c r="K1636" s="3">
        <v>44466</v>
      </c>
      <c r="L1636">
        <v>2454</v>
      </c>
      <c r="M1636" t="s">
        <v>3274</v>
      </c>
    </row>
    <row r="1637" spans="1:13" x14ac:dyDescent="0.3">
      <c r="A1637" t="s">
        <v>3275</v>
      </c>
      <c r="B1637" t="s">
        <v>411</v>
      </c>
      <c r="C1637">
        <v>47.5</v>
      </c>
      <c r="D1637">
        <v>49.75</v>
      </c>
      <c r="E1637">
        <v>47.35</v>
      </c>
      <c r="F1637">
        <v>49</v>
      </c>
      <c r="G1637">
        <v>49</v>
      </c>
      <c r="H1637">
        <v>47.8</v>
      </c>
      <c r="I1637">
        <v>691545</v>
      </c>
      <c r="J1637">
        <v>33478232.699999999</v>
      </c>
      <c r="K1637" s="3">
        <v>44466</v>
      </c>
      <c r="L1637">
        <v>2612</v>
      </c>
      <c r="M1637" t="s">
        <v>3276</v>
      </c>
    </row>
    <row r="1638" spans="1:13" x14ac:dyDescent="0.3">
      <c r="A1638" t="s">
        <v>3277</v>
      </c>
      <c r="B1638" t="s">
        <v>457</v>
      </c>
      <c r="C1638">
        <v>25.3</v>
      </c>
      <c r="D1638">
        <v>25.3</v>
      </c>
      <c r="E1638">
        <v>25.3</v>
      </c>
      <c r="F1638">
        <v>25.3</v>
      </c>
      <c r="G1638">
        <v>25.3</v>
      </c>
      <c r="H1638">
        <v>26.6</v>
      </c>
      <c r="I1638">
        <v>4800</v>
      </c>
      <c r="J1638">
        <v>121440</v>
      </c>
      <c r="K1638" s="3">
        <v>44466</v>
      </c>
      <c r="L1638">
        <v>3</v>
      </c>
      <c r="M1638" t="s">
        <v>3278</v>
      </c>
    </row>
    <row r="1639" spans="1:13" x14ac:dyDescent="0.3">
      <c r="A1639" t="s">
        <v>3279</v>
      </c>
      <c r="B1639" t="s">
        <v>411</v>
      </c>
      <c r="C1639">
        <v>1385.25</v>
      </c>
      <c r="D1639">
        <v>1419.7</v>
      </c>
      <c r="E1639">
        <v>1375</v>
      </c>
      <c r="F1639">
        <v>1409.2</v>
      </c>
      <c r="G1639">
        <v>1408.8</v>
      </c>
      <c r="H1639">
        <v>1373.95</v>
      </c>
      <c r="I1639">
        <v>66211</v>
      </c>
      <c r="J1639">
        <v>92725197.950000003</v>
      </c>
      <c r="K1639" s="3">
        <v>44466</v>
      </c>
      <c r="L1639">
        <v>4709</v>
      </c>
      <c r="M1639" t="s">
        <v>3280</v>
      </c>
    </row>
    <row r="1640" spans="1:13" x14ac:dyDescent="0.3">
      <c r="A1640" t="s">
        <v>3281</v>
      </c>
      <c r="B1640" t="s">
        <v>423</v>
      </c>
      <c r="C1640">
        <v>304.7</v>
      </c>
      <c r="D1640">
        <v>314.75</v>
      </c>
      <c r="E1640">
        <v>293</v>
      </c>
      <c r="F1640">
        <v>298</v>
      </c>
      <c r="G1640">
        <v>297.3</v>
      </c>
      <c r="H1640">
        <v>300.25</v>
      </c>
      <c r="I1640">
        <v>16368</v>
      </c>
      <c r="J1640">
        <v>4934258</v>
      </c>
      <c r="K1640" s="3">
        <v>44466</v>
      </c>
      <c r="L1640">
        <v>211</v>
      </c>
      <c r="M1640" t="s">
        <v>3282</v>
      </c>
    </row>
    <row r="1641" spans="1:13" x14ac:dyDescent="0.3">
      <c r="A1641" t="s">
        <v>3283</v>
      </c>
      <c r="B1641" t="s">
        <v>411</v>
      </c>
      <c r="C1641">
        <v>95.7</v>
      </c>
      <c r="D1641">
        <v>98.8</v>
      </c>
      <c r="E1641">
        <v>94.65</v>
      </c>
      <c r="F1641">
        <v>96.45</v>
      </c>
      <c r="G1641">
        <v>96.4</v>
      </c>
      <c r="H1641">
        <v>95.35</v>
      </c>
      <c r="I1641">
        <v>171685</v>
      </c>
      <c r="J1641">
        <v>16582801.300000001</v>
      </c>
      <c r="K1641" s="3">
        <v>44466</v>
      </c>
      <c r="L1641">
        <v>2647</v>
      </c>
      <c r="M1641" t="s">
        <v>3284</v>
      </c>
    </row>
    <row r="1642" spans="1:13" x14ac:dyDescent="0.3">
      <c r="A1642" t="s">
        <v>3285</v>
      </c>
      <c r="B1642" t="s">
        <v>411</v>
      </c>
      <c r="C1642">
        <v>75</v>
      </c>
      <c r="D1642">
        <v>75.3</v>
      </c>
      <c r="E1642">
        <v>73.5</v>
      </c>
      <c r="F1642">
        <v>73.75</v>
      </c>
      <c r="G1642">
        <v>74</v>
      </c>
      <c r="H1642">
        <v>74.45</v>
      </c>
      <c r="I1642">
        <v>145614</v>
      </c>
      <c r="J1642">
        <v>10791932.449999999</v>
      </c>
      <c r="K1642" s="3">
        <v>44466</v>
      </c>
      <c r="L1642">
        <v>1703</v>
      </c>
      <c r="M1642" t="s">
        <v>3286</v>
      </c>
    </row>
    <row r="1643" spans="1:13" x14ac:dyDescent="0.3">
      <c r="A1643" t="s">
        <v>4498</v>
      </c>
      <c r="B1643" t="s">
        <v>411</v>
      </c>
      <c r="C1643">
        <v>274</v>
      </c>
      <c r="D1643">
        <v>277.5</v>
      </c>
      <c r="E1643">
        <v>262.60000000000002</v>
      </c>
      <c r="F1643">
        <v>265.85000000000002</v>
      </c>
      <c r="G1643">
        <v>267</v>
      </c>
      <c r="H1643">
        <v>276.39999999999998</v>
      </c>
      <c r="I1643">
        <v>55625</v>
      </c>
      <c r="J1643">
        <v>14893692</v>
      </c>
      <c r="K1643" s="3">
        <v>44466</v>
      </c>
      <c r="L1643">
        <v>2505</v>
      </c>
      <c r="M1643" t="s">
        <v>4499</v>
      </c>
    </row>
    <row r="1644" spans="1:13" x14ac:dyDescent="0.3">
      <c r="A1644" t="s">
        <v>3289</v>
      </c>
      <c r="B1644" t="s">
        <v>411</v>
      </c>
      <c r="C1644">
        <v>1020</v>
      </c>
      <c r="D1644">
        <v>1047</v>
      </c>
      <c r="E1644">
        <v>1014.05</v>
      </c>
      <c r="F1644">
        <v>1040.55</v>
      </c>
      <c r="G1644">
        <v>1038.25</v>
      </c>
      <c r="H1644">
        <v>1011.2</v>
      </c>
      <c r="I1644">
        <v>2762642</v>
      </c>
      <c r="J1644">
        <v>2861329155.1999998</v>
      </c>
      <c r="K1644" s="3">
        <v>44466</v>
      </c>
      <c r="L1644">
        <v>127955</v>
      </c>
      <c r="M1644" t="s">
        <v>3290</v>
      </c>
    </row>
    <row r="1645" spans="1:13" x14ac:dyDescent="0.3">
      <c r="A1645" t="s">
        <v>4500</v>
      </c>
      <c r="B1645" t="s">
        <v>411</v>
      </c>
      <c r="C1645">
        <v>74.2</v>
      </c>
      <c r="D1645">
        <v>74.39</v>
      </c>
      <c r="E1645">
        <v>72.55</v>
      </c>
      <c r="F1645">
        <v>73.81</v>
      </c>
      <c r="G1645">
        <v>73.75</v>
      </c>
      <c r="H1645">
        <v>73.8</v>
      </c>
      <c r="I1645">
        <v>5268</v>
      </c>
      <c r="J1645">
        <v>387398.57</v>
      </c>
      <c r="K1645" s="3">
        <v>44466</v>
      </c>
      <c r="L1645">
        <v>165</v>
      </c>
      <c r="M1645" t="s">
        <v>4501</v>
      </c>
    </row>
    <row r="1646" spans="1:13" x14ac:dyDescent="0.3">
      <c r="A1646" t="s">
        <v>3291</v>
      </c>
      <c r="B1646" t="s">
        <v>411</v>
      </c>
      <c r="C1646">
        <v>382.99</v>
      </c>
      <c r="D1646">
        <v>382.99</v>
      </c>
      <c r="E1646">
        <v>366.11</v>
      </c>
      <c r="F1646">
        <v>368.05</v>
      </c>
      <c r="G1646">
        <v>369.84</v>
      </c>
      <c r="H1646">
        <v>378.4</v>
      </c>
      <c r="I1646">
        <v>19375</v>
      </c>
      <c r="J1646">
        <v>7178079.9800000004</v>
      </c>
      <c r="K1646" s="3">
        <v>44466</v>
      </c>
      <c r="L1646">
        <v>515</v>
      </c>
      <c r="M1646" t="s">
        <v>3292</v>
      </c>
    </row>
    <row r="1647" spans="1:13" x14ac:dyDescent="0.3">
      <c r="A1647" t="s">
        <v>3293</v>
      </c>
      <c r="B1647" t="s">
        <v>411</v>
      </c>
      <c r="C1647">
        <v>211</v>
      </c>
      <c r="D1647">
        <v>211</v>
      </c>
      <c r="E1647">
        <v>197.5</v>
      </c>
      <c r="F1647">
        <v>199.22</v>
      </c>
      <c r="G1647">
        <v>199.22</v>
      </c>
      <c r="H1647">
        <v>198.99</v>
      </c>
      <c r="I1647">
        <v>1844</v>
      </c>
      <c r="J1647">
        <v>367052.2</v>
      </c>
      <c r="K1647" s="3">
        <v>44466</v>
      </c>
      <c r="L1647">
        <v>76</v>
      </c>
      <c r="M1647" t="s">
        <v>3294</v>
      </c>
    </row>
    <row r="1648" spans="1:13" x14ac:dyDescent="0.3">
      <c r="A1648" t="s">
        <v>3295</v>
      </c>
      <c r="B1648" t="s">
        <v>411</v>
      </c>
      <c r="C1648">
        <v>160.13999999999999</v>
      </c>
      <c r="D1648">
        <v>163.49</v>
      </c>
      <c r="E1648">
        <v>156.6</v>
      </c>
      <c r="F1648">
        <v>158.85</v>
      </c>
      <c r="G1648">
        <v>158.86000000000001</v>
      </c>
      <c r="H1648">
        <v>160.13999999999999</v>
      </c>
      <c r="I1648">
        <v>17652</v>
      </c>
      <c r="J1648">
        <v>2846552.46</v>
      </c>
      <c r="K1648" s="3">
        <v>44466</v>
      </c>
      <c r="L1648">
        <v>210</v>
      </c>
      <c r="M1648" t="s">
        <v>3296</v>
      </c>
    </row>
    <row r="1649" spans="1:13" x14ac:dyDescent="0.3">
      <c r="A1649" t="s">
        <v>3297</v>
      </c>
      <c r="B1649" t="s">
        <v>411</v>
      </c>
      <c r="C1649">
        <v>1229.95</v>
      </c>
      <c r="D1649">
        <v>1233</v>
      </c>
      <c r="E1649">
        <v>1208.8499999999999</v>
      </c>
      <c r="F1649">
        <v>1222.8</v>
      </c>
      <c r="G1649">
        <v>1222.2</v>
      </c>
      <c r="H1649">
        <v>1222.05</v>
      </c>
      <c r="I1649">
        <v>728019</v>
      </c>
      <c r="J1649">
        <v>887206239.75</v>
      </c>
      <c r="K1649" s="3">
        <v>44466</v>
      </c>
      <c r="L1649">
        <v>33634</v>
      </c>
      <c r="M1649" t="s">
        <v>3298</v>
      </c>
    </row>
    <row r="1650" spans="1:13" x14ac:dyDescent="0.3">
      <c r="A1650" t="s">
        <v>3299</v>
      </c>
      <c r="B1650" t="s">
        <v>411</v>
      </c>
      <c r="C1650">
        <v>444.9</v>
      </c>
      <c r="D1650">
        <v>450.55</v>
      </c>
      <c r="E1650">
        <v>442.25</v>
      </c>
      <c r="F1650">
        <v>446.6</v>
      </c>
      <c r="G1650">
        <v>446</v>
      </c>
      <c r="H1650">
        <v>440.75</v>
      </c>
      <c r="I1650">
        <v>11746892</v>
      </c>
      <c r="J1650">
        <v>5251571390.6999998</v>
      </c>
      <c r="K1650" s="3">
        <v>44466</v>
      </c>
      <c r="L1650">
        <v>153034</v>
      </c>
      <c r="M1650" t="s">
        <v>3300</v>
      </c>
    </row>
    <row r="1651" spans="1:13" x14ac:dyDescent="0.3">
      <c r="A1651" t="s">
        <v>3301</v>
      </c>
      <c r="B1651" t="s">
        <v>423</v>
      </c>
      <c r="C1651">
        <v>13.75</v>
      </c>
      <c r="D1651">
        <v>13.75</v>
      </c>
      <c r="E1651">
        <v>13.75</v>
      </c>
      <c r="F1651">
        <v>13.75</v>
      </c>
      <c r="G1651">
        <v>13.75</v>
      </c>
      <c r="H1651">
        <v>13.1</v>
      </c>
      <c r="I1651">
        <v>101780</v>
      </c>
      <c r="J1651">
        <v>1399475</v>
      </c>
      <c r="K1651" s="3">
        <v>44466</v>
      </c>
      <c r="L1651">
        <v>70</v>
      </c>
      <c r="M1651" t="s">
        <v>3302</v>
      </c>
    </row>
    <row r="1652" spans="1:13" x14ac:dyDescent="0.3">
      <c r="A1652" t="s">
        <v>165</v>
      </c>
      <c r="B1652" t="s">
        <v>411</v>
      </c>
      <c r="C1652">
        <v>7321</v>
      </c>
      <c r="D1652">
        <v>7346</v>
      </c>
      <c r="E1652">
        <v>7264.25</v>
      </c>
      <c r="F1652">
        <v>7297.55</v>
      </c>
      <c r="G1652">
        <v>7310</v>
      </c>
      <c r="H1652">
        <v>7258.1</v>
      </c>
      <c r="I1652">
        <v>2534</v>
      </c>
      <c r="J1652">
        <v>18506511.75</v>
      </c>
      <c r="K1652" s="3">
        <v>44466</v>
      </c>
      <c r="L1652">
        <v>1620</v>
      </c>
      <c r="M1652" t="s">
        <v>3303</v>
      </c>
    </row>
    <row r="1653" spans="1:13" x14ac:dyDescent="0.3">
      <c r="A1653" t="s">
        <v>3304</v>
      </c>
      <c r="B1653" t="s">
        <v>411</v>
      </c>
      <c r="C1653">
        <v>115</v>
      </c>
      <c r="D1653">
        <v>115</v>
      </c>
      <c r="E1653">
        <v>110.9</v>
      </c>
      <c r="F1653">
        <v>112.25</v>
      </c>
      <c r="G1653">
        <v>112.45</v>
      </c>
      <c r="H1653">
        <v>114.65</v>
      </c>
      <c r="I1653">
        <v>89440</v>
      </c>
      <c r="J1653">
        <v>10052034.449999999</v>
      </c>
      <c r="K1653" s="3">
        <v>44466</v>
      </c>
      <c r="L1653">
        <v>1755</v>
      </c>
      <c r="M1653" t="s">
        <v>3305</v>
      </c>
    </row>
    <row r="1654" spans="1:13" x14ac:dyDescent="0.3">
      <c r="A1654" t="s">
        <v>3306</v>
      </c>
      <c r="B1654" t="s">
        <v>411</v>
      </c>
      <c r="C1654">
        <v>115.4</v>
      </c>
      <c r="D1654">
        <v>117.9</v>
      </c>
      <c r="E1654">
        <v>114</v>
      </c>
      <c r="F1654">
        <v>114.9</v>
      </c>
      <c r="G1654">
        <v>115</v>
      </c>
      <c r="H1654">
        <v>114.6</v>
      </c>
      <c r="I1654">
        <v>538213</v>
      </c>
      <c r="J1654">
        <v>62092955</v>
      </c>
      <c r="K1654" s="3">
        <v>44466</v>
      </c>
      <c r="L1654">
        <v>5290</v>
      </c>
      <c r="M1654" t="s">
        <v>3307</v>
      </c>
    </row>
    <row r="1655" spans="1:13" x14ac:dyDescent="0.3">
      <c r="A1655" t="s">
        <v>3308</v>
      </c>
      <c r="B1655" t="s">
        <v>411</v>
      </c>
      <c r="C1655">
        <v>115</v>
      </c>
      <c r="D1655">
        <v>116.9</v>
      </c>
      <c r="E1655">
        <v>113.05</v>
      </c>
      <c r="F1655">
        <v>114</v>
      </c>
      <c r="G1655">
        <v>113.9</v>
      </c>
      <c r="H1655">
        <v>114.35</v>
      </c>
      <c r="I1655">
        <v>1545471</v>
      </c>
      <c r="J1655">
        <v>177204756.65000001</v>
      </c>
      <c r="K1655" s="3">
        <v>44466</v>
      </c>
      <c r="L1655">
        <v>10654</v>
      </c>
      <c r="M1655" t="s">
        <v>3309</v>
      </c>
    </row>
    <row r="1656" spans="1:13" x14ac:dyDescent="0.3">
      <c r="A1656" t="s">
        <v>3310</v>
      </c>
      <c r="B1656" t="s">
        <v>411</v>
      </c>
      <c r="C1656">
        <v>40</v>
      </c>
      <c r="D1656">
        <v>40</v>
      </c>
      <c r="E1656">
        <v>39.200000000000003</v>
      </c>
      <c r="F1656">
        <v>39.5</v>
      </c>
      <c r="G1656">
        <v>39.4</v>
      </c>
      <c r="H1656">
        <v>39.9</v>
      </c>
      <c r="I1656">
        <v>53143</v>
      </c>
      <c r="J1656">
        <v>2107338.7000000002</v>
      </c>
      <c r="K1656" s="3">
        <v>44466</v>
      </c>
      <c r="L1656">
        <v>496</v>
      </c>
      <c r="M1656" t="s">
        <v>3311</v>
      </c>
    </row>
    <row r="1657" spans="1:13" x14ac:dyDescent="0.3">
      <c r="A1657" t="s">
        <v>3312</v>
      </c>
      <c r="B1657" t="s">
        <v>411</v>
      </c>
      <c r="C1657">
        <v>1230</v>
      </c>
      <c r="D1657">
        <v>1234.05</v>
      </c>
      <c r="E1657">
        <v>1176</v>
      </c>
      <c r="F1657">
        <v>1187.7</v>
      </c>
      <c r="G1657">
        <v>1180</v>
      </c>
      <c r="H1657">
        <v>1222.1500000000001</v>
      </c>
      <c r="I1657">
        <v>34426</v>
      </c>
      <c r="J1657">
        <v>41432026</v>
      </c>
      <c r="K1657" s="3">
        <v>44466</v>
      </c>
      <c r="L1657">
        <v>1611</v>
      </c>
      <c r="M1657" t="s">
        <v>3313</v>
      </c>
    </row>
    <row r="1658" spans="1:13" x14ac:dyDescent="0.3">
      <c r="A1658" t="s">
        <v>3314</v>
      </c>
      <c r="B1658" t="s">
        <v>457</v>
      </c>
      <c r="C1658">
        <v>20</v>
      </c>
      <c r="D1658">
        <v>20</v>
      </c>
      <c r="E1658">
        <v>20</v>
      </c>
      <c r="F1658">
        <v>20</v>
      </c>
      <c r="G1658">
        <v>20</v>
      </c>
      <c r="H1658">
        <v>20</v>
      </c>
      <c r="I1658">
        <v>3000</v>
      </c>
      <c r="J1658">
        <v>60000</v>
      </c>
      <c r="K1658" s="3">
        <v>44466</v>
      </c>
      <c r="L1658">
        <v>1</v>
      </c>
      <c r="M1658" t="s">
        <v>3315</v>
      </c>
    </row>
    <row r="1659" spans="1:13" x14ac:dyDescent="0.3">
      <c r="A1659" t="s">
        <v>3316</v>
      </c>
      <c r="B1659" t="s">
        <v>457</v>
      </c>
      <c r="C1659">
        <v>33</v>
      </c>
      <c r="D1659">
        <v>33.15</v>
      </c>
      <c r="E1659">
        <v>33</v>
      </c>
      <c r="F1659">
        <v>33.15</v>
      </c>
      <c r="G1659">
        <v>33.15</v>
      </c>
      <c r="H1659">
        <v>31.85</v>
      </c>
      <c r="I1659">
        <v>3000</v>
      </c>
      <c r="J1659">
        <v>99090</v>
      </c>
      <c r="K1659" s="3">
        <v>44466</v>
      </c>
      <c r="L1659">
        <v>5</v>
      </c>
      <c r="M1659" t="s">
        <v>3317</v>
      </c>
    </row>
    <row r="1660" spans="1:13" x14ac:dyDescent="0.3">
      <c r="A1660" t="s">
        <v>3318</v>
      </c>
      <c r="B1660" t="s">
        <v>411</v>
      </c>
      <c r="C1660">
        <v>192.85</v>
      </c>
      <c r="D1660">
        <v>192.85</v>
      </c>
      <c r="E1660">
        <v>182.3</v>
      </c>
      <c r="F1660">
        <v>184.2</v>
      </c>
      <c r="G1660">
        <v>186</v>
      </c>
      <c r="H1660">
        <v>189.2</v>
      </c>
      <c r="I1660">
        <v>115015</v>
      </c>
      <c r="J1660">
        <v>21489929.350000001</v>
      </c>
      <c r="K1660" s="3">
        <v>44466</v>
      </c>
      <c r="L1660">
        <v>4734</v>
      </c>
      <c r="M1660" t="s">
        <v>3319</v>
      </c>
    </row>
    <row r="1661" spans="1:13" x14ac:dyDescent="0.3">
      <c r="A1661" t="s">
        <v>3320</v>
      </c>
      <c r="B1661" t="s">
        <v>411</v>
      </c>
      <c r="C1661">
        <v>152</v>
      </c>
      <c r="D1661">
        <v>154.6</v>
      </c>
      <c r="E1661">
        <v>147.19999999999999</v>
      </c>
      <c r="F1661">
        <v>152.80000000000001</v>
      </c>
      <c r="G1661">
        <v>153.80000000000001</v>
      </c>
      <c r="H1661">
        <v>145.55000000000001</v>
      </c>
      <c r="I1661">
        <v>480913</v>
      </c>
      <c r="J1661">
        <v>72715210.25</v>
      </c>
      <c r="K1661" s="3">
        <v>44466</v>
      </c>
      <c r="L1661">
        <v>9743</v>
      </c>
      <c r="M1661" t="s">
        <v>3321</v>
      </c>
    </row>
    <row r="1662" spans="1:13" x14ac:dyDescent="0.3">
      <c r="A1662" t="s">
        <v>3322</v>
      </c>
      <c r="B1662" t="s">
        <v>411</v>
      </c>
      <c r="C1662">
        <v>8.1</v>
      </c>
      <c r="D1662">
        <v>8.1</v>
      </c>
      <c r="E1662">
        <v>7.75</v>
      </c>
      <c r="F1662">
        <v>7.75</v>
      </c>
      <c r="G1662">
        <v>7.75</v>
      </c>
      <c r="H1662">
        <v>7.9</v>
      </c>
      <c r="I1662">
        <v>21345</v>
      </c>
      <c r="J1662">
        <v>168221.35</v>
      </c>
      <c r="K1662" s="3">
        <v>44466</v>
      </c>
      <c r="L1662">
        <v>119</v>
      </c>
      <c r="M1662" t="s">
        <v>3323</v>
      </c>
    </row>
    <row r="1663" spans="1:13" x14ac:dyDescent="0.3">
      <c r="A1663" t="s">
        <v>233</v>
      </c>
      <c r="B1663" t="s">
        <v>411</v>
      </c>
      <c r="C1663">
        <v>218</v>
      </c>
      <c r="D1663">
        <v>220.05</v>
      </c>
      <c r="E1663">
        <v>200.25</v>
      </c>
      <c r="F1663">
        <v>207.7</v>
      </c>
      <c r="G1663">
        <v>207.8</v>
      </c>
      <c r="H1663">
        <v>216.9</v>
      </c>
      <c r="I1663">
        <v>1124745</v>
      </c>
      <c r="J1663">
        <v>237812607.90000001</v>
      </c>
      <c r="K1663" s="3">
        <v>44466</v>
      </c>
      <c r="L1663">
        <v>19877</v>
      </c>
      <c r="M1663" t="s">
        <v>3324</v>
      </c>
    </row>
    <row r="1664" spans="1:13" x14ac:dyDescent="0.3">
      <c r="A1664" t="s">
        <v>3325</v>
      </c>
      <c r="B1664" t="s">
        <v>411</v>
      </c>
      <c r="C1664">
        <v>23.6</v>
      </c>
      <c r="D1664">
        <v>24.75</v>
      </c>
      <c r="E1664">
        <v>23.05</v>
      </c>
      <c r="F1664">
        <v>24.1</v>
      </c>
      <c r="G1664">
        <v>23.95</v>
      </c>
      <c r="H1664">
        <v>24.05</v>
      </c>
      <c r="I1664">
        <v>7636</v>
      </c>
      <c r="J1664">
        <v>183340.05</v>
      </c>
      <c r="K1664" s="3">
        <v>44466</v>
      </c>
      <c r="L1664">
        <v>58</v>
      </c>
      <c r="M1664" t="s">
        <v>3326</v>
      </c>
    </row>
    <row r="1665" spans="1:13" x14ac:dyDescent="0.3">
      <c r="A1665" t="s">
        <v>3327</v>
      </c>
      <c r="B1665" t="s">
        <v>411</v>
      </c>
      <c r="C1665">
        <v>173.15</v>
      </c>
      <c r="D1665">
        <v>186</v>
      </c>
      <c r="E1665">
        <v>171.6</v>
      </c>
      <c r="F1665">
        <v>181.5</v>
      </c>
      <c r="G1665">
        <v>180.95</v>
      </c>
      <c r="H1665">
        <v>173.15</v>
      </c>
      <c r="I1665">
        <v>293000</v>
      </c>
      <c r="J1665">
        <v>52774944.850000001</v>
      </c>
      <c r="K1665" s="3">
        <v>44466</v>
      </c>
      <c r="L1665">
        <v>4777</v>
      </c>
      <c r="M1665" t="s">
        <v>3328</v>
      </c>
    </row>
    <row r="1666" spans="1:13" x14ac:dyDescent="0.3">
      <c r="A1666" t="s">
        <v>3329</v>
      </c>
      <c r="B1666" t="s">
        <v>411</v>
      </c>
      <c r="C1666">
        <v>20.45</v>
      </c>
      <c r="D1666">
        <v>20.9</v>
      </c>
      <c r="E1666">
        <v>19.850000000000001</v>
      </c>
      <c r="F1666">
        <v>20.399999999999999</v>
      </c>
      <c r="G1666">
        <v>20.399999999999999</v>
      </c>
      <c r="H1666">
        <v>20.3</v>
      </c>
      <c r="I1666">
        <v>125045</v>
      </c>
      <c r="J1666">
        <v>2538282.85</v>
      </c>
      <c r="K1666" s="3">
        <v>44466</v>
      </c>
      <c r="L1666">
        <v>572</v>
      </c>
      <c r="M1666" t="s">
        <v>3330</v>
      </c>
    </row>
    <row r="1667" spans="1:13" x14ac:dyDescent="0.3">
      <c r="A1667" t="s">
        <v>3331</v>
      </c>
      <c r="B1667" t="s">
        <v>411</v>
      </c>
      <c r="C1667">
        <v>204.05</v>
      </c>
      <c r="D1667">
        <v>209.64</v>
      </c>
      <c r="E1667">
        <v>204.05</v>
      </c>
      <c r="F1667">
        <v>205.71</v>
      </c>
      <c r="G1667">
        <v>205.52</v>
      </c>
      <c r="H1667">
        <v>208.89</v>
      </c>
      <c r="I1667">
        <v>257</v>
      </c>
      <c r="J1667">
        <v>53061.45</v>
      </c>
      <c r="K1667" s="3">
        <v>44466</v>
      </c>
      <c r="L1667">
        <v>20</v>
      </c>
      <c r="M1667" t="s">
        <v>3332</v>
      </c>
    </row>
    <row r="1668" spans="1:13" x14ac:dyDescent="0.3">
      <c r="A1668" t="s">
        <v>3333</v>
      </c>
      <c r="B1668" t="s">
        <v>411</v>
      </c>
      <c r="C1668">
        <v>4124.45</v>
      </c>
      <c r="D1668">
        <v>4124.5</v>
      </c>
      <c r="E1668">
        <v>4100</v>
      </c>
      <c r="F1668">
        <v>4101.25</v>
      </c>
      <c r="G1668">
        <v>4105</v>
      </c>
      <c r="H1668">
        <v>4105.8</v>
      </c>
      <c r="I1668">
        <v>7456</v>
      </c>
      <c r="J1668">
        <v>30633983.350000001</v>
      </c>
      <c r="K1668" s="3">
        <v>44466</v>
      </c>
      <c r="L1668">
        <v>1277</v>
      </c>
      <c r="M1668" t="s">
        <v>3334</v>
      </c>
    </row>
    <row r="1669" spans="1:13" x14ac:dyDescent="0.3">
      <c r="A1669" t="s">
        <v>3335</v>
      </c>
      <c r="B1669" t="s">
        <v>411</v>
      </c>
      <c r="C1669">
        <v>182.99</v>
      </c>
      <c r="D1669">
        <v>183.02</v>
      </c>
      <c r="E1669">
        <v>181.27</v>
      </c>
      <c r="F1669">
        <v>181.77</v>
      </c>
      <c r="G1669">
        <v>182</v>
      </c>
      <c r="H1669">
        <v>181.55</v>
      </c>
      <c r="I1669">
        <v>170534</v>
      </c>
      <c r="J1669">
        <v>31018205.420000002</v>
      </c>
      <c r="K1669" s="3">
        <v>44466</v>
      </c>
      <c r="L1669">
        <v>1877</v>
      </c>
      <c r="M1669" t="s">
        <v>3336</v>
      </c>
    </row>
    <row r="1670" spans="1:13" x14ac:dyDescent="0.3">
      <c r="A1670" t="s">
        <v>3337</v>
      </c>
      <c r="B1670" t="s">
        <v>411</v>
      </c>
      <c r="C1670">
        <v>379</v>
      </c>
      <c r="D1670">
        <v>382.56</v>
      </c>
      <c r="E1670">
        <v>377.14</v>
      </c>
      <c r="F1670">
        <v>380.86</v>
      </c>
      <c r="G1670">
        <v>381</v>
      </c>
      <c r="H1670">
        <v>377.14</v>
      </c>
      <c r="I1670">
        <v>50913</v>
      </c>
      <c r="J1670">
        <v>19403736.800000001</v>
      </c>
      <c r="K1670" s="3">
        <v>44466</v>
      </c>
      <c r="L1670">
        <v>872</v>
      </c>
      <c r="M1670" t="s">
        <v>3338</v>
      </c>
    </row>
    <row r="1671" spans="1:13" x14ac:dyDescent="0.3">
      <c r="A1671" t="s">
        <v>3339</v>
      </c>
      <c r="B1671" t="s">
        <v>411</v>
      </c>
      <c r="C1671">
        <v>449.99</v>
      </c>
      <c r="D1671">
        <v>449.99</v>
      </c>
      <c r="E1671">
        <v>440.2</v>
      </c>
      <c r="F1671">
        <v>446.17</v>
      </c>
      <c r="G1671">
        <v>449.98</v>
      </c>
      <c r="H1671">
        <v>446.62</v>
      </c>
      <c r="I1671">
        <v>415676</v>
      </c>
      <c r="J1671">
        <v>183532679.81999999</v>
      </c>
      <c r="K1671" s="3">
        <v>44466</v>
      </c>
      <c r="L1671">
        <v>875</v>
      </c>
      <c r="M1671" t="s">
        <v>3340</v>
      </c>
    </row>
    <row r="1672" spans="1:13" x14ac:dyDescent="0.3">
      <c r="A1672" t="s">
        <v>3341</v>
      </c>
      <c r="B1672" t="s">
        <v>423</v>
      </c>
      <c r="C1672">
        <v>1.1000000000000001</v>
      </c>
      <c r="D1672">
        <v>1.2</v>
      </c>
      <c r="E1672">
        <v>1.1000000000000001</v>
      </c>
      <c r="F1672">
        <v>1.2</v>
      </c>
      <c r="G1672">
        <v>1.1499999999999999</v>
      </c>
      <c r="H1672">
        <v>1.1499999999999999</v>
      </c>
      <c r="I1672">
        <v>86312</v>
      </c>
      <c r="J1672">
        <v>101366.5</v>
      </c>
      <c r="K1672" s="3">
        <v>44466</v>
      </c>
      <c r="L1672">
        <v>112</v>
      </c>
      <c r="M1672" t="s">
        <v>3342</v>
      </c>
    </row>
    <row r="1673" spans="1:13" x14ac:dyDescent="0.3">
      <c r="A1673" t="s">
        <v>3343</v>
      </c>
      <c r="B1673" t="s">
        <v>411</v>
      </c>
      <c r="C1673">
        <v>55</v>
      </c>
      <c r="D1673">
        <v>55</v>
      </c>
      <c r="E1673">
        <v>53.25</v>
      </c>
      <c r="F1673">
        <v>53.75</v>
      </c>
      <c r="G1673">
        <v>53.95</v>
      </c>
      <c r="H1673">
        <v>55</v>
      </c>
      <c r="I1673">
        <v>13407</v>
      </c>
      <c r="J1673">
        <v>724562.3</v>
      </c>
      <c r="K1673" s="3">
        <v>44466</v>
      </c>
      <c r="L1673">
        <v>251</v>
      </c>
      <c r="M1673" t="s">
        <v>3344</v>
      </c>
    </row>
    <row r="1674" spans="1:13" x14ac:dyDescent="0.3">
      <c r="A1674" t="s">
        <v>69</v>
      </c>
      <c r="B1674" t="s">
        <v>411</v>
      </c>
      <c r="C1674">
        <v>2455.4499999999998</v>
      </c>
      <c r="D1674">
        <v>2490</v>
      </c>
      <c r="E1674">
        <v>2382.65</v>
      </c>
      <c r="F1674">
        <v>2421.8000000000002</v>
      </c>
      <c r="G1674">
        <v>2432</v>
      </c>
      <c r="H1674">
        <v>2443.1999999999998</v>
      </c>
      <c r="I1674">
        <v>42935</v>
      </c>
      <c r="J1674">
        <v>103583953.05</v>
      </c>
      <c r="K1674" s="3">
        <v>44466</v>
      </c>
      <c r="L1674">
        <v>7756</v>
      </c>
      <c r="M1674" t="s">
        <v>3347</v>
      </c>
    </row>
    <row r="1675" spans="1:13" x14ac:dyDescent="0.3">
      <c r="A1675" t="s">
        <v>3348</v>
      </c>
      <c r="B1675" t="s">
        <v>3349</v>
      </c>
      <c r="C1675">
        <v>4650</v>
      </c>
      <c r="D1675">
        <v>4721</v>
      </c>
      <c r="E1675">
        <v>4650</v>
      </c>
      <c r="F1675">
        <v>4670</v>
      </c>
      <c r="G1675">
        <v>4670</v>
      </c>
      <c r="H1675">
        <v>4652.58</v>
      </c>
      <c r="I1675">
        <v>113</v>
      </c>
      <c r="J1675">
        <v>529879.9</v>
      </c>
      <c r="K1675" s="3">
        <v>44466</v>
      </c>
      <c r="L1675">
        <v>35</v>
      </c>
      <c r="M1675" t="s">
        <v>3350</v>
      </c>
    </row>
    <row r="1676" spans="1:13" x14ac:dyDescent="0.3">
      <c r="A1676" t="s">
        <v>3351</v>
      </c>
      <c r="B1676" t="s">
        <v>3349</v>
      </c>
      <c r="C1676">
        <v>4655</v>
      </c>
      <c r="D1676">
        <v>4685</v>
      </c>
      <c r="E1676">
        <v>4626.5</v>
      </c>
      <c r="F1676">
        <v>4654.5200000000004</v>
      </c>
      <c r="G1676">
        <v>4626.5</v>
      </c>
      <c r="H1676">
        <v>4643.5</v>
      </c>
      <c r="I1676">
        <v>86</v>
      </c>
      <c r="J1676">
        <v>400611.51</v>
      </c>
      <c r="K1676" s="3">
        <v>44466</v>
      </c>
      <c r="L1676">
        <v>29</v>
      </c>
      <c r="M1676" t="s">
        <v>3352</v>
      </c>
    </row>
    <row r="1677" spans="1:13" x14ac:dyDescent="0.3">
      <c r="A1677" t="s">
        <v>3353</v>
      </c>
      <c r="B1677" t="s">
        <v>3349</v>
      </c>
      <c r="C1677">
        <v>4571</v>
      </c>
      <c r="D1677">
        <v>4640</v>
      </c>
      <c r="E1677">
        <v>4550</v>
      </c>
      <c r="F1677">
        <v>4640</v>
      </c>
      <c r="G1677">
        <v>4640</v>
      </c>
      <c r="H1677">
        <v>4640</v>
      </c>
      <c r="I1677">
        <v>778</v>
      </c>
      <c r="J1677">
        <v>3571346.81</v>
      </c>
      <c r="K1677" s="3">
        <v>44466</v>
      </c>
      <c r="L1677">
        <v>135</v>
      </c>
      <c r="M1677" t="s">
        <v>3354</v>
      </c>
    </row>
    <row r="1678" spans="1:13" x14ac:dyDescent="0.3">
      <c r="A1678" t="s">
        <v>3355</v>
      </c>
      <c r="B1678" t="s">
        <v>3349</v>
      </c>
      <c r="C1678">
        <v>4750</v>
      </c>
      <c r="D1678">
        <v>4750</v>
      </c>
      <c r="E1678">
        <v>4701</v>
      </c>
      <c r="F1678">
        <v>4714.68</v>
      </c>
      <c r="G1678">
        <v>4735</v>
      </c>
      <c r="H1678">
        <v>4732.3900000000003</v>
      </c>
      <c r="I1678">
        <v>1535</v>
      </c>
      <c r="J1678">
        <v>7235152.5999999996</v>
      </c>
      <c r="K1678" s="3">
        <v>44466</v>
      </c>
      <c r="L1678">
        <v>188</v>
      </c>
      <c r="M1678" t="s">
        <v>3356</v>
      </c>
    </row>
    <row r="1679" spans="1:13" x14ac:dyDescent="0.3">
      <c r="A1679" t="s">
        <v>4502</v>
      </c>
      <c r="B1679" t="s">
        <v>3349</v>
      </c>
      <c r="C1679">
        <v>4696</v>
      </c>
      <c r="D1679">
        <v>4734.99</v>
      </c>
      <c r="E1679">
        <v>4676</v>
      </c>
      <c r="F1679">
        <v>4692.62</v>
      </c>
      <c r="G1679">
        <v>4685.1000000000004</v>
      </c>
      <c r="H1679">
        <v>4696</v>
      </c>
      <c r="I1679">
        <v>54</v>
      </c>
      <c r="J1679">
        <v>253895.8</v>
      </c>
      <c r="K1679" s="3">
        <v>44466</v>
      </c>
      <c r="L1679">
        <v>19</v>
      </c>
      <c r="M1679" t="s">
        <v>4503</v>
      </c>
    </row>
    <row r="1680" spans="1:13" x14ac:dyDescent="0.3">
      <c r="A1680" t="s">
        <v>3363</v>
      </c>
      <c r="B1680" t="s">
        <v>3349</v>
      </c>
      <c r="C1680">
        <v>4680</v>
      </c>
      <c r="D1680">
        <v>4680</v>
      </c>
      <c r="E1680">
        <v>4680</v>
      </c>
      <c r="F1680">
        <v>4680</v>
      </c>
      <c r="G1680">
        <v>4680</v>
      </c>
      <c r="H1680">
        <v>4691.75</v>
      </c>
      <c r="I1680">
        <v>4</v>
      </c>
      <c r="J1680">
        <v>18720</v>
      </c>
      <c r="K1680" s="3">
        <v>44466</v>
      </c>
      <c r="L1680">
        <v>1</v>
      </c>
      <c r="M1680" t="s">
        <v>3364</v>
      </c>
    </row>
    <row r="1681" spans="1:13" x14ac:dyDescent="0.3">
      <c r="A1681" t="s">
        <v>3365</v>
      </c>
      <c r="B1681" t="s">
        <v>3349</v>
      </c>
      <c r="C1681">
        <v>4626.1000000000004</v>
      </c>
      <c r="D1681">
        <v>5000</v>
      </c>
      <c r="E1681">
        <v>4626.1000000000004</v>
      </c>
      <c r="F1681">
        <v>4682.2299999999996</v>
      </c>
      <c r="G1681">
        <v>5000</v>
      </c>
      <c r="H1681">
        <v>4649.22</v>
      </c>
      <c r="I1681">
        <v>220</v>
      </c>
      <c r="J1681">
        <v>1025905.71</v>
      </c>
      <c r="K1681" s="3">
        <v>44466</v>
      </c>
      <c r="L1681">
        <v>35</v>
      </c>
      <c r="M1681" t="s">
        <v>3366</v>
      </c>
    </row>
    <row r="1682" spans="1:13" x14ac:dyDescent="0.3">
      <c r="A1682" t="s">
        <v>3367</v>
      </c>
      <c r="B1682" t="s">
        <v>3349</v>
      </c>
      <c r="C1682">
        <v>4720</v>
      </c>
      <c r="D1682">
        <v>4728</v>
      </c>
      <c r="E1682">
        <v>4591</v>
      </c>
      <c r="F1682">
        <v>4591</v>
      </c>
      <c r="G1682">
        <v>4591</v>
      </c>
      <c r="H1682">
        <v>4651.42</v>
      </c>
      <c r="I1682">
        <v>11</v>
      </c>
      <c r="J1682">
        <v>51863</v>
      </c>
      <c r="K1682" s="3">
        <v>44466</v>
      </c>
      <c r="L1682">
        <v>4</v>
      </c>
      <c r="M1682" t="s">
        <v>3368</v>
      </c>
    </row>
    <row r="1683" spans="1:13" x14ac:dyDescent="0.3">
      <c r="A1683" t="s">
        <v>3369</v>
      </c>
      <c r="B1683" t="s">
        <v>3349</v>
      </c>
      <c r="C1683">
        <v>4615</v>
      </c>
      <c r="D1683">
        <v>4615</v>
      </c>
      <c r="E1683">
        <v>4615</v>
      </c>
      <c r="F1683">
        <v>4615</v>
      </c>
      <c r="G1683">
        <v>4615</v>
      </c>
      <c r="H1683">
        <v>4650</v>
      </c>
      <c r="I1683">
        <v>1</v>
      </c>
      <c r="J1683">
        <v>4615</v>
      </c>
      <c r="K1683" s="3">
        <v>44466</v>
      </c>
      <c r="L1683">
        <v>1</v>
      </c>
      <c r="M1683" t="s">
        <v>3370</v>
      </c>
    </row>
    <row r="1684" spans="1:13" x14ac:dyDescent="0.3">
      <c r="A1684" t="s">
        <v>3371</v>
      </c>
      <c r="B1684" t="s">
        <v>3349</v>
      </c>
      <c r="C1684">
        <v>4651</v>
      </c>
      <c r="D1684">
        <v>4675</v>
      </c>
      <c r="E1684">
        <v>4641</v>
      </c>
      <c r="F1684">
        <v>4660</v>
      </c>
      <c r="G1684">
        <v>4660</v>
      </c>
      <c r="H1684">
        <v>4651</v>
      </c>
      <c r="I1684">
        <v>18</v>
      </c>
      <c r="J1684">
        <v>83821</v>
      </c>
      <c r="K1684" s="3">
        <v>44466</v>
      </c>
      <c r="L1684">
        <v>11</v>
      </c>
      <c r="M1684" t="s">
        <v>3372</v>
      </c>
    </row>
    <row r="1685" spans="1:13" x14ac:dyDescent="0.3">
      <c r="A1685" t="s">
        <v>3373</v>
      </c>
      <c r="B1685" t="s">
        <v>3349</v>
      </c>
      <c r="C1685">
        <v>4680</v>
      </c>
      <c r="D1685">
        <v>4698.5</v>
      </c>
      <c r="E1685">
        <v>4585</v>
      </c>
      <c r="F1685">
        <v>4698.5</v>
      </c>
      <c r="G1685">
        <v>4698.5</v>
      </c>
      <c r="H1685">
        <v>4647</v>
      </c>
      <c r="I1685">
        <v>3</v>
      </c>
      <c r="J1685">
        <v>13963.5</v>
      </c>
      <c r="K1685" s="3">
        <v>44466</v>
      </c>
      <c r="L1685">
        <v>3</v>
      </c>
      <c r="M1685" t="s">
        <v>3374</v>
      </c>
    </row>
    <row r="1686" spans="1:13" x14ac:dyDescent="0.3">
      <c r="A1686" t="s">
        <v>3375</v>
      </c>
      <c r="B1686" t="s">
        <v>3349</v>
      </c>
      <c r="C1686">
        <v>4620.5</v>
      </c>
      <c r="D1686">
        <v>4620.5</v>
      </c>
      <c r="E1686">
        <v>4620.5</v>
      </c>
      <c r="F1686">
        <v>4620.5</v>
      </c>
      <c r="G1686">
        <v>4620.5</v>
      </c>
      <c r="H1686">
        <v>4620.1000000000004</v>
      </c>
      <c r="I1686">
        <v>2</v>
      </c>
      <c r="J1686">
        <v>9241</v>
      </c>
      <c r="K1686" s="3">
        <v>44466</v>
      </c>
      <c r="L1686">
        <v>1</v>
      </c>
      <c r="M1686" t="s">
        <v>3376</v>
      </c>
    </row>
    <row r="1687" spans="1:13" x14ac:dyDescent="0.3">
      <c r="A1687" t="s">
        <v>3377</v>
      </c>
      <c r="B1687" t="s">
        <v>3349</v>
      </c>
      <c r="C1687">
        <v>4656.1000000000004</v>
      </c>
      <c r="D1687">
        <v>4679</v>
      </c>
      <c r="E1687">
        <v>4640.25</v>
      </c>
      <c r="F1687">
        <v>4672.6099999999997</v>
      </c>
      <c r="G1687">
        <v>4676</v>
      </c>
      <c r="H1687">
        <v>4684.16</v>
      </c>
      <c r="I1687">
        <v>280</v>
      </c>
      <c r="J1687">
        <v>1305746.8</v>
      </c>
      <c r="K1687" s="3">
        <v>44466</v>
      </c>
      <c r="L1687">
        <v>46</v>
      </c>
      <c r="M1687" t="s">
        <v>3378</v>
      </c>
    </row>
    <row r="1688" spans="1:13" x14ac:dyDescent="0.3">
      <c r="A1688" t="s">
        <v>3379</v>
      </c>
      <c r="B1688" t="s">
        <v>3349</v>
      </c>
      <c r="C1688">
        <v>4675</v>
      </c>
      <c r="D1688">
        <v>4675</v>
      </c>
      <c r="E1688">
        <v>4670</v>
      </c>
      <c r="F1688">
        <v>4674.5</v>
      </c>
      <c r="G1688">
        <v>4674.5</v>
      </c>
      <c r="H1688">
        <v>4671.2</v>
      </c>
      <c r="I1688">
        <v>14</v>
      </c>
      <c r="J1688">
        <v>65439.1</v>
      </c>
      <c r="K1688" s="3">
        <v>44466</v>
      </c>
      <c r="L1688">
        <v>7</v>
      </c>
      <c r="M1688" t="s">
        <v>3380</v>
      </c>
    </row>
    <row r="1689" spans="1:13" x14ac:dyDescent="0.3">
      <c r="A1689" t="s">
        <v>4505</v>
      </c>
      <c r="B1689" t="s">
        <v>3349</v>
      </c>
      <c r="C1689">
        <v>4651</v>
      </c>
      <c r="D1689">
        <v>4690</v>
      </c>
      <c r="E1689">
        <v>4651</v>
      </c>
      <c r="F1689">
        <v>4657.1099999999997</v>
      </c>
      <c r="G1689">
        <v>4651</v>
      </c>
      <c r="H1689">
        <v>4688.66</v>
      </c>
      <c r="I1689">
        <v>95</v>
      </c>
      <c r="J1689">
        <v>442426.14</v>
      </c>
      <c r="K1689" s="3">
        <v>44466</v>
      </c>
      <c r="L1689">
        <v>41</v>
      </c>
      <c r="M1689" t="s">
        <v>4506</v>
      </c>
    </row>
    <row r="1690" spans="1:13" x14ac:dyDescent="0.3">
      <c r="A1690" t="s">
        <v>3381</v>
      </c>
      <c r="B1690" t="s">
        <v>3349</v>
      </c>
      <c r="C1690">
        <v>4680.2</v>
      </c>
      <c r="D1690">
        <v>4684</v>
      </c>
      <c r="E1690">
        <v>4611.1000000000004</v>
      </c>
      <c r="F1690">
        <v>4624.8900000000003</v>
      </c>
      <c r="G1690">
        <v>4625</v>
      </c>
      <c r="H1690">
        <v>4630</v>
      </c>
      <c r="I1690">
        <v>47</v>
      </c>
      <c r="J1690">
        <v>217293.95</v>
      </c>
      <c r="K1690" s="3">
        <v>44466</v>
      </c>
      <c r="L1690">
        <v>16</v>
      </c>
      <c r="M1690" t="s">
        <v>3382</v>
      </c>
    </row>
    <row r="1691" spans="1:13" x14ac:dyDescent="0.3">
      <c r="A1691" t="s">
        <v>3383</v>
      </c>
      <c r="B1691" t="s">
        <v>3349</v>
      </c>
      <c r="C1691">
        <v>4645</v>
      </c>
      <c r="D1691">
        <v>4645</v>
      </c>
      <c r="E1691">
        <v>4645</v>
      </c>
      <c r="F1691">
        <v>4645</v>
      </c>
      <c r="G1691">
        <v>4645</v>
      </c>
      <c r="H1691">
        <v>4650</v>
      </c>
      <c r="I1691">
        <v>10</v>
      </c>
      <c r="J1691">
        <v>46450</v>
      </c>
      <c r="K1691" s="3">
        <v>44466</v>
      </c>
      <c r="L1691">
        <v>1</v>
      </c>
      <c r="M1691" t="s">
        <v>3384</v>
      </c>
    </row>
    <row r="1692" spans="1:13" x14ac:dyDescent="0.3">
      <c r="A1692" t="s">
        <v>3385</v>
      </c>
      <c r="B1692" t="s">
        <v>3349</v>
      </c>
      <c r="C1692">
        <v>4655</v>
      </c>
      <c r="D1692">
        <v>4655</v>
      </c>
      <c r="E1692">
        <v>4605</v>
      </c>
      <c r="F1692">
        <v>4615.71</v>
      </c>
      <c r="G1692">
        <v>4615.1000000000004</v>
      </c>
      <c r="H1692">
        <v>4657.9799999999996</v>
      </c>
      <c r="I1692">
        <v>4089</v>
      </c>
      <c r="J1692">
        <v>18884850.27</v>
      </c>
      <c r="K1692" s="3">
        <v>44466</v>
      </c>
      <c r="L1692">
        <v>265</v>
      </c>
      <c r="M1692" t="s">
        <v>3386</v>
      </c>
    </row>
    <row r="1693" spans="1:13" x14ac:dyDescent="0.3">
      <c r="A1693" t="s">
        <v>4507</v>
      </c>
      <c r="B1693" t="s">
        <v>3349</v>
      </c>
      <c r="C1693">
        <v>4637.7</v>
      </c>
      <c r="D1693">
        <v>4650</v>
      </c>
      <c r="E1693">
        <v>4637.7</v>
      </c>
      <c r="F1693">
        <v>4646</v>
      </c>
      <c r="G1693">
        <v>4645</v>
      </c>
      <c r="H1693">
        <v>4637.7</v>
      </c>
      <c r="I1693">
        <v>162</v>
      </c>
      <c r="J1693">
        <v>752486.3</v>
      </c>
      <c r="K1693" s="3">
        <v>44466</v>
      </c>
      <c r="L1693">
        <v>35</v>
      </c>
      <c r="M1693" t="s">
        <v>4508</v>
      </c>
    </row>
    <row r="1694" spans="1:13" x14ac:dyDescent="0.3">
      <c r="A1694" t="s">
        <v>4273</v>
      </c>
      <c r="B1694" t="s">
        <v>3349</v>
      </c>
      <c r="C1694">
        <v>4698.8999999999996</v>
      </c>
      <c r="D1694">
        <v>4698.8999999999996</v>
      </c>
      <c r="E1694">
        <v>4645</v>
      </c>
      <c r="F1694">
        <v>4645</v>
      </c>
      <c r="G1694">
        <v>4645</v>
      </c>
      <c r="H1694">
        <v>4634.88</v>
      </c>
      <c r="I1694">
        <v>14</v>
      </c>
      <c r="J1694">
        <v>65241.7</v>
      </c>
      <c r="K1694" s="3">
        <v>44466</v>
      </c>
      <c r="L1694">
        <v>4</v>
      </c>
      <c r="M1694" t="s">
        <v>4678</v>
      </c>
    </row>
    <row r="1695" spans="1:13" x14ac:dyDescent="0.3">
      <c r="A1695" t="s">
        <v>3387</v>
      </c>
      <c r="B1695" t="s">
        <v>3349</v>
      </c>
      <c r="C1695">
        <v>4676.8999999999996</v>
      </c>
      <c r="D1695">
        <v>4676.8999999999996</v>
      </c>
      <c r="E1695">
        <v>4620</v>
      </c>
      <c r="F1695">
        <v>4631.87</v>
      </c>
      <c r="G1695">
        <v>4623</v>
      </c>
      <c r="H1695">
        <v>4640.1499999999996</v>
      </c>
      <c r="I1695">
        <v>292</v>
      </c>
      <c r="J1695">
        <v>1353414.17</v>
      </c>
      <c r="K1695" s="3">
        <v>44466</v>
      </c>
      <c r="L1695">
        <v>58</v>
      </c>
      <c r="M1695" t="s">
        <v>3388</v>
      </c>
    </row>
    <row r="1696" spans="1:13" x14ac:dyDescent="0.3">
      <c r="A1696" t="s">
        <v>4274</v>
      </c>
      <c r="B1696" t="s">
        <v>3349</v>
      </c>
      <c r="C1696">
        <v>4651</v>
      </c>
      <c r="D1696">
        <v>4694</v>
      </c>
      <c r="E1696">
        <v>4640</v>
      </c>
      <c r="F1696">
        <v>4650.3999999999996</v>
      </c>
      <c r="G1696">
        <v>4650</v>
      </c>
      <c r="H1696">
        <v>4650.8100000000004</v>
      </c>
      <c r="I1696">
        <v>86</v>
      </c>
      <c r="J1696">
        <v>399887.11</v>
      </c>
      <c r="K1696" s="3">
        <v>44466</v>
      </c>
      <c r="L1696">
        <v>36</v>
      </c>
      <c r="M1696" t="s">
        <v>4509</v>
      </c>
    </row>
    <row r="1697" spans="1:13" x14ac:dyDescent="0.3">
      <c r="A1697" t="s">
        <v>3389</v>
      </c>
      <c r="B1697" t="s">
        <v>3349</v>
      </c>
      <c r="C1697">
        <v>4670</v>
      </c>
      <c r="D1697">
        <v>4682.99</v>
      </c>
      <c r="E1697">
        <v>4610</v>
      </c>
      <c r="F1697">
        <v>4645</v>
      </c>
      <c r="G1697">
        <v>4645</v>
      </c>
      <c r="H1697">
        <v>4677.99</v>
      </c>
      <c r="I1697">
        <v>98</v>
      </c>
      <c r="J1697">
        <v>454225.91</v>
      </c>
      <c r="K1697" s="3">
        <v>44466</v>
      </c>
      <c r="L1697">
        <v>14</v>
      </c>
      <c r="M1697" t="s">
        <v>3390</v>
      </c>
    </row>
    <row r="1698" spans="1:13" x14ac:dyDescent="0.3">
      <c r="A1698" t="s">
        <v>3391</v>
      </c>
      <c r="B1698" t="s">
        <v>3349</v>
      </c>
      <c r="C1698">
        <v>4626</v>
      </c>
      <c r="D1698">
        <v>4719</v>
      </c>
      <c r="E1698">
        <v>4600</v>
      </c>
      <c r="F1698">
        <v>4625.5</v>
      </c>
      <c r="G1698">
        <v>4625.5</v>
      </c>
      <c r="H1698">
        <v>4620</v>
      </c>
      <c r="I1698">
        <v>579</v>
      </c>
      <c r="J1698">
        <v>2693083.37</v>
      </c>
      <c r="K1698" s="3">
        <v>44466</v>
      </c>
      <c r="L1698">
        <v>50</v>
      </c>
      <c r="M1698" t="s">
        <v>3392</v>
      </c>
    </row>
    <row r="1699" spans="1:13" x14ac:dyDescent="0.3">
      <c r="A1699" t="s">
        <v>3393</v>
      </c>
      <c r="B1699" t="s">
        <v>3349</v>
      </c>
      <c r="C1699">
        <v>4630</v>
      </c>
      <c r="D1699">
        <v>4630</v>
      </c>
      <c r="E1699">
        <v>4610</v>
      </c>
      <c r="F1699">
        <v>4630</v>
      </c>
      <c r="G1699">
        <v>4630</v>
      </c>
      <c r="H1699">
        <v>4630</v>
      </c>
      <c r="I1699">
        <v>22</v>
      </c>
      <c r="J1699">
        <v>101740</v>
      </c>
      <c r="K1699" s="3">
        <v>44466</v>
      </c>
      <c r="L1699">
        <v>6</v>
      </c>
      <c r="M1699" t="s">
        <v>3394</v>
      </c>
    </row>
    <row r="1700" spans="1:13" x14ac:dyDescent="0.3">
      <c r="A1700" t="s">
        <v>3395</v>
      </c>
      <c r="B1700" t="s">
        <v>3349</v>
      </c>
      <c r="C1700">
        <v>4630</v>
      </c>
      <c r="D1700">
        <v>4630</v>
      </c>
      <c r="E1700">
        <v>4625</v>
      </c>
      <c r="F1700">
        <v>4628</v>
      </c>
      <c r="G1700">
        <v>4628</v>
      </c>
      <c r="H1700">
        <v>4622</v>
      </c>
      <c r="I1700">
        <v>21</v>
      </c>
      <c r="J1700">
        <v>97184</v>
      </c>
      <c r="K1700" s="3">
        <v>44466</v>
      </c>
      <c r="L1700">
        <v>8</v>
      </c>
      <c r="M1700" t="s">
        <v>3396</v>
      </c>
    </row>
    <row r="1701" spans="1:13" x14ac:dyDescent="0.3">
      <c r="A1701" t="s">
        <v>3397</v>
      </c>
      <c r="B1701" t="s">
        <v>3349</v>
      </c>
      <c r="C1701">
        <v>4728</v>
      </c>
      <c r="D1701">
        <v>4728</v>
      </c>
      <c r="E1701">
        <v>4621</v>
      </c>
      <c r="F1701">
        <v>4631.66</v>
      </c>
      <c r="G1701">
        <v>4640</v>
      </c>
      <c r="H1701">
        <v>4620</v>
      </c>
      <c r="I1701">
        <v>44</v>
      </c>
      <c r="J1701">
        <v>204831</v>
      </c>
      <c r="K1701" s="3">
        <v>44466</v>
      </c>
      <c r="L1701">
        <v>11</v>
      </c>
      <c r="M1701" t="s">
        <v>3398</v>
      </c>
    </row>
    <row r="1702" spans="1:13" x14ac:dyDescent="0.3">
      <c r="A1702" t="s">
        <v>3399</v>
      </c>
      <c r="B1702" t="s">
        <v>3349</v>
      </c>
      <c r="C1702">
        <v>4631</v>
      </c>
      <c r="D1702">
        <v>4655</v>
      </c>
      <c r="E1702">
        <v>4630</v>
      </c>
      <c r="F1702">
        <v>4630.08</v>
      </c>
      <c r="G1702">
        <v>4630</v>
      </c>
      <c r="H1702">
        <v>4645.88</v>
      </c>
      <c r="I1702">
        <v>191</v>
      </c>
      <c r="J1702">
        <v>885552.01</v>
      </c>
      <c r="K1702" s="3">
        <v>44466</v>
      </c>
      <c r="L1702">
        <v>32</v>
      </c>
      <c r="M1702" t="s">
        <v>3400</v>
      </c>
    </row>
    <row r="1703" spans="1:13" x14ac:dyDescent="0.3">
      <c r="A1703" t="s">
        <v>4275</v>
      </c>
      <c r="B1703" t="s">
        <v>3349</v>
      </c>
      <c r="C1703">
        <v>4641</v>
      </c>
      <c r="D1703">
        <v>4675</v>
      </c>
      <c r="E1703">
        <v>4626.01</v>
      </c>
      <c r="F1703">
        <v>4654.41</v>
      </c>
      <c r="G1703">
        <v>4655</v>
      </c>
      <c r="H1703">
        <v>4640.76</v>
      </c>
      <c r="I1703">
        <v>861</v>
      </c>
      <c r="J1703">
        <v>4004675.32</v>
      </c>
      <c r="K1703" s="3">
        <v>44466</v>
      </c>
      <c r="L1703">
        <v>128</v>
      </c>
      <c r="M1703" t="s">
        <v>4510</v>
      </c>
    </row>
    <row r="1704" spans="1:13" x14ac:dyDescent="0.3">
      <c r="A1704" t="s">
        <v>3401</v>
      </c>
      <c r="B1704" t="s">
        <v>3349</v>
      </c>
      <c r="C1704">
        <v>4639</v>
      </c>
      <c r="D1704">
        <v>4639</v>
      </c>
      <c r="E1704">
        <v>4605</v>
      </c>
      <c r="F1704">
        <v>4628.7700000000004</v>
      </c>
      <c r="G1704">
        <v>4625</v>
      </c>
      <c r="H1704">
        <v>4639.78</v>
      </c>
      <c r="I1704">
        <v>336</v>
      </c>
      <c r="J1704">
        <v>1555276.74</v>
      </c>
      <c r="K1704" s="3">
        <v>44466</v>
      </c>
      <c r="L1704">
        <v>81</v>
      </c>
      <c r="M1704" t="s">
        <v>3402</v>
      </c>
    </row>
    <row r="1705" spans="1:13" x14ac:dyDescent="0.3">
      <c r="A1705" t="s">
        <v>3403</v>
      </c>
      <c r="B1705" t="s">
        <v>3349</v>
      </c>
      <c r="C1705">
        <v>4704</v>
      </c>
      <c r="D1705">
        <v>4710</v>
      </c>
      <c r="E1705">
        <v>4695.05</v>
      </c>
      <c r="F1705">
        <v>4700.1000000000004</v>
      </c>
      <c r="G1705">
        <v>4700</v>
      </c>
      <c r="H1705">
        <v>4701.1499999999996</v>
      </c>
      <c r="I1705">
        <v>136</v>
      </c>
      <c r="J1705">
        <v>639389.55000000005</v>
      </c>
      <c r="K1705" s="3">
        <v>44466</v>
      </c>
      <c r="L1705">
        <v>21</v>
      </c>
      <c r="M1705" t="s">
        <v>3404</v>
      </c>
    </row>
    <row r="1706" spans="1:13" x14ac:dyDescent="0.3">
      <c r="A1706" t="s">
        <v>3405</v>
      </c>
      <c r="B1706" t="s">
        <v>3349</v>
      </c>
      <c r="C1706">
        <v>4746</v>
      </c>
      <c r="D1706">
        <v>4746</v>
      </c>
      <c r="E1706">
        <v>4670.01</v>
      </c>
      <c r="F1706">
        <v>4700</v>
      </c>
      <c r="G1706">
        <v>4700</v>
      </c>
      <c r="H1706">
        <v>4660</v>
      </c>
      <c r="I1706">
        <v>25</v>
      </c>
      <c r="J1706">
        <v>117515.03</v>
      </c>
      <c r="K1706" s="3">
        <v>44466</v>
      </c>
      <c r="L1706">
        <v>18</v>
      </c>
      <c r="M1706" t="s">
        <v>3406</v>
      </c>
    </row>
    <row r="1707" spans="1:13" x14ac:dyDescent="0.3">
      <c r="A1707" t="s">
        <v>3407</v>
      </c>
      <c r="B1707" t="s">
        <v>3349</v>
      </c>
      <c r="C1707">
        <v>4630</v>
      </c>
      <c r="D1707">
        <v>4655</v>
      </c>
      <c r="E1707">
        <v>4616.1000000000004</v>
      </c>
      <c r="F1707">
        <v>4655</v>
      </c>
      <c r="G1707">
        <v>4655</v>
      </c>
      <c r="H1707">
        <v>4629.6099999999997</v>
      </c>
      <c r="I1707">
        <v>103</v>
      </c>
      <c r="J1707">
        <v>477136.91</v>
      </c>
      <c r="K1707" s="3">
        <v>44466</v>
      </c>
      <c r="L1707">
        <v>21</v>
      </c>
      <c r="M1707" t="s">
        <v>3408</v>
      </c>
    </row>
    <row r="1708" spans="1:13" x14ac:dyDescent="0.3">
      <c r="A1708" t="s">
        <v>3413</v>
      </c>
      <c r="B1708" t="s">
        <v>3349</v>
      </c>
      <c r="C1708">
        <v>4719</v>
      </c>
      <c r="D1708">
        <v>4719</v>
      </c>
      <c r="E1708">
        <v>4700</v>
      </c>
      <c r="F1708">
        <v>4700</v>
      </c>
      <c r="G1708">
        <v>4700</v>
      </c>
      <c r="H1708">
        <v>4626</v>
      </c>
      <c r="I1708">
        <v>80</v>
      </c>
      <c r="J1708">
        <v>377045</v>
      </c>
      <c r="K1708" s="3">
        <v>44466</v>
      </c>
      <c r="L1708">
        <v>7</v>
      </c>
      <c r="M1708" t="s">
        <v>3414</v>
      </c>
    </row>
    <row r="1709" spans="1:13" x14ac:dyDescent="0.3">
      <c r="A1709" t="s">
        <v>3415</v>
      </c>
      <c r="B1709" t="s">
        <v>3349</v>
      </c>
      <c r="C1709">
        <v>4613.3500000000004</v>
      </c>
      <c r="D1709">
        <v>4695.9799999999996</v>
      </c>
      <c r="E1709">
        <v>4613.3500000000004</v>
      </c>
      <c r="F1709">
        <v>4695.9799999999996</v>
      </c>
      <c r="G1709">
        <v>4695.9799999999996</v>
      </c>
      <c r="H1709">
        <v>4610.17</v>
      </c>
      <c r="I1709">
        <v>5</v>
      </c>
      <c r="J1709">
        <v>23397.27</v>
      </c>
      <c r="K1709" s="3">
        <v>44466</v>
      </c>
      <c r="L1709">
        <v>2</v>
      </c>
      <c r="M1709" t="s">
        <v>3416</v>
      </c>
    </row>
    <row r="1710" spans="1:13" x14ac:dyDescent="0.3">
      <c r="A1710" t="s">
        <v>3417</v>
      </c>
      <c r="B1710" t="s">
        <v>3349</v>
      </c>
      <c r="C1710">
        <v>4711</v>
      </c>
      <c r="D1710">
        <v>4711</v>
      </c>
      <c r="E1710">
        <v>4701.01</v>
      </c>
      <c r="F1710">
        <v>4701.01</v>
      </c>
      <c r="G1710">
        <v>4701.01</v>
      </c>
      <c r="H1710">
        <v>4714.2</v>
      </c>
      <c r="I1710">
        <v>78</v>
      </c>
      <c r="J1710">
        <v>366968.66</v>
      </c>
      <c r="K1710" s="3">
        <v>44466</v>
      </c>
      <c r="L1710">
        <v>10</v>
      </c>
      <c r="M1710" t="s">
        <v>3418</v>
      </c>
    </row>
    <row r="1711" spans="1:13" x14ac:dyDescent="0.3">
      <c r="A1711" t="s">
        <v>3419</v>
      </c>
      <c r="B1711" t="s">
        <v>3349</v>
      </c>
      <c r="C1711">
        <v>4700</v>
      </c>
      <c r="D1711">
        <v>4700</v>
      </c>
      <c r="E1711">
        <v>4700</v>
      </c>
      <c r="F1711">
        <v>4700</v>
      </c>
      <c r="G1711">
        <v>4700</v>
      </c>
      <c r="H1711">
        <v>4739.7</v>
      </c>
      <c r="I1711">
        <v>4</v>
      </c>
      <c r="J1711">
        <v>18800</v>
      </c>
      <c r="K1711" s="3">
        <v>44466</v>
      </c>
      <c r="L1711">
        <v>1</v>
      </c>
      <c r="M1711" t="s">
        <v>3420</v>
      </c>
    </row>
    <row r="1712" spans="1:13" x14ac:dyDescent="0.3">
      <c r="A1712" t="s">
        <v>3421</v>
      </c>
      <c r="B1712" t="s">
        <v>3349</v>
      </c>
      <c r="C1712">
        <v>4745.9799999999996</v>
      </c>
      <c r="D1712">
        <v>4745.9799999999996</v>
      </c>
      <c r="E1712">
        <v>4745.9799999999996</v>
      </c>
      <c r="F1712">
        <v>4745.9799999999996</v>
      </c>
      <c r="G1712">
        <v>4745.9799999999996</v>
      </c>
      <c r="H1712">
        <v>4655</v>
      </c>
      <c r="I1712">
        <v>1</v>
      </c>
      <c r="J1712">
        <v>4745.9799999999996</v>
      </c>
      <c r="K1712" s="3">
        <v>44466</v>
      </c>
      <c r="L1712">
        <v>1</v>
      </c>
      <c r="M1712" t="s">
        <v>3422</v>
      </c>
    </row>
    <row r="1713" spans="1:13" x14ac:dyDescent="0.3">
      <c r="A1713" t="s">
        <v>3423</v>
      </c>
      <c r="B1713" t="s">
        <v>3349</v>
      </c>
      <c r="C1713">
        <v>4690</v>
      </c>
      <c r="D1713">
        <v>4690</v>
      </c>
      <c r="E1713">
        <v>4690</v>
      </c>
      <c r="F1713">
        <v>4690</v>
      </c>
      <c r="G1713">
        <v>4690</v>
      </c>
      <c r="H1713">
        <v>4602.0200000000004</v>
      </c>
      <c r="I1713">
        <v>1</v>
      </c>
      <c r="J1713">
        <v>4690</v>
      </c>
      <c r="K1713" s="3">
        <v>44466</v>
      </c>
      <c r="L1713">
        <v>1</v>
      </c>
      <c r="M1713" t="s">
        <v>3424</v>
      </c>
    </row>
    <row r="1714" spans="1:13" x14ac:dyDescent="0.3">
      <c r="A1714" t="s">
        <v>4513</v>
      </c>
      <c r="B1714" t="s">
        <v>3349</v>
      </c>
      <c r="C1714">
        <v>4645</v>
      </c>
      <c r="D1714">
        <v>4645</v>
      </c>
      <c r="E1714">
        <v>4621.13</v>
      </c>
      <c r="F1714">
        <v>4633.0600000000004</v>
      </c>
      <c r="G1714">
        <v>4645</v>
      </c>
      <c r="H1714">
        <v>4645</v>
      </c>
      <c r="I1714">
        <v>17</v>
      </c>
      <c r="J1714">
        <v>78941.13</v>
      </c>
      <c r="K1714" s="3">
        <v>44466</v>
      </c>
      <c r="L1714">
        <v>6</v>
      </c>
      <c r="M1714" t="s">
        <v>4514</v>
      </c>
    </row>
    <row r="1715" spans="1:13" x14ac:dyDescent="0.3">
      <c r="A1715" t="s">
        <v>3425</v>
      </c>
      <c r="B1715" t="s">
        <v>3349</v>
      </c>
      <c r="C1715">
        <v>4665</v>
      </c>
      <c r="D1715">
        <v>4665</v>
      </c>
      <c r="E1715">
        <v>4635</v>
      </c>
      <c r="F1715">
        <v>4635</v>
      </c>
      <c r="G1715">
        <v>4635</v>
      </c>
      <c r="H1715">
        <v>4664.8999999999996</v>
      </c>
      <c r="I1715">
        <v>24</v>
      </c>
      <c r="J1715">
        <v>111509</v>
      </c>
      <c r="K1715" s="3">
        <v>44466</v>
      </c>
      <c r="L1715">
        <v>12</v>
      </c>
      <c r="M1715" t="s">
        <v>3426</v>
      </c>
    </row>
    <row r="1716" spans="1:13" x14ac:dyDescent="0.3">
      <c r="A1716" t="s">
        <v>4277</v>
      </c>
      <c r="B1716" t="s">
        <v>3349</v>
      </c>
      <c r="C1716">
        <v>4670</v>
      </c>
      <c r="D1716">
        <v>4679</v>
      </c>
      <c r="E1716">
        <v>4627.04</v>
      </c>
      <c r="F1716">
        <v>4678.66</v>
      </c>
      <c r="G1716">
        <v>4679</v>
      </c>
      <c r="H1716">
        <v>4650.01</v>
      </c>
      <c r="I1716">
        <v>82</v>
      </c>
      <c r="J1716">
        <v>381084.58</v>
      </c>
      <c r="K1716" s="3">
        <v>44466</v>
      </c>
      <c r="L1716">
        <v>10</v>
      </c>
      <c r="M1716" t="s">
        <v>4515</v>
      </c>
    </row>
    <row r="1717" spans="1:13" x14ac:dyDescent="0.3">
      <c r="A1717" t="s">
        <v>3427</v>
      </c>
      <c r="B1717" t="s">
        <v>3349</v>
      </c>
      <c r="C1717">
        <v>4630</v>
      </c>
      <c r="D1717">
        <v>4630</v>
      </c>
      <c r="E1717">
        <v>4610</v>
      </c>
      <c r="F1717">
        <v>4610</v>
      </c>
      <c r="G1717">
        <v>4610</v>
      </c>
      <c r="H1717">
        <v>4619</v>
      </c>
      <c r="I1717">
        <v>39</v>
      </c>
      <c r="J1717">
        <v>179945</v>
      </c>
      <c r="K1717" s="3">
        <v>44466</v>
      </c>
      <c r="L1717">
        <v>8</v>
      </c>
      <c r="M1717" t="s">
        <v>3428</v>
      </c>
    </row>
    <row r="1718" spans="1:13" x14ac:dyDescent="0.3">
      <c r="A1718" t="s">
        <v>3429</v>
      </c>
      <c r="B1718" t="s">
        <v>3349</v>
      </c>
      <c r="C1718">
        <v>4670</v>
      </c>
      <c r="D1718">
        <v>4670</v>
      </c>
      <c r="E1718">
        <v>4653</v>
      </c>
      <c r="F1718">
        <v>4661.58</v>
      </c>
      <c r="G1718">
        <v>4660</v>
      </c>
      <c r="H1718">
        <v>4652.78</v>
      </c>
      <c r="I1718">
        <v>223</v>
      </c>
      <c r="J1718">
        <v>1040953.27</v>
      </c>
      <c r="K1718" s="3">
        <v>44466</v>
      </c>
      <c r="L1718">
        <v>50</v>
      </c>
      <c r="M1718" t="s">
        <v>3430</v>
      </c>
    </row>
    <row r="1719" spans="1:13" x14ac:dyDescent="0.3">
      <c r="A1719" t="s">
        <v>4679</v>
      </c>
      <c r="B1719" t="s">
        <v>3349</v>
      </c>
      <c r="C1719">
        <v>4638.7</v>
      </c>
      <c r="D1719">
        <v>4674.99</v>
      </c>
      <c r="E1719">
        <v>4638.7</v>
      </c>
      <c r="F1719">
        <v>4643.71</v>
      </c>
      <c r="G1719">
        <v>4654.99</v>
      </c>
      <c r="H1719">
        <v>4637.68</v>
      </c>
      <c r="I1719">
        <v>445</v>
      </c>
      <c r="J1719">
        <v>2068246.29</v>
      </c>
      <c r="K1719" s="3">
        <v>44466</v>
      </c>
      <c r="L1719">
        <v>78</v>
      </c>
      <c r="M1719" t="s">
        <v>4680</v>
      </c>
    </row>
    <row r="1720" spans="1:13" x14ac:dyDescent="0.3">
      <c r="A1720" t="s">
        <v>4516</v>
      </c>
      <c r="B1720" t="s">
        <v>411</v>
      </c>
      <c r="C1720">
        <v>147.94999999999999</v>
      </c>
      <c r="D1720">
        <v>149.5</v>
      </c>
      <c r="E1720">
        <v>138.6</v>
      </c>
      <c r="F1720">
        <v>141.65</v>
      </c>
      <c r="G1720">
        <v>141.75</v>
      </c>
      <c r="H1720">
        <v>147.94999999999999</v>
      </c>
      <c r="I1720">
        <v>8404</v>
      </c>
      <c r="J1720">
        <v>1199397.75</v>
      </c>
      <c r="K1720" s="3">
        <v>44466</v>
      </c>
      <c r="L1720">
        <v>397</v>
      </c>
      <c r="M1720" t="s">
        <v>4517</v>
      </c>
    </row>
    <row r="1721" spans="1:13" x14ac:dyDescent="0.3">
      <c r="A1721" t="s">
        <v>3431</v>
      </c>
      <c r="B1721" t="s">
        <v>411</v>
      </c>
      <c r="C1721">
        <v>13.3</v>
      </c>
      <c r="D1721">
        <v>13.3</v>
      </c>
      <c r="E1721">
        <v>12.7</v>
      </c>
      <c r="F1721">
        <v>13</v>
      </c>
      <c r="G1721">
        <v>13</v>
      </c>
      <c r="H1721">
        <v>12.85</v>
      </c>
      <c r="I1721">
        <v>20007</v>
      </c>
      <c r="J1721">
        <v>258593.75</v>
      </c>
      <c r="K1721" s="3">
        <v>44466</v>
      </c>
      <c r="L1721">
        <v>182</v>
      </c>
      <c r="M1721" t="s">
        <v>3432</v>
      </c>
    </row>
    <row r="1722" spans="1:13" x14ac:dyDescent="0.3">
      <c r="A1722" t="s">
        <v>4681</v>
      </c>
      <c r="B1722" t="s">
        <v>423</v>
      </c>
      <c r="C1722">
        <v>22.8</v>
      </c>
      <c r="D1722">
        <v>22.8</v>
      </c>
      <c r="E1722">
        <v>22.8</v>
      </c>
      <c r="F1722">
        <v>22.8</v>
      </c>
      <c r="G1722">
        <v>22.8</v>
      </c>
      <c r="H1722">
        <v>21.75</v>
      </c>
      <c r="I1722">
        <v>1138</v>
      </c>
      <c r="J1722">
        <v>25946.400000000001</v>
      </c>
      <c r="K1722" s="3">
        <v>44466</v>
      </c>
      <c r="L1722">
        <v>7</v>
      </c>
      <c r="M1722" t="s">
        <v>4682</v>
      </c>
    </row>
    <row r="1723" spans="1:13" x14ac:dyDescent="0.3">
      <c r="A1723" t="s">
        <v>3433</v>
      </c>
      <c r="B1723" t="s">
        <v>411</v>
      </c>
      <c r="C1723">
        <v>732.8</v>
      </c>
      <c r="D1723">
        <v>738.95</v>
      </c>
      <c r="E1723">
        <v>716</v>
      </c>
      <c r="F1723">
        <v>721.05</v>
      </c>
      <c r="G1723">
        <v>717.15</v>
      </c>
      <c r="H1723">
        <v>732.6</v>
      </c>
      <c r="I1723">
        <v>38723</v>
      </c>
      <c r="J1723">
        <v>28207016.050000001</v>
      </c>
      <c r="K1723" s="3">
        <v>44466</v>
      </c>
      <c r="L1723">
        <v>3249</v>
      </c>
      <c r="M1723" t="s">
        <v>3434</v>
      </c>
    </row>
    <row r="1724" spans="1:13" x14ac:dyDescent="0.3">
      <c r="A1724" t="s">
        <v>385</v>
      </c>
      <c r="B1724" t="s">
        <v>411</v>
      </c>
      <c r="C1724">
        <v>182.55</v>
      </c>
      <c r="D1724">
        <v>182.55</v>
      </c>
      <c r="E1724">
        <v>175.15</v>
      </c>
      <c r="F1724">
        <v>175.9</v>
      </c>
      <c r="G1724">
        <v>175.8</v>
      </c>
      <c r="H1724">
        <v>180.1</v>
      </c>
      <c r="I1724">
        <v>223653</v>
      </c>
      <c r="J1724">
        <v>39691761.549999997</v>
      </c>
      <c r="K1724" s="3">
        <v>44466</v>
      </c>
      <c r="L1724">
        <v>4302</v>
      </c>
      <c r="M1724" t="s">
        <v>3435</v>
      </c>
    </row>
    <row r="1725" spans="1:13" x14ac:dyDescent="0.3">
      <c r="A1725" t="s">
        <v>3436</v>
      </c>
      <c r="B1725" t="s">
        <v>411</v>
      </c>
      <c r="C1725">
        <v>97.3</v>
      </c>
      <c r="D1725">
        <v>97.6</v>
      </c>
      <c r="E1725">
        <v>93.9</v>
      </c>
      <c r="F1725">
        <v>94.1</v>
      </c>
      <c r="G1725">
        <v>94.3</v>
      </c>
      <c r="H1725">
        <v>96.85</v>
      </c>
      <c r="I1725">
        <v>140367</v>
      </c>
      <c r="J1725">
        <v>13320534.949999999</v>
      </c>
      <c r="K1725" s="3">
        <v>44466</v>
      </c>
      <c r="L1725">
        <v>3130</v>
      </c>
      <c r="M1725" t="s">
        <v>3437</v>
      </c>
    </row>
    <row r="1726" spans="1:13" x14ac:dyDescent="0.3">
      <c r="A1726" t="s">
        <v>3438</v>
      </c>
      <c r="B1726" t="s">
        <v>411</v>
      </c>
      <c r="C1726">
        <v>619.9</v>
      </c>
      <c r="D1726">
        <v>632</v>
      </c>
      <c r="E1726">
        <v>608.45000000000005</v>
      </c>
      <c r="F1726">
        <v>617.4</v>
      </c>
      <c r="G1726">
        <v>615</v>
      </c>
      <c r="H1726">
        <v>616.4</v>
      </c>
      <c r="I1726">
        <v>250999</v>
      </c>
      <c r="J1726">
        <v>155547444.75</v>
      </c>
      <c r="K1726" s="3">
        <v>44466</v>
      </c>
      <c r="L1726">
        <v>15424</v>
      </c>
      <c r="M1726" t="s">
        <v>3439</v>
      </c>
    </row>
    <row r="1727" spans="1:13" x14ac:dyDescent="0.3">
      <c r="A1727" t="s">
        <v>4683</v>
      </c>
      <c r="B1727" t="s">
        <v>411</v>
      </c>
      <c r="C1727">
        <v>21.35</v>
      </c>
      <c r="D1727">
        <v>21.35</v>
      </c>
      <c r="E1727">
        <v>19.399999999999999</v>
      </c>
      <c r="F1727">
        <v>19.399999999999999</v>
      </c>
      <c r="G1727">
        <v>19.399999999999999</v>
      </c>
      <c r="H1727">
        <v>20.399999999999999</v>
      </c>
      <c r="I1727">
        <v>9467</v>
      </c>
      <c r="J1727">
        <v>185430.7</v>
      </c>
      <c r="K1727" s="3">
        <v>44466</v>
      </c>
      <c r="L1727">
        <v>81</v>
      </c>
      <c r="M1727" t="s">
        <v>4684</v>
      </c>
    </row>
    <row r="1728" spans="1:13" x14ac:dyDescent="0.3">
      <c r="A1728" t="s">
        <v>80</v>
      </c>
      <c r="B1728" t="s">
        <v>411</v>
      </c>
      <c r="C1728">
        <v>173.45</v>
      </c>
      <c r="D1728">
        <v>175.3</v>
      </c>
      <c r="E1728">
        <v>166.25</v>
      </c>
      <c r="F1728">
        <v>167.95</v>
      </c>
      <c r="G1728">
        <v>168.5</v>
      </c>
      <c r="H1728">
        <v>172.1</v>
      </c>
      <c r="I1728">
        <v>85727</v>
      </c>
      <c r="J1728">
        <v>14660032.4</v>
      </c>
      <c r="K1728" s="3">
        <v>44466</v>
      </c>
      <c r="L1728">
        <v>3777</v>
      </c>
      <c r="M1728" t="s">
        <v>3440</v>
      </c>
    </row>
    <row r="1729" spans="1:13" x14ac:dyDescent="0.3">
      <c r="A1729" t="s">
        <v>3441</v>
      </c>
      <c r="B1729" t="s">
        <v>411</v>
      </c>
      <c r="C1729">
        <v>328.05</v>
      </c>
      <c r="D1729">
        <v>334.9</v>
      </c>
      <c r="E1729">
        <v>325.39999999999998</v>
      </c>
      <c r="F1729">
        <v>329.4</v>
      </c>
      <c r="G1729">
        <v>330</v>
      </c>
      <c r="H1729">
        <v>327.60000000000002</v>
      </c>
      <c r="I1729">
        <v>255616</v>
      </c>
      <c r="J1729">
        <v>83937995.549999997</v>
      </c>
      <c r="K1729" s="3">
        <v>44466</v>
      </c>
      <c r="L1729">
        <v>3371</v>
      </c>
      <c r="M1729" t="s">
        <v>3442</v>
      </c>
    </row>
    <row r="1730" spans="1:13" x14ac:dyDescent="0.3">
      <c r="A1730" t="s">
        <v>3443</v>
      </c>
      <c r="B1730" t="s">
        <v>423</v>
      </c>
      <c r="C1730">
        <v>615</v>
      </c>
      <c r="D1730">
        <v>636.79999999999995</v>
      </c>
      <c r="E1730">
        <v>590</v>
      </c>
      <c r="F1730">
        <v>627.9</v>
      </c>
      <c r="G1730">
        <v>636.5</v>
      </c>
      <c r="H1730">
        <v>606.5</v>
      </c>
      <c r="I1730">
        <v>13627</v>
      </c>
      <c r="J1730">
        <v>8406825.6500000004</v>
      </c>
      <c r="K1730" s="3">
        <v>44466</v>
      </c>
      <c r="L1730">
        <v>461</v>
      </c>
      <c r="M1730" t="s">
        <v>3444</v>
      </c>
    </row>
    <row r="1731" spans="1:13" x14ac:dyDescent="0.3">
      <c r="A1731" t="s">
        <v>3445</v>
      </c>
      <c r="B1731" t="s">
        <v>411</v>
      </c>
      <c r="C1731">
        <v>652</v>
      </c>
      <c r="D1731">
        <v>653</v>
      </c>
      <c r="E1731">
        <v>633.79999999999995</v>
      </c>
      <c r="F1731">
        <v>638.75</v>
      </c>
      <c r="G1731">
        <v>638</v>
      </c>
      <c r="H1731">
        <v>647</v>
      </c>
      <c r="I1731">
        <v>184001</v>
      </c>
      <c r="J1731">
        <v>118210307.8</v>
      </c>
      <c r="K1731" s="3">
        <v>44466</v>
      </c>
      <c r="L1731">
        <v>4097</v>
      </c>
      <c r="M1731" t="s">
        <v>3446</v>
      </c>
    </row>
    <row r="1732" spans="1:13" x14ac:dyDescent="0.3">
      <c r="A1732" t="s">
        <v>3447</v>
      </c>
      <c r="B1732" t="s">
        <v>411</v>
      </c>
      <c r="C1732">
        <v>472.08</v>
      </c>
      <c r="D1732">
        <v>520</v>
      </c>
      <c r="E1732">
        <v>457</v>
      </c>
      <c r="F1732">
        <v>457.77</v>
      </c>
      <c r="G1732">
        <v>457.5</v>
      </c>
      <c r="H1732">
        <v>462.82</v>
      </c>
      <c r="I1732">
        <v>1649</v>
      </c>
      <c r="J1732">
        <v>763508.05</v>
      </c>
      <c r="K1732" s="3">
        <v>44466</v>
      </c>
      <c r="L1732">
        <v>169</v>
      </c>
      <c r="M1732" t="s">
        <v>3448</v>
      </c>
    </row>
    <row r="1733" spans="1:13" x14ac:dyDescent="0.3">
      <c r="A1733" t="s">
        <v>3449</v>
      </c>
      <c r="B1733" t="s">
        <v>423</v>
      </c>
      <c r="C1733">
        <v>157.25</v>
      </c>
      <c r="D1733">
        <v>169.8</v>
      </c>
      <c r="E1733">
        <v>157</v>
      </c>
      <c r="F1733">
        <v>161.4</v>
      </c>
      <c r="G1733">
        <v>161.05000000000001</v>
      </c>
      <c r="H1733">
        <v>161.85</v>
      </c>
      <c r="I1733">
        <v>91752</v>
      </c>
      <c r="J1733">
        <v>14935098.550000001</v>
      </c>
      <c r="K1733" s="3">
        <v>44466</v>
      </c>
      <c r="L1733">
        <v>578</v>
      </c>
      <c r="M1733" t="s">
        <v>3450</v>
      </c>
    </row>
    <row r="1734" spans="1:13" x14ac:dyDescent="0.3">
      <c r="A1734" t="s">
        <v>3451</v>
      </c>
      <c r="B1734" t="s">
        <v>423</v>
      </c>
      <c r="C1734">
        <v>435</v>
      </c>
      <c r="D1734">
        <v>435</v>
      </c>
      <c r="E1734">
        <v>405</v>
      </c>
      <c r="F1734">
        <v>417.05</v>
      </c>
      <c r="G1734">
        <v>416.6</v>
      </c>
      <c r="H1734">
        <v>424.9</v>
      </c>
      <c r="I1734">
        <v>52626</v>
      </c>
      <c r="J1734">
        <v>21715593.100000001</v>
      </c>
      <c r="K1734" s="3">
        <v>44466</v>
      </c>
      <c r="L1734">
        <v>721</v>
      </c>
      <c r="M1734" t="s">
        <v>3452</v>
      </c>
    </row>
    <row r="1735" spans="1:13" x14ac:dyDescent="0.3">
      <c r="A1735" t="s">
        <v>3453</v>
      </c>
      <c r="B1735" t="s">
        <v>411</v>
      </c>
      <c r="C1735">
        <v>570</v>
      </c>
      <c r="D1735">
        <v>577.9</v>
      </c>
      <c r="E1735">
        <v>555</v>
      </c>
      <c r="F1735">
        <v>557.04999999999995</v>
      </c>
      <c r="G1735">
        <v>556.04999999999995</v>
      </c>
      <c r="H1735">
        <v>559.25</v>
      </c>
      <c r="I1735">
        <v>204995</v>
      </c>
      <c r="J1735">
        <v>115607181.8</v>
      </c>
      <c r="K1735" s="3">
        <v>44466</v>
      </c>
      <c r="L1735">
        <v>8140</v>
      </c>
      <c r="M1735" t="s">
        <v>3454</v>
      </c>
    </row>
    <row r="1736" spans="1:13" x14ac:dyDescent="0.3">
      <c r="A1736" t="s">
        <v>3455</v>
      </c>
      <c r="B1736" t="s">
        <v>411</v>
      </c>
      <c r="C1736">
        <v>21.9</v>
      </c>
      <c r="D1736">
        <v>22.5</v>
      </c>
      <c r="E1736">
        <v>21.9</v>
      </c>
      <c r="F1736">
        <v>22.1</v>
      </c>
      <c r="G1736">
        <v>22.05</v>
      </c>
      <c r="H1736">
        <v>22.15</v>
      </c>
      <c r="I1736">
        <v>73240</v>
      </c>
      <c r="J1736">
        <v>1622608.75</v>
      </c>
      <c r="K1736" s="3">
        <v>44466</v>
      </c>
      <c r="L1736">
        <v>435</v>
      </c>
      <c r="M1736" t="s">
        <v>3456</v>
      </c>
    </row>
    <row r="1737" spans="1:13" x14ac:dyDescent="0.3">
      <c r="A1737" t="s">
        <v>3457</v>
      </c>
      <c r="B1737" t="s">
        <v>411</v>
      </c>
      <c r="C1737">
        <v>87.5</v>
      </c>
      <c r="D1737">
        <v>87.5</v>
      </c>
      <c r="E1737">
        <v>84.3</v>
      </c>
      <c r="F1737">
        <v>84.45</v>
      </c>
      <c r="G1737">
        <v>84.45</v>
      </c>
      <c r="H1737">
        <v>85.2</v>
      </c>
      <c r="I1737">
        <v>7834</v>
      </c>
      <c r="J1737">
        <v>664870</v>
      </c>
      <c r="K1737" s="3">
        <v>44466</v>
      </c>
      <c r="L1737">
        <v>100</v>
      </c>
      <c r="M1737" t="s">
        <v>3458</v>
      </c>
    </row>
    <row r="1738" spans="1:13" x14ac:dyDescent="0.3">
      <c r="A1738" t="s">
        <v>3459</v>
      </c>
      <c r="B1738" t="s">
        <v>411</v>
      </c>
      <c r="C1738">
        <v>183.55</v>
      </c>
      <c r="D1738">
        <v>183.55</v>
      </c>
      <c r="E1738">
        <v>180</v>
      </c>
      <c r="F1738">
        <v>181.4</v>
      </c>
      <c r="G1738">
        <v>181</v>
      </c>
      <c r="H1738">
        <v>181.75</v>
      </c>
      <c r="I1738">
        <v>8160</v>
      </c>
      <c r="J1738">
        <v>1476721.6</v>
      </c>
      <c r="K1738" s="3">
        <v>44466</v>
      </c>
      <c r="L1738">
        <v>232</v>
      </c>
      <c r="M1738" t="s">
        <v>3460</v>
      </c>
    </row>
    <row r="1739" spans="1:13" x14ac:dyDescent="0.3">
      <c r="A1739" t="s">
        <v>3461</v>
      </c>
      <c r="B1739" t="s">
        <v>411</v>
      </c>
      <c r="C1739">
        <v>160.4</v>
      </c>
      <c r="D1739">
        <v>162.65</v>
      </c>
      <c r="E1739">
        <v>157.19999999999999</v>
      </c>
      <c r="F1739">
        <v>158.94999999999999</v>
      </c>
      <c r="G1739">
        <v>158.6</v>
      </c>
      <c r="H1739">
        <v>159.85</v>
      </c>
      <c r="I1739">
        <v>381822</v>
      </c>
      <c r="J1739">
        <v>61082608.600000001</v>
      </c>
      <c r="K1739" s="3">
        <v>44466</v>
      </c>
      <c r="L1739">
        <v>4495</v>
      </c>
      <c r="M1739" t="s">
        <v>3462</v>
      </c>
    </row>
    <row r="1740" spans="1:13" x14ac:dyDescent="0.3">
      <c r="A1740" t="s">
        <v>3463</v>
      </c>
      <c r="B1740" t="s">
        <v>411</v>
      </c>
      <c r="C1740">
        <v>246.6</v>
      </c>
      <c r="D1740">
        <v>269</v>
      </c>
      <c r="E1740">
        <v>246.6</v>
      </c>
      <c r="F1740">
        <v>263.75</v>
      </c>
      <c r="G1740">
        <v>263</v>
      </c>
      <c r="H1740">
        <v>244.55</v>
      </c>
      <c r="I1740">
        <v>944559</v>
      </c>
      <c r="J1740">
        <v>244949036</v>
      </c>
      <c r="K1740" s="3">
        <v>44466</v>
      </c>
      <c r="L1740">
        <v>21834</v>
      </c>
      <c r="M1740" t="s">
        <v>3464</v>
      </c>
    </row>
    <row r="1741" spans="1:13" x14ac:dyDescent="0.3">
      <c r="A1741" t="s">
        <v>3465</v>
      </c>
      <c r="B1741" t="s">
        <v>411</v>
      </c>
      <c r="C1741">
        <v>55.55</v>
      </c>
      <c r="D1741">
        <v>56.45</v>
      </c>
      <c r="E1741">
        <v>54.55</v>
      </c>
      <c r="F1741">
        <v>55.55</v>
      </c>
      <c r="G1741">
        <v>55</v>
      </c>
      <c r="H1741">
        <v>54.85</v>
      </c>
      <c r="I1741">
        <v>1306</v>
      </c>
      <c r="J1741">
        <v>72477.899999999994</v>
      </c>
      <c r="K1741" s="3">
        <v>44466</v>
      </c>
      <c r="L1741">
        <v>125</v>
      </c>
      <c r="M1741" t="s">
        <v>3466</v>
      </c>
    </row>
    <row r="1742" spans="1:13" x14ac:dyDescent="0.3">
      <c r="A1742" t="s">
        <v>3467</v>
      </c>
      <c r="B1742" t="s">
        <v>411</v>
      </c>
      <c r="C1742">
        <v>76.5</v>
      </c>
      <c r="D1742">
        <v>77.75</v>
      </c>
      <c r="E1742">
        <v>76</v>
      </c>
      <c r="F1742">
        <v>76.3</v>
      </c>
      <c r="G1742">
        <v>76.25</v>
      </c>
      <c r="H1742">
        <v>76.95</v>
      </c>
      <c r="I1742">
        <v>288881</v>
      </c>
      <c r="J1742">
        <v>22187104.5</v>
      </c>
      <c r="K1742" s="3">
        <v>44466</v>
      </c>
      <c r="L1742">
        <v>2868</v>
      </c>
      <c r="M1742" t="s">
        <v>3468</v>
      </c>
    </row>
    <row r="1743" spans="1:13" x14ac:dyDescent="0.3">
      <c r="A1743" t="s">
        <v>300</v>
      </c>
      <c r="B1743" t="s">
        <v>411</v>
      </c>
      <c r="C1743">
        <v>29632.15</v>
      </c>
      <c r="D1743">
        <v>29820</v>
      </c>
      <c r="E1743">
        <v>29288.35</v>
      </c>
      <c r="F1743">
        <v>29476</v>
      </c>
      <c r="G1743">
        <v>29449.95</v>
      </c>
      <c r="H1743">
        <v>29411.8</v>
      </c>
      <c r="I1743">
        <v>28033</v>
      </c>
      <c r="J1743">
        <v>827048975.10000002</v>
      </c>
      <c r="K1743" s="3">
        <v>44466</v>
      </c>
      <c r="L1743">
        <v>11014</v>
      </c>
      <c r="M1743" t="s">
        <v>3469</v>
      </c>
    </row>
    <row r="1744" spans="1:13" x14ac:dyDescent="0.3">
      <c r="A1744" t="s">
        <v>3470</v>
      </c>
      <c r="B1744" t="s">
        <v>411</v>
      </c>
      <c r="C1744">
        <v>229</v>
      </c>
      <c r="D1744">
        <v>230</v>
      </c>
      <c r="E1744">
        <v>219</v>
      </c>
      <c r="F1744">
        <v>221.4</v>
      </c>
      <c r="G1744">
        <v>221.15</v>
      </c>
      <c r="H1744">
        <v>227.85</v>
      </c>
      <c r="I1744">
        <v>133467</v>
      </c>
      <c r="J1744">
        <v>29883614.800000001</v>
      </c>
      <c r="K1744" s="3">
        <v>44466</v>
      </c>
      <c r="L1744">
        <v>5143</v>
      </c>
      <c r="M1744" t="s">
        <v>3471</v>
      </c>
    </row>
    <row r="1745" spans="1:13" x14ac:dyDescent="0.3">
      <c r="A1745" t="s">
        <v>3472</v>
      </c>
      <c r="B1745" t="s">
        <v>411</v>
      </c>
      <c r="C1745">
        <v>12.3</v>
      </c>
      <c r="D1745">
        <v>12.7</v>
      </c>
      <c r="E1745">
        <v>12.15</v>
      </c>
      <c r="F1745">
        <v>12.7</v>
      </c>
      <c r="G1745">
        <v>12.7</v>
      </c>
      <c r="H1745">
        <v>12.1</v>
      </c>
      <c r="I1745">
        <v>238338</v>
      </c>
      <c r="J1745">
        <v>3017728.15</v>
      </c>
      <c r="K1745" s="3">
        <v>44466</v>
      </c>
      <c r="L1745">
        <v>395</v>
      </c>
      <c r="M1745" t="s">
        <v>3473</v>
      </c>
    </row>
    <row r="1746" spans="1:13" x14ac:dyDescent="0.3">
      <c r="A1746" t="s">
        <v>4685</v>
      </c>
      <c r="B1746" t="s">
        <v>1902</v>
      </c>
      <c r="C1746">
        <v>100</v>
      </c>
      <c r="D1746">
        <v>100</v>
      </c>
      <c r="E1746">
        <v>100</v>
      </c>
      <c r="F1746">
        <v>100</v>
      </c>
      <c r="G1746">
        <v>100</v>
      </c>
      <c r="H1746">
        <v>100</v>
      </c>
      <c r="I1746">
        <v>1800000</v>
      </c>
      <c r="J1746">
        <v>180000000</v>
      </c>
      <c r="K1746" s="3">
        <v>44466</v>
      </c>
      <c r="L1746">
        <v>8</v>
      </c>
      <c r="M1746" t="s">
        <v>4686</v>
      </c>
    </row>
    <row r="1747" spans="1:13" x14ac:dyDescent="0.3">
      <c r="A1747" t="s">
        <v>3474</v>
      </c>
      <c r="B1747" t="s">
        <v>411</v>
      </c>
      <c r="C1747">
        <v>1.6</v>
      </c>
      <c r="D1747">
        <v>1.6</v>
      </c>
      <c r="E1747">
        <v>1.5</v>
      </c>
      <c r="F1747">
        <v>1.55</v>
      </c>
      <c r="G1747">
        <v>1.55</v>
      </c>
      <c r="H1747">
        <v>1.6</v>
      </c>
      <c r="I1747">
        <v>3474204</v>
      </c>
      <c r="J1747">
        <v>5391039.5</v>
      </c>
      <c r="K1747" s="3">
        <v>44466</v>
      </c>
      <c r="L1747">
        <v>1093</v>
      </c>
      <c r="M1747" t="s">
        <v>3475</v>
      </c>
    </row>
    <row r="1748" spans="1:13" x14ac:dyDescent="0.3">
      <c r="A1748" t="s">
        <v>3476</v>
      </c>
      <c r="B1748" t="s">
        <v>411</v>
      </c>
      <c r="C1748">
        <v>119.6</v>
      </c>
      <c r="D1748">
        <v>125.5</v>
      </c>
      <c r="E1748">
        <v>117.75</v>
      </c>
      <c r="F1748">
        <v>123.35</v>
      </c>
      <c r="G1748">
        <v>123.7</v>
      </c>
      <c r="H1748">
        <v>117.7</v>
      </c>
      <c r="I1748">
        <v>107745</v>
      </c>
      <c r="J1748">
        <v>13221395.9</v>
      </c>
      <c r="K1748" s="3">
        <v>44466</v>
      </c>
      <c r="L1748">
        <v>2237</v>
      </c>
      <c r="M1748" t="s">
        <v>3477</v>
      </c>
    </row>
    <row r="1749" spans="1:13" x14ac:dyDescent="0.3">
      <c r="A1749" t="s">
        <v>3478</v>
      </c>
      <c r="B1749" t="s">
        <v>411</v>
      </c>
      <c r="C1749">
        <v>379.85</v>
      </c>
      <c r="D1749">
        <v>384.9</v>
      </c>
      <c r="E1749">
        <v>358.2</v>
      </c>
      <c r="F1749">
        <v>358.2</v>
      </c>
      <c r="G1749">
        <v>358.2</v>
      </c>
      <c r="H1749">
        <v>377.05</v>
      </c>
      <c r="I1749">
        <v>110666</v>
      </c>
      <c r="J1749">
        <v>40358110.649999999</v>
      </c>
      <c r="K1749" s="3">
        <v>44466</v>
      </c>
      <c r="L1749">
        <v>3561</v>
      </c>
      <c r="M1749" t="s">
        <v>3479</v>
      </c>
    </row>
    <row r="1750" spans="1:13" x14ac:dyDescent="0.3">
      <c r="A1750" t="s">
        <v>3480</v>
      </c>
      <c r="B1750" t="s">
        <v>423</v>
      </c>
      <c r="C1750">
        <v>988</v>
      </c>
      <c r="D1750">
        <v>988</v>
      </c>
      <c r="E1750">
        <v>930</v>
      </c>
      <c r="F1750">
        <v>956.25</v>
      </c>
      <c r="G1750">
        <v>949</v>
      </c>
      <c r="H1750">
        <v>947.3</v>
      </c>
      <c r="I1750">
        <v>976</v>
      </c>
      <c r="J1750">
        <v>927455.15</v>
      </c>
      <c r="K1750" s="3">
        <v>44466</v>
      </c>
      <c r="L1750">
        <v>51</v>
      </c>
      <c r="M1750" t="s">
        <v>3481</v>
      </c>
    </row>
    <row r="1751" spans="1:13" x14ac:dyDescent="0.3">
      <c r="A1751" t="s">
        <v>3482</v>
      </c>
      <c r="B1751" t="s">
        <v>411</v>
      </c>
      <c r="C1751">
        <v>2200</v>
      </c>
      <c r="D1751">
        <v>2260</v>
      </c>
      <c r="E1751">
        <v>2161.85</v>
      </c>
      <c r="F1751">
        <v>2183.65</v>
      </c>
      <c r="G1751">
        <v>2190.5</v>
      </c>
      <c r="H1751">
        <v>2199.75</v>
      </c>
      <c r="I1751">
        <v>25967</v>
      </c>
      <c r="J1751">
        <v>56958178.049999997</v>
      </c>
      <c r="K1751" s="3">
        <v>44466</v>
      </c>
      <c r="L1751">
        <v>4562</v>
      </c>
      <c r="M1751" t="s">
        <v>3483</v>
      </c>
    </row>
    <row r="1752" spans="1:13" x14ac:dyDescent="0.3">
      <c r="A1752" t="s">
        <v>3484</v>
      </c>
      <c r="B1752" t="s">
        <v>411</v>
      </c>
      <c r="C1752">
        <v>5.65</v>
      </c>
      <c r="D1752">
        <v>5.7</v>
      </c>
      <c r="E1752">
        <v>5.45</v>
      </c>
      <c r="F1752">
        <v>5.5</v>
      </c>
      <c r="G1752">
        <v>5.5</v>
      </c>
      <c r="H1752">
        <v>5.55</v>
      </c>
      <c r="I1752">
        <v>555983</v>
      </c>
      <c r="J1752">
        <v>3090253.1</v>
      </c>
      <c r="K1752" s="3">
        <v>44466</v>
      </c>
      <c r="L1752">
        <v>704</v>
      </c>
      <c r="M1752" t="s">
        <v>3485</v>
      </c>
    </row>
    <row r="1753" spans="1:13" x14ac:dyDescent="0.3">
      <c r="A1753" t="s">
        <v>3486</v>
      </c>
      <c r="B1753" t="s">
        <v>457</v>
      </c>
      <c r="C1753">
        <v>12.85</v>
      </c>
      <c r="D1753">
        <v>12.85</v>
      </c>
      <c r="E1753">
        <v>12.3</v>
      </c>
      <c r="F1753">
        <v>12.55</v>
      </c>
      <c r="G1753">
        <v>12.3</v>
      </c>
      <c r="H1753">
        <v>12.85</v>
      </c>
      <c r="I1753">
        <v>2000</v>
      </c>
      <c r="J1753">
        <v>25150</v>
      </c>
      <c r="K1753" s="3">
        <v>44466</v>
      </c>
      <c r="L1753">
        <v>2</v>
      </c>
      <c r="M1753" t="s">
        <v>3487</v>
      </c>
    </row>
    <row r="1754" spans="1:13" x14ac:dyDescent="0.3">
      <c r="A1754" t="s">
        <v>3488</v>
      </c>
      <c r="B1754" t="s">
        <v>411</v>
      </c>
      <c r="C1754">
        <v>12.5</v>
      </c>
      <c r="D1754">
        <v>12.5</v>
      </c>
      <c r="E1754">
        <v>12</v>
      </c>
      <c r="F1754">
        <v>12.5</v>
      </c>
      <c r="G1754">
        <v>12.5</v>
      </c>
      <c r="H1754">
        <v>11.95</v>
      </c>
      <c r="I1754">
        <v>579716</v>
      </c>
      <c r="J1754">
        <v>7236757.7999999998</v>
      </c>
      <c r="K1754" s="3">
        <v>44466</v>
      </c>
      <c r="L1754">
        <v>880</v>
      </c>
      <c r="M1754" t="s">
        <v>3489</v>
      </c>
    </row>
    <row r="1755" spans="1:13" x14ac:dyDescent="0.3">
      <c r="A1755" t="s">
        <v>4518</v>
      </c>
      <c r="B1755" t="s">
        <v>411</v>
      </c>
      <c r="C1755">
        <v>375.5</v>
      </c>
      <c r="D1755">
        <v>375.8</v>
      </c>
      <c r="E1755">
        <v>362.5</v>
      </c>
      <c r="F1755">
        <v>368.6</v>
      </c>
      <c r="G1755">
        <v>368</v>
      </c>
      <c r="H1755">
        <v>374.55</v>
      </c>
      <c r="I1755">
        <v>614774</v>
      </c>
      <c r="J1755">
        <v>226669773.55000001</v>
      </c>
      <c r="K1755" s="3">
        <v>44466</v>
      </c>
      <c r="L1755">
        <v>14705</v>
      </c>
      <c r="M1755" t="s">
        <v>4519</v>
      </c>
    </row>
    <row r="1756" spans="1:13" x14ac:dyDescent="0.3">
      <c r="A1756" t="s">
        <v>4279</v>
      </c>
      <c r="B1756" t="s">
        <v>423</v>
      </c>
      <c r="C1756">
        <v>10.199999999999999</v>
      </c>
      <c r="D1756">
        <v>10.7</v>
      </c>
      <c r="E1756">
        <v>10.199999999999999</v>
      </c>
      <c r="F1756">
        <v>10.199999999999999</v>
      </c>
      <c r="G1756">
        <v>10.199999999999999</v>
      </c>
      <c r="H1756">
        <v>10.199999999999999</v>
      </c>
      <c r="I1756">
        <v>1774</v>
      </c>
      <c r="J1756">
        <v>18301.349999999999</v>
      </c>
      <c r="K1756" s="3">
        <v>44466</v>
      </c>
      <c r="L1756">
        <v>31</v>
      </c>
      <c r="M1756" t="s">
        <v>4687</v>
      </c>
    </row>
    <row r="1757" spans="1:13" x14ac:dyDescent="0.3">
      <c r="A1757" t="s">
        <v>3492</v>
      </c>
      <c r="B1757" t="s">
        <v>411</v>
      </c>
      <c r="C1757">
        <v>13.25</v>
      </c>
      <c r="D1757">
        <v>13.25</v>
      </c>
      <c r="E1757">
        <v>12.1</v>
      </c>
      <c r="F1757">
        <v>12.45</v>
      </c>
      <c r="G1757">
        <v>12.55</v>
      </c>
      <c r="H1757">
        <v>13.15</v>
      </c>
      <c r="I1757">
        <v>668644</v>
      </c>
      <c r="J1757">
        <v>8373995.9500000002</v>
      </c>
      <c r="K1757" s="3">
        <v>44466</v>
      </c>
      <c r="L1757">
        <v>1596</v>
      </c>
      <c r="M1757" t="s">
        <v>3493</v>
      </c>
    </row>
    <row r="1758" spans="1:13" x14ac:dyDescent="0.3">
      <c r="A1758" t="s">
        <v>4280</v>
      </c>
      <c r="B1758" t="s">
        <v>457</v>
      </c>
      <c r="C1758">
        <v>85</v>
      </c>
      <c r="D1758">
        <v>85</v>
      </c>
      <c r="E1758">
        <v>85</v>
      </c>
      <c r="F1758">
        <v>85</v>
      </c>
      <c r="G1758">
        <v>85</v>
      </c>
      <c r="H1758">
        <v>85.45</v>
      </c>
      <c r="I1758">
        <v>4000</v>
      </c>
      <c r="J1758">
        <v>340000</v>
      </c>
      <c r="K1758" s="3">
        <v>44466</v>
      </c>
      <c r="L1758">
        <v>2</v>
      </c>
      <c r="M1758" t="s">
        <v>4688</v>
      </c>
    </row>
    <row r="1759" spans="1:13" x14ac:dyDescent="0.3">
      <c r="A1759" t="s">
        <v>136</v>
      </c>
      <c r="B1759" t="s">
        <v>411</v>
      </c>
      <c r="C1759">
        <v>2120.5</v>
      </c>
      <c r="D1759">
        <v>2128.85</v>
      </c>
      <c r="E1759">
        <v>2090.5</v>
      </c>
      <c r="F1759">
        <v>2096.6</v>
      </c>
      <c r="G1759">
        <v>2091.9</v>
      </c>
      <c r="H1759">
        <v>2120.25</v>
      </c>
      <c r="I1759">
        <v>192075</v>
      </c>
      <c r="J1759">
        <v>403708241.10000002</v>
      </c>
      <c r="K1759" s="3">
        <v>44466</v>
      </c>
      <c r="L1759">
        <v>18944</v>
      </c>
      <c r="M1759" t="s">
        <v>3494</v>
      </c>
    </row>
    <row r="1760" spans="1:13" x14ac:dyDescent="0.3">
      <c r="A1760" t="s">
        <v>3495</v>
      </c>
      <c r="B1760" t="s">
        <v>411</v>
      </c>
      <c r="C1760">
        <v>44.1</v>
      </c>
      <c r="D1760">
        <v>45.4</v>
      </c>
      <c r="E1760">
        <v>44</v>
      </c>
      <c r="F1760">
        <v>44.5</v>
      </c>
      <c r="G1760">
        <v>44.15</v>
      </c>
      <c r="H1760">
        <v>44.6</v>
      </c>
      <c r="I1760">
        <v>20579</v>
      </c>
      <c r="J1760">
        <v>917773.3</v>
      </c>
      <c r="K1760" s="3">
        <v>44466</v>
      </c>
      <c r="L1760">
        <v>401</v>
      </c>
      <c r="M1760" t="s">
        <v>3496</v>
      </c>
    </row>
    <row r="1761" spans="1:13" x14ac:dyDescent="0.3">
      <c r="A1761" t="s">
        <v>3499</v>
      </c>
      <c r="B1761" t="s">
        <v>423</v>
      </c>
      <c r="C1761">
        <v>14.85</v>
      </c>
      <c r="D1761">
        <v>15.15</v>
      </c>
      <c r="E1761">
        <v>14.15</v>
      </c>
      <c r="F1761">
        <v>14.8</v>
      </c>
      <c r="G1761">
        <v>14.8</v>
      </c>
      <c r="H1761">
        <v>14.85</v>
      </c>
      <c r="I1761">
        <v>16663</v>
      </c>
      <c r="J1761">
        <v>239229.15</v>
      </c>
      <c r="K1761" s="3">
        <v>44466</v>
      </c>
      <c r="L1761">
        <v>54</v>
      </c>
      <c r="M1761" t="s">
        <v>3500</v>
      </c>
    </row>
    <row r="1762" spans="1:13" x14ac:dyDescent="0.3">
      <c r="A1762" t="s">
        <v>3501</v>
      </c>
      <c r="B1762" t="s">
        <v>411</v>
      </c>
      <c r="C1762">
        <v>33.299999999999997</v>
      </c>
      <c r="D1762">
        <v>33.9</v>
      </c>
      <c r="E1762">
        <v>31.5</v>
      </c>
      <c r="F1762">
        <v>32.9</v>
      </c>
      <c r="G1762">
        <v>32.85</v>
      </c>
      <c r="H1762">
        <v>33.299999999999997</v>
      </c>
      <c r="I1762">
        <v>17507</v>
      </c>
      <c r="J1762">
        <v>576196.55000000005</v>
      </c>
      <c r="K1762" s="3">
        <v>44466</v>
      </c>
      <c r="L1762">
        <v>242</v>
      </c>
      <c r="M1762" t="s">
        <v>3502</v>
      </c>
    </row>
    <row r="1763" spans="1:13" x14ac:dyDescent="0.3">
      <c r="A1763" t="s">
        <v>3503</v>
      </c>
      <c r="B1763" t="s">
        <v>423</v>
      </c>
      <c r="C1763">
        <v>310.2</v>
      </c>
      <c r="D1763">
        <v>310.2</v>
      </c>
      <c r="E1763">
        <v>296.5</v>
      </c>
      <c r="F1763">
        <v>301.85000000000002</v>
      </c>
      <c r="G1763">
        <v>299.60000000000002</v>
      </c>
      <c r="H1763">
        <v>295.45</v>
      </c>
      <c r="I1763">
        <v>13241</v>
      </c>
      <c r="J1763">
        <v>4011114.6</v>
      </c>
      <c r="K1763" s="3">
        <v>44466</v>
      </c>
      <c r="L1763">
        <v>90</v>
      </c>
      <c r="M1763" t="s">
        <v>3504</v>
      </c>
    </row>
    <row r="1764" spans="1:13" x14ac:dyDescent="0.3">
      <c r="A1764" t="s">
        <v>3505</v>
      </c>
      <c r="B1764" t="s">
        <v>411</v>
      </c>
      <c r="C1764">
        <v>21.5</v>
      </c>
      <c r="D1764">
        <v>21.5</v>
      </c>
      <c r="E1764">
        <v>19.55</v>
      </c>
      <c r="F1764">
        <v>20.8</v>
      </c>
      <c r="G1764">
        <v>20.85</v>
      </c>
      <c r="H1764">
        <v>20.5</v>
      </c>
      <c r="I1764">
        <v>8450</v>
      </c>
      <c r="J1764">
        <v>173525.95</v>
      </c>
      <c r="K1764" s="3">
        <v>44466</v>
      </c>
      <c r="L1764">
        <v>80</v>
      </c>
      <c r="M1764" t="s">
        <v>3506</v>
      </c>
    </row>
    <row r="1765" spans="1:13" x14ac:dyDescent="0.3">
      <c r="A1765" t="s">
        <v>4282</v>
      </c>
      <c r="B1765" t="s">
        <v>457</v>
      </c>
      <c r="C1765">
        <v>175.25</v>
      </c>
      <c r="D1765">
        <v>185</v>
      </c>
      <c r="E1765">
        <v>175.25</v>
      </c>
      <c r="F1765">
        <v>185</v>
      </c>
      <c r="G1765">
        <v>185</v>
      </c>
      <c r="H1765">
        <v>189.4</v>
      </c>
      <c r="I1765">
        <v>2000</v>
      </c>
      <c r="J1765">
        <v>360250</v>
      </c>
      <c r="K1765" s="3">
        <v>44466</v>
      </c>
      <c r="L1765">
        <v>2</v>
      </c>
      <c r="M1765" t="s">
        <v>4521</v>
      </c>
    </row>
    <row r="1766" spans="1:13" x14ac:dyDescent="0.3">
      <c r="A1766" t="s">
        <v>3507</v>
      </c>
      <c r="B1766" t="s">
        <v>423</v>
      </c>
      <c r="C1766">
        <v>26.6</v>
      </c>
      <c r="D1766">
        <v>26.7</v>
      </c>
      <c r="E1766">
        <v>25.05</v>
      </c>
      <c r="F1766">
        <v>25.4</v>
      </c>
      <c r="G1766">
        <v>25.4</v>
      </c>
      <c r="H1766">
        <v>26.1</v>
      </c>
      <c r="I1766">
        <v>7901</v>
      </c>
      <c r="J1766">
        <v>204278.39999999999</v>
      </c>
      <c r="K1766" s="3">
        <v>44466</v>
      </c>
      <c r="L1766">
        <v>78</v>
      </c>
      <c r="M1766" t="s">
        <v>3508</v>
      </c>
    </row>
    <row r="1767" spans="1:13" x14ac:dyDescent="0.3">
      <c r="A1767" t="s">
        <v>3509</v>
      </c>
      <c r="B1767" t="s">
        <v>411</v>
      </c>
      <c r="C1767">
        <v>45.45</v>
      </c>
      <c r="D1767">
        <v>45.45</v>
      </c>
      <c r="E1767">
        <v>43.2</v>
      </c>
      <c r="F1767">
        <v>43.75</v>
      </c>
      <c r="G1767">
        <v>44.3</v>
      </c>
      <c r="H1767">
        <v>44.2</v>
      </c>
      <c r="I1767">
        <v>41610</v>
      </c>
      <c r="J1767">
        <v>1839019.5</v>
      </c>
      <c r="K1767" s="3">
        <v>44466</v>
      </c>
      <c r="L1767">
        <v>453</v>
      </c>
      <c r="M1767" t="s">
        <v>3510</v>
      </c>
    </row>
    <row r="1768" spans="1:13" x14ac:dyDescent="0.3">
      <c r="A1768" t="s">
        <v>3511</v>
      </c>
      <c r="B1768" t="s">
        <v>411</v>
      </c>
      <c r="C1768">
        <v>84.45</v>
      </c>
      <c r="D1768">
        <v>88.5</v>
      </c>
      <c r="E1768">
        <v>84.45</v>
      </c>
      <c r="F1768">
        <v>85.95</v>
      </c>
      <c r="G1768">
        <v>85.95</v>
      </c>
      <c r="H1768">
        <v>84.35</v>
      </c>
      <c r="I1768">
        <v>10269</v>
      </c>
      <c r="J1768">
        <v>890385</v>
      </c>
      <c r="K1768" s="3">
        <v>44466</v>
      </c>
      <c r="L1768">
        <v>114</v>
      </c>
      <c r="M1768" t="s">
        <v>3512</v>
      </c>
    </row>
    <row r="1769" spans="1:13" x14ac:dyDescent="0.3">
      <c r="A1769" t="s">
        <v>3513</v>
      </c>
      <c r="B1769" t="s">
        <v>411</v>
      </c>
      <c r="C1769">
        <v>3.75</v>
      </c>
      <c r="D1769">
        <v>3.75</v>
      </c>
      <c r="E1769">
        <v>3.6</v>
      </c>
      <c r="F1769">
        <v>3.65</v>
      </c>
      <c r="G1769">
        <v>3.7</v>
      </c>
      <c r="H1769">
        <v>3.75</v>
      </c>
      <c r="I1769">
        <v>3083004</v>
      </c>
      <c r="J1769">
        <v>11309474.550000001</v>
      </c>
      <c r="K1769" s="3">
        <v>44466</v>
      </c>
      <c r="L1769">
        <v>1840</v>
      </c>
      <c r="M1769" t="s">
        <v>3514</v>
      </c>
    </row>
    <row r="1770" spans="1:13" x14ac:dyDescent="0.3">
      <c r="A1770" t="s">
        <v>3515</v>
      </c>
      <c r="B1770" t="s">
        <v>411</v>
      </c>
      <c r="C1770">
        <v>347.4</v>
      </c>
      <c r="D1770">
        <v>347.4</v>
      </c>
      <c r="E1770">
        <v>337.9</v>
      </c>
      <c r="F1770">
        <v>338.45</v>
      </c>
      <c r="G1770">
        <v>339</v>
      </c>
      <c r="H1770">
        <v>344.05</v>
      </c>
      <c r="I1770">
        <v>17041</v>
      </c>
      <c r="J1770">
        <v>5796517.5499999998</v>
      </c>
      <c r="K1770" s="3">
        <v>44466</v>
      </c>
      <c r="L1770">
        <v>630</v>
      </c>
      <c r="M1770" t="s">
        <v>3516</v>
      </c>
    </row>
    <row r="1771" spans="1:13" x14ac:dyDescent="0.3">
      <c r="A1771" t="s">
        <v>3517</v>
      </c>
      <c r="B1771" t="s">
        <v>411</v>
      </c>
      <c r="C1771">
        <v>467.8</v>
      </c>
      <c r="D1771">
        <v>473.95</v>
      </c>
      <c r="E1771">
        <v>449.6</v>
      </c>
      <c r="F1771">
        <v>451.85</v>
      </c>
      <c r="G1771">
        <v>455</v>
      </c>
      <c r="H1771">
        <v>465.5</v>
      </c>
      <c r="I1771">
        <v>269771</v>
      </c>
      <c r="J1771">
        <v>124630137.5</v>
      </c>
      <c r="K1771" s="3">
        <v>44466</v>
      </c>
      <c r="L1771">
        <v>12428</v>
      </c>
      <c r="M1771" t="s">
        <v>3518</v>
      </c>
    </row>
    <row r="1772" spans="1:13" x14ac:dyDescent="0.3">
      <c r="A1772" t="s">
        <v>3519</v>
      </c>
      <c r="B1772" t="s">
        <v>411</v>
      </c>
      <c r="C1772">
        <v>1.75</v>
      </c>
      <c r="D1772">
        <v>1.75</v>
      </c>
      <c r="E1772">
        <v>1.75</v>
      </c>
      <c r="F1772">
        <v>1.75</v>
      </c>
      <c r="G1772">
        <v>1.75</v>
      </c>
      <c r="H1772">
        <v>1.7</v>
      </c>
      <c r="I1772">
        <v>633919</v>
      </c>
      <c r="J1772">
        <v>1109358.25</v>
      </c>
      <c r="K1772" s="3">
        <v>44466</v>
      </c>
      <c r="L1772">
        <v>283</v>
      </c>
      <c r="M1772" t="s">
        <v>3520</v>
      </c>
    </row>
    <row r="1773" spans="1:13" x14ac:dyDescent="0.3">
      <c r="A1773" t="s">
        <v>3521</v>
      </c>
      <c r="B1773" t="s">
        <v>411</v>
      </c>
      <c r="C1773">
        <v>375</v>
      </c>
      <c r="D1773">
        <v>375</v>
      </c>
      <c r="E1773">
        <v>366.3</v>
      </c>
      <c r="F1773">
        <v>367.45</v>
      </c>
      <c r="G1773">
        <v>368.9</v>
      </c>
      <c r="H1773">
        <v>368</v>
      </c>
      <c r="I1773">
        <v>26940</v>
      </c>
      <c r="J1773">
        <v>9970927.0999999996</v>
      </c>
      <c r="K1773" s="3">
        <v>44466</v>
      </c>
      <c r="L1773">
        <v>2042</v>
      </c>
      <c r="M1773" t="s">
        <v>3522</v>
      </c>
    </row>
    <row r="1774" spans="1:13" x14ac:dyDescent="0.3">
      <c r="A1774" t="s">
        <v>3523</v>
      </c>
      <c r="B1774" t="s">
        <v>411</v>
      </c>
      <c r="C1774">
        <v>28</v>
      </c>
      <c r="D1774">
        <v>28.35</v>
      </c>
      <c r="E1774">
        <v>27.3</v>
      </c>
      <c r="F1774">
        <v>27.4</v>
      </c>
      <c r="G1774">
        <v>27.45</v>
      </c>
      <c r="H1774">
        <v>26.9</v>
      </c>
      <c r="I1774">
        <v>4486696</v>
      </c>
      <c r="J1774">
        <v>124016686.55</v>
      </c>
      <c r="K1774" s="3">
        <v>44466</v>
      </c>
      <c r="L1774">
        <v>11674</v>
      </c>
      <c r="M1774" t="s">
        <v>3524</v>
      </c>
    </row>
    <row r="1775" spans="1:13" x14ac:dyDescent="0.3">
      <c r="A1775" t="s">
        <v>376</v>
      </c>
      <c r="B1775" t="s">
        <v>411</v>
      </c>
      <c r="C1775">
        <v>3161.1</v>
      </c>
      <c r="D1775">
        <v>3216.05</v>
      </c>
      <c r="E1775">
        <v>3051</v>
      </c>
      <c r="F1775">
        <v>3142.5</v>
      </c>
      <c r="G1775">
        <v>3150</v>
      </c>
      <c r="H1775">
        <v>3005.4</v>
      </c>
      <c r="I1775">
        <v>219106</v>
      </c>
      <c r="J1775">
        <v>682695003.85000002</v>
      </c>
      <c r="K1775" s="3">
        <v>44466</v>
      </c>
      <c r="L1775">
        <v>18542</v>
      </c>
      <c r="M1775" t="s">
        <v>3525</v>
      </c>
    </row>
    <row r="1776" spans="1:13" x14ac:dyDescent="0.3">
      <c r="A1776" t="s">
        <v>3526</v>
      </c>
      <c r="B1776" t="s">
        <v>411</v>
      </c>
      <c r="C1776">
        <v>3.9</v>
      </c>
      <c r="D1776">
        <v>3.9</v>
      </c>
      <c r="E1776">
        <v>3.6</v>
      </c>
      <c r="F1776">
        <v>3.6</v>
      </c>
      <c r="G1776">
        <v>3.6</v>
      </c>
      <c r="H1776">
        <v>3.75</v>
      </c>
      <c r="I1776">
        <v>226494</v>
      </c>
      <c r="J1776">
        <v>827483.8</v>
      </c>
      <c r="K1776" s="3">
        <v>44466</v>
      </c>
      <c r="L1776">
        <v>189</v>
      </c>
      <c r="M1776" t="s">
        <v>3527</v>
      </c>
    </row>
    <row r="1777" spans="1:13" x14ac:dyDescent="0.3">
      <c r="A1777" t="s">
        <v>3528</v>
      </c>
      <c r="B1777" t="s">
        <v>411</v>
      </c>
      <c r="C1777">
        <v>82</v>
      </c>
      <c r="D1777">
        <v>83.5</v>
      </c>
      <c r="E1777">
        <v>80.2</v>
      </c>
      <c r="F1777">
        <v>80.7</v>
      </c>
      <c r="G1777">
        <v>80.900000000000006</v>
      </c>
      <c r="H1777">
        <v>81.5</v>
      </c>
      <c r="I1777">
        <v>202102</v>
      </c>
      <c r="J1777">
        <v>16465379.4</v>
      </c>
      <c r="K1777" s="3">
        <v>44466</v>
      </c>
      <c r="L1777">
        <v>5773</v>
      </c>
      <c r="M1777" t="s">
        <v>3529</v>
      </c>
    </row>
    <row r="1778" spans="1:13" x14ac:dyDescent="0.3">
      <c r="A1778" t="s">
        <v>3530</v>
      </c>
      <c r="B1778" t="s">
        <v>411</v>
      </c>
      <c r="C1778">
        <v>83.65</v>
      </c>
      <c r="D1778">
        <v>84.35</v>
      </c>
      <c r="E1778">
        <v>82</v>
      </c>
      <c r="F1778">
        <v>82.45</v>
      </c>
      <c r="G1778">
        <v>82.75</v>
      </c>
      <c r="H1778">
        <v>82.5</v>
      </c>
      <c r="I1778">
        <v>70537</v>
      </c>
      <c r="J1778">
        <v>5863048.7999999998</v>
      </c>
      <c r="K1778" s="3">
        <v>44466</v>
      </c>
      <c r="L1778">
        <v>1041</v>
      </c>
      <c r="M1778" t="s">
        <v>3531</v>
      </c>
    </row>
    <row r="1779" spans="1:13" x14ac:dyDescent="0.3">
      <c r="A1779" t="s">
        <v>3532</v>
      </c>
      <c r="B1779" t="s">
        <v>411</v>
      </c>
      <c r="C1779">
        <v>119.45</v>
      </c>
      <c r="D1779">
        <v>120.7</v>
      </c>
      <c r="E1779">
        <v>115.2</v>
      </c>
      <c r="F1779">
        <v>118.25</v>
      </c>
      <c r="G1779">
        <v>118.5</v>
      </c>
      <c r="H1779">
        <v>118.4</v>
      </c>
      <c r="I1779">
        <v>88405</v>
      </c>
      <c r="J1779">
        <v>10467120.5</v>
      </c>
      <c r="K1779" s="3">
        <v>44466</v>
      </c>
      <c r="L1779">
        <v>3494</v>
      </c>
      <c r="M1779" t="s">
        <v>3533</v>
      </c>
    </row>
    <row r="1780" spans="1:13" x14ac:dyDescent="0.3">
      <c r="A1780" t="s">
        <v>3534</v>
      </c>
      <c r="B1780" t="s">
        <v>411</v>
      </c>
      <c r="C1780">
        <v>75.5</v>
      </c>
      <c r="D1780">
        <v>76.25</v>
      </c>
      <c r="E1780">
        <v>74.599999999999994</v>
      </c>
      <c r="F1780">
        <v>75.55</v>
      </c>
      <c r="G1780">
        <v>75.650000000000006</v>
      </c>
      <c r="H1780">
        <v>75</v>
      </c>
      <c r="I1780">
        <v>86198</v>
      </c>
      <c r="J1780">
        <v>6495040.8499999996</v>
      </c>
      <c r="K1780" s="3">
        <v>44466</v>
      </c>
      <c r="L1780">
        <v>917</v>
      </c>
      <c r="M1780" t="s">
        <v>3535</v>
      </c>
    </row>
    <row r="1781" spans="1:13" x14ac:dyDescent="0.3">
      <c r="A1781" t="s">
        <v>3536</v>
      </c>
      <c r="B1781" t="s">
        <v>411</v>
      </c>
      <c r="C1781">
        <v>536</v>
      </c>
      <c r="D1781">
        <v>606.54999999999995</v>
      </c>
      <c r="E1781">
        <v>536</v>
      </c>
      <c r="F1781">
        <v>579</v>
      </c>
      <c r="G1781">
        <v>579</v>
      </c>
      <c r="H1781">
        <v>535.85</v>
      </c>
      <c r="I1781">
        <v>336641</v>
      </c>
      <c r="J1781">
        <v>195349219.05000001</v>
      </c>
      <c r="K1781" s="3">
        <v>44466</v>
      </c>
      <c r="L1781">
        <v>22331</v>
      </c>
      <c r="M1781" t="s">
        <v>3537</v>
      </c>
    </row>
    <row r="1782" spans="1:13" x14ac:dyDescent="0.3">
      <c r="A1782" t="s">
        <v>3540</v>
      </c>
      <c r="B1782" t="s">
        <v>411</v>
      </c>
      <c r="C1782">
        <v>726.8</v>
      </c>
      <c r="D1782">
        <v>726.8</v>
      </c>
      <c r="E1782">
        <v>701.1</v>
      </c>
      <c r="F1782">
        <v>704.95</v>
      </c>
      <c r="G1782">
        <v>701.1</v>
      </c>
      <c r="H1782">
        <v>714.6</v>
      </c>
      <c r="I1782">
        <v>1886</v>
      </c>
      <c r="J1782">
        <v>1343964.3</v>
      </c>
      <c r="K1782" s="3">
        <v>44466</v>
      </c>
      <c r="L1782">
        <v>143</v>
      </c>
      <c r="M1782" t="s">
        <v>3541</v>
      </c>
    </row>
    <row r="1783" spans="1:13" x14ac:dyDescent="0.3">
      <c r="A1783" t="s">
        <v>3542</v>
      </c>
      <c r="B1783" t="s">
        <v>411</v>
      </c>
      <c r="C1783">
        <v>152.25</v>
      </c>
      <c r="D1783">
        <v>154.80000000000001</v>
      </c>
      <c r="E1783">
        <v>147.05000000000001</v>
      </c>
      <c r="F1783">
        <v>148.15</v>
      </c>
      <c r="G1783">
        <v>147.75</v>
      </c>
      <c r="H1783">
        <v>152.25</v>
      </c>
      <c r="I1783">
        <v>105879</v>
      </c>
      <c r="J1783">
        <v>15906747.6</v>
      </c>
      <c r="K1783" s="3">
        <v>44466</v>
      </c>
      <c r="L1783">
        <v>2210</v>
      </c>
      <c r="M1783" t="s">
        <v>3543</v>
      </c>
    </row>
    <row r="1784" spans="1:13" x14ac:dyDescent="0.3">
      <c r="A1784" t="s">
        <v>3544</v>
      </c>
      <c r="B1784" t="s">
        <v>457</v>
      </c>
      <c r="C1784">
        <v>15.75</v>
      </c>
      <c r="D1784">
        <v>15.75</v>
      </c>
      <c r="E1784">
        <v>15.75</v>
      </c>
      <c r="F1784">
        <v>15.75</v>
      </c>
      <c r="G1784">
        <v>15.75</v>
      </c>
      <c r="H1784">
        <v>15</v>
      </c>
      <c r="I1784">
        <v>4000</v>
      </c>
      <c r="J1784">
        <v>63000</v>
      </c>
      <c r="K1784" s="3">
        <v>44466</v>
      </c>
      <c r="L1784">
        <v>2</v>
      </c>
      <c r="M1784" t="s">
        <v>3545</v>
      </c>
    </row>
    <row r="1785" spans="1:13" x14ac:dyDescent="0.3">
      <c r="A1785" t="s">
        <v>3546</v>
      </c>
      <c r="B1785" t="s">
        <v>411</v>
      </c>
      <c r="C1785">
        <v>43</v>
      </c>
      <c r="D1785">
        <v>43.3</v>
      </c>
      <c r="E1785">
        <v>42.1</v>
      </c>
      <c r="F1785">
        <v>42.6</v>
      </c>
      <c r="G1785">
        <v>42.65</v>
      </c>
      <c r="H1785">
        <v>42.65</v>
      </c>
      <c r="I1785">
        <v>520304</v>
      </c>
      <c r="J1785">
        <v>22211275.899999999</v>
      </c>
      <c r="K1785" s="3">
        <v>44466</v>
      </c>
      <c r="L1785">
        <v>3688</v>
      </c>
      <c r="M1785" t="s">
        <v>3547</v>
      </c>
    </row>
    <row r="1786" spans="1:13" x14ac:dyDescent="0.3">
      <c r="A1786" t="s">
        <v>3548</v>
      </c>
      <c r="B1786" t="s">
        <v>411</v>
      </c>
      <c r="C1786">
        <v>802.5</v>
      </c>
      <c r="D1786">
        <v>814.95</v>
      </c>
      <c r="E1786">
        <v>788.4</v>
      </c>
      <c r="F1786">
        <v>799.4</v>
      </c>
      <c r="G1786">
        <v>796.6</v>
      </c>
      <c r="H1786">
        <v>798.5</v>
      </c>
      <c r="I1786">
        <v>542398</v>
      </c>
      <c r="J1786">
        <v>435291057.89999998</v>
      </c>
      <c r="K1786" s="3">
        <v>44466</v>
      </c>
      <c r="L1786">
        <v>22853</v>
      </c>
      <c r="M1786" t="s">
        <v>3549</v>
      </c>
    </row>
    <row r="1787" spans="1:13" x14ac:dyDescent="0.3">
      <c r="A1787" t="s">
        <v>27</v>
      </c>
      <c r="B1787" t="s">
        <v>411</v>
      </c>
      <c r="C1787">
        <v>1670</v>
      </c>
      <c r="D1787">
        <v>1710</v>
      </c>
      <c r="E1787">
        <v>1634</v>
      </c>
      <c r="F1787">
        <v>1647.65</v>
      </c>
      <c r="G1787">
        <v>1647</v>
      </c>
      <c r="H1787">
        <v>1662.45</v>
      </c>
      <c r="I1787">
        <v>154358</v>
      </c>
      <c r="J1787">
        <v>260662086.09999999</v>
      </c>
      <c r="K1787" s="3">
        <v>44466</v>
      </c>
      <c r="L1787">
        <v>11998</v>
      </c>
      <c r="M1787" t="s">
        <v>3550</v>
      </c>
    </row>
    <row r="1788" spans="1:13" x14ac:dyDescent="0.3">
      <c r="A1788" t="s">
        <v>346</v>
      </c>
      <c r="B1788" t="s">
        <v>411</v>
      </c>
      <c r="C1788">
        <v>2018</v>
      </c>
      <c r="D1788">
        <v>2026</v>
      </c>
      <c r="E1788">
        <v>1997.2</v>
      </c>
      <c r="F1788">
        <v>2007</v>
      </c>
      <c r="G1788">
        <v>2013</v>
      </c>
      <c r="H1788">
        <v>2009.45</v>
      </c>
      <c r="I1788">
        <v>32841</v>
      </c>
      <c r="J1788">
        <v>66036505</v>
      </c>
      <c r="K1788" s="3">
        <v>44466</v>
      </c>
      <c r="L1788">
        <v>5697</v>
      </c>
      <c r="M1788" t="s">
        <v>3551</v>
      </c>
    </row>
    <row r="1789" spans="1:13" x14ac:dyDescent="0.3">
      <c r="A1789" t="s">
        <v>3552</v>
      </c>
      <c r="B1789" t="s">
        <v>457</v>
      </c>
      <c r="C1789">
        <v>45.6</v>
      </c>
      <c r="D1789">
        <v>45.6</v>
      </c>
      <c r="E1789">
        <v>45.6</v>
      </c>
      <c r="F1789">
        <v>45.6</v>
      </c>
      <c r="G1789">
        <v>45.6</v>
      </c>
      <c r="H1789">
        <v>47.95</v>
      </c>
      <c r="I1789">
        <v>2000</v>
      </c>
      <c r="J1789">
        <v>91200</v>
      </c>
      <c r="K1789" s="3">
        <v>44466</v>
      </c>
      <c r="L1789">
        <v>1</v>
      </c>
      <c r="M1789" t="s">
        <v>3553</v>
      </c>
    </row>
    <row r="1790" spans="1:13" x14ac:dyDescent="0.3">
      <c r="A1790" t="s">
        <v>3554</v>
      </c>
      <c r="B1790" t="s">
        <v>411</v>
      </c>
      <c r="C1790">
        <v>724.7</v>
      </c>
      <c r="D1790">
        <v>753.15</v>
      </c>
      <c r="E1790">
        <v>721.05</v>
      </c>
      <c r="F1790">
        <v>753.15</v>
      </c>
      <c r="G1790">
        <v>753.15</v>
      </c>
      <c r="H1790">
        <v>717.3</v>
      </c>
      <c r="I1790">
        <v>79935</v>
      </c>
      <c r="J1790">
        <v>59649527.350000001</v>
      </c>
      <c r="K1790" s="3">
        <v>44466</v>
      </c>
      <c r="L1790">
        <v>1428</v>
      </c>
      <c r="M1790" t="s">
        <v>3555</v>
      </c>
    </row>
    <row r="1791" spans="1:13" x14ac:dyDescent="0.3">
      <c r="A1791" t="s">
        <v>3556</v>
      </c>
      <c r="B1791" t="s">
        <v>411</v>
      </c>
      <c r="C1791">
        <v>8.1999999999999993</v>
      </c>
      <c r="D1791">
        <v>8.5500000000000007</v>
      </c>
      <c r="E1791">
        <v>8.15</v>
      </c>
      <c r="F1791">
        <v>8.15</v>
      </c>
      <c r="G1791">
        <v>8.3000000000000007</v>
      </c>
      <c r="H1791">
        <v>8.35</v>
      </c>
      <c r="I1791">
        <v>10632</v>
      </c>
      <c r="J1791">
        <v>87017.9</v>
      </c>
      <c r="K1791" s="3">
        <v>44466</v>
      </c>
      <c r="L1791">
        <v>108</v>
      </c>
      <c r="M1791" t="s">
        <v>3557</v>
      </c>
    </row>
    <row r="1792" spans="1:13" x14ac:dyDescent="0.3">
      <c r="A1792" t="s">
        <v>3558</v>
      </c>
      <c r="B1792" t="s">
        <v>423</v>
      </c>
      <c r="C1792">
        <v>49.05</v>
      </c>
      <c r="D1792">
        <v>52.45</v>
      </c>
      <c r="E1792">
        <v>49.05</v>
      </c>
      <c r="F1792">
        <v>50.55</v>
      </c>
      <c r="G1792">
        <v>50.85</v>
      </c>
      <c r="H1792">
        <v>50.85</v>
      </c>
      <c r="I1792">
        <v>5130</v>
      </c>
      <c r="J1792">
        <v>259722.7</v>
      </c>
      <c r="K1792" s="3">
        <v>44466</v>
      </c>
      <c r="L1792">
        <v>98</v>
      </c>
      <c r="M1792" t="s">
        <v>3559</v>
      </c>
    </row>
    <row r="1793" spans="1:13" x14ac:dyDescent="0.3">
      <c r="A1793" t="s">
        <v>4524</v>
      </c>
      <c r="B1793" t="s">
        <v>411</v>
      </c>
      <c r="C1793">
        <v>563.9</v>
      </c>
      <c r="D1793">
        <v>566.79999999999995</v>
      </c>
      <c r="E1793">
        <v>548</v>
      </c>
      <c r="F1793">
        <v>560.5</v>
      </c>
      <c r="G1793">
        <v>560.5</v>
      </c>
      <c r="H1793">
        <v>558</v>
      </c>
      <c r="I1793">
        <v>1602071</v>
      </c>
      <c r="J1793">
        <v>893636916.10000002</v>
      </c>
      <c r="K1793" s="3">
        <v>44466</v>
      </c>
      <c r="L1793">
        <v>72689</v>
      </c>
      <c r="M1793" t="s">
        <v>4525</v>
      </c>
    </row>
    <row r="1794" spans="1:13" x14ac:dyDescent="0.3">
      <c r="A1794" t="s">
        <v>3562</v>
      </c>
      <c r="B1794" t="s">
        <v>457</v>
      </c>
      <c r="C1794">
        <v>65</v>
      </c>
      <c r="D1794">
        <v>66.95</v>
      </c>
      <c r="E1794">
        <v>61</v>
      </c>
      <c r="F1794">
        <v>66.95</v>
      </c>
      <c r="G1794">
        <v>66.95</v>
      </c>
      <c r="H1794">
        <v>64.95</v>
      </c>
      <c r="I1794">
        <v>9000</v>
      </c>
      <c r="J1794">
        <v>578850</v>
      </c>
      <c r="K1794" s="3">
        <v>44466</v>
      </c>
      <c r="L1794">
        <v>3</v>
      </c>
      <c r="M1794" t="s">
        <v>3563</v>
      </c>
    </row>
    <row r="1795" spans="1:13" x14ac:dyDescent="0.3">
      <c r="A1795" t="s">
        <v>381</v>
      </c>
      <c r="B1795" t="s">
        <v>411</v>
      </c>
      <c r="C1795">
        <v>957.9</v>
      </c>
      <c r="D1795">
        <v>960</v>
      </c>
      <c r="E1795">
        <v>905.2</v>
      </c>
      <c r="F1795">
        <v>916.35</v>
      </c>
      <c r="G1795">
        <v>920</v>
      </c>
      <c r="H1795">
        <v>939.1</v>
      </c>
      <c r="I1795">
        <v>438040</v>
      </c>
      <c r="J1795">
        <v>412011462.89999998</v>
      </c>
      <c r="K1795" s="3">
        <v>44466</v>
      </c>
      <c r="L1795">
        <v>25025</v>
      </c>
      <c r="M1795" t="s">
        <v>3564</v>
      </c>
    </row>
    <row r="1796" spans="1:13" x14ac:dyDescent="0.3">
      <c r="A1796" t="s">
        <v>3565</v>
      </c>
      <c r="B1796" t="s">
        <v>411</v>
      </c>
      <c r="C1796">
        <v>111.65</v>
      </c>
      <c r="D1796">
        <v>114.45</v>
      </c>
      <c r="E1796">
        <v>106.55</v>
      </c>
      <c r="F1796">
        <v>107.5</v>
      </c>
      <c r="G1796">
        <v>107</v>
      </c>
      <c r="H1796">
        <v>108.55</v>
      </c>
      <c r="I1796">
        <v>76391</v>
      </c>
      <c r="J1796">
        <v>8328556.0499999998</v>
      </c>
      <c r="K1796" s="3">
        <v>44466</v>
      </c>
      <c r="L1796">
        <v>1560</v>
      </c>
      <c r="M1796" t="s">
        <v>3566</v>
      </c>
    </row>
    <row r="1797" spans="1:13" x14ac:dyDescent="0.3">
      <c r="A1797" t="s">
        <v>3567</v>
      </c>
      <c r="B1797" t="s">
        <v>411</v>
      </c>
      <c r="C1797">
        <v>1581.15</v>
      </c>
      <c r="D1797">
        <v>1595</v>
      </c>
      <c r="E1797">
        <v>1543.1</v>
      </c>
      <c r="F1797">
        <v>1565.8</v>
      </c>
      <c r="G1797">
        <v>1562</v>
      </c>
      <c r="H1797">
        <v>1585.5</v>
      </c>
      <c r="I1797">
        <v>11334</v>
      </c>
      <c r="J1797">
        <v>17748870.699999999</v>
      </c>
      <c r="K1797" s="3">
        <v>44466</v>
      </c>
      <c r="L1797">
        <v>2230</v>
      </c>
      <c r="M1797" t="s">
        <v>3568</v>
      </c>
    </row>
    <row r="1798" spans="1:13" x14ac:dyDescent="0.3">
      <c r="A1798" t="s">
        <v>3569</v>
      </c>
      <c r="B1798" t="s">
        <v>411</v>
      </c>
      <c r="C1798">
        <v>10.1</v>
      </c>
      <c r="D1798">
        <v>10.15</v>
      </c>
      <c r="E1798">
        <v>10</v>
      </c>
      <c r="F1798">
        <v>10.050000000000001</v>
      </c>
      <c r="G1798">
        <v>10</v>
      </c>
      <c r="H1798">
        <v>10.050000000000001</v>
      </c>
      <c r="I1798">
        <v>5843838</v>
      </c>
      <c r="J1798">
        <v>58880771.049999997</v>
      </c>
      <c r="K1798" s="3">
        <v>44466</v>
      </c>
      <c r="L1798">
        <v>31676</v>
      </c>
      <c r="M1798" t="s">
        <v>3570</v>
      </c>
    </row>
    <row r="1799" spans="1:13" x14ac:dyDescent="0.3">
      <c r="A1799" t="s">
        <v>3571</v>
      </c>
      <c r="B1799" t="s">
        <v>411</v>
      </c>
      <c r="C1799">
        <v>96.5</v>
      </c>
      <c r="D1799">
        <v>101.25</v>
      </c>
      <c r="E1799">
        <v>96.5</v>
      </c>
      <c r="F1799">
        <v>101.25</v>
      </c>
      <c r="G1799">
        <v>101.25</v>
      </c>
      <c r="H1799">
        <v>96.45</v>
      </c>
      <c r="I1799">
        <v>32714</v>
      </c>
      <c r="J1799">
        <v>3301143.4</v>
      </c>
      <c r="K1799" s="3">
        <v>44466</v>
      </c>
      <c r="L1799">
        <v>196</v>
      </c>
      <c r="M1799" t="s">
        <v>3572</v>
      </c>
    </row>
    <row r="1800" spans="1:13" x14ac:dyDescent="0.3">
      <c r="A1800" t="s">
        <v>3573</v>
      </c>
      <c r="B1800" t="s">
        <v>411</v>
      </c>
      <c r="C1800">
        <v>338.9</v>
      </c>
      <c r="D1800">
        <v>345</v>
      </c>
      <c r="E1800">
        <v>324</v>
      </c>
      <c r="F1800">
        <v>339.8</v>
      </c>
      <c r="G1800">
        <v>339</v>
      </c>
      <c r="H1800">
        <v>336.25</v>
      </c>
      <c r="I1800">
        <v>111032</v>
      </c>
      <c r="J1800">
        <v>37350308.700000003</v>
      </c>
      <c r="K1800" s="3">
        <v>44466</v>
      </c>
      <c r="L1800">
        <v>4679</v>
      </c>
      <c r="M1800" t="s">
        <v>3574</v>
      </c>
    </row>
    <row r="1801" spans="1:13" x14ac:dyDescent="0.3">
      <c r="A1801" t="s">
        <v>3575</v>
      </c>
      <c r="B1801" t="s">
        <v>411</v>
      </c>
      <c r="C1801">
        <v>592.70000000000005</v>
      </c>
      <c r="D1801">
        <v>597</v>
      </c>
      <c r="E1801">
        <v>581</v>
      </c>
      <c r="F1801">
        <v>584.4</v>
      </c>
      <c r="G1801">
        <v>581.1</v>
      </c>
      <c r="H1801">
        <v>587.4</v>
      </c>
      <c r="I1801">
        <v>34740</v>
      </c>
      <c r="J1801">
        <v>20410687.699999999</v>
      </c>
      <c r="K1801" s="3">
        <v>44466</v>
      </c>
      <c r="L1801">
        <v>3243</v>
      </c>
      <c r="M1801" t="s">
        <v>3576</v>
      </c>
    </row>
    <row r="1802" spans="1:13" x14ac:dyDescent="0.3">
      <c r="A1802" t="s">
        <v>3577</v>
      </c>
      <c r="B1802" t="s">
        <v>411</v>
      </c>
      <c r="C1802">
        <v>292.25</v>
      </c>
      <c r="D1802">
        <v>309.5</v>
      </c>
      <c r="E1802">
        <v>287.05</v>
      </c>
      <c r="F1802">
        <v>289.25</v>
      </c>
      <c r="G1802">
        <v>288</v>
      </c>
      <c r="H1802">
        <v>290.64999999999998</v>
      </c>
      <c r="I1802">
        <v>2530323</v>
      </c>
      <c r="J1802">
        <v>756658111.25</v>
      </c>
      <c r="K1802" s="3">
        <v>44466</v>
      </c>
      <c r="L1802">
        <v>33328</v>
      </c>
      <c r="M1802" t="s">
        <v>3578</v>
      </c>
    </row>
    <row r="1803" spans="1:13" x14ac:dyDescent="0.3">
      <c r="A1803" t="s">
        <v>4689</v>
      </c>
      <c r="B1803" t="s">
        <v>423</v>
      </c>
      <c r="C1803">
        <v>2.1</v>
      </c>
      <c r="D1803">
        <v>2.1</v>
      </c>
      <c r="E1803">
        <v>2.1</v>
      </c>
      <c r="F1803">
        <v>2.1</v>
      </c>
      <c r="G1803">
        <v>2.1</v>
      </c>
      <c r="H1803">
        <v>2</v>
      </c>
      <c r="I1803">
        <v>4377</v>
      </c>
      <c r="J1803">
        <v>9191.7000000000007</v>
      </c>
      <c r="K1803" s="3">
        <v>44466</v>
      </c>
      <c r="L1803">
        <v>11</v>
      </c>
      <c r="M1803" t="s">
        <v>4690</v>
      </c>
    </row>
    <row r="1804" spans="1:13" x14ac:dyDescent="0.3">
      <c r="A1804" t="s">
        <v>3579</v>
      </c>
      <c r="B1804" t="s">
        <v>411</v>
      </c>
      <c r="C1804">
        <v>74.7</v>
      </c>
      <c r="D1804">
        <v>78.5</v>
      </c>
      <c r="E1804">
        <v>73.3</v>
      </c>
      <c r="F1804">
        <v>75.650000000000006</v>
      </c>
      <c r="G1804">
        <v>75.5</v>
      </c>
      <c r="H1804">
        <v>72.900000000000006</v>
      </c>
      <c r="I1804">
        <v>479584</v>
      </c>
      <c r="J1804">
        <v>36646627.100000001</v>
      </c>
      <c r="K1804" s="3">
        <v>44466</v>
      </c>
      <c r="L1804">
        <v>6742</v>
      </c>
      <c r="M1804" t="s">
        <v>3580</v>
      </c>
    </row>
    <row r="1805" spans="1:13" x14ac:dyDescent="0.3">
      <c r="A1805" t="s">
        <v>3581</v>
      </c>
      <c r="B1805" t="s">
        <v>457</v>
      </c>
      <c r="C1805">
        <v>52.5</v>
      </c>
      <c r="D1805">
        <v>52.5</v>
      </c>
      <c r="E1805">
        <v>52.5</v>
      </c>
      <c r="F1805">
        <v>52.5</v>
      </c>
      <c r="G1805">
        <v>52.5</v>
      </c>
      <c r="H1805">
        <v>56.5</v>
      </c>
      <c r="I1805">
        <v>2000</v>
      </c>
      <c r="J1805">
        <v>105000</v>
      </c>
      <c r="K1805" s="3">
        <v>44466</v>
      </c>
      <c r="L1805">
        <v>1</v>
      </c>
      <c r="M1805" t="s">
        <v>3582</v>
      </c>
    </row>
    <row r="1806" spans="1:13" x14ac:dyDescent="0.3">
      <c r="A1806" t="s">
        <v>3583</v>
      </c>
      <c r="B1806" t="s">
        <v>411</v>
      </c>
      <c r="C1806">
        <v>115</v>
      </c>
      <c r="D1806">
        <v>119.5</v>
      </c>
      <c r="E1806">
        <v>114.1</v>
      </c>
      <c r="F1806">
        <v>117.65</v>
      </c>
      <c r="G1806">
        <v>117.3</v>
      </c>
      <c r="H1806">
        <v>114.85</v>
      </c>
      <c r="I1806">
        <v>1177386</v>
      </c>
      <c r="J1806">
        <v>138052531.15000001</v>
      </c>
      <c r="K1806" s="3">
        <v>44466</v>
      </c>
      <c r="L1806">
        <v>18775</v>
      </c>
      <c r="M1806" t="s">
        <v>3584</v>
      </c>
    </row>
    <row r="1807" spans="1:13" x14ac:dyDescent="0.3">
      <c r="A1807" t="s">
        <v>3585</v>
      </c>
      <c r="B1807" t="s">
        <v>756</v>
      </c>
      <c r="C1807">
        <v>1.1000000000000001</v>
      </c>
      <c r="D1807">
        <v>1.1499999999999999</v>
      </c>
      <c r="E1807">
        <v>1.05</v>
      </c>
      <c r="F1807">
        <v>1.1000000000000001</v>
      </c>
      <c r="G1807">
        <v>1.1000000000000001</v>
      </c>
      <c r="H1807">
        <v>1.1000000000000001</v>
      </c>
      <c r="I1807">
        <v>6820</v>
      </c>
      <c r="J1807">
        <v>7588.25</v>
      </c>
      <c r="K1807" s="3">
        <v>44466</v>
      </c>
      <c r="L1807">
        <v>34</v>
      </c>
      <c r="M1807" t="s">
        <v>3586</v>
      </c>
    </row>
    <row r="1808" spans="1:13" x14ac:dyDescent="0.3">
      <c r="A1808" t="s">
        <v>3587</v>
      </c>
      <c r="B1808" t="s">
        <v>411</v>
      </c>
      <c r="C1808">
        <v>53.3</v>
      </c>
      <c r="D1808">
        <v>55</v>
      </c>
      <c r="E1808">
        <v>52.35</v>
      </c>
      <c r="F1808">
        <v>53.35</v>
      </c>
      <c r="G1808">
        <v>53.4</v>
      </c>
      <c r="H1808">
        <v>52.95</v>
      </c>
      <c r="I1808">
        <v>1297199</v>
      </c>
      <c r="J1808">
        <v>69830926.099999994</v>
      </c>
      <c r="K1808" s="3">
        <v>44466</v>
      </c>
      <c r="L1808">
        <v>8509</v>
      </c>
      <c r="M1808" t="s">
        <v>3588</v>
      </c>
    </row>
    <row r="1809" spans="1:13" x14ac:dyDescent="0.3">
      <c r="A1809" t="s">
        <v>3589</v>
      </c>
      <c r="B1809" t="s">
        <v>411</v>
      </c>
      <c r="C1809">
        <v>77.650000000000006</v>
      </c>
      <c r="D1809">
        <v>78.75</v>
      </c>
      <c r="E1809">
        <v>76.599999999999994</v>
      </c>
      <c r="F1809">
        <v>77.3</v>
      </c>
      <c r="G1809">
        <v>77</v>
      </c>
      <c r="H1809">
        <v>76.150000000000006</v>
      </c>
      <c r="I1809">
        <v>3566126</v>
      </c>
      <c r="J1809">
        <v>276306457.80000001</v>
      </c>
      <c r="K1809" s="3">
        <v>44466</v>
      </c>
      <c r="L1809">
        <v>18166</v>
      </c>
      <c r="M1809" t="s">
        <v>3590</v>
      </c>
    </row>
    <row r="1810" spans="1:13" x14ac:dyDescent="0.3">
      <c r="A1810" t="s">
        <v>3591</v>
      </c>
      <c r="B1810" t="s">
        <v>411</v>
      </c>
      <c r="C1810">
        <v>46.5</v>
      </c>
      <c r="D1810">
        <v>47.15</v>
      </c>
      <c r="E1810">
        <v>45.5</v>
      </c>
      <c r="F1810">
        <v>45.75</v>
      </c>
      <c r="G1810">
        <v>45.8</v>
      </c>
      <c r="H1810">
        <v>46.4</v>
      </c>
      <c r="I1810">
        <v>32845</v>
      </c>
      <c r="J1810">
        <v>1511213.35</v>
      </c>
      <c r="K1810" s="3">
        <v>44466</v>
      </c>
      <c r="L1810">
        <v>524</v>
      </c>
      <c r="M1810" t="s">
        <v>3592</v>
      </c>
    </row>
    <row r="1811" spans="1:13" x14ac:dyDescent="0.3">
      <c r="A1811" t="s">
        <v>3593</v>
      </c>
      <c r="B1811" t="s">
        <v>423</v>
      </c>
      <c r="C1811">
        <v>11.05</v>
      </c>
      <c r="D1811">
        <v>11.25</v>
      </c>
      <c r="E1811">
        <v>10.5</v>
      </c>
      <c r="F1811">
        <v>10.7</v>
      </c>
      <c r="G1811">
        <v>10.65</v>
      </c>
      <c r="H1811">
        <v>11.05</v>
      </c>
      <c r="I1811">
        <v>95947</v>
      </c>
      <c r="J1811">
        <v>1017225.35</v>
      </c>
      <c r="K1811" s="3">
        <v>44466</v>
      </c>
      <c r="L1811">
        <v>135</v>
      </c>
      <c r="M1811" t="s">
        <v>3594</v>
      </c>
    </row>
    <row r="1812" spans="1:13" x14ac:dyDescent="0.3">
      <c r="A1812" t="s">
        <v>3595</v>
      </c>
      <c r="B1812" t="s">
        <v>411</v>
      </c>
      <c r="C1812">
        <v>4.05</v>
      </c>
      <c r="D1812">
        <v>4.0999999999999996</v>
      </c>
      <c r="E1812">
        <v>4</v>
      </c>
      <c r="F1812">
        <v>4.05</v>
      </c>
      <c r="G1812">
        <v>4.0999999999999996</v>
      </c>
      <c r="H1812">
        <v>4.05</v>
      </c>
      <c r="I1812">
        <v>1165418</v>
      </c>
      <c r="J1812">
        <v>4724084.2</v>
      </c>
      <c r="K1812" s="3">
        <v>44466</v>
      </c>
      <c r="L1812">
        <v>836</v>
      </c>
      <c r="M1812" t="s">
        <v>3596</v>
      </c>
    </row>
    <row r="1813" spans="1:13" x14ac:dyDescent="0.3">
      <c r="A1813" t="s">
        <v>4691</v>
      </c>
      <c r="B1813" t="s">
        <v>423</v>
      </c>
      <c r="C1813">
        <v>0.8</v>
      </c>
      <c r="D1813">
        <v>0.8</v>
      </c>
      <c r="E1813">
        <v>0.75</v>
      </c>
      <c r="F1813">
        <v>0.8</v>
      </c>
      <c r="G1813">
        <v>0.8</v>
      </c>
      <c r="H1813">
        <v>0.8</v>
      </c>
      <c r="I1813">
        <v>258996</v>
      </c>
      <c r="J1813">
        <v>203246.35</v>
      </c>
      <c r="K1813" s="3">
        <v>44466</v>
      </c>
      <c r="L1813">
        <v>27</v>
      </c>
      <c r="M1813" t="s">
        <v>4692</v>
      </c>
    </row>
    <row r="1814" spans="1:13" x14ac:dyDescent="0.3">
      <c r="A1814" t="s">
        <v>3597</v>
      </c>
      <c r="B1814" t="s">
        <v>411</v>
      </c>
      <c r="C1814">
        <v>184</v>
      </c>
      <c r="D1814">
        <v>186.4</v>
      </c>
      <c r="E1814">
        <v>176.15</v>
      </c>
      <c r="F1814">
        <v>184.95</v>
      </c>
      <c r="G1814">
        <v>185</v>
      </c>
      <c r="H1814">
        <v>180.5</v>
      </c>
      <c r="I1814">
        <v>31766</v>
      </c>
      <c r="J1814">
        <v>5790120.8499999996</v>
      </c>
      <c r="K1814" s="3">
        <v>44466</v>
      </c>
      <c r="L1814">
        <v>1460</v>
      </c>
      <c r="M1814" t="s">
        <v>3598</v>
      </c>
    </row>
    <row r="1815" spans="1:13" x14ac:dyDescent="0.3">
      <c r="A1815" t="s">
        <v>3599</v>
      </c>
      <c r="B1815" t="s">
        <v>1169</v>
      </c>
      <c r="C1815">
        <v>221</v>
      </c>
      <c r="D1815">
        <v>250</v>
      </c>
      <c r="E1815">
        <v>221</v>
      </c>
      <c r="F1815">
        <v>250</v>
      </c>
      <c r="G1815">
        <v>250</v>
      </c>
      <c r="H1815">
        <v>250</v>
      </c>
      <c r="I1815">
        <v>359</v>
      </c>
      <c r="J1815">
        <v>86715</v>
      </c>
      <c r="K1815" s="3">
        <v>44466</v>
      </c>
      <c r="L1815">
        <v>18</v>
      </c>
      <c r="M1815" t="s">
        <v>4526</v>
      </c>
    </row>
    <row r="1816" spans="1:13" x14ac:dyDescent="0.3">
      <c r="A1816" t="s">
        <v>3599</v>
      </c>
      <c r="B1816" t="s">
        <v>1844</v>
      </c>
      <c r="C1816">
        <v>251.6</v>
      </c>
      <c r="D1816">
        <v>280</v>
      </c>
      <c r="E1816">
        <v>251.55</v>
      </c>
      <c r="F1816">
        <v>280</v>
      </c>
      <c r="G1816">
        <v>280</v>
      </c>
      <c r="H1816">
        <v>265</v>
      </c>
      <c r="I1816">
        <v>102</v>
      </c>
      <c r="J1816">
        <v>25718.25</v>
      </c>
      <c r="K1816" s="3">
        <v>44466</v>
      </c>
      <c r="L1816">
        <v>3</v>
      </c>
      <c r="M1816" t="s">
        <v>3600</v>
      </c>
    </row>
    <row r="1817" spans="1:13" x14ac:dyDescent="0.3">
      <c r="A1817" t="s">
        <v>3599</v>
      </c>
      <c r="B1817" t="s">
        <v>1186</v>
      </c>
      <c r="C1817">
        <v>499</v>
      </c>
      <c r="D1817">
        <v>499</v>
      </c>
      <c r="E1817">
        <v>499</v>
      </c>
      <c r="F1817">
        <v>499</v>
      </c>
      <c r="G1817">
        <v>499</v>
      </c>
      <c r="H1817">
        <v>500</v>
      </c>
      <c r="I1817">
        <v>6</v>
      </c>
      <c r="J1817">
        <v>2994</v>
      </c>
      <c r="K1817" s="3">
        <v>44466</v>
      </c>
      <c r="L1817">
        <v>1</v>
      </c>
      <c r="M1817" t="s">
        <v>4693</v>
      </c>
    </row>
    <row r="1818" spans="1:13" x14ac:dyDescent="0.3">
      <c r="A1818" t="s">
        <v>3599</v>
      </c>
      <c r="B1818" t="s">
        <v>1189</v>
      </c>
      <c r="C1818">
        <v>310</v>
      </c>
      <c r="D1818">
        <v>310</v>
      </c>
      <c r="E1818">
        <v>310</v>
      </c>
      <c r="F1818">
        <v>310</v>
      </c>
      <c r="G1818">
        <v>310</v>
      </c>
      <c r="H1818">
        <v>325</v>
      </c>
      <c r="I1818">
        <v>100</v>
      </c>
      <c r="J1818">
        <v>31000</v>
      </c>
      <c r="K1818" s="3">
        <v>44466</v>
      </c>
      <c r="L1818">
        <v>1</v>
      </c>
      <c r="M1818" t="s">
        <v>4694</v>
      </c>
    </row>
    <row r="1819" spans="1:13" x14ac:dyDescent="0.3">
      <c r="A1819" t="s">
        <v>3599</v>
      </c>
      <c r="B1819" t="s">
        <v>4695</v>
      </c>
      <c r="C1819">
        <v>290.39999999999998</v>
      </c>
      <c r="D1819">
        <v>290.39999999999998</v>
      </c>
      <c r="E1819">
        <v>216</v>
      </c>
      <c r="F1819">
        <v>290.39999999999998</v>
      </c>
      <c r="G1819">
        <v>290.39999999999998</v>
      </c>
      <c r="H1819">
        <v>242</v>
      </c>
      <c r="I1819">
        <v>77</v>
      </c>
      <c r="J1819">
        <v>18733.8</v>
      </c>
      <c r="K1819" s="3">
        <v>44466</v>
      </c>
      <c r="L1819">
        <v>7</v>
      </c>
      <c r="M1819" t="s">
        <v>4696</v>
      </c>
    </row>
    <row r="1820" spans="1:13" x14ac:dyDescent="0.3">
      <c r="A1820" t="s">
        <v>3599</v>
      </c>
      <c r="B1820" t="s">
        <v>4631</v>
      </c>
      <c r="C1820">
        <v>371.21</v>
      </c>
      <c r="D1820">
        <v>371.21</v>
      </c>
      <c r="E1820">
        <v>371.21</v>
      </c>
      <c r="F1820">
        <v>371.21</v>
      </c>
      <c r="G1820">
        <v>371.21</v>
      </c>
      <c r="H1820">
        <v>464</v>
      </c>
      <c r="I1820">
        <v>2</v>
      </c>
      <c r="J1820">
        <v>742.42</v>
      </c>
      <c r="K1820" s="3">
        <v>44466</v>
      </c>
      <c r="L1820">
        <v>1</v>
      </c>
      <c r="M1820" t="s">
        <v>4697</v>
      </c>
    </row>
    <row r="1821" spans="1:13" x14ac:dyDescent="0.3">
      <c r="A1821" t="s">
        <v>3607</v>
      </c>
      <c r="B1821" t="s">
        <v>423</v>
      </c>
      <c r="C1821">
        <v>8.4</v>
      </c>
      <c r="D1821">
        <v>8.75</v>
      </c>
      <c r="E1821">
        <v>8.1999999999999993</v>
      </c>
      <c r="F1821">
        <v>8.4499999999999993</v>
      </c>
      <c r="G1821">
        <v>8.4499999999999993</v>
      </c>
      <c r="H1821">
        <v>8.4</v>
      </c>
      <c r="I1821">
        <v>511909</v>
      </c>
      <c r="J1821">
        <v>4357331.4000000004</v>
      </c>
      <c r="K1821" s="3">
        <v>44466</v>
      </c>
      <c r="L1821">
        <v>755</v>
      </c>
      <c r="M1821" t="s">
        <v>3608</v>
      </c>
    </row>
    <row r="1822" spans="1:13" x14ac:dyDescent="0.3">
      <c r="A1822" t="s">
        <v>289</v>
      </c>
      <c r="B1822" t="s">
        <v>411</v>
      </c>
      <c r="C1822">
        <v>11202</v>
      </c>
      <c r="D1822">
        <v>11268.75</v>
      </c>
      <c r="E1822">
        <v>10995</v>
      </c>
      <c r="F1822">
        <v>11126.95</v>
      </c>
      <c r="G1822">
        <v>11125</v>
      </c>
      <c r="H1822">
        <v>11014.05</v>
      </c>
      <c r="I1822">
        <v>325623</v>
      </c>
      <c r="J1822">
        <v>3623817477.0500002</v>
      </c>
      <c r="K1822" s="3">
        <v>44466</v>
      </c>
      <c r="L1822">
        <v>45486</v>
      </c>
      <c r="M1822" t="s">
        <v>3609</v>
      </c>
    </row>
    <row r="1823" spans="1:13" x14ac:dyDescent="0.3">
      <c r="A1823" t="s">
        <v>3610</v>
      </c>
      <c r="B1823" t="s">
        <v>411</v>
      </c>
      <c r="C1823">
        <v>345</v>
      </c>
      <c r="D1823">
        <v>350.7</v>
      </c>
      <c r="E1823">
        <v>336</v>
      </c>
      <c r="F1823">
        <v>338.35</v>
      </c>
      <c r="G1823">
        <v>338</v>
      </c>
      <c r="H1823">
        <v>335.25</v>
      </c>
      <c r="I1823">
        <v>25868</v>
      </c>
      <c r="J1823">
        <v>8852793.3499999996</v>
      </c>
      <c r="K1823" s="3">
        <v>44466</v>
      </c>
      <c r="L1823">
        <v>1692</v>
      </c>
      <c r="M1823" t="s">
        <v>3611</v>
      </c>
    </row>
    <row r="1824" spans="1:13" x14ac:dyDescent="0.3">
      <c r="A1824" t="s">
        <v>3612</v>
      </c>
      <c r="B1824" t="s">
        <v>411</v>
      </c>
      <c r="C1824">
        <v>213.35</v>
      </c>
      <c r="D1824">
        <v>214.25</v>
      </c>
      <c r="E1824">
        <v>208</v>
      </c>
      <c r="F1824">
        <v>209.65</v>
      </c>
      <c r="G1824">
        <v>209.6</v>
      </c>
      <c r="H1824">
        <v>213.35</v>
      </c>
      <c r="I1824">
        <v>40444</v>
      </c>
      <c r="J1824">
        <v>8525659.3000000007</v>
      </c>
      <c r="K1824" s="3">
        <v>44466</v>
      </c>
      <c r="L1824">
        <v>1954</v>
      </c>
      <c r="M1824" t="s">
        <v>3613</v>
      </c>
    </row>
    <row r="1825" spans="1:13" x14ac:dyDescent="0.3">
      <c r="A1825" t="s">
        <v>3614</v>
      </c>
      <c r="B1825" t="s">
        <v>423</v>
      </c>
      <c r="C1825">
        <v>32.049999999999997</v>
      </c>
      <c r="D1825">
        <v>33.049999999999997</v>
      </c>
      <c r="E1825">
        <v>32.049999999999997</v>
      </c>
      <c r="F1825">
        <v>32.6</v>
      </c>
      <c r="G1825">
        <v>33</v>
      </c>
      <c r="H1825">
        <v>33.700000000000003</v>
      </c>
      <c r="I1825">
        <v>377</v>
      </c>
      <c r="J1825">
        <v>12205.45</v>
      </c>
      <c r="K1825" s="3">
        <v>44466</v>
      </c>
      <c r="L1825">
        <v>16</v>
      </c>
      <c r="M1825" t="s">
        <v>3615</v>
      </c>
    </row>
    <row r="1826" spans="1:13" x14ac:dyDescent="0.3">
      <c r="A1826" t="s">
        <v>3616</v>
      </c>
      <c r="B1826" t="s">
        <v>411</v>
      </c>
      <c r="C1826">
        <v>1359.5</v>
      </c>
      <c r="D1826">
        <v>1362.45</v>
      </c>
      <c r="E1826">
        <v>1314</v>
      </c>
      <c r="F1826">
        <v>1324.15</v>
      </c>
      <c r="G1826">
        <v>1323.5</v>
      </c>
      <c r="H1826">
        <v>1355.7</v>
      </c>
      <c r="I1826">
        <v>1097991</v>
      </c>
      <c r="J1826">
        <v>1459890411.25</v>
      </c>
      <c r="K1826" s="3">
        <v>44466</v>
      </c>
      <c r="L1826">
        <v>48037</v>
      </c>
      <c r="M1826" t="s">
        <v>3617</v>
      </c>
    </row>
    <row r="1827" spans="1:13" x14ac:dyDescent="0.3">
      <c r="A1827" t="s">
        <v>3616</v>
      </c>
      <c r="B1827" t="s">
        <v>3620</v>
      </c>
      <c r="C1827">
        <v>1032.9000000000001</v>
      </c>
      <c r="D1827">
        <v>1049</v>
      </c>
      <c r="E1827">
        <v>1026</v>
      </c>
      <c r="F1827">
        <v>1026</v>
      </c>
      <c r="G1827">
        <v>1026</v>
      </c>
      <c r="H1827">
        <v>1032.9000000000001</v>
      </c>
      <c r="I1827">
        <v>70</v>
      </c>
      <c r="J1827">
        <v>72628.98</v>
      </c>
      <c r="K1827" s="3">
        <v>44466</v>
      </c>
      <c r="L1827">
        <v>6</v>
      </c>
      <c r="M1827" t="s">
        <v>3621</v>
      </c>
    </row>
    <row r="1828" spans="1:13" x14ac:dyDescent="0.3">
      <c r="A1828" t="s">
        <v>3616</v>
      </c>
      <c r="B1828" t="s">
        <v>3626</v>
      </c>
      <c r="C1828">
        <v>1038.2</v>
      </c>
      <c r="D1828">
        <v>1038.2</v>
      </c>
      <c r="E1828">
        <v>1038.2</v>
      </c>
      <c r="F1828">
        <v>1038.2</v>
      </c>
      <c r="G1828">
        <v>1038.2</v>
      </c>
      <c r="H1828">
        <v>1038.22</v>
      </c>
      <c r="I1828">
        <v>100</v>
      </c>
      <c r="J1828">
        <v>103820</v>
      </c>
      <c r="K1828" s="3">
        <v>44466</v>
      </c>
      <c r="L1828">
        <v>1</v>
      </c>
      <c r="M1828" t="s">
        <v>3627</v>
      </c>
    </row>
    <row r="1829" spans="1:13" x14ac:dyDescent="0.3">
      <c r="A1829" t="s">
        <v>3616</v>
      </c>
      <c r="B1829" t="s">
        <v>4698</v>
      </c>
      <c r="C1829">
        <v>1352.52</v>
      </c>
      <c r="D1829">
        <v>1355</v>
      </c>
      <c r="E1829">
        <v>1327.1</v>
      </c>
      <c r="F1829">
        <v>1350.21</v>
      </c>
      <c r="G1829">
        <v>1350.21</v>
      </c>
      <c r="H1829">
        <v>1352.52</v>
      </c>
      <c r="I1829">
        <v>1490</v>
      </c>
      <c r="J1829">
        <v>2009518.4</v>
      </c>
      <c r="K1829" s="3">
        <v>44466</v>
      </c>
      <c r="L1829">
        <v>21</v>
      </c>
      <c r="M1829" t="s">
        <v>4699</v>
      </c>
    </row>
    <row r="1830" spans="1:13" x14ac:dyDescent="0.3">
      <c r="A1830" t="s">
        <v>3616</v>
      </c>
      <c r="B1830" t="s">
        <v>4700</v>
      </c>
      <c r="C1830">
        <v>1030</v>
      </c>
      <c r="D1830">
        <v>1030</v>
      </c>
      <c r="E1830">
        <v>1015</v>
      </c>
      <c r="F1830">
        <v>1020.01</v>
      </c>
      <c r="G1830">
        <v>1020.01</v>
      </c>
      <c r="H1830">
        <v>1040</v>
      </c>
      <c r="I1830">
        <v>550</v>
      </c>
      <c r="J1830">
        <v>559108.5</v>
      </c>
      <c r="K1830" s="3">
        <v>44466</v>
      </c>
      <c r="L1830">
        <v>7</v>
      </c>
      <c r="M1830" t="s">
        <v>4701</v>
      </c>
    </row>
    <row r="1831" spans="1:13" x14ac:dyDescent="0.3">
      <c r="A1831" t="s">
        <v>3616</v>
      </c>
      <c r="B1831" t="s">
        <v>3632</v>
      </c>
      <c r="C1831">
        <v>1082.05</v>
      </c>
      <c r="D1831">
        <v>1082.05</v>
      </c>
      <c r="E1831">
        <v>1082.05</v>
      </c>
      <c r="F1831">
        <v>1082.05</v>
      </c>
      <c r="G1831">
        <v>1082.05</v>
      </c>
      <c r="H1831">
        <v>1082.05</v>
      </c>
      <c r="I1831">
        <v>400</v>
      </c>
      <c r="J1831">
        <v>432820</v>
      </c>
      <c r="K1831" s="3">
        <v>44466</v>
      </c>
      <c r="L1831">
        <v>1</v>
      </c>
      <c r="M1831" t="s">
        <v>3633</v>
      </c>
    </row>
    <row r="1832" spans="1:13" x14ac:dyDescent="0.3">
      <c r="A1832" t="s">
        <v>3616</v>
      </c>
      <c r="B1832" t="s">
        <v>4702</v>
      </c>
      <c r="C1832">
        <v>1160</v>
      </c>
      <c r="D1832">
        <v>1160</v>
      </c>
      <c r="E1832">
        <v>1160</v>
      </c>
      <c r="F1832">
        <v>1160</v>
      </c>
      <c r="G1832">
        <v>1160</v>
      </c>
      <c r="H1832">
        <v>1160</v>
      </c>
      <c r="I1832">
        <v>11</v>
      </c>
      <c r="J1832">
        <v>12760</v>
      </c>
      <c r="K1832" s="3">
        <v>44466</v>
      </c>
      <c r="L1832">
        <v>1</v>
      </c>
      <c r="M1832" t="s">
        <v>4703</v>
      </c>
    </row>
    <row r="1833" spans="1:13" x14ac:dyDescent="0.3">
      <c r="A1833" t="s">
        <v>3616</v>
      </c>
      <c r="B1833" t="s">
        <v>4529</v>
      </c>
      <c r="C1833">
        <v>1296</v>
      </c>
      <c r="D1833">
        <v>1297</v>
      </c>
      <c r="E1833">
        <v>1296</v>
      </c>
      <c r="F1833">
        <v>1296</v>
      </c>
      <c r="G1833">
        <v>0</v>
      </c>
      <c r="H1833">
        <v>1295</v>
      </c>
      <c r="I1833">
        <v>110</v>
      </c>
      <c r="J1833">
        <v>142570</v>
      </c>
      <c r="K1833" s="3">
        <v>44466</v>
      </c>
      <c r="L1833">
        <v>4</v>
      </c>
      <c r="M1833" t="s">
        <v>4530</v>
      </c>
    </row>
    <row r="1834" spans="1:13" x14ac:dyDescent="0.3">
      <c r="A1834" t="s">
        <v>3616</v>
      </c>
      <c r="B1834" t="s">
        <v>3636</v>
      </c>
      <c r="C1834">
        <v>1119.48</v>
      </c>
      <c r="D1834">
        <v>1119.48</v>
      </c>
      <c r="E1834">
        <v>1045</v>
      </c>
      <c r="F1834">
        <v>1046.6099999999999</v>
      </c>
      <c r="G1834">
        <v>1049.95</v>
      </c>
      <c r="H1834">
        <v>1049.94</v>
      </c>
      <c r="I1834">
        <v>382</v>
      </c>
      <c r="J1834">
        <v>403579.65</v>
      </c>
      <c r="K1834" s="3">
        <v>44466</v>
      </c>
      <c r="L1834">
        <v>6</v>
      </c>
      <c r="M1834" t="s">
        <v>3637</v>
      </c>
    </row>
    <row r="1835" spans="1:13" x14ac:dyDescent="0.3">
      <c r="A1835" t="s">
        <v>3616</v>
      </c>
      <c r="B1835" t="s">
        <v>4704</v>
      </c>
      <c r="C1835">
        <v>1040.2</v>
      </c>
      <c r="D1835">
        <v>1066</v>
      </c>
      <c r="E1835">
        <v>1040.2</v>
      </c>
      <c r="F1835">
        <v>1066</v>
      </c>
      <c r="G1835">
        <v>1066</v>
      </c>
      <c r="H1835">
        <v>1090</v>
      </c>
      <c r="I1835">
        <v>66</v>
      </c>
      <c r="J1835">
        <v>69711</v>
      </c>
      <c r="K1835" s="3">
        <v>44466</v>
      </c>
      <c r="L1835">
        <v>2</v>
      </c>
      <c r="M1835" t="s">
        <v>4705</v>
      </c>
    </row>
    <row r="1836" spans="1:13" x14ac:dyDescent="0.3">
      <c r="A1836" t="s">
        <v>3616</v>
      </c>
      <c r="B1836" t="s">
        <v>4287</v>
      </c>
      <c r="C1836">
        <v>1266</v>
      </c>
      <c r="D1836">
        <v>1267.01</v>
      </c>
      <c r="E1836">
        <v>1265.05</v>
      </c>
      <c r="F1836">
        <v>1267</v>
      </c>
      <c r="G1836">
        <v>1267</v>
      </c>
      <c r="H1836">
        <v>1270</v>
      </c>
      <c r="I1836">
        <v>150</v>
      </c>
      <c r="J1836">
        <v>189883.9</v>
      </c>
      <c r="K1836" s="3">
        <v>44466</v>
      </c>
      <c r="L1836">
        <v>4</v>
      </c>
      <c r="M1836" t="s">
        <v>4706</v>
      </c>
    </row>
    <row r="1837" spans="1:13" x14ac:dyDescent="0.3">
      <c r="A1837" t="s">
        <v>3616</v>
      </c>
      <c r="B1837" t="s">
        <v>4288</v>
      </c>
      <c r="C1837">
        <v>1372.5</v>
      </c>
      <c r="D1837">
        <v>1372.5</v>
      </c>
      <c r="E1837">
        <v>1372.5</v>
      </c>
      <c r="F1837">
        <v>1372.5</v>
      </c>
      <c r="G1837">
        <v>1372.5</v>
      </c>
      <c r="H1837">
        <v>1400</v>
      </c>
      <c r="I1837">
        <v>50</v>
      </c>
      <c r="J1837">
        <v>68625</v>
      </c>
      <c r="K1837" s="3">
        <v>44466</v>
      </c>
      <c r="L1837">
        <v>1</v>
      </c>
      <c r="M1837" t="s">
        <v>4533</v>
      </c>
    </row>
    <row r="1838" spans="1:13" x14ac:dyDescent="0.3">
      <c r="A1838" t="s">
        <v>3616</v>
      </c>
      <c r="B1838" t="s">
        <v>3640</v>
      </c>
      <c r="C1838">
        <v>1016</v>
      </c>
      <c r="D1838">
        <v>1016</v>
      </c>
      <c r="E1838">
        <v>1016</v>
      </c>
      <c r="F1838">
        <v>1016</v>
      </c>
      <c r="G1838">
        <v>1016</v>
      </c>
      <c r="H1838">
        <v>1010</v>
      </c>
      <c r="I1838">
        <v>50</v>
      </c>
      <c r="J1838">
        <v>50800</v>
      </c>
      <c r="K1838" s="3">
        <v>44466</v>
      </c>
      <c r="L1838">
        <v>1</v>
      </c>
      <c r="M1838" t="s">
        <v>3641</v>
      </c>
    </row>
    <row r="1839" spans="1:13" x14ac:dyDescent="0.3">
      <c r="A1839" t="s">
        <v>3616</v>
      </c>
      <c r="B1839" t="s">
        <v>4536</v>
      </c>
      <c r="C1839">
        <v>1025</v>
      </c>
      <c r="D1839">
        <v>1025</v>
      </c>
      <c r="E1839">
        <v>1017</v>
      </c>
      <c r="F1839">
        <v>1017</v>
      </c>
      <c r="G1839">
        <v>1017</v>
      </c>
      <c r="H1839">
        <v>1017.55</v>
      </c>
      <c r="I1839">
        <v>100</v>
      </c>
      <c r="J1839">
        <v>101900</v>
      </c>
      <c r="K1839" s="3">
        <v>44466</v>
      </c>
      <c r="L1839">
        <v>2</v>
      </c>
      <c r="M1839" t="s">
        <v>4537</v>
      </c>
    </row>
    <row r="1840" spans="1:13" x14ac:dyDescent="0.3">
      <c r="A1840" t="s">
        <v>3616</v>
      </c>
      <c r="B1840" t="s">
        <v>4707</v>
      </c>
      <c r="C1840">
        <v>1207</v>
      </c>
      <c r="D1840">
        <v>1207</v>
      </c>
      <c r="E1840">
        <v>1207</v>
      </c>
      <c r="F1840">
        <v>1207</v>
      </c>
      <c r="G1840">
        <v>1207</v>
      </c>
      <c r="H1840">
        <v>1197.25</v>
      </c>
      <c r="I1840">
        <v>50</v>
      </c>
      <c r="J1840">
        <v>60350</v>
      </c>
      <c r="K1840" s="3">
        <v>44466</v>
      </c>
      <c r="L1840">
        <v>1</v>
      </c>
      <c r="M1840" t="s">
        <v>4708</v>
      </c>
    </row>
    <row r="1841" spans="1:13" x14ac:dyDescent="0.3">
      <c r="A1841" t="s">
        <v>3616</v>
      </c>
      <c r="B1841" t="s">
        <v>4709</v>
      </c>
      <c r="C1841">
        <v>1252</v>
      </c>
      <c r="D1841">
        <v>1252</v>
      </c>
      <c r="E1841">
        <v>1250</v>
      </c>
      <c r="F1841">
        <v>1250</v>
      </c>
      <c r="G1841">
        <v>1250</v>
      </c>
      <c r="H1841">
        <v>1219</v>
      </c>
      <c r="I1841">
        <v>935</v>
      </c>
      <c r="J1841">
        <v>1170275.5</v>
      </c>
      <c r="K1841" s="3">
        <v>44466</v>
      </c>
      <c r="L1841">
        <v>17</v>
      </c>
      <c r="M1841" t="s">
        <v>4710</v>
      </c>
    </row>
    <row r="1842" spans="1:13" x14ac:dyDescent="0.3">
      <c r="A1842" t="s">
        <v>3616</v>
      </c>
      <c r="B1842" t="s">
        <v>4711</v>
      </c>
      <c r="C1842">
        <v>1020</v>
      </c>
      <c r="D1842">
        <v>1020</v>
      </c>
      <c r="E1842">
        <v>1020</v>
      </c>
      <c r="F1842">
        <v>1020</v>
      </c>
      <c r="G1842">
        <v>1020</v>
      </c>
      <c r="H1842">
        <v>1002</v>
      </c>
      <c r="I1842">
        <v>50</v>
      </c>
      <c r="J1842">
        <v>51000</v>
      </c>
      <c r="K1842" s="3">
        <v>44466</v>
      </c>
      <c r="L1842">
        <v>1</v>
      </c>
      <c r="M1842" t="s">
        <v>4712</v>
      </c>
    </row>
    <row r="1843" spans="1:13" x14ac:dyDescent="0.3">
      <c r="A1843" t="s">
        <v>3650</v>
      </c>
      <c r="B1843" t="s">
        <v>423</v>
      </c>
      <c r="C1843">
        <v>1705</v>
      </c>
      <c r="D1843">
        <v>1745.9</v>
      </c>
      <c r="E1843">
        <v>1700</v>
      </c>
      <c r="F1843">
        <v>1740</v>
      </c>
      <c r="G1843">
        <v>1740</v>
      </c>
      <c r="H1843">
        <v>1719.5</v>
      </c>
      <c r="I1843">
        <v>11170</v>
      </c>
      <c r="J1843">
        <v>19335488.850000001</v>
      </c>
      <c r="K1843" s="3">
        <v>44466</v>
      </c>
      <c r="L1843">
        <v>831</v>
      </c>
      <c r="M1843" t="s">
        <v>3651</v>
      </c>
    </row>
    <row r="1844" spans="1:13" x14ac:dyDescent="0.3">
      <c r="A1844" t="s">
        <v>4713</v>
      </c>
      <c r="B1844" t="s">
        <v>423</v>
      </c>
      <c r="C1844">
        <v>0.85</v>
      </c>
      <c r="D1844">
        <v>0.85</v>
      </c>
      <c r="E1844">
        <v>0.85</v>
      </c>
      <c r="F1844">
        <v>0.85</v>
      </c>
      <c r="G1844">
        <v>0.85</v>
      </c>
      <c r="H1844">
        <v>0.85</v>
      </c>
      <c r="I1844">
        <v>33051</v>
      </c>
      <c r="J1844">
        <v>28093.35</v>
      </c>
      <c r="K1844" s="3">
        <v>44466</v>
      </c>
      <c r="L1844">
        <v>13</v>
      </c>
      <c r="M1844" t="s">
        <v>4714</v>
      </c>
    </row>
    <row r="1845" spans="1:13" x14ac:dyDescent="0.3">
      <c r="A1845" t="s">
        <v>3652</v>
      </c>
      <c r="B1845" t="s">
        <v>411</v>
      </c>
      <c r="C1845">
        <v>597.4</v>
      </c>
      <c r="D1845">
        <v>604.1</v>
      </c>
      <c r="E1845">
        <v>588.79999999999995</v>
      </c>
      <c r="F1845">
        <v>591.79999999999995</v>
      </c>
      <c r="G1845">
        <v>592.5</v>
      </c>
      <c r="H1845">
        <v>597.5</v>
      </c>
      <c r="I1845">
        <v>362074</v>
      </c>
      <c r="J1845">
        <v>214733248.69999999</v>
      </c>
      <c r="K1845" s="3">
        <v>44466</v>
      </c>
      <c r="L1845">
        <v>10455</v>
      </c>
      <c r="M1845" t="s">
        <v>3653</v>
      </c>
    </row>
    <row r="1846" spans="1:13" x14ac:dyDescent="0.3">
      <c r="A1846" t="s">
        <v>3654</v>
      </c>
      <c r="B1846" t="s">
        <v>411</v>
      </c>
      <c r="C1846">
        <v>108.4</v>
      </c>
      <c r="D1846">
        <v>108.8</v>
      </c>
      <c r="E1846">
        <v>107.4</v>
      </c>
      <c r="F1846">
        <v>107.9</v>
      </c>
      <c r="G1846">
        <v>108</v>
      </c>
      <c r="H1846">
        <v>107.85</v>
      </c>
      <c r="I1846">
        <v>210251</v>
      </c>
      <c r="J1846">
        <v>22714250.75</v>
      </c>
      <c r="K1846" s="3">
        <v>44466</v>
      </c>
      <c r="L1846">
        <v>4369</v>
      </c>
      <c r="M1846" t="s">
        <v>3655</v>
      </c>
    </row>
    <row r="1847" spans="1:13" x14ac:dyDescent="0.3">
      <c r="A1847" t="s">
        <v>3656</v>
      </c>
      <c r="B1847" t="s">
        <v>411</v>
      </c>
      <c r="C1847">
        <v>145.65</v>
      </c>
      <c r="D1847">
        <v>154.5</v>
      </c>
      <c r="E1847">
        <v>144.85</v>
      </c>
      <c r="F1847">
        <v>152.55000000000001</v>
      </c>
      <c r="G1847">
        <v>152.94999999999999</v>
      </c>
      <c r="H1847">
        <v>145.35</v>
      </c>
      <c r="I1847">
        <v>383361</v>
      </c>
      <c r="J1847">
        <v>58242119.200000003</v>
      </c>
      <c r="K1847" s="3">
        <v>44466</v>
      </c>
      <c r="L1847">
        <v>11711</v>
      </c>
      <c r="M1847" t="s">
        <v>3657</v>
      </c>
    </row>
    <row r="1848" spans="1:13" x14ac:dyDescent="0.3">
      <c r="A1848" t="s">
        <v>3658</v>
      </c>
      <c r="B1848" t="s">
        <v>411</v>
      </c>
      <c r="C1848">
        <v>100.5</v>
      </c>
      <c r="D1848">
        <v>105</v>
      </c>
      <c r="E1848">
        <v>100.5</v>
      </c>
      <c r="F1848">
        <v>101.55</v>
      </c>
      <c r="G1848">
        <v>101.9</v>
      </c>
      <c r="H1848">
        <v>100.45</v>
      </c>
      <c r="I1848">
        <v>60753</v>
      </c>
      <c r="J1848">
        <v>6254347.5499999998</v>
      </c>
      <c r="K1848" s="3">
        <v>44466</v>
      </c>
      <c r="L1848">
        <v>1027</v>
      </c>
      <c r="M1848" t="s">
        <v>3659</v>
      </c>
    </row>
    <row r="1849" spans="1:13" x14ac:dyDescent="0.3">
      <c r="A1849" t="s">
        <v>3660</v>
      </c>
      <c r="B1849" t="s">
        <v>411</v>
      </c>
      <c r="C1849">
        <v>60.7</v>
      </c>
      <c r="D1849">
        <v>60.7</v>
      </c>
      <c r="E1849">
        <v>56.2</v>
      </c>
      <c r="F1849">
        <v>58.15</v>
      </c>
      <c r="G1849">
        <v>58.1</v>
      </c>
      <c r="H1849">
        <v>59.15</v>
      </c>
      <c r="I1849">
        <v>42412</v>
      </c>
      <c r="J1849">
        <v>2468369.15</v>
      </c>
      <c r="K1849" s="3">
        <v>44466</v>
      </c>
      <c r="L1849">
        <v>482</v>
      </c>
      <c r="M1849" t="s">
        <v>3661</v>
      </c>
    </row>
    <row r="1850" spans="1:13" x14ac:dyDescent="0.3">
      <c r="A1850" t="s">
        <v>3662</v>
      </c>
      <c r="B1850" t="s">
        <v>411</v>
      </c>
      <c r="C1850">
        <v>71.2</v>
      </c>
      <c r="D1850">
        <v>71.95</v>
      </c>
      <c r="E1850">
        <v>70.25</v>
      </c>
      <c r="F1850">
        <v>70.400000000000006</v>
      </c>
      <c r="G1850">
        <v>70.25</v>
      </c>
      <c r="H1850">
        <v>71.2</v>
      </c>
      <c r="I1850">
        <v>115034</v>
      </c>
      <c r="J1850">
        <v>8136335.1500000004</v>
      </c>
      <c r="K1850" s="3">
        <v>44466</v>
      </c>
      <c r="L1850">
        <v>929</v>
      </c>
      <c r="M1850" t="s">
        <v>3663</v>
      </c>
    </row>
    <row r="1851" spans="1:13" x14ac:dyDescent="0.3">
      <c r="A1851" t="s">
        <v>3664</v>
      </c>
      <c r="B1851" t="s">
        <v>411</v>
      </c>
      <c r="C1851">
        <v>198</v>
      </c>
      <c r="D1851">
        <v>209.75</v>
      </c>
      <c r="E1851">
        <v>190.55</v>
      </c>
      <c r="F1851">
        <v>200.9</v>
      </c>
      <c r="G1851">
        <v>198.95</v>
      </c>
      <c r="H1851">
        <v>196.65</v>
      </c>
      <c r="I1851">
        <v>369709</v>
      </c>
      <c r="J1851">
        <v>74717028.849999994</v>
      </c>
      <c r="K1851" s="3">
        <v>44466</v>
      </c>
      <c r="L1851">
        <v>13592</v>
      </c>
      <c r="M1851" t="s">
        <v>3665</v>
      </c>
    </row>
    <row r="1852" spans="1:13" x14ac:dyDescent="0.3">
      <c r="A1852" t="s">
        <v>3666</v>
      </c>
      <c r="B1852" t="s">
        <v>411</v>
      </c>
      <c r="C1852">
        <v>199.4</v>
      </c>
      <c r="D1852">
        <v>200.1</v>
      </c>
      <c r="E1852">
        <v>196.3</v>
      </c>
      <c r="F1852">
        <v>198.2</v>
      </c>
      <c r="G1852">
        <v>199.55</v>
      </c>
      <c r="H1852">
        <v>197.4</v>
      </c>
      <c r="I1852">
        <v>16802</v>
      </c>
      <c r="J1852">
        <v>3337338.45</v>
      </c>
      <c r="K1852" s="3">
        <v>44466</v>
      </c>
      <c r="L1852">
        <v>908</v>
      </c>
      <c r="M1852" t="s">
        <v>3667</v>
      </c>
    </row>
    <row r="1853" spans="1:13" x14ac:dyDescent="0.3">
      <c r="A1853" t="s">
        <v>3668</v>
      </c>
      <c r="B1853" t="s">
        <v>411</v>
      </c>
      <c r="C1853">
        <v>292.05</v>
      </c>
      <c r="D1853">
        <v>292.05</v>
      </c>
      <c r="E1853">
        <v>283</v>
      </c>
      <c r="F1853">
        <v>285.95</v>
      </c>
      <c r="G1853">
        <v>286.8</v>
      </c>
      <c r="H1853">
        <v>291.3</v>
      </c>
      <c r="I1853">
        <v>708678</v>
      </c>
      <c r="J1853">
        <v>202979174.15000001</v>
      </c>
      <c r="K1853" s="3">
        <v>44466</v>
      </c>
      <c r="L1853">
        <v>12799</v>
      </c>
      <c r="M1853" t="s">
        <v>3669</v>
      </c>
    </row>
    <row r="1854" spans="1:13" x14ac:dyDescent="0.3">
      <c r="A1854" t="s">
        <v>3670</v>
      </c>
      <c r="B1854" t="s">
        <v>411</v>
      </c>
      <c r="C1854">
        <v>959</v>
      </c>
      <c r="D1854">
        <v>964.6</v>
      </c>
      <c r="E1854">
        <v>939.95</v>
      </c>
      <c r="F1854">
        <v>943.25</v>
      </c>
      <c r="G1854">
        <v>942</v>
      </c>
      <c r="H1854">
        <v>951.45</v>
      </c>
      <c r="I1854">
        <v>83241</v>
      </c>
      <c r="J1854">
        <v>78994545.099999994</v>
      </c>
      <c r="K1854" s="3">
        <v>44466</v>
      </c>
      <c r="L1854">
        <v>6163</v>
      </c>
      <c r="M1854" t="s">
        <v>3671</v>
      </c>
    </row>
    <row r="1855" spans="1:13" x14ac:dyDescent="0.3">
      <c r="A1855" t="s">
        <v>4544</v>
      </c>
      <c r="B1855" t="s">
        <v>411</v>
      </c>
      <c r="C1855">
        <v>1147.4000000000001</v>
      </c>
      <c r="D1855">
        <v>1149.9000000000001</v>
      </c>
      <c r="E1855">
        <v>1102.2</v>
      </c>
      <c r="F1855">
        <v>1112.6500000000001</v>
      </c>
      <c r="G1855">
        <v>1105</v>
      </c>
      <c r="H1855">
        <v>1147.4000000000001</v>
      </c>
      <c r="I1855">
        <v>13456</v>
      </c>
      <c r="J1855">
        <v>15120703.6</v>
      </c>
      <c r="K1855" s="3">
        <v>44466</v>
      </c>
      <c r="L1855">
        <v>6114</v>
      </c>
      <c r="M1855" t="s">
        <v>4545</v>
      </c>
    </row>
    <row r="1856" spans="1:13" x14ac:dyDescent="0.3">
      <c r="A1856" t="s">
        <v>3672</v>
      </c>
      <c r="B1856" t="s">
        <v>423</v>
      </c>
      <c r="C1856">
        <v>23</v>
      </c>
      <c r="D1856">
        <v>23</v>
      </c>
      <c r="E1856">
        <v>23</v>
      </c>
      <c r="F1856">
        <v>23</v>
      </c>
      <c r="G1856">
        <v>23</v>
      </c>
      <c r="H1856">
        <v>23</v>
      </c>
      <c r="I1856">
        <v>6</v>
      </c>
      <c r="J1856">
        <v>138</v>
      </c>
      <c r="K1856" s="3">
        <v>44466</v>
      </c>
      <c r="L1856">
        <v>2</v>
      </c>
      <c r="M1856" t="s">
        <v>3673</v>
      </c>
    </row>
    <row r="1857" spans="1:13" x14ac:dyDescent="0.3">
      <c r="A1857" t="s">
        <v>3674</v>
      </c>
      <c r="B1857" t="s">
        <v>411</v>
      </c>
      <c r="C1857">
        <v>53.5</v>
      </c>
      <c r="D1857">
        <v>53.65</v>
      </c>
      <c r="E1857">
        <v>52</v>
      </c>
      <c r="F1857">
        <v>52.2</v>
      </c>
      <c r="G1857">
        <v>52.5</v>
      </c>
      <c r="H1857">
        <v>53.1</v>
      </c>
      <c r="I1857">
        <v>5086751</v>
      </c>
      <c r="J1857">
        <v>267770546.5</v>
      </c>
      <c r="K1857" s="3">
        <v>44466</v>
      </c>
      <c r="L1857">
        <v>17595</v>
      </c>
      <c r="M1857" t="s">
        <v>3675</v>
      </c>
    </row>
    <row r="1858" spans="1:13" x14ac:dyDescent="0.3">
      <c r="A1858" t="s">
        <v>239</v>
      </c>
      <c r="B1858" t="s">
        <v>411</v>
      </c>
      <c r="C1858">
        <v>326.7</v>
      </c>
      <c r="D1858">
        <v>346.05</v>
      </c>
      <c r="E1858">
        <v>326.7</v>
      </c>
      <c r="F1858">
        <v>342.65</v>
      </c>
      <c r="G1858">
        <v>342.5</v>
      </c>
      <c r="H1858">
        <v>325.05</v>
      </c>
      <c r="I1858">
        <v>187388</v>
      </c>
      <c r="J1858">
        <v>63194188.700000003</v>
      </c>
      <c r="K1858" s="3">
        <v>44466</v>
      </c>
      <c r="L1858">
        <v>5694</v>
      </c>
      <c r="M1858" t="s">
        <v>3676</v>
      </c>
    </row>
    <row r="1859" spans="1:13" x14ac:dyDescent="0.3">
      <c r="A1859" t="s">
        <v>159</v>
      </c>
      <c r="B1859" t="s">
        <v>411</v>
      </c>
      <c r="C1859">
        <v>671.6</v>
      </c>
      <c r="D1859">
        <v>674</v>
      </c>
      <c r="E1859">
        <v>657.35</v>
      </c>
      <c r="F1859">
        <v>667.35</v>
      </c>
      <c r="G1859">
        <v>666.8</v>
      </c>
      <c r="H1859">
        <v>668.25</v>
      </c>
      <c r="I1859">
        <v>159068</v>
      </c>
      <c r="J1859">
        <v>105989276.59999999</v>
      </c>
      <c r="K1859" s="3">
        <v>44466</v>
      </c>
      <c r="L1859">
        <v>7822</v>
      </c>
      <c r="M1859" t="s">
        <v>3677</v>
      </c>
    </row>
    <row r="1860" spans="1:13" x14ac:dyDescent="0.3">
      <c r="A1860" t="s">
        <v>3678</v>
      </c>
      <c r="B1860" t="s">
        <v>423</v>
      </c>
      <c r="C1860">
        <v>7</v>
      </c>
      <c r="D1860">
        <v>7</v>
      </c>
      <c r="E1860">
        <v>6.75</v>
      </c>
      <c r="F1860">
        <v>6.75</v>
      </c>
      <c r="G1860">
        <v>6.85</v>
      </c>
      <c r="H1860">
        <v>6.9</v>
      </c>
      <c r="I1860">
        <v>25807</v>
      </c>
      <c r="J1860">
        <v>175675.15</v>
      </c>
      <c r="K1860" s="3">
        <v>44466</v>
      </c>
      <c r="L1860">
        <v>97</v>
      </c>
      <c r="M1860" t="s">
        <v>3679</v>
      </c>
    </row>
    <row r="1861" spans="1:13" x14ac:dyDescent="0.3">
      <c r="A1861" t="s">
        <v>52</v>
      </c>
      <c r="B1861" t="s">
        <v>411</v>
      </c>
      <c r="C1861">
        <v>398.55</v>
      </c>
      <c r="D1861">
        <v>417.45</v>
      </c>
      <c r="E1861">
        <v>398.55</v>
      </c>
      <c r="F1861">
        <v>408.5</v>
      </c>
      <c r="G1861">
        <v>408.4</v>
      </c>
      <c r="H1861">
        <v>398.4</v>
      </c>
      <c r="I1861">
        <v>1250165</v>
      </c>
      <c r="J1861">
        <v>512288433.64999998</v>
      </c>
      <c r="K1861" s="3">
        <v>44466</v>
      </c>
      <c r="L1861">
        <v>28957</v>
      </c>
      <c r="M1861" t="s">
        <v>3680</v>
      </c>
    </row>
    <row r="1862" spans="1:13" x14ac:dyDescent="0.3">
      <c r="A1862" t="s">
        <v>3681</v>
      </c>
      <c r="B1862" t="s">
        <v>423</v>
      </c>
      <c r="C1862">
        <v>12</v>
      </c>
      <c r="D1862">
        <v>12.3</v>
      </c>
      <c r="E1862">
        <v>11.8</v>
      </c>
      <c r="F1862">
        <v>12.2</v>
      </c>
      <c r="G1862">
        <v>12.2</v>
      </c>
      <c r="H1862">
        <v>12.15</v>
      </c>
      <c r="I1862">
        <v>31429</v>
      </c>
      <c r="J1862">
        <v>375768.35</v>
      </c>
      <c r="K1862" s="3">
        <v>44466</v>
      </c>
      <c r="L1862">
        <v>86</v>
      </c>
      <c r="M1862" t="s">
        <v>3682</v>
      </c>
    </row>
    <row r="1863" spans="1:13" x14ac:dyDescent="0.3">
      <c r="A1863" t="s">
        <v>3683</v>
      </c>
      <c r="B1863" t="s">
        <v>411</v>
      </c>
      <c r="C1863">
        <v>792.05</v>
      </c>
      <c r="D1863">
        <v>816.8</v>
      </c>
      <c r="E1863">
        <v>789.1</v>
      </c>
      <c r="F1863">
        <v>795.45</v>
      </c>
      <c r="G1863">
        <v>798.5</v>
      </c>
      <c r="H1863">
        <v>811.2</v>
      </c>
      <c r="I1863">
        <v>7221</v>
      </c>
      <c r="J1863">
        <v>5755648.8499999996</v>
      </c>
      <c r="K1863" s="3">
        <v>44466</v>
      </c>
      <c r="L1863">
        <v>922</v>
      </c>
      <c r="M1863" t="s">
        <v>3684</v>
      </c>
    </row>
    <row r="1864" spans="1:13" x14ac:dyDescent="0.3">
      <c r="A1864" t="s">
        <v>3685</v>
      </c>
      <c r="B1864" t="s">
        <v>411</v>
      </c>
      <c r="C1864">
        <v>3401.15</v>
      </c>
      <c r="D1864">
        <v>3480</v>
      </c>
      <c r="E1864">
        <v>3401.15</v>
      </c>
      <c r="F1864">
        <v>3444.35</v>
      </c>
      <c r="G1864">
        <v>3450</v>
      </c>
      <c r="H1864">
        <v>3401.15</v>
      </c>
      <c r="I1864">
        <v>3439</v>
      </c>
      <c r="J1864">
        <v>11840111.800000001</v>
      </c>
      <c r="K1864" s="3">
        <v>44466</v>
      </c>
      <c r="L1864">
        <v>996</v>
      </c>
      <c r="M1864" t="s">
        <v>3686</v>
      </c>
    </row>
    <row r="1865" spans="1:13" x14ac:dyDescent="0.3">
      <c r="A1865" t="s">
        <v>3687</v>
      </c>
      <c r="B1865" t="s">
        <v>423</v>
      </c>
      <c r="C1865">
        <v>2</v>
      </c>
      <c r="D1865">
        <v>2.0499999999999998</v>
      </c>
      <c r="E1865">
        <v>1.95</v>
      </c>
      <c r="F1865">
        <v>2</v>
      </c>
      <c r="G1865">
        <v>2</v>
      </c>
      <c r="H1865">
        <v>2</v>
      </c>
      <c r="I1865">
        <v>53779</v>
      </c>
      <c r="J1865">
        <v>108313</v>
      </c>
      <c r="K1865" s="3">
        <v>44466</v>
      </c>
      <c r="L1865">
        <v>136</v>
      </c>
      <c r="M1865" t="s">
        <v>3688</v>
      </c>
    </row>
    <row r="1866" spans="1:13" x14ac:dyDescent="0.3">
      <c r="A1866" t="s">
        <v>3689</v>
      </c>
      <c r="B1866" t="s">
        <v>411</v>
      </c>
      <c r="C1866">
        <v>2410.3000000000002</v>
      </c>
      <c r="D1866">
        <v>2420.65</v>
      </c>
      <c r="E1866">
        <v>2326.8000000000002</v>
      </c>
      <c r="F1866">
        <v>2349.85</v>
      </c>
      <c r="G1866">
        <v>2366.6999999999998</v>
      </c>
      <c r="H1866">
        <v>2410.3000000000002</v>
      </c>
      <c r="I1866">
        <v>42631</v>
      </c>
      <c r="J1866">
        <v>101385705.2</v>
      </c>
      <c r="K1866" s="3">
        <v>44466</v>
      </c>
      <c r="L1866">
        <v>5294</v>
      </c>
      <c r="M1866" t="s">
        <v>3690</v>
      </c>
    </row>
    <row r="1867" spans="1:13" x14ac:dyDescent="0.3">
      <c r="A1867" t="s">
        <v>3691</v>
      </c>
      <c r="B1867" t="s">
        <v>411</v>
      </c>
      <c r="C1867">
        <v>77.3</v>
      </c>
      <c r="D1867">
        <v>78.45</v>
      </c>
      <c r="E1867">
        <v>76.099999999999994</v>
      </c>
      <c r="F1867">
        <v>77</v>
      </c>
      <c r="G1867">
        <v>76.8</v>
      </c>
      <c r="H1867">
        <v>77.349999999999994</v>
      </c>
      <c r="I1867">
        <v>137160</v>
      </c>
      <c r="J1867">
        <v>10580740.1</v>
      </c>
      <c r="K1867" s="3">
        <v>44466</v>
      </c>
      <c r="L1867">
        <v>1327</v>
      </c>
      <c r="M1867" t="s">
        <v>3692</v>
      </c>
    </row>
    <row r="1868" spans="1:13" x14ac:dyDescent="0.3">
      <c r="A1868" t="s">
        <v>3693</v>
      </c>
      <c r="B1868" t="s">
        <v>411</v>
      </c>
      <c r="C1868">
        <v>407.4</v>
      </c>
      <c r="D1868">
        <v>407.4</v>
      </c>
      <c r="E1868">
        <v>394.5</v>
      </c>
      <c r="F1868">
        <v>398.05</v>
      </c>
      <c r="G1868">
        <v>398.8</v>
      </c>
      <c r="H1868">
        <v>397.95</v>
      </c>
      <c r="I1868">
        <v>2889</v>
      </c>
      <c r="J1868">
        <v>1149966.1499999999</v>
      </c>
      <c r="K1868" s="3">
        <v>44466</v>
      </c>
      <c r="L1868">
        <v>199</v>
      </c>
      <c r="M1868" t="s">
        <v>3694</v>
      </c>
    </row>
    <row r="1869" spans="1:13" x14ac:dyDescent="0.3">
      <c r="A1869" t="s">
        <v>3695</v>
      </c>
      <c r="B1869" t="s">
        <v>411</v>
      </c>
      <c r="C1869">
        <v>918.2</v>
      </c>
      <c r="D1869">
        <v>926.45</v>
      </c>
      <c r="E1869">
        <v>901.3</v>
      </c>
      <c r="F1869">
        <v>908.2</v>
      </c>
      <c r="G1869">
        <v>910.2</v>
      </c>
      <c r="H1869">
        <v>907.5</v>
      </c>
      <c r="I1869">
        <v>101107</v>
      </c>
      <c r="J1869">
        <v>92432062</v>
      </c>
      <c r="K1869" s="3">
        <v>44466</v>
      </c>
      <c r="L1869">
        <v>8800</v>
      </c>
      <c r="M1869" t="s">
        <v>3696</v>
      </c>
    </row>
    <row r="1870" spans="1:13" x14ac:dyDescent="0.3">
      <c r="A1870" t="s">
        <v>3697</v>
      </c>
      <c r="B1870" t="s">
        <v>411</v>
      </c>
      <c r="C1870">
        <v>78.099999999999994</v>
      </c>
      <c r="D1870">
        <v>80</v>
      </c>
      <c r="E1870">
        <v>78</v>
      </c>
      <c r="F1870">
        <v>78.599999999999994</v>
      </c>
      <c r="G1870">
        <v>78.55</v>
      </c>
      <c r="H1870">
        <v>78.849999999999994</v>
      </c>
      <c r="I1870">
        <v>430516</v>
      </c>
      <c r="J1870">
        <v>34017542.299999997</v>
      </c>
      <c r="K1870" s="3">
        <v>44466</v>
      </c>
      <c r="L1870">
        <v>6339</v>
      </c>
      <c r="M1870" t="s">
        <v>3698</v>
      </c>
    </row>
    <row r="1871" spans="1:13" x14ac:dyDescent="0.3">
      <c r="A1871" t="s">
        <v>145</v>
      </c>
      <c r="B1871" t="s">
        <v>411</v>
      </c>
      <c r="C1871">
        <v>771.45</v>
      </c>
      <c r="D1871">
        <v>774.5</v>
      </c>
      <c r="E1871">
        <v>760.1</v>
      </c>
      <c r="F1871">
        <v>763.05</v>
      </c>
      <c r="G1871">
        <v>763</v>
      </c>
      <c r="H1871">
        <v>770.45</v>
      </c>
      <c r="I1871">
        <v>2862731</v>
      </c>
      <c r="J1871">
        <v>2188914252.0999999</v>
      </c>
      <c r="K1871" s="3">
        <v>44466</v>
      </c>
      <c r="L1871">
        <v>48660</v>
      </c>
      <c r="M1871" t="s">
        <v>3699</v>
      </c>
    </row>
    <row r="1872" spans="1:13" x14ac:dyDescent="0.3">
      <c r="A1872" t="s">
        <v>3700</v>
      </c>
      <c r="B1872" t="s">
        <v>411</v>
      </c>
      <c r="C1872">
        <v>489</v>
      </c>
      <c r="D1872">
        <v>504</v>
      </c>
      <c r="E1872">
        <v>487</v>
      </c>
      <c r="F1872">
        <v>499.15</v>
      </c>
      <c r="G1872">
        <v>498.5</v>
      </c>
      <c r="H1872">
        <v>489.25</v>
      </c>
      <c r="I1872">
        <v>1442942</v>
      </c>
      <c r="J1872">
        <v>715036609.29999995</v>
      </c>
      <c r="K1872" s="3">
        <v>44466</v>
      </c>
      <c r="L1872">
        <v>49043</v>
      </c>
      <c r="M1872" t="s">
        <v>3701</v>
      </c>
    </row>
    <row r="1873" spans="1:13" x14ac:dyDescent="0.3">
      <c r="A1873" t="s">
        <v>228</v>
      </c>
      <c r="B1873" t="s">
        <v>411</v>
      </c>
      <c r="C1873">
        <v>514.75</v>
      </c>
      <c r="D1873">
        <v>516.6</v>
      </c>
      <c r="E1873">
        <v>501.8</v>
      </c>
      <c r="F1873">
        <v>504.3</v>
      </c>
      <c r="G1873">
        <v>505</v>
      </c>
      <c r="H1873">
        <v>510.95</v>
      </c>
      <c r="I1873">
        <v>1126040</v>
      </c>
      <c r="J1873">
        <v>571285954</v>
      </c>
      <c r="K1873" s="3">
        <v>44466</v>
      </c>
      <c r="L1873">
        <v>17221</v>
      </c>
      <c r="M1873" t="s">
        <v>3702</v>
      </c>
    </row>
    <row r="1874" spans="1:13" x14ac:dyDescent="0.3">
      <c r="A1874" t="s">
        <v>3703</v>
      </c>
      <c r="B1874" t="s">
        <v>411</v>
      </c>
      <c r="C1874">
        <v>172.65</v>
      </c>
      <c r="D1874">
        <v>172.65</v>
      </c>
      <c r="E1874">
        <v>167.75</v>
      </c>
      <c r="F1874">
        <v>168.95</v>
      </c>
      <c r="G1874">
        <v>168</v>
      </c>
      <c r="H1874">
        <v>168.8</v>
      </c>
      <c r="I1874">
        <v>9345</v>
      </c>
      <c r="J1874">
        <v>1585152.6</v>
      </c>
      <c r="K1874" s="3">
        <v>44466</v>
      </c>
      <c r="L1874">
        <v>427</v>
      </c>
      <c r="M1874" t="s">
        <v>3704</v>
      </c>
    </row>
    <row r="1875" spans="1:13" x14ac:dyDescent="0.3">
      <c r="A1875" t="s">
        <v>3705</v>
      </c>
      <c r="B1875" t="s">
        <v>423</v>
      </c>
      <c r="C1875">
        <v>11.5</v>
      </c>
      <c r="D1875">
        <v>11.95</v>
      </c>
      <c r="E1875">
        <v>11.3</v>
      </c>
      <c r="F1875">
        <v>11.35</v>
      </c>
      <c r="G1875">
        <v>11.35</v>
      </c>
      <c r="H1875">
        <v>11.8</v>
      </c>
      <c r="I1875">
        <v>31595</v>
      </c>
      <c r="J1875">
        <v>363836.9</v>
      </c>
      <c r="K1875" s="3">
        <v>44466</v>
      </c>
      <c r="L1875">
        <v>136</v>
      </c>
      <c r="M1875" t="s">
        <v>3706</v>
      </c>
    </row>
    <row r="1876" spans="1:13" x14ac:dyDescent="0.3">
      <c r="A1876" t="s">
        <v>3707</v>
      </c>
      <c r="B1876" t="s">
        <v>411</v>
      </c>
      <c r="C1876">
        <v>686.6</v>
      </c>
      <c r="D1876">
        <v>709.05</v>
      </c>
      <c r="E1876">
        <v>686.6</v>
      </c>
      <c r="F1876">
        <v>693.4</v>
      </c>
      <c r="G1876">
        <v>690</v>
      </c>
      <c r="H1876">
        <v>686.6</v>
      </c>
      <c r="I1876">
        <v>43398</v>
      </c>
      <c r="J1876">
        <v>30311494.050000001</v>
      </c>
      <c r="K1876" s="3">
        <v>44466</v>
      </c>
      <c r="L1876">
        <v>2142</v>
      </c>
      <c r="M1876" t="s">
        <v>3708</v>
      </c>
    </row>
    <row r="1877" spans="1:13" x14ac:dyDescent="0.3">
      <c r="A1877" t="s">
        <v>3709</v>
      </c>
      <c r="B1877" t="s">
        <v>411</v>
      </c>
      <c r="C1877">
        <v>313.10000000000002</v>
      </c>
      <c r="D1877">
        <v>325</v>
      </c>
      <c r="E1877">
        <v>312.5</v>
      </c>
      <c r="F1877">
        <v>321.5</v>
      </c>
      <c r="G1877">
        <v>321.10000000000002</v>
      </c>
      <c r="H1877">
        <v>313.05</v>
      </c>
      <c r="I1877">
        <v>154595</v>
      </c>
      <c r="J1877">
        <v>49322879.600000001</v>
      </c>
      <c r="K1877" s="3">
        <v>44466</v>
      </c>
      <c r="L1877">
        <v>6583</v>
      </c>
      <c r="M1877" t="s">
        <v>3710</v>
      </c>
    </row>
    <row r="1878" spans="1:13" x14ac:dyDescent="0.3">
      <c r="A1878" t="s">
        <v>3711</v>
      </c>
      <c r="B1878" t="s">
        <v>411</v>
      </c>
      <c r="C1878">
        <v>25.85</v>
      </c>
      <c r="D1878">
        <v>25.85</v>
      </c>
      <c r="E1878">
        <v>24.5</v>
      </c>
      <c r="F1878">
        <v>24.85</v>
      </c>
      <c r="G1878">
        <v>24.9</v>
      </c>
      <c r="H1878">
        <v>24.95</v>
      </c>
      <c r="I1878">
        <v>74742</v>
      </c>
      <c r="J1878">
        <v>1864603</v>
      </c>
      <c r="K1878" s="3">
        <v>44466</v>
      </c>
      <c r="L1878">
        <v>382</v>
      </c>
      <c r="M1878" t="s">
        <v>3712</v>
      </c>
    </row>
    <row r="1879" spans="1:13" x14ac:dyDescent="0.3">
      <c r="A1879" t="s">
        <v>215</v>
      </c>
      <c r="B1879" t="s">
        <v>411</v>
      </c>
      <c r="C1879">
        <v>2281.4</v>
      </c>
      <c r="D1879">
        <v>2342.4</v>
      </c>
      <c r="E1879">
        <v>2255.5500000000002</v>
      </c>
      <c r="F1879">
        <v>2315.5</v>
      </c>
      <c r="G1879">
        <v>2300</v>
      </c>
      <c r="H1879">
        <v>2261.6999999999998</v>
      </c>
      <c r="I1879">
        <v>72527</v>
      </c>
      <c r="J1879">
        <v>166766823.09999999</v>
      </c>
      <c r="K1879" s="3">
        <v>44466</v>
      </c>
      <c r="L1879">
        <v>11153</v>
      </c>
      <c r="M1879" t="s">
        <v>3713</v>
      </c>
    </row>
    <row r="1880" spans="1:13" x14ac:dyDescent="0.3">
      <c r="A1880" t="s">
        <v>3714</v>
      </c>
      <c r="B1880" t="s">
        <v>411</v>
      </c>
      <c r="C1880">
        <v>13</v>
      </c>
      <c r="D1880">
        <v>13.2</v>
      </c>
      <c r="E1880">
        <v>12.75</v>
      </c>
      <c r="F1880">
        <v>13.15</v>
      </c>
      <c r="G1880">
        <v>13.1</v>
      </c>
      <c r="H1880">
        <v>12.6</v>
      </c>
      <c r="I1880">
        <v>78437</v>
      </c>
      <c r="J1880">
        <v>1029388.7</v>
      </c>
      <c r="K1880" s="3">
        <v>44466</v>
      </c>
      <c r="L1880">
        <v>457</v>
      </c>
      <c r="M1880" t="s">
        <v>3715</v>
      </c>
    </row>
    <row r="1881" spans="1:13" x14ac:dyDescent="0.3">
      <c r="A1881" t="s">
        <v>3716</v>
      </c>
      <c r="B1881" t="s">
        <v>411</v>
      </c>
      <c r="C1881">
        <v>7.85</v>
      </c>
      <c r="D1881">
        <v>8.4</v>
      </c>
      <c r="E1881">
        <v>7.75</v>
      </c>
      <c r="F1881">
        <v>8.4</v>
      </c>
      <c r="G1881">
        <v>8.4</v>
      </c>
      <c r="H1881">
        <v>7.65</v>
      </c>
      <c r="I1881">
        <v>582684</v>
      </c>
      <c r="J1881">
        <v>4746742.0999999996</v>
      </c>
      <c r="K1881" s="3">
        <v>44466</v>
      </c>
      <c r="L1881">
        <v>1149</v>
      </c>
      <c r="M1881" t="s">
        <v>3717</v>
      </c>
    </row>
    <row r="1882" spans="1:13" x14ac:dyDescent="0.3">
      <c r="A1882" t="s">
        <v>4546</v>
      </c>
      <c r="B1882" t="s">
        <v>457</v>
      </c>
      <c r="C1882">
        <v>42.85</v>
      </c>
      <c r="D1882">
        <v>42.85</v>
      </c>
      <c r="E1882">
        <v>42.8</v>
      </c>
      <c r="F1882">
        <v>42.8</v>
      </c>
      <c r="G1882">
        <v>42.8</v>
      </c>
      <c r="H1882">
        <v>44.95</v>
      </c>
      <c r="I1882">
        <v>4000</v>
      </c>
      <c r="J1882">
        <v>171300</v>
      </c>
      <c r="K1882" s="3">
        <v>44466</v>
      </c>
      <c r="L1882">
        <v>2</v>
      </c>
      <c r="M1882" t="s">
        <v>4547</v>
      </c>
    </row>
    <row r="1883" spans="1:13" x14ac:dyDescent="0.3">
      <c r="A1883" t="s">
        <v>3718</v>
      </c>
      <c r="B1883" t="s">
        <v>423</v>
      </c>
      <c r="C1883">
        <v>54.5</v>
      </c>
      <c r="D1883">
        <v>56.45</v>
      </c>
      <c r="E1883">
        <v>54.5</v>
      </c>
      <c r="F1883">
        <v>55.45</v>
      </c>
      <c r="G1883">
        <v>55.4</v>
      </c>
      <c r="H1883">
        <v>56.65</v>
      </c>
      <c r="I1883">
        <v>3402</v>
      </c>
      <c r="J1883">
        <v>188591.2</v>
      </c>
      <c r="K1883" s="3">
        <v>44466</v>
      </c>
      <c r="L1883">
        <v>48</v>
      </c>
      <c r="M1883" t="s">
        <v>3719</v>
      </c>
    </row>
    <row r="1884" spans="1:13" x14ac:dyDescent="0.3">
      <c r="A1884" t="s">
        <v>3720</v>
      </c>
      <c r="B1884" t="s">
        <v>411</v>
      </c>
      <c r="C1884">
        <v>755</v>
      </c>
      <c r="D1884">
        <v>808.85</v>
      </c>
      <c r="E1884">
        <v>753</v>
      </c>
      <c r="F1884">
        <v>792</v>
      </c>
      <c r="G1884">
        <v>796</v>
      </c>
      <c r="H1884">
        <v>750.25</v>
      </c>
      <c r="I1884">
        <v>222347</v>
      </c>
      <c r="J1884">
        <v>174899034.34999999</v>
      </c>
      <c r="K1884" s="3">
        <v>44466</v>
      </c>
      <c r="L1884">
        <v>10629</v>
      </c>
      <c r="M1884" t="s">
        <v>3721</v>
      </c>
    </row>
    <row r="1885" spans="1:13" x14ac:dyDescent="0.3">
      <c r="A1885" t="s">
        <v>3722</v>
      </c>
      <c r="B1885" t="s">
        <v>411</v>
      </c>
      <c r="C1885">
        <v>181.95</v>
      </c>
      <c r="D1885">
        <v>184.95</v>
      </c>
      <c r="E1885">
        <v>180.8</v>
      </c>
      <c r="F1885">
        <v>181.4</v>
      </c>
      <c r="G1885">
        <v>181.25</v>
      </c>
      <c r="H1885">
        <v>180.9</v>
      </c>
      <c r="I1885">
        <v>75790</v>
      </c>
      <c r="J1885">
        <v>13830240.35</v>
      </c>
      <c r="K1885" s="3">
        <v>44466</v>
      </c>
      <c r="L1885">
        <v>1855</v>
      </c>
      <c r="M1885" t="s">
        <v>3723</v>
      </c>
    </row>
    <row r="1886" spans="1:13" x14ac:dyDescent="0.3">
      <c r="A1886" t="s">
        <v>3724</v>
      </c>
      <c r="B1886" t="s">
        <v>411</v>
      </c>
      <c r="C1886">
        <v>62.1</v>
      </c>
      <c r="D1886">
        <v>63.9</v>
      </c>
      <c r="E1886">
        <v>61.05</v>
      </c>
      <c r="F1886">
        <v>62.65</v>
      </c>
      <c r="G1886">
        <v>63</v>
      </c>
      <c r="H1886">
        <v>61.8</v>
      </c>
      <c r="I1886">
        <v>99673</v>
      </c>
      <c r="J1886">
        <v>6215037.25</v>
      </c>
      <c r="K1886" s="3">
        <v>44466</v>
      </c>
      <c r="L1886">
        <v>1594</v>
      </c>
      <c r="M1886" t="s">
        <v>3725</v>
      </c>
    </row>
    <row r="1887" spans="1:13" x14ac:dyDescent="0.3">
      <c r="A1887" t="s">
        <v>3726</v>
      </c>
      <c r="B1887" t="s">
        <v>411</v>
      </c>
      <c r="C1887">
        <v>549.9</v>
      </c>
      <c r="D1887">
        <v>549.9</v>
      </c>
      <c r="E1887">
        <v>510.25</v>
      </c>
      <c r="F1887">
        <v>518.29999999999995</v>
      </c>
      <c r="G1887">
        <v>522.45000000000005</v>
      </c>
      <c r="H1887">
        <v>535.70000000000005</v>
      </c>
      <c r="I1887">
        <v>34913</v>
      </c>
      <c r="J1887">
        <v>18203991</v>
      </c>
      <c r="K1887" s="3">
        <v>44466</v>
      </c>
      <c r="L1887">
        <v>2316</v>
      </c>
      <c r="M1887" t="s">
        <v>3727</v>
      </c>
    </row>
    <row r="1888" spans="1:13" x14ac:dyDescent="0.3">
      <c r="A1888" t="s">
        <v>3728</v>
      </c>
      <c r="B1888" t="s">
        <v>411</v>
      </c>
      <c r="C1888">
        <v>100.5</v>
      </c>
      <c r="D1888">
        <v>101</v>
      </c>
      <c r="E1888">
        <v>96.1</v>
      </c>
      <c r="F1888">
        <v>96.6</v>
      </c>
      <c r="G1888">
        <v>96.65</v>
      </c>
      <c r="H1888">
        <v>100.1</v>
      </c>
      <c r="I1888">
        <v>690024</v>
      </c>
      <c r="J1888">
        <v>67937793.900000006</v>
      </c>
      <c r="K1888" s="3">
        <v>44466</v>
      </c>
      <c r="L1888">
        <v>7838</v>
      </c>
      <c r="M1888" t="s">
        <v>3729</v>
      </c>
    </row>
    <row r="1889" spans="1:13" x14ac:dyDescent="0.3">
      <c r="A1889" t="s">
        <v>240</v>
      </c>
      <c r="B1889" t="s">
        <v>411</v>
      </c>
      <c r="C1889">
        <v>540.45000000000005</v>
      </c>
      <c r="D1889">
        <v>540.45000000000005</v>
      </c>
      <c r="E1889">
        <v>527</v>
      </c>
      <c r="F1889">
        <v>530.15</v>
      </c>
      <c r="G1889">
        <v>529.75</v>
      </c>
      <c r="H1889">
        <v>540.45000000000005</v>
      </c>
      <c r="I1889">
        <v>163185</v>
      </c>
      <c r="J1889">
        <v>86719438.450000003</v>
      </c>
      <c r="K1889" s="3">
        <v>44466</v>
      </c>
      <c r="L1889">
        <v>12831</v>
      </c>
      <c r="M1889" t="s">
        <v>3730</v>
      </c>
    </row>
    <row r="1890" spans="1:13" x14ac:dyDescent="0.3">
      <c r="A1890" t="s">
        <v>3731</v>
      </c>
      <c r="B1890" t="s">
        <v>411</v>
      </c>
      <c r="C1890">
        <v>17.45</v>
      </c>
      <c r="D1890">
        <v>17.75</v>
      </c>
      <c r="E1890">
        <v>16.55</v>
      </c>
      <c r="F1890">
        <v>16.850000000000001</v>
      </c>
      <c r="G1890">
        <v>16.899999999999999</v>
      </c>
      <c r="H1890">
        <v>17.3</v>
      </c>
      <c r="I1890">
        <v>142280</v>
      </c>
      <c r="J1890">
        <v>2419797</v>
      </c>
      <c r="K1890" s="3">
        <v>44466</v>
      </c>
      <c r="L1890">
        <v>523</v>
      </c>
      <c r="M1890" t="s">
        <v>3732</v>
      </c>
    </row>
    <row r="1891" spans="1:13" x14ac:dyDescent="0.3">
      <c r="A1891" t="s">
        <v>3733</v>
      </c>
      <c r="B1891" t="s">
        <v>411</v>
      </c>
      <c r="C1891">
        <v>6.35</v>
      </c>
      <c r="D1891">
        <v>6.4</v>
      </c>
      <c r="E1891">
        <v>6.25</v>
      </c>
      <c r="F1891">
        <v>6.3</v>
      </c>
      <c r="G1891">
        <v>6.3</v>
      </c>
      <c r="H1891">
        <v>6.3</v>
      </c>
      <c r="I1891">
        <v>13457353</v>
      </c>
      <c r="J1891">
        <v>84946744.049999997</v>
      </c>
      <c r="K1891" s="3">
        <v>44466</v>
      </c>
      <c r="L1891">
        <v>26082</v>
      </c>
      <c r="M1891" t="s">
        <v>3734</v>
      </c>
    </row>
    <row r="1892" spans="1:13" x14ac:dyDescent="0.3">
      <c r="A1892" t="s">
        <v>3735</v>
      </c>
      <c r="B1892" t="s">
        <v>457</v>
      </c>
      <c r="C1892">
        <v>102.05</v>
      </c>
      <c r="D1892">
        <v>102.05</v>
      </c>
      <c r="E1892">
        <v>102.05</v>
      </c>
      <c r="F1892">
        <v>102.05</v>
      </c>
      <c r="G1892">
        <v>102.05</v>
      </c>
      <c r="H1892">
        <v>104</v>
      </c>
      <c r="I1892">
        <v>9000</v>
      </c>
      <c r="J1892">
        <v>918450</v>
      </c>
      <c r="K1892" s="3">
        <v>44466</v>
      </c>
      <c r="L1892">
        <v>5</v>
      </c>
      <c r="M1892" t="s">
        <v>3736</v>
      </c>
    </row>
    <row r="1893" spans="1:13" x14ac:dyDescent="0.3">
      <c r="A1893" t="s">
        <v>4548</v>
      </c>
      <c r="B1893" t="s">
        <v>411</v>
      </c>
      <c r="C1893">
        <v>127</v>
      </c>
      <c r="D1893">
        <v>127.5</v>
      </c>
      <c r="E1893">
        <v>123.85</v>
      </c>
      <c r="F1893">
        <v>124.5</v>
      </c>
      <c r="G1893">
        <v>124.9</v>
      </c>
      <c r="H1893">
        <v>125.8</v>
      </c>
      <c r="I1893">
        <v>138722</v>
      </c>
      <c r="J1893">
        <v>17369976.800000001</v>
      </c>
      <c r="K1893" s="3">
        <v>44466</v>
      </c>
      <c r="L1893">
        <v>3070</v>
      </c>
      <c r="M1893" t="s">
        <v>4549</v>
      </c>
    </row>
    <row r="1894" spans="1:13" x14ac:dyDescent="0.3">
      <c r="A1894" t="s">
        <v>3737</v>
      </c>
      <c r="B1894" t="s">
        <v>411</v>
      </c>
      <c r="C1894">
        <v>128.69999999999999</v>
      </c>
      <c r="D1894">
        <v>130.30000000000001</v>
      </c>
      <c r="E1894">
        <v>128.1</v>
      </c>
      <c r="F1894">
        <v>129.55000000000001</v>
      </c>
      <c r="G1894">
        <v>129.35</v>
      </c>
      <c r="H1894">
        <v>128.05000000000001</v>
      </c>
      <c r="I1894">
        <v>13803</v>
      </c>
      <c r="J1894">
        <v>1782852.6</v>
      </c>
      <c r="K1894" s="3">
        <v>44466</v>
      </c>
      <c r="L1894">
        <v>427</v>
      </c>
      <c r="M1894" t="s">
        <v>3738</v>
      </c>
    </row>
    <row r="1895" spans="1:13" x14ac:dyDescent="0.3">
      <c r="A1895" t="s">
        <v>3739</v>
      </c>
      <c r="B1895" t="s">
        <v>411</v>
      </c>
      <c r="C1895">
        <v>1631</v>
      </c>
      <c r="D1895">
        <v>1670.45</v>
      </c>
      <c r="E1895">
        <v>1628.1</v>
      </c>
      <c r="F1895">
        <v>1652.75</v>
      </c>
      <c r="G1895">
        <v>1657</v>
      </c>
      <c r="H1895">
        <v>1618.55</v>
      </c>
      <c r="I1895">
        <v>18338</v>
      </c>
      <c r="J1895">
        <v>30276475.699999999</v>
      </c>
      <c r="K1895" s="3">
        <v>44466</v>
      </c>
      <c r="L1895">
        <v>2951</v>
      </c>
      <c r="M1895" t="s">
        <v>3740</v>
      </c>
    </row>
    <row r="1896" spans="1:13" x14ac:dyDescent="0.3">
      <c r="A1896" t="s">
        <v>3741</v>
      </c>
      <c r="B1896" t="s">
        <v>411</v>
      </c>
      <c r="C1896">
        <v>219.2</v>
      </c>
      <c r="D1896">
        <v>220</v>
      </c>
      <c r="E1896">
        <v>216.1</v>
      </c>
      <c r="F1896">
        <v>218.3</v>
      </c>
      <c r="G1896">
        <v>220</v>
      </c>
      <c r="H1896">
        <v>218.6</v>
      </c>
      <c r="I1896">
        <v>9246</v>
      </c>
      <c r="J1896">
        <v>2018334.15</v>
      </c>
      <c r="K1896" s="3">
        <v>44466</v>
      </c>
      <c r="L1896">
        <v>359</v>
      </c>
      <c r="M1896" t="s">
        <v>3742</v>
      </c>
    </row>
    <row r="1897" spans="1:13" x14ac:dyDescent="0.3">
      <c r="A1897" t="s">
        <v>3743</v>
      </c>
      <c r="B1897" t="s">
        <v>411</v>
      </c>
      <c r="C1897">
        <v>357.95</v>
      </c>
      <c r="D1897">
        <v>397.15</v>
      </c>
      <c r="E1897">
        <v>356.05</v>
      </c>
      <c r="F1897">
        <v>387.35</v>
      </c>
      <c r="G1897">
        <v>387.7</v>
      </c>
      <c r="H1897">
        <v>355.25</v>
      </c>
      <c r="I1897">
        <v>6576508</v>
      </c>
      <c r="J1897">
        <v>2511597614.8000002</v>
      </c>
      <c r="K1897" s="3">
        <v>44466</v>
      </c>
      <c r="L1897">
        <v>98557</v>
      </c>
      <c r="M1897" t="s">
        <v>3744</v>
      </c>
    </row>
    <row r="1898" spans="1:13" x14ac:dyDescent="0.3">
      <c r="A1898" t="s">
        <v>157</v>
      </c>
      <c r="B1898" t="s">
        <v>411</v>
      </c>
      <c r="C1898">
        <v>1065</v>
      </c>
      <c r="D1898">
        <v>1070</v>
      </c>
      <c r="E1898">
        <v>1032</v>
      </c>
      <c r="F1898">
        <v>1052.5999999999999</v>
      </c>
      <c r="G1898">
        <v>1053</v>
      </c>
      <c r="H1898">
        <v>1060.6500000000001</v>
      </c>
      <c r="I1898">
        <v>145012</v>
      </c>
      <c r="J1898">
        <v>152475523.40000001</v>
      </c>
      <c r="K1898" s="3">
        <v>44466</v>
      </c>
      <c r="L1898">
        <v>7759</v>
      </c>
      <c r="M1898" t="s">
        <v>3745</v>
      </c>
    </row>
    <row r="1899" spans="1:13" x14ac:dyDescent="0.3">
      <c r="A1899" t="s">
        <v>187</v>
      </c>
      <c r="B1899" t="s">
        <v>411</v>
      </c>
      <c r="C1899">
        <v>641</v>
      </c>
      <c r="D1899">
        <v>658.8</v>
      </c>
      <c r="E1899">
        <v>631.15</v>
      </c>
      <c r="F1899">
        <v>634.9</v>
      </c>
      <c r="G1899">
        <v>635</v>
      </c>
      <c r="H1899">
        <v>644.54999999999995</v>
      </c>
      <c r="I1899">
        <v>774825</v>
      </c>
      <c r="J1899">
        <v>498397395.55000001</v>
      </c>
      <c r="K1899" s="3">
        <v>44466</v>
      </c>
      <c r="L1899">
        <v>19189</v>
      </c>
      <c r="M1899" t="s">
        <v>3748</v>
      </c>
    </row>
    <row r="1900" spans="1:13" x14ac:dyDescent="0.3">
      <c r="A1900" t="s">
        <v>3749</v>
      </c>
      <c r="B1900" t="s">
        <v>423</v>
      </c>
      <c r="C1900">
        <v>77.5</v>
      </c>
      <c r="D1900">
        <v>80.5</v>
      </c>
      <c r="E1900">
        <v>77.150000000000006</v>
      </c>
      <c r="F1900">
        <v>78.5</v>
      </c>
      <c r="G1900">
        <v>78.5</v>
      </c>
      <c r="H1900">
        <v>78.849999999999994</v>
      </c>
      <c r="I1900">
        <v>1526</v>
      </c>
      <c r="J1900">
        <v>119769.75</v>
      </c>
      <c r="K1900" s="3">
        <v>44466</v>
      </c>
      <c r="L1900">
        <v>33</v>
      </c>
      <c r="M1900" t="s">
        <v>3750</v>
      </c>
    </row>
    <row r="1901" spans="1:13" x14ac:dyDescent="0.3">
      <c r="A1901" t="s">
        <v>3751</v>
      </c>
      <c r="B1901" t="s">
        <v>411</v>
      </c>
      <c r="C1901">
        <v>142.65</v>
      </c>
      <c r="D1901">
        <v>153</v>
      </c>
      <c r="E1901">
        <v>138.6</v>
      </c>
      <c r="F1901">
        <v>146.25</v>
      </c>
      <c r="G1901">
        <v>146.4</v>
      </c>
      <c r="H1901">
        <v>140.30000000000001</v>
      </c>
      <c r="I1901">
        <v>3018003</v>
      </c>
      <c r="J1901">
        <v>448834534.64999998</v>
      </c>
      <c r="K1901" s="3">
        <v>44466</v>
      </c>
      <c r="L1901">
        <v>42419</v>
      </c>
      <c r="M1901" t="s">
        <v>3752</v>
      </c>
    </row>
    <row r="1902" spans="1:13" x14ac:dyDescent="0.3">
      <c r="A1902" t="s">
        <v>3753</v>
      </c>
      <c r="B1902" t="s">
        <v>411</v>
      </c>
      <c r="C1902">
        <v>52.2</v>
      </c>
      <c r="D1902">
        <v>52.35</v>
      </c>
      <c r="E1902">
        <v>50.75</v>
      </c>
      <c r="F1902">
        <v>50.9</v>
      </c>
      <c r="G1902">
        <v>50.8</v>
      </c>
      <c r="H1902">
        <v>51.85</v>
      </c>
      <c r="I1902">
        <v>638397</v>
      </c>
      <c r="J1902">
        <v>32794298.5</v>
      </c>
      <c r="K1902" s="3">
        <v>44466</v>
      </c>
      <c r="L1902">
        <v>4341</v>
      </c>
      <c r="M1902" t="s">
        <v>3754</v>
      </c>
    </row>
    <row r="1903" spans="1:13" x14ac:dyDescent="0.3">
      <c r="A1903" t="s">
        <v>3755</v>
      </c>
      <c r="B1903" t="s">
        <v>411</v>
      </c>
      <c r="C1903">
        <v>276.85000000000002</v>
      </c>
      <c r="D1903">
        <v>287</v>
      </c>
      <c r="E1903">
        <v>276.85000000000002</v>
      </c>
      <c r="F1903">
        <v>279.60000000000002</v>
      </c>
      <c r="G1903">
        <v>280.75</v>
      </c>
      <c r="H1903">
        <v>276.85000000000002</v>
      </c>
      <c r="I1903">
        <v>60713</v>
      </c>
      <c r="J1903">
        <v>17094640.800000001</v>
      </c>
      <c r="K1903" s="3">
        <v>44466</v>
      </c>
      <c r="L1903">
        <v>1712</v>
      </c>
      <c r="M1903" t="s">
        <v>3756</v>
      </c>
    </row>
    <row r="1904" spans="1:13" x14ac:dyDescent="0.3">
      <c r="A1904" t="s">
        <v>3757</v>
      </c>
      <c r="B1904" t="s">
        <v>411</v>
      </c>
      <c r="C1904">
        <v>826</v>
      </c>
      <c r="D1904">
        <v>850</v>
      </c>
      <c r="E1904">
        <v>826</v>
      </c>
      <c r="F1904">
        <v>838.05</v>
      </c>
      <c r="G1904">
        <v>837</v>
      </c>
      <c r="H1904">
        <v>825.55</v>
      </c>
      <c r="I1904">
        <v>87191</v>
      </c>
      <c r="J1904">
        <v>73104311</v>
      </c>
      <c r="K1904" s="3">
        <v>44466</v>
      </c>
      <c r="L1904">
        <v>5740</v>
      </c>
      <c r="M1904" t="s">
        <v>3758</v>
      </c>
    </row>
    <row r="1905" spans="1:13" x14ac:dyDescent="0.3">
      <c r="A1905" t="s">
        <v>3759</v>
      </c>
      <c r="B1905" t="s">
        <v>756</v>
      </c>
      <c r="C1905">
        <v>6.25</v>
      </c>
      <c r="D1905">
        <v>6.5</v>
      </c>
      <c r="E1905">
        <v>5.95</v>
      </c>
      <c r="F1905">
        <v>5.95</v>
      </c>
      <c r="G1905">
        <v>6.25</v>
      </c>
      <c r="H1905">
        <v>6.25</v>
      </c>
      <c r="I1905">
        <v>41192</v>
      </c>
      <c r="J1905">
        <v>245960.25</v>
      </c>
      <c r="K1905" s="3">
        <v>44466</v>
      </c>
      <c r="L1905">
        <v>136</v>
      </c>
      <c r="M1905" t="s">
        <v>3760</v>
      </c>
    </row>
    <row r="1906" spans="1:13" x14ac:dyDescent="0.3">
      <c r="A1906" t="s">
        <v>3761</v>
      </c>
      <c r="B1906" t="s">
        <v>457</v>
      </c>
      <c r="C1906">
        <v>37.5</v>
      </c>
      <c r="D1906">
        <v>37.5</v>
      </c>
      <c r="E1906">
        <v>37.5</v>
      </c>
      <c r="F1906">
        <v>37.5</v>
      </c>
      <c r="G1906">
        <v>37.5</v>
      </c>
      <c r="H1906">
        <v>37.450000000000003</v>
      </c>
      <c r="I1906">
        <v>2000</v>
      </c>
      <c r="J1906">
        <v>75000</v>
      </c>
      <c r="K1906" s="3">
        <v>44466</v>
      </c>
      <c r="L1906">
        <v>1</v>
      </c>
      <c r="M1906" t="s">
        <v>3762</v>
      </c>
    </row>
    <row r="1907" spans="1:13" x14ac:dyDescent="0.3">
      <c r="A1907" t="s">
        <v>3763</v>
      </c>
      <c r="B1907" t="s">
        <v>411</v>
      </c>
      <c r="C1907">
        <v>4.3499999999999996</v>
      </c>
      <c r="D1907">
        <v>4.3499999999999996</v>
      </c>
      <c r="E1907">
        <v>4.05</v>
      </c>
      <c r="F1907">
        <v>4.05</v>
      </c>
      <c r="G1907">
        <v>4.0999999999999996</v>
      </c>
      <c r="H1907">
        <v>4.1500000000000004</v>
      </c>
      <c r="I1907">
        <v>10663</v>
      </c>
      <c r="J1907">
        <v>43872.85</v>
      </c>
      <c r="K1907" s="3">
        <v>44466</v>
      </c>
      <c r="L1907">
        <v>32</v>
      </c>
      <c r="M1907" t="s">
        <v>3764</v>
      </c>
    </row>
    <row r="1908" spans="1:13" x14ac:dyDescent="0.3">
      <c r="A1908" t="s">
        <v>3765</v>
      </c>
      <c r="B1908" t="s">
        <v>423</v>
      </c>
      <c r="C1908">
        <v>47.25</v>
      </c>
      <c r="D1908">
        <v>48.45</v>
      </c>
      <c r="E1908">
        <v>46</v>
      </c>
      <c r="F1908">
        <v>47.2</v>
      </c>
      <c r="G1908">
        <v>46.9</v>
      </c>
      <c r="H1908">
        <v>46.25</v>
      </c>
      <c r="I1908">
        <v>759120</v>
      </c>
      <c r="J1908">
        <v>35789409</v>
      </c>
      <c r="K1908" s="3">
        <v>44466</v>
      </c>
      <c r="L1908">
        <v>1646</v>
      </c>
      <c r="M1908" t="s">
        <v>3766</v>
      </c>
    </row>
    <row r="1909" spans="1:13" x14ac:dyDescent="0.3">
      <c r="A1909" t="s">
        <v>3767</v>
      </c>
      <c r="B1909" t="s">
        <v>411</v>
      </c>
      <c r="C1909">
        <v>61</v>
      </c>
      <c r="D1909">
        <v>63.75</v>
      </c>
      <c r="E1909">
        <v>61</v>
      </c>
      <c r="F1909">
        <v>61.75</v>
      </c>
      <c r="G1909">
        <v>61.55</v>
      </c>
      <c r="H1909">
        <v>61.55</v>
      </c>
      <c r="I1909">
        <v>59982</v>
      </c>
      <c r="J1909">
        <v>3744354.9</v>
      </c>
      <c r="K1909" s="3">
        <v>44466</v>
      </c>
      <c r="L1909">
        <v>823</v>
      </c>
      <c r="M1909" t="s">
        <v>3768</v>
      </c>
    </row>
    <row r="1910" spans="1:13" x14ac:dyDescent="0.3">
      <c r="A1910" t="s">
        <v>388</v>
      </c>
      <c r="B1910" t="s">
        <v>411</v>
      </c>
      <c r="C1910">
        <v>18740</v>
      </c>
      <c r="D1910">
        <v>18740</v>
      </c>
      <c r="E1910">
        <v>18310</v>
      </c>
      <c r="F1910">
        <v>18460.25</v>
      </c>
      <c r="G1910">
        <v>18549.8</v>
      </c>
      <c r="H1910">
        <v>18440.099999999999</v>
      </c>
      <c r="I1910">
        <v>1185</v>
      </c>
      <c r="J1910">
        <v>21813774.050000001</v>
      </c>
      <c r="K1910" s="3">
        <v>44466</v>
      </c>
      <c r="L1910">
        <v>445</v>
      </c>
      <c r="M1910" t="s">
        <v>3769</v>
      </c>
    </row>
    <row r="1911" spans="1:13" x14ac:dyDescent="0.3">
      <c r="A1911" t="s">
        <v>3770</v>
      </c>
      <c r="B1911" t="s">
        <v>900</v>
      </c>
      <c r="C1911">
        <v>1078.99</v>
      </c>
      <c r="D1911">
        <v>1078.99</v>
      </c>
      <c r="E1911">
        <v>1075</v>
      </c>
      <c r="F1911">
        <v>1075</v>
      </c>
      <c r="G1911">
        <v>1075</v>
      </c>
      <c r="H1911">
        <v>1070</v>
      </c>
      <c r="I1911">
        <v>6</v>
      </c>
      <c r="J1911">
        <v>6459.97</v>
      </c>
      <c r="K1911" s="3">
        <v>44466</v>
      </c>
      <c r="L1911">
        <v>3</v>
      </c>
      <c r="M1911" t="s">
        <v>3771</v>
      </c>
    </row>
    <row r="1912" spans="1:13" x14ac:dyDescent="0.3">
      <c r="A1912" t="s">
        <v>3770</v>
      </c>
      <c r="B1912" t="s">
        <v>1293</v>
      </c>
      <c r="C1912">
        <v>1050</v>
      </c>
      <c r="D1912">
        <v>1050</v>
      </c>
      <c r="E1912">
        <v>1045</v>
      </c>
      <c r="F1912">
        <v>1045</v>
      </c>
      <c r="G1912">
        <v>1045</v>
      </c>
      <c r="H1912">
        <v>1045</v>
      </c>
      <c r="I1912">
        <v>13</v>
      </c>
      <c r="J1912">
        <v>13610</v>
      </c>
      <c r="K1912" s="3">
        <v>44466</v>
      </c>
      <c r="L1912">
        <v>3</v>
      </c>
      <c r="M1912" t="s">
        <v>3772</v>
      </c>
    </row>
    <row r="1913" spans="1:13" x14ac:dyDescent="0.3">
      <c r="A1913" t="s">
        <v>3770</v>
      </c>
      <c r="B1913" t="s">
        <v>1771</v>
      </c>
      <c r="C1913">
        <v>1118</v>
      </c>
      <c r="D1913">
        <v>1118</v>
      </c>
      <c r="E1913">
        <v>1118</v>
      </c>
      <c r="F1913">
        <v>1118</v>
      </c>
      <c r="G1913">
        <v>1118</v>
      </c>
      <c r="H1913">
        <v>1128.9000000000001</v>
      </c>
      <c r="I1913">
        <v>10</v>
      </c>
      <c r="J1913">
        <v>11180</v>
      </c>
      <c r="K1913" s="3">
        <v>44466</v>
      </c>
      <c r="L1913">
        <v>1</v>
      </c>
      <c r="M1913" t="s">
        <v>3773</v>
      </c>
    </row>
    <row r="1914" spans="1:13" x14ac:dyDescent="0.3">
      <c r="A1914" t="s">
        <v>295</v>
      </c>
      <c r="B1914" t="s">
        <v>411</v>
      </c>
      <c r="C1914">
        <v>900</v>
      </c>
      <c r="D1914">
        <v>928.7</v>
      </c>
      <c r="E1914">
        <v>895</v>
      </c>
      <c r="F1914">
        <v>914.75</v>
      </c>
      <c r="G1914">
        <v>916.55</v>
      </c>
      <c r="H1914">
        <v>884.95</v>
      </c>
      <c r="I1914">
        <v>7817188</v>
      </c>
      <c r="J1914">
        <v>7152842590.1999998</v>
      </c>
      <c r="K1914" s="3">
        <v>44466</v>
      </c>
      <c r="L1914">
        <v>155953</v>
      </c>
      <c r="M1914" t="s">
        <v>3774</v>
      </c>
    </row>
    <row r="1915" spans="1:13" x14ac:dyDescent="0.3">
      <c r="A1915" t="s">
        <v>3775</v>
      </c>
      <c r="B1915" t="s">
        <v>411</v>
      </c>
      <c r="C1915">
        <v>205</v>
      </c>
      <c r="D1915">
        <v>206.5</v>
      </c>
      <c r="E1915">
        <v>201.5</v>
      </c>
      <c r="F1915">
        <v>203.5</v>
      </c>
      <c r="G1915">
        <v>203.05</v>
      </c>
      <c r="H1915">
        <v>203.4</v>
      </c>
      <c r="I1915">
        <v>1013121</v>
      </c>
      <c r="J1915">
        <v>206843354.84999999</v>
      </c>
      <c r="K1915" s="3">
        <v>44466</v>
      </c>
      <c r="L1915">
        <v>12595</v>
      </c>
      <c r="M1915" t="s">
        <v>3776</v>
      </c>
    </row>
    <row r="1916" spans="1:13" x14ac:dyDescent="0.3">
      <c r="A1916" t="s">
        <v>203</v>
      </c>
      <c r="B1916" t="s">
        <v>411</v>
      </c>
      <c r="C1916">
        <v>1450</v>
      </c>
      <c r="D1916">
        <v>1450</v>
      </c>
      <c r="E1916">
        <v>1420</v>
      </c>
      <c r="F1916">
        <v>1425.85</v>
      </c>
      <c r="G1916">
        <v>1425.1</v>
      </c>
      <c r="H1916">
        <v>1435.35</v>
      </c>
      <c r="I1916">
        <v>158067</v>
      </c>
      <c r="J1916">
        <v>226048637.15000001</v>
      </c>
      <c r="K1916" s="3">
        <v>44466</v>
      </c>
      <c r="L1916">
        <v>7322</v>
      </c>
      <c r="M1916" t="s">
        <v>3777</v>
      </c>
    </row>
    <row r="1917" spans="1:13" x14ac:dyDescent="0.3">
      <c r="A1917" t="s">
        <v>119</v>
      </c>
      <c r="B1917" t="s">
        <v>411</v>
      </c>
      <c r="C1917">
        <v>837.1</v>
      </c>
      <c r="D1917">
        <v>842.4</v>
      </c>
      <c r="E1917">
        <v>829</v>
      </c>
      <c r="F1917">
        <v>835.05</v>
      </c>
      <c r="G1917">
        <v>834</v>
      </c>
      <c r="H1917">
        <v>836.75</v>
      </c>
      <c r="I1917">
        <v>1433229</v>
      </c>
      <c r="J1917">
        <v>1197099935.2</v>
      </c>
      <c r="K1917" s="3">
        <v>44466</v>
      </c>
      <c r="L1917">
        <v>51946</v>
      </c>
      <c r="M1917" t="s">
        <v>3778</v>
      </c>
    </row>
    <row r="1918" spans="1:13" x14ac:dyDescent="0.3">
      <c r="A1918" t="s">
        <v>3779</v>
      </c>
      <c r="B1918" t="s">
        <v>411</v>
      </c>
      <c r="C1918">
        <v>5923.8</v>
      </c>
      <c r="D1918">
        <v>5951</v>
      </c>
      <c r="E1918">
        <v>5691.05</v>
      </c>
      <c r="F1918">
        <v>5720.9</v>
      </c>
      <c r="G1918">
        <v>5733</v>
      </c>
      <c r="H1918">
        <v>5866.95</v>
      </c>
      <c r="I1918">
        <v>234408</v>
      </c>
      <c r="J1918">
        <v>1360764307.75</v>
      </c>
      <c r="K1918" s="3">
        <v>44466</v>
      </c>
      <c r="L1918">
        <v>47341</v>
      </c>
      <c r="M1918" t="s">
        <v>3780</v>
      </c>
    </row>
    <row r="1919" spans="1:13" x14ac:dyDescent="0.3">
      <c r="A1919" t="s">
        <v>3781</v>
      </c>
      <c r="B1919" t="s">
        <v>411</v>
      </c>
      <c r="C1919">
        <v>1309</v>
      </c>
      <c r="D1919">
        <v>1330</v>
      </c>
      <c r="E1919">
        <v>1294</v>
      </c>
      <c r="F1919">
        <v>1298.05</v>
      </c>
      <c r="G1919">
        <v>1295</v>
      </c>
      <c r="H1919">
        <v>1291.25</v>
      </c>
      <c r="I1919">
        <v>50728</v>
      </c>
      <c r="J1919">
        <v>66365610.149999999</v>
      </c>
      <c r="K1919" s="3">
        <v>44466</v>
      </c>
      <c r="L1919">
        <v>5057</v>
      </c>
      <c r="M1919" t="s">
        <v>3782</v>
      </c>
    </row>
    <row r="1920" spans="1:13" x14ac:dyDescent="0.3">
      <c r="A1920" t="s">
        <v>3783</v>
      </c>
      <c r="B1920" t="s">
        <v>411</v>
      </c>
      <c r="C1920">
        <v>1015</v>
      </c>
      <c r="D1920">
        <v>1018.8</v>
      </c>
      <c r="E1920">
        <v>989.6</v>
      </c>
      <c r="F1920">
        <v>999.7</v>
      </c>
      <c r="G1920">
        <v>999.55</v>
      </c>
      <c r="H1920">
        <v>1007.75</v>
      </c>
      <c r="I1920">
        <v>96039</v>
      </c>
      <c r="J1920">
        <v>95886594.5</v>
      </c>
      <c r="K1920" s="3">
        <v>44466</v>
      </c>
      <c r="L1920">
        <v>7065</v>
      </c>
      <c r="M1920" t="s">
        <v>3784</v>
      </c>
    </row>
    <row r="1921" spans="1:13" x14ac:dyDescent="0.3">
      <c r="A1921" t="s">
        <v>3785</v>
      </c>
      <c r="B1921" t="s">
        <v>411</v>
      </c>
      <c r="C1921">
        <v>323.14999999999998</v>
      </c>
      <c r="D1921">
        <v>333.6</v>
      </c>
      <c r="E1921">
        <v>323.14999999999998</v>
      </c>
      <c r="F1921">
        <v>331.65</v>
      </c>
      <c r="G1921">
        <v>331</v>
      </c>
      <c r="H1921">
        <v>317.95</v>
      </c>
      <c r="I1921">
        <v>56305136</v>
      </c>
      <c r="J1921">
        <v>18569825202.299999</v>
      </c>
      <c r="K1921" s="3">
        <v>44466</v>
      </c>
      <c r="L1921">
        <v>470501</v>
      </c>
      <c r="M1921" t="s">
        <v>3786</v>
      </c>
    </row>
    <row r="1922" spans="1:13" x14ac:dyDescent="0.3">
      <c r="A1922" t="s">
        <v>3787</v>
      </c>
      <c r="B1922" t="s">
        <v>411</v>
      </c>
      <c r="C1922">
        <v>162.05000000000001</v>
      </c>
      <c r="D1922">
        <v>174.35</v>
      </c>
      <c r="E1922">
        <v>162.05000000000001</v>
      </c>
      <c r="F1922">
        <v>172.25</v>
      </c>
      <c r="G1922">
        <v>171.75</v>
      </c>
      <c r="H1922">
        <v>161.30000000000001</v>
      </c>
      <c r="I1922">
        <v>14461930</v>
      </c>
      <c r="J1922">
        <v>2467813770.4000001</v>
      </c>
      <c r="K1922" s="3">
        <v>44466</v>
      </c>
      <c r="L1922">
        <v>101111</v>
      </c>
      <c r="M1922" t="s">
        <v>3788</v>
      </c>
    </row>
    <row r="1923" spans="1:13" x14ac:dyDescent="0.3">
      <c r="A1923" t="s">
        <v>290</v>
      </c>
      <c r="B1923" t="s">
        <v>411</v>
      </c>
      <c r="C1923">
        <v>140.30000000000001</v>
      </c>
      <c r="D1923">
        <v>140.4</v>
      </c>
      <c r="E1923">
        <v>136.75</v>
      </c>
      <c r="F1923">
        <v>138.75</v>
      </c>
      <c r="G1923">
        <v>139.19999999999999</v>
      </c>
      <c r="H1923">
        <v>139.1</v>
      </c>
      <c r="I1923">
        <v>18192368</v>
      </c>
      <c r="J1923">
        <v>2516829078.3499999</v>
      </c>
      <c r="K1923" s="3">
        <v>44466</v>
      </c>
      <c r="L1923">
        <v>108299</v>
      </c>
      <c r="M1923" t="s">
        <v>3789</v>
      </c>
    </row>
    <row r="1924" spans="1:13" x14ac:dyDescent="0.3">
      <c r="A1924" t="s">
        <v>299</v>
      </c>
      <c r="B1924" t="s">
        <v>411</v>
      </c>
      <c r="C1924">
        <v>1272</v>
      </c>
      <c r="D1924">
        <v>1288.7</v>
      </c>
      <c r="E1924">
        <v>1261.05</v>
      </c>
      <c r="F1924">
        <v>1270.5</v>
      </c>
      <c r="G1924">
        <v>1270.3499999999999</v>
      </c>
      <c r="H1924">
        <v>1272.0999999999999</v>
      </c>
      <c r="I1924">
        <v>8668877</v>
      </c>
      <c r="J1924">
        <v>11044379079.25</v>
      </c>
      <c r="K1924" s="3">
        <v>44466</v>
      </c>
      <c r="L1924">
        <v>182487</v>
      </c>
      <c r="M1924" t="s">
        <v>3790</v>
      </c>
    </row>
    <row r="1925" spans="1:13" x14ac:dyDescent="0.3">
      <c r="A1925" t="s">
        <v>3791</v>
      </c>
      <c r="B1925" t="s">
        <v>423</v>
      </c>
      <c r="C1925">
        <v>82.95</v>
      </c>
      <c r="D1925">
        <v>84.55</v>
      </c>
      <c r="E1925">
        <v>82</v>
      </c>
      <c r="F1925">
        <v>83.3</v>
      </c>
      <c r="G1925">
        <v>83.5</v>
      </c>
      <c r="H1925">
        <v>83.55</v>
      </c>
      <c r="I1925">
        <v>1958295</v>
      </c>
      <c r="J1925">
        <v>163284055.25</v>
      </c>
      <c r="K1925" s="3">
        <v>44466</v>
      </c>
      <c r="L1925">
        <v>14402</v>
      </c>
      <c r="M1925" t="s">
        <v>3792</v>
      </c>
    </row>
    <row r="1926" spans="1:13" x14ac:dyDescent="0.3">
      <c r="A1926" t="s">
        <v>3793</v>
      </c>
      <c r="B1926" t="s">
        <v>411</v>
      </c>
      <c r="C1926">
        <v>870.3</v>
      </c>
      <c r="D1926">
        <v>874.45</v>
      </c>
      <c r="E1926">
        <v>845.3</v>
      </c>
      <c r="F1926">
        <v>851.6</v>
      </c>
      <c r="G1926">
        <v>853</v>
      </c>
      <c r="H1926">
        <v>865.3</v>
      </c>
      <c r="I1926">
        <v>45606</v>
      </c>
      <c r="J1926">
        <v>38855098.850000001</v>
      </c>
      <c r="K1926" s="3">
        <v>44466</v>
      </c>
      <c r="L1926">
        <v>2115</v>
      </c>
      <c r="M1926" t="s">
        <v>3794</v>
      </c>
    </row>
    <row r="1927" spans="1:13" x14ac:dyDescent="0.3">
      <c r="A1927" t="s">
        <v>4552</v>
      </c>
      <c r="B1927" t="s">
        <v>411</v>
      </c>
      <c r="C1927">
        <v>2218</v>
      </c>
      <c r="D1927">
        <v>2235</v>
      </c>
      <c r="E1927">
        <v>2160.1</v>
      </c>
      <c r="F1927">
        <v>2185.25</v>
      </c>
      <c r="G1927">
        <v>2175</v>
      </c>
      <c r="H1927">
        <v>2207.9499999999998</v>
      </c>
      <c r="I1927">
        <v>70392</v>
      </c>
      <c r="J1927">
        <v>154898068.84999999</v>
      </c>
      <c r="K1927" s="3">
        <v>44466</v>
      </c>
      <c r="L1927">
        <v>8740</v>
      </c>
      <c r="M1927" t="s">
        <v>4553</v>
      </c>
    </row>
    <row r="1928" spans="1:13" x14ac:dyDescent="0.3">
      <c r="A1928" t="s">
        <v>3795</v>
      </c>
      <c r="B1928" t="s">
        <v>411</v>
      </c>
      <c r="C1928">
        <v>73.650000000000006</v>
      </c>
      <c r="D1928">
        <v>75.900000000000006</v>
      </c>
      <c r="E1928">
        <v>73.650000000000006</v>
      </c>
      <c r="F1928">
        <v>74.45</v>
      </c>
      <c r="G1928">
        <v>74.349999999999994</v>
      </c>
      <c r="H1928">
        <v>75.099999999999994</v>
      </c>
      <c r="I1928">
        <v>111094</v>
      </c>
      <c r="J1928">
        <v>8274582.8499999996</v>
      </c>
      <c r="K1928" s="3">
        <v>44466</v>
      </c>
      <c r="L1928">
        <v>2442</v>
      </c>
      <c r="M1928" t="s">
        <v>3796</v>
      </c>
    </row>
    <row r="1929" spans="1:13" x14ac:dyDescent="0.3">
      <c r="A1929" t="s">
        <v>3797</v>
      </c>
      <c r="B1929" t="s">
        <v>1165</v>
      </c>
      <c r="C1929">
        <v>1050</v>
      </c>
      <c r="D1929">
        <v>1050</v>
      </c>
      <c r="E1929">
        <v>1045</v>
      </c>
      <c r="F1929">
        <v>1049.8399999999999</v>
      </c>
      <c r="G1929">
        <v>1049.98</v>
      </c>
      <c r="H1929">
        <v>1046.69</v>
      </c>
      <c r="I1929">
        <v>4087</v>
      </c>
      <c r="J1929">
        <v>4285667.46</v>
      </c>
      <c r="K1929" s="3">
        <v>44466</v>
      </c>
      <c r="L1929">
        <v>90</v>
      </c>
      <c r="M1929" t="s">
        <v>3799</v>
      </c>
    </row>
    <row r="1930" spans="1:13" x14ac:dyDescent="0.3">
      <c r="A1930" t="s">
        <v>3797</v>
      </c>
      <c r="B1930" t="s">
        <v>1167</v>
      </c>
      <c r="C1930">
        <v>1152</v>
      </c>
      <c r="D1930">
        <v>1161.5</v>
      </c>
      <c r="E1930">
        <v>1152</v>
      </c>
      <c r="F1930">
        <v>1159.99</v>
      </c>
      <c r="G1930">
        <v>1159.99</v>
      </c>
      <c r="H1930">
        <v>1154</v>
      </c>
      <c r="I1930">
        <v>69</v>
      </c>
      <c r="J1930">
        <v>79681.27</v>
      </c>
      <c r="K1930" s="3">
        <v>44466</v>
      </c>
      <c r="L1930">
        <v>4</v>
      </c>
      <c r="M1930" t="s">
        <v>3800</v>
      </c>
    </row>
    <row r="1931" spans="1:13" x14ac:dyDescent="0.3">
      <c r="A1931" t="s">
        <v>3797</v>
      </c>
      <c r="B1931" t="s">
        <v>1841</v>
      </c>
      <c r="C1931">
        <v>1021</v>
      </c>
      <c r="D1931">
        <v>1025.77</v>
      </c>
      <c r="E1931">
        <v>1020</v>
      </c>
      <c r="F1931">
        <v>1022.81</v>
      </c>
      <c r="G1931">
        <v>1022.1</v>
      </c>
      <c r="H1931">
        <v>1020</v>
      </c>
      <c r="I1931">
        <v>1184</v>
      </c>
      <c r="J1931">
        <v>1209030.18</v>
      </c>
      <c r="K1931" s="3">
        <v>44466</v>
      </c>
      <c r="L1931">
        <v>16</v>
      </c>
      <c r="M1931" t="s">
        <v>3801</v>
      </c>
    </row>
    <row r="1932" spans="1:13" x14ac:dyDescent="0.3">
      <c r="A1932" t="s">
        <v>3797</v>
      </c>
      <c r="B1932" t="s">
        <v>1844</v>
      </c>
      <c r="C1932">
        <v>1105</v>
      </c>
      <c r="D1932">
        <v>1105</v>
      </c>
      <c r="E1932">
        <v>1105</v>
      </c>
      <c r="F1932">
        <v>1105</v>
      </c>
      <c r="G1932">
        <v>1105</v>
      </c>
      <c r="H1932">
        <v>1100</v>
      </c>
      <c r="I1932">
        <v>250</v>
      </c>
      <c r="J1932">
        <v>276250</v>
      </c>
      <c r="K1932" s="3">
        <v>44466</v>
      </c>
      <c r="L1932">
        <v>3</v>
      </c>
      <c r="M1932" t="s">
        <v>3802</v>
      </c>
    </row>
    <row r="1933" spans="1:13" x14ac:dyDescent="0.3">
      <c r="A1933" t="s">
        <v>3803</v>
      </c>
      <c r="B1933" t="s">
        <v>411</v>
      </c>
      <c r="C1933">
        <v>416.6</v>
      </c>
      <c r="D1933">
        <v>421.75</v>
      </c>
      <c r="E1933">
        <v>411</v>
      </c>
      <c r="F1933">
        <v>412.7</v>
      </c>
      <c r="G1933">
        <v>414</v>
      </c>
      <c r="H1933">
        <v>416.6</v>
      </c>
      <c r="I1933">
        <v>26261</v>
      </c>
      <c r="J1933">
        <v>10918791.699999999</v>
      </c>
      <c r="K1933" s="3">
        <v>44466</v>
      </c>
      <c r="L1933">
        <v>1539</v>
      </c>
      <c r="M1933" t="s">
        <v>3804</v>
      </c>
    </row>
    <row r="1934" spans="1:13" x14ac:dyDescent="0.3">
      <c r="A1934" t="s">
        <v>3805</v>
      </c>
      <c r="B1934" t="s">
        <v>411</v>
      </c>
      <c r="C1934">
        <v>389.95</v>
      </c>
      <c r="D1934">
        <v>389.95</v>
      </c>
      <c r="E1934">
        <v>358.75</v>
      </c>
      <c r="F1934">
        <v>362.75</v>
      </c>
      <c r="G1934">
        <v>364.8</v>
      </c>
      <c r="H1934">
        <v>376.1</v>
      </c>
      <c r="I1934">
        <v>6040</v>
      </c>
      <c r="J1934">
        <v>2242486.2000000002</v>
      </c>
      <c r="K1934" s="3">
        <v>44466</v>
      </c>
      <c r="L1934">
        <v>434</v>
      </c>
      <c r="M1934" t="s">
        <v>3806</v>
      </c>
    </row>
    <row r="1935" spans="1:13" x14ac:dyDescent="0.3">
      <c r="A1935" t="s">
        <v>380</v>
      </c>
      <c r="B1935" t="s">
        <v>411</v>
      </c>
      <c r="C1935">
        <v>1497.8</v>
      </c>
      <c r="D1935">
        <v>1504.2</v>
      </c>
      <c r="E1935">
        <v>1457.05</v>
      </c>
      <c r="F1935">
        <v>1480.7</v>
      </c>
      <c r="G1935">
        <v>1481.75</v>
      </c>
      <c r="H1935">
        <v>1490.3</v>
      </c>
      <c r="I1935">
        <v>15456</v>
      </c>
      <c r="J1935">
        <v>22859189.949999999</v>
      </c>
      <c r="K1935" s="3">
        <v>44466</v>
      </c>
      <c r="L1935">
        <v>3107</v>
      </c>
      <c r="M1935" t="s">
        <v>3807</v>
      </c>
    </row>
    <row r="1936" spans="1:13" x14ac:dyDescent="0.3">
      <c r="A1936" t="s">
        <v>3808</v>
      </c>
      <c r="B1936" t="s">
        <v>411</v>
      </c>
      <c r="C1936">
        <v>5.4</v>
      </c>
      <c r="D1936">
        <v>5.4</v>
      </c>
      <c r="E1936">
        <v>5.3</v>
      </c>
      <c r="F1936">
        <v>5.4</v>
      </c>
      <c r="G1936">
        <v>5.4</v>
      </c>
      <c r="H1936">
        <v>5.3</v>
      </c>
      <c r="I1936">
        <v>6154</v>
      </c>
      <c r="J1936">
        <v>32752.5</v>
      </c>
      <c r="K1936" s="3">
        <v>44466</v>
      </c>
      <c r="L1936">
        <v>22</v>
      </c>
      <c r="M1936" t="s">
        <v>3809</v>
      </c>
    </row>
    <row r="1937" spans="1:13" x14ac:dyDescent="0.3">
      <c r="A1937" t="s">
        <v>3810</v>
      </c>
      <c r="B1937" t="s">
        <v>411</v>
      </c>
      <c r="C1937">
        <v>631</v>
      </c>
      <c r="D1937">
        <v>681.7</v>
      </c>
      <c r="E1937">
        <v>627.79999999999995</v>
      </c>
      <c r="F1937">
        <v>646.20000000000005</v>
      </c>
      <c r="G1937">
        <v>643</v>
      </c>
      <c r="H1937">
        <v>624.75</v>
      </c>
      <c r="I1937">
        <v>297160</v>
      </c>
      <c r="J1937">
        <v>196679451.15000001</v>
      </c>
      <c r="K1937" s="3">
        <v>44466</v>
      </c>
      <c r="L1937">
        <v>21031</v>
      </c>
      <c r="M1937" t="s">
        <v>3811</v>
      </c>
    </row>
    <row r="1938" spans="1:13" x14ac:dyDescent="0.3">
      <c r="A1938" t="s">
        <v>3812</v>
      </c>
      <c r="B1938" t="s">
        <v>411</v>
      </c>
      <c r="C1938">
        <v>530.04999999999995</v>
      </c>
      <c r="D1938">
        <v>536.65</v>
      </c>
      <c r="E1938">
        <v>522.25</v>
      </c>
      <c r="F1938">
        <v>527.45000000000005</v>
      </c>
      <c r="G1938">
        <v>529.6</v>
      </c>
      <c r="H1938">
        <v>530.35</v>
      </c>
      <c r="I1938">
        <v>12602</v>
      </c>
      <c r="J1938">
        <v>6672663.7999999998</v>
      </c>
      <c r="K1938" s="3">
        <v>44466</v>
      </c>
      <c r="L1938">
        <v>449</v>
      </c>
      <c r="M1938" t="s">
        <v>3813</v>
      </c>
    </row>
    <row r="1939" spans="1:13" x14ac:dyDescent="0.3">
      <c r="A1939" t="s">
        <v>45</v>
      </c>
      <c r="B1939" t="s">
        <v>411</v>
      </c>
      <c r="C1939">
        <v>3900</v>
      </c>
      <c r="D1939">
        <v>3904</v>
      </c>
      <c r="E1939">
        <v>3802.9</v>
      </c>
      <c r="F1939">
        <v>3836.95</v>
      </c>
      <c r="G1939">
        <v>3839</v>
      </c>
      <c r="H1939">
        <v>3871.3</v>
      </c>
      <c r="I1939">
        <v>1673362</v>
      </c>
      <c r="J1939">
        <v>6430415744.6000004</v>
      </c>
      <c r="K1939" s="3">
        <v>44466</v>
      </c>
      <c r="L1939">
        <v>126569</v>
      </c>
      <c r="M1939" t="s">
        <v>3814</v>
      </c>
    </row>
    <row r="1940" spans="1:13" x14ac:dyDescent="0.3">
      <c r="A1940" t="s">
        <v>3815</v>
      </c>
      <c r="B1940" t="s">
        <v>411</v>
      </c>
      <c r="C1940">
        <v>314.89999999999998</v>
      </c>
      <c r="D1940">
        <v>319</v>
      </c>
      <c r="E1940">
        <v>310.55</v>
      </c>
      <c r="F1940">
        <v>314.64999999999998</v>
      </c>
      <c r="G1940">
        <v>316.8</v>
      </c>
      <c r="H1940">
        <v>313.75</v>
      </c>
      <c r="I1940">
        <v>17788</v>
      </c>
      <c r="J1940">
        <v>5626686.2999999998</v>
      </c>
      <c r="K1940" s="3">
        <v>44466</v>
      </c>
      <c r="L1940">
        <v>724</v>
      </c>
      <c r="M1940" t="s">
        <v>3816</v>
      </c>
    </row>
    <row r="1941" spans="1:13" x14ac:dyDescent="0.3">
      <c r="A1941" t="s">
        <v>89</v>
      </c>
      <c r="B1941" t="s">
        <v>411</v>
      </c>
      <c r="C1941">
        <v>4570</v>
      </c>
      <c r="D1941">
        <v>4640</v>
      </c>
      <c r="E1941">
        <v>4432.45</v>
      </c>
      <c r="F1941">
        <v>4484.8500000000004</v>
      </c>
      <c r="G1941">
        <v>4458</v>
      </c>
      <c r="H1941">
        <v>4483.55</v>
      </c>
      <c r="I1941">
        <v>17095</v>
      </c>
      <c r="J1941">
        <v>77803737.599999994</v>
      </c>
      <c r="K1941" s="3">
        <v>44466</v>
      </c>
      <c r="L1941">
        <v>4368</v>
      </c>
      <c r="M1941" t="s">
        <v>3817</v>
      </c>
    </row>
    <row r="1942" spans="1:13" x14ac:dyDescent="0.3">
      <c r="A1942" t="s">
        <v>3818</v>
      </c>
      <c r="B1942" t="s">
        <v>423</v>
      </c>
      <c r="C1942">
        <v>7.5</v>
      </c>
      <c r="D1942">
        <v>7.85</v>
      </c>
      <c r="E1942">
        <v>7.5</v>
      </c>
      <c r="F1942">
        <v>7.85</v>
      </c>
      <c r="G1942">
        <v>7.85</v>
      </c>
      <c r="H1942">
        <v>7.5</v>
      </c>
      <c r="I1942">
        <v>56353</v>
      </c>
      <c r="J1942">
        <v>439568.6</v>
      </c>
      <c r="K1942" s="3">
        <v>44466</v>
      </c>
      <c r="L1942">
        <v>142</v>
      </c>
      <c r="M1942" t="s">
        <v>3819</v>
      </c>
    </row>
    <row r="1943" spans="1:13" x14ac:dyDescent="0.3">
      <c r="A1943" t="s">
        <v>139</v>
      </c>
      <c r="B1943" t="s">
        <v>411</v>
      </c>
      <c r="C1943">
        <v>1523</v>
      </c>
      <c r="D1943">
        <v>1525</v>
      </c>
      <c r="E1943">
        <v>1459.2</v>
      </c>
      <c r="F1943">
        <v>1464.4</v>
      </c>
      <c r="G1943">
        <v>1465</v>
      </c>
      <c r="H1943">
        <v>1514.75</v>
      </c>
      <c r="I1943">
        <v>2728552</v>
      </c>
      <c r="J1943">
        <v>4024998199.5999999</v>
      </c>
      <c r="K1943" s="3">
        <v>44466</v>
      </c>
      <c r="L1943">
        <v>123076</v>
      </c>
      <c r="M1943" t="s">
        <v>3820</v>
      </c>
    </row>
    <row r="1944" spans="1:13" x14ac:dyDescent="0.3">
      <c r="A1944" t="s">
        <v>3821</v>
      </c>
      <c r="B1944" t="s">
        <v>411</v>
      </c>
      <c r="C1944">
        <v>268.60000000000002</v>
      </c>
      <c r="D1944">
        <v>272.2</v>
      </c>
      <c r="E1944">
        <v>266.3</v>
      </c>
      <c r="F1944">
        <v>267.85000000000002</v>
      </c>
      <c r="G1944">
        <v>268</v>
      </c>
      <c r="H1944">
        <v>268.60000000000002</v>
      </c>
      <c r="I1944">
        <v>47626</v>
      </c>
      <c r="J1944">
        <v>12796443.800000001</v>
      </c>
      <c r="K1944" s="3">
        <v>44466</v>
      </c>
      <c r="L1944">
        <v>3733</v>
      </c>
      <c r="M1944" t="s">
        <v>3822</v>
      </c>
    </row>
    <row r="1945" spans="1:13" x14ac:dyDescent="0.3">
      <c r="A1945" t="s">
        <v>3823</v>
      </c>
      <c r="B1945" t="s">
        <v>411</v>
      </c>
      <c r="C1945">
        <v>449</v>
      </c>
      <c r="D1945">
        <v>459.15</v>
      </c>
      <c r="E1945">
        <v>431</v>
      </c>
      <c r="F1945">
        <v>459.15</v>
      </c>
      <c r="G1945">
        <v>459.15</v>
      </c>
      <c r="H1945">
        <v>437.3</v>
      </c>
      <c r="I1945">
        <v>413021</v>
      </c>
      <c r="J1945">
        <v>186896300.34999999</v>
      </c>
      <c r="K1945" s="3">
        <v>44466</v>
      </c>
      <c r="L1945">
        <v>4967</v>
      </c>
      <c r="M1945" t="s">
        <v>3824</v>
      </c>
    </row>
    <row r="1946" spans="1:13" x14ac:dyDescent="0.3">
      <c r="A1946" t="s">
        <v>3825</v>
      </c>
      <c r="B1946" t="s">
        <v>411</v>
      </c>
      <c r="C1946">
        <v>310</v>
      </c>
      <c r="D1946">
        <v>320</v>
      </c>
      <c r="E1946">
        <v>310</v>
      </c>
      <c r="F1946">
        <v>316.10000000000002</v>
      </c>
      <c r="G1946">
        <v>316.75</v>
      </c>
      <c r="H1946">
        <v>306.64999999999998</v>
      </c>
      <c r="I1946">
        <v>28183</v>
      </c>
      <c r="J1946">
        <v>8852794.3000000007</v>
      </c>
      <c r="K1946" s="3">
        <v>44466</v>
      </c>
      <c r="L1946">
        <v>1249</v>
      </c>
      <c r="M1946" t="s">
        <v>3826</v>
      </c>
    </row>
    <row r="1947" spans="1:13" x14ac:dyDescent="0.3">
      <c r="A1947" t="s">
        <v>3827</v>
      </c>
      <c r="B1947" t="s">
        <v>423</v>
      </c>
      <c r="C1947">
        <v>52.2</v>
      </c>
      <c r="D1947">
        <v>52.25</v>
      </c>
      <c r="E1947">
        <v>49.1</v>
      </c>
      <c r="F1947">
        <v>50.85</v>
      </c>
      <c r="G1947">
        <v>51.25</v>
      </c>
      <c r="H1947">
        <v>50.85</v>
      </c>
      <c r="I1947">
        <v>20879</v>
      </c>
      <c r="J1947">
        <v>1070773.5</v>
      </c>
      <c r="K1947" s="3">
        <v>44466</v>
      </c>
      <c r="L1947">
        <v>254</v>
      </c>
      <c r="M1947" t="s">
        <v>3828</v>
      </c>
    </row>
    <row r="1948" spans="1:13" x14ac:dyDescent="0.3">
      <c r="A1948" t="s">
        <v>3829</v>
      </c>
      <c r="B1948" t="s">
        <v>411</v>
      </c>
      <c r="C1948">
        <v>56.35</v>
      </c>
      <c r="D1948">
        <v>59.85</v>
      </c>
      <c r="E1948">
        <v>56.35</v>
      </c>
      <c r="F1948">
        <v>58.85</v>
      </c>
      <c r="G1948">
        <v>59.3</v>
      </c>
      <c r="H1948">
        <v>58.75</v>
      </c>
      <c r="I1948">
        <v>116939</v>
      </c>
      <c r="J1948">
        <v>6861189.7000000002</v>
      </c>
      <c r="K1948" s="3">
        <v>44466</v>
      </c>
      <c r="L1948">
        <v>857</v>
      </c>
      <c r="M1948" t="s">
        <v>3830</v>
      </c>
    </row>
    <row r="1949" spans="1:13" x14ac:dyDescent="0.3">
      <c r="A1949" t="s">
        <v>3831</v>
      </c>
      <c r="B1949" t="s">
        <v>411</v>
      </c>
      <c r="C1949">
        <v>50.7</v>
      </c>
      <c r="D1949">
        <v>50.7</v>
      </c>
      <c r="E1949">
        <v>48.5</v>
      </c>
      <c r="F1949">
        <v>49.25</v>
      </c>
      <c r="G1949">
        <v>49.6</v>
      </c>
      <c r="H1949">
        <v>48.9</v>
      </c>
      <c r="I1949">
        <v>70681</v>
      </c>
      <c r="J1949">
        <v>3491573</v>
      </c>
      <c r="K1949" s="3">
        <v>44466</v>
      </c>
      <c r="L1949">
        <v>1048</v>
      </c>
      <c r="M1949" t="s">
        <v>3832</v>
      </c>
    </row>
    <row r="1950" spans="1:13" x14ac:dyDescent="0.3">
      <c r="A1950" t="s">
        <v>3833</v>
      </c>
      <c r="B1950" t="s">
        <v>411</v>
      </c>
      <c r="C1950">
        <v>34.4</v>
      </c>
      <c r="D1950">
        <v>35.25</v>
      </c>
      <c r="E1950">
        <v>34.049999999999997</v>
      </c>
      <c r="F1950">
        <v>34.15</v>
      </c>
      <c r="G1950">
        <v>34.1</v>
      </c>
      <c r="H1950">
        <v>34.35</v>
      </c>
      <c r="I1950">
        <v>339135</v>
      </c>
      <c r="J1950">
        <v>11692448.65</v>
      </c>
      <c r="K1950" s="3">
        <v>44466</v>
      </c>
      <c r="L1950">
        <v>1704</v>
      </c>
      <c r="M1950" t="s">
        <v>3834</v>
      </c>
    </row>
    <row r="1951" spans="1:13" x14ac:dyDescent="0.3">
      <c r="A1951" t="s">
        <v>3835</v>
      </c>
      <c r="B1951" t="s">
        <v>411</v>
      </c>
      <c r="C1951">
        <v>70.25</v>
      </c>
      <c r="D1951">
        <v>76.5</v>
      </c>
      <c r="E1951">
        <v>69.5</v>
      </c>
      <c r="F1951">
        <v>74.55</v>
      </c>
      <c r="G1951">
        <v>74.75</v>
      </c>
      <c r="H1951">
        <v>69.95</v>
      </c>
      <c r="I1951">
        <v>2303428</v>
      </c>
      <c r="J1951">
        <v>171962276.69999999</v>
      </c>
      <c r="K1951" s="3">
        <v>44466</v>
      </c>
      <c r="L1951">
        <v>16915</v>
      </c>
      <c r="M1951" t="s">
        <v>3836</v>
      </c>
    </row>
    <row r="1952" spans="1:13" x14ac:dyDescent="0.3">
      <c r="A1952" t="s">
        <v>3837</v>
      </c>
      <c r="B1952" t="s">
        <v>423</v>
      </c>
      <c r="C1952">
        <v>5.75</v>
      </c>
      <c r="D1952">
        <v>6.05</v>
      </c>
      <c r="E1952">
        <v>5.55</v>
      </c>
      <c r="F1952">
        <v>5.7</v>
      </c>
      <c r="G1952">
        <v>5.95</v>
      </c>
      <c r="H1952">
        <v>5.8</v>
      </c>
      <c r="I1952">
        <v>3844</v>
      </c>
      <c r="J1952">
        <v>22401.05</v>
      </c>
      <c r="K1952" s="3">
        <v>44466</v>
      </c>
      <c r="L1952">
        <v>23</v>
      </c>
      <c r="M1952" t="s">
        <v>3838</v>
      </c>
    </row>
    <row r="1953" spans="1:13" x14ac:dyDescent="0.3">
      <c r="A1953" t="s">
        <v>3839</v>
      </c>
      <c r="B1953" t="s">
        <v>411</v>
      </c>
      <c r="C1953">
        <v>8.9499999999999993</v>
      </c>
      <c r="D1953">
        <v>9.0500000000000007</v>
      </c>
      <c r="E1953">
        <v>8.25</v>
      </c>
      <c r="F1953">
        <v>8.65</v>
      </c>
      <c r="G1953">
        <v>8.6999999999999993</v>
      </c>
      <c r="H1953">
        <v>8.65</v>
      </c>
      <c r="I1953">
        <v>69777</v>
      </c>
      <c r="J1953">
        <v>602699.6</v>
      </c>
      <c r="K1953" s="3">
        <v>44466</v>
      </c>
      <c r="L1953">
        <v>200</v>
      </c>
      <c r="M1953" t="s">
        <v>3840</v>
      </c>
    </row>
    <row r="1954" spans="1:13" x14ac:dyDescent="0.3">
      <c r="A1954" t="s">
        <v>3841</v>
      </c>
      <c r="B1954" t="s">
        <v>411</v>
      </c>
      <c r="C1954">
        <v>1097</v>
      </c>
      <c r="D1954">
        <v>1097</v>
      </c>
      <c r="E1954">
        <v>1047.7</v>
      </c>
      <c r="F1954">
        <v>1075.95</v>
      </c>
      <c r="G1954">
        <v>1080</v>
      </c>
      <c r="H1954">
        <v>1074.2</v>
      </c>
      <c r="I1954">
        <v>11623</v>
      </c>
      <c r="J1954">
        <v>12503557.800000001</v>
      </c>
      <c r="K1954" s="3">
        <v>44466</v>
      </c>
      <c r="L1954">
        <v>1888</v>
      </c>
      <c r="M1954" t="s">
        <v>3842</v>
      </c>
    </row>
    <row r="1955" spans="1:13" x14ac:dyDescent="0.3">
      <c r="A1955" t="s">
        <v>3843</v>
      </c>
      <c r="B1955" t="s">
        <v>411</v>
      </c>
      <c r="C1955">
        <v>110</v>
      </c>
      <c r="D1955">
        <v>115.05</v>
      </c>
      <c r="E1955">
        <v>107.6</v>
      </c>
      <c r="F1955">
        <v>108.55</v>
      </c>
      <c r="G1955">
        <v>109</v>
      </c>
      <c r="H1955">
        <v>111.25</v>
      </c>
      <c r="I1955">
        <v>22750</v>
      </c>
      <c r="J1955">
        <v>2507142.35</v>
      </c>
      <c r="K1955" s="3">
        <v>44466</v>
      </c>
      <c r="L1955">
        <v>343</v>
      </c>
      <c r="M1955" t="s">
        <v>3844</v>
      </c>
    </row>
    <row r="1956" spans="1:13" x14ac:dyDescent="0.3">
      <c r="A1956" t="s">
        <v>3845</v>
      </c>
      <c r="B1956" t="s">
        <v>457</v>
      </c>
      <c r="C1956">
        <v>2699</v>
      </c>
      <c r="D1956">
        <v>2849</v>
      </c>
      <c r="E1956">
        <v>2699</v>
      </c>
      <c r="F1956">
        <v>2753.35</v>
      </c>
      <c r="G1956">
        <v>2760</v>
      </c>
      <c r="H1956">
        <v>2615</v>
      </c>
      <c r="I1956">
        <v>1450</v>
      </c>
      <c r="J1956">
        <v>4001200</v>
      </c>
      <c r="K1956" s="3">
        <v>44466</v>
      </c>
      <c r="L1956">
        <v>27</v>
      </c>
      <c r="M1956" t="s">
        <v>3846</v>
      </c>
    </row>
    <row r="1957" spans="1:13" x14ac:dyDescent="0.3">
      <c r="A1957" t="s">
        <v>3847</v>
      </c>
      <c r="B1957" t="s">
        <v>423</v>
      </c>
      <c r="C1957">
        <v>1043.05</v>
      </c>
      <c r="D1957">
        <v>1043.05</v>
      </c>
      <c r="E1957">
        <v>995</v>
      </c>
      <c r="F1957">
        <v>1010.95</v>
      </c>
      <c r="G1957">
        <v>1005</v>
      </c>
      <c r="H1957">
        <v>1019.25</v>
      </c>
      <c r="I1957">
        <v>2152</v>
      </c>
      <c r="J1957">
        <v>2176000</v>
      </c>
      <c r="K1957" s="3">
        <v>44466</v>
      </c>
      <c r="L1957">
        <v>112</v>
      </c>
      <c r="M1957" t="s">
        <v>3848</v>
      </c>
    </row>
    <row r="1958" spans="1:13" x14ac:dyDescent="0.3">
      <c r="A1958" t="s">
        <v>53</v>
      </c>
      <c r="B1958" t="s">
        <v>411</v>
      </c>
      <c r="C1958">
        <v>1397.1</v>
      </c>
      <c r="D1958">
        <v>1400.7</v>
      </c>
      <c r="E1958">
        <v>1381</v>
      </c>
      <c r="F1958">
        <v>1385.2</v>
      </c>
      <c r="G1958">
        <v>1384.95</v>
      </c>
      <c r="H1958">
        <v>1397.1</v>
      </c>
      <c r="I1958">
        <v>10887</v>
      </c>
      <c r="J1958">
        <v>15163935.1</v>
      </c>
      <c r="K1958" s="3">
        <v>44466</v>
      </c>
      <c r="L1958">
        <v>1590</v>
      </c>
      <c r="M1958" t="s">
        <v>3849</v>
      </c>
    </row>
    <row r="1959" spans="1:13" x14ac:dyDescent="0.3">
      <c r="A1959" t="s">
        <v>3852</v>
      </c>
      <c r="B1959" t="s">
        <v>411</v>
      </c>
      <c r="C1959">
        <v>64.8</v>
      </c>
      <c r="D1959">
        <v>68.099999999999994</v>
      </c>
      <c r="E1959">
        <v>64.3</v>
      </c>
      <c r="F1959">
        <v>66</v>
      </c>
      <c r="G1959">
        <v>66.400000000000006</v>
      </c>
      <c r="H1959">
        <v>64.05</v>
      </c>
      <c r="I1959">
        <v>1256166</v>
      </c>
      <c r="J1959">
        <v>83446394.900000006</v>
      </c>
      <c r="K1959" s="3">
        <v>44466</v>
      </c>
      <c r="L1959">
        <v>6789</v>
      </c>
      <c r="M1959" t="s">
        <v>3853</v>
      </c>
    </row>
    <row r="1960" spans="1:13" x14ac:dyDescent="0.3">
      <c r="A1960" t="s">
        <v>3854</v>
      </c>
      <c r="B1960" t="s">
        <v>423</v>
      </c>
      <c r="C1960">
        <v>17.899999999999999</v>
      </c>
      <c r="D1960">
        <v>18.8</v>
      </c>
      <c r="E1960">
        <v>17.100000000000001</v>
      </c>
      <c r="F1960">
        <v>18.7</v>
      </c>
      <c r="G1960">
        <v>18.7</v>
      </c>
      <c r="H1960">
        <v>17.95</v>
      </c>
      <c r="I1960">
        <v>8652</v>
      </c>
      <c r="J1960">
        <v>160617.4</v>
      </c>
      <c r="K1960" s="3">
        <v>44466</v>
      </c>
      <c r="L1960">
        <v>25</v>
      </c>
      <c r="M1960" t="s">
        <v>3855</v>
      </c>
    </row>
    <row r="1961" spans="1:13" x14ac:dyDescent="0.3">
      <c r="A1961" t="s">
        <v>302</v>
      </c>
      <c r="B1961" t="s">
        <v>411</v>
      </c>
      <c r="C1961">
        <v>1288.9000000000001</v>
      </c>
      <c r="D1961">
        <v>1310.9</v>
      </c>
      <c r="E1961">
        <v>1240</v>
      </c>
      <c r="F1961">
        <v>1247.5999999999999</v>
      </c>
      <c r="G1961">
        <v>1250</v>
      </c>
      <c r="H1961">
        <v>1269.9000000000001</v>
      </c>
      <c r="I1961">
        <v>118070</v>
      </c>
      <c r="J1961">
        <v>149988073.84999999</v>
      </c>
      <c r="K1961" s="3">
        <v>44466</v>
      </c>
      <c r="L1961">
        <v>10130</v>
      </c>
      <c r="M1961" t="s">
        <v>3856</v>
      </c>
    </row>
    <row r="1962" spans="1:13" x14ac:dyDescent="0.3">
      <c r="A1962" t="s">
        <v>3857</v>
      </c>
      <c r="B1962" t="s">
        <v>423</v>
      </c>
      <c r="C1962">
        <v>39.799999999999997</v>
      </c>
      <c r="D1962">
        <v>40.75</v>
      </c>
      <c r="E1962">
        <v>38.950000000000003</v>
      </c>
      <c r="F1962">
        <v>39.25</v>
      </c>
      <c r="G1962">
        <v>39.200000000000003</v>
      </c>
      <c r="H1962">
        <v>40.1</v>
      </c>
      <c r="I1962">
        <v>176317</v>
      </c>
      <c r="J1962">
        <v>6998086.5499999998</v>
      </c>
      <c r="K1962" s="3">
        <v>44466</v>
      </c>
      <c r="L1962">
        <v>381</v>
      </c>
      <c r="M1962" t="s">
        <v>3858</v>
      </c>
    </row>
    <row r="1963" spans="1:13" x14ac:dyDescent="0.3">
      <c r="A1963" t="s">
        <v>3859</v>
      </c>
      <c r="B1963" t="s">
        <v>423</v>
      </c>
      <c r="C1963">
        <v>1800</v>
      </c>
      <c r="D1963">
        <v>1815</v>
      </c>
      <c r="E1963">
        <v>1780.05</v>
      </c>
      <c r="F1963">
        <v>1788.3</v>
      </c>
      <c r="G1963">
        <v>1785.1</v>
      </c>
      <c r="H1963">
        <v>1796.3</v>
      </c>
      <c r="I1963">
        <v>8997</v>
      </c>
      <c r="J1963">
        <v>16148859.699999999</v>
      </c>
      <c r="K1963" s="3">
        <v>44466</v>
      </c>
      <c r="L1963">
        <v>1342</v>
      </c>
      <c r="M1963" t="s">
        <v>4555</v>
      </c>
    </row>
    <row r="1964" spans="1:13" x14ac:dyDescent="0.3">
      <c r="A1964" t="s">
        <v>3861</v>
      </c>
      <c r="B1964" t="s">
        <v>411</v>
      </c>
      <c r="C1964">
        <v>821</v>
      </c>
      <c r="D1964">
        <v>854</v>
      </c>
      <c r="E1964">
        <v>805.65</v>
      </c>
      <c r="F1964">
        <v>819.9</v>
      </c>
      <c r="G1964">
        <v>819</v>
      </c>
      <c r="H1964">
        <v>818.7</v>
      </c>
      <c r="I1964">
        <v>20808</v>
      </c>
      <c r="J1964">
        <v>17180259.949999999</v>
      </c>
      <c r="K1964" s="3">
        <v>44466</v>
      </c>
      <c r="L1964">
        <v>1819</v>
      </c>
      <c r="M1964" t="s">
        <v>3862</v>
      </c>
    </row>
    <row r="1965" spans="1:13" x14ac:dyDescent="0.3">
      <c r="A1965" t="s">
        <v>212</v>
      </c>
      <c r="B1965" t="s">
        <v>411</v>
      </c>
      <c r="C1965">
        <v>1489</v>
      </c>
      <c r="D1965">
        <v>1489</v>
      </c>
      <c r="E1965">
        <v>1431</v>
      </c>
      <c r="F1965">
        <v>1438.75</v>
      </c>
      <c r="G1965">
        <v>1435</v>
      </c>
      <c r="H1965">
        <v>1478.15</v>
      </c>
      <c r="I1965">
        <v>66903</v>
      </c>
      <c r="J1965">
        <v>96995026.200000003</v>
      </c>
      <c r="K1965" s="3">
        <v>44466</v>
      </c>
      <c r="L1965">
        <v>8512</v>
      </c>
      <c r="M1965" t="s">
        <v>3863</v>
      </c>
    </row>
    <row r="1966" spans="1:13" x14ac:dyDescent="0.3">
      <c r="A1966" t="s">
        <v>3864</v>
      </c>
      <c r="B1966" t="s">
        <v>423</v>
      </c>
      <c r="C1966">
        <v>6.2</v>
      </c>
      <c r="D1966">
        <v>6.2</v>
      </c>
      <c r="E1966">
        <v>5.9</v>
      </c>
      <c r="F1966">
        <v>5.95</v>
      </c>
      <c r="G1966">
        <v>5.9</v>
      </c>
      <c r="H1966">
        <v>6</v>
      </c>
      <c r="I1966">
        <v>10188</v>
      </c>
      <c r="J1966">
        <v>62513.45</v>
      </c>
      <c r="K1966" s="3">
        <v>44466</v>
      </c>
      <c r="L1966">
        <v>24</v>
      </c>
      <c r="M1966" t="s">
        <v>3865</v>
      </c>
    </row>
    <row r="1967" spans="1:13" x14ac:dyDescent="0.3">
      <c r="A1967" t="s">
        <v>3866</v>
      </c>
      <c r="B1967" t="s">
        <v>411</v>
      </c>
      <c r="C1967">
        <v>156.44999999999999</v>
      </c>
      <c r="D1967">
        <v>158.85</v>
      </c>
      <c r="E1967">
        <v>152.1</v>
      </c>
      <c r="F1967">
        <v>154.65</v>
      </c>
      <c r="G1967">
        <v>153.69999999999999</v>
      </c>
      <c r="H1967">
        <v>156.5</v>
      </c>
      <c r="I1967">
        <v>6353</v>
      </c>
      <c r="J1967">
        <v>977237.05</v>
      </c>
      <c r="K1967" s="3">
        <v>44466</v>
      </c>
      <c r="L1967">
        <v>266</v>
      </c>
      <c r="M1967" t="s">
        <v>3867</v>
      </c>
    </row>
    <row r="1968" spans="1:13" x14ac:dyDescent="0.3">
      <c r="A1968" t="s">
        <v>3868</v>
      </c>
      <c r="B1968" t="s">
        <v>411</v>
      </c>
      <c r="C1968">
        <v>44.85</v>
      </c>
      <c r="D1968">
        <v>44.85</v>
      </c>
      <c r="E1968">
        <v>41.7</v>
      </c>
      <c r="F1968">
        <v>43.35</v>
      </c>
      <c r="G1968">
        <v>43.45</v>
      </c>
      <c r="H1968">
        <v>42.1</v>
      </c>
      <c r="I1968">
        <v>2009</v>
      </c>
      <c r="J1968">
        <v>87527.1</v>
      </c>
      <c r="K1968" s="3">
        <v>44466</v>
      </c>
      <c r="L1968">
        <v>62</v>
      </c>
      <c r="M1968" t="s">
        <v>3869</v>
      </c>
    </row>
    <row r="1969" spans="1:13" x14ac:dyDescent="0.3">
      <c r="A1969" t="s">
        <v>3870</v>
      </c>
      <c r="B1969" t="s">
        <v>411</v>
      </c>
      <c r="C1969">
        <v>72.5</v>
      </c>
      <c r="D1969">
        <v>72.900000000000006</v>
      </c>
      <c r="E1969">
        <v>71</v>
      </c>
      <c r="F1969">
        <v>71.650000000000006</v>
      </c>
      <c r="G1969">
        <v>72</v>
      </c>
      <c r="H1969">
        <v>71.900000000000006</v>
      </c>
      <c r="I1969">
        <v>277324</v>
      </c>
      <c r="J1969">
        <v>19980650.050000001</v>
      </c>
      <c r="K1969" s="3">
        <v>44466</v>
      </c>
      <c r="L1969">
        <v>3676</v>
      </c>
      <c r="M1969" t="s">
        <v>3871</v>
      </c>
    </row>
    <row r="1970" spans="1:13" x14ac:dyDescent="0.3">
      <c r="A1970" t="s">
        <v>377</v>
      </c>
      <c r="B1970" t="s">
        <v>411</v>
      </c>
      <c r="C1970">
        <v>1761</v>
      </c>
      <c r="D1970">
        <v>1793</v>
      </c>
      <c r="E1970">
        <v>1730</v>
      </c>
      <c r="F1970">
        <v>1758.35</v>
      </c>
      <c r="G1970">
        <v>1754</v>
      </c>
      <c r="H1970">
        <v>1751.4</v>
      </c>
      <c r="I1970">
        <v>73368</v>
      </c>
      <c r="J1970">
        <v>128554715.34999999</v>
      </c>
      <c r="K1970" s="3">
        <v>44466</v>
      </c>
      <c r="L1970">
        <v>3848</v>
      </c>
      <c r="M1970" t="s">
        <v>3872</v>
      </c>
    </row>
    <row r="1971" spans="1:13" x14ac:dyDescent="0.3">
      <c r="A1971" t="s">
        <v>316</v>
      </c>
      <c r="B1971" t="s">
        <v>411</v>
      </c>
      <c r="C1971">
        <v>298</v>
      </c>
      <c r="D1971">
        <v>303.7</v>
      </c>
      <c r="E1971">
        <v>294.5</v>
      </c>
      <c r="F1971">
        <v>299.85000000000002</v>
      </c>
      <c r="G1971">
        <v>299.25</v>
      </c>
      <c r="H1971">
        <v>294.05</v>
      </c>
      <c r="I1971">
        <v>968597</v>
      </c>
      <c r="J1971">
        <v>289931014.19999999</v>
      </c>
      <c r="K1971" s="3">
        <v>44466</v>
      </c>
      <c r="L1971">
        <v>27292</v>
      </c>
      <c r="M1971" t="s">
        <v>3873</v>
      </c>
    </row>
    <row r="1972" spans="1:13" x14ac:dyDescent="0.3">
      <c r="A1972" t="s">
        <v>3874</v>
      </c>
      <c r="B1972" t="s">
        <v>423</v>
      </c>
      <c r="C1972">
        <v>1316.7</v>
      </c>
      <c r="D1972">
        <v>1316.7</v>
      </c>
      <c r="E1972">
        <v>1221</v>
      </c>
      <c r="F1972">
        <v>1254.25</v>
      </c>
      <c r="G1972">
        <v>1264</v>
      </c>
      <c r="H1972">
        <v>1259.9000000000001</v>
      </c>
      <c r="I1972">
        <v>6555</v>
      </c>
      <c r="J1972">
        <v>8333177.5</v>
      </c>
      <c r="K1972" s="3">
        <v>44466</v>
      </c>
      <c r="L1972">
        <v>345</v>
      </c>
      <c r="M1972" t="s">
        <v>3875</v>
      </c>
    </row>
    <row r="1973" spans="1:13" x14ac:dyDescent="0.3">
      <c r="A1973" t="s">
        <v>3876</v>
      </c>
      <c r="B1973" t="s">
        <v>411</v>
      </c>
      <c r="C1973">
        <v>285.45</v>
      </c>
      <c r="D1973">
        <v>294.60000000000002</v>
      </c>
      <c r="E1973">
        <v>283</v>
      </c>
      <c r="F1973">
        <v>292.10000000000002</v>
      </c>
      <c r="G1973">
        <v>292</v>
      </c>
      <c r="H1973">
        <v>284</v>
      </c>
      <c r="I1973">
        <v>1069726</v>
      </c>
      <c r="J1973">
        <v>309737906.30000001</v>
      </c>
      <c r="K1973" s="3">
        <v>44466</v>
      </c>
      <c r="L1973">
        <v>18407</v>
      </c>
      <c r="M1973" t="s">
        <v>3877</v>
      </c>
    </row>
    <row r="1974" spans="1:13" x14ac:dyDescent="0.3">
      <c r="A1974" t="s">
        <v>3878</v>
      </c>
      <c r="B1974" t="s">
        <v>423</v>
      </c>
      <c r="C1974">
        <v>96.6</v>
      </c>
      <c r="D1974">
        <v>96.6</v>
      </c>
      <c r="E1974">
        <v>93</v>
      </c>
      <c r="F1974">
        <v>94.9</v>
      </c>
      <c r="G1974">
        <v>94.95</v>
      </c>
      <c r="H1974">
        <v>92</v>
      </c>
      <c r="I1974">
        <v>7301</v>
      </c>
      <c r="J1974">
        <v>689698.05</v>
      </c>
      <c r="K1974" s="3">
        <v>44466</v>
      </c>
      <c r="L1974">
        <v>123</v>
      </c>
      <c r="M1974" t="s">
        <v>3879</v>
      </c>
    </row>
    <row r="1975" spans="1:13" x14ac:dyDescent="0.3">
      <c r="A1975" t="s">
        <v>207</v>
      </c>
      <c r="B1975" t="s">
        <v>411</v>
      </c>
      <c r="C1975">
        <v>2099</v>
      </c>
      <c r="D1975">
        <v>2107.35</v>
      </c>
      <c r="E1975">
        <v>2077.1999999999998</v>
      </c>
      <c r="F1975">
        <v>2090.25</v>
      </c>
      <c r="G1975">
        <v>2092.5</v>
      </c>
      <c r="H1975">
        <v>2092.9</v>
      </c>
      <c r="I1975">
        <v>507550</v>
      </c>
      <c r="J1975">
        <v>1061044257.85</v>
      </c>
      <c r="K1975" s="3">
        <v>44466</v>
      </c>
      <c r="L1975">
        <v>30520</v>
      </c>
      <c r="M1975" t="s">
        <v>3880</v>
      </c>
    </row>
    <row r="1976" spans="1:13" x14ac:dyDescent="0.3">
      <c r="A1976" t="s">
        <v>3881</v>
      </c>
      <c r="B1976" t="s">
        <v>411</v>
      </c>
      <c r="C1976">
        <v>13.9</v>
      </c>
      <c r="D1976">
        <v>14</v>
      </c>
      <c r="E1976">
        <v>13.05</v>
      </c>
      <c r="F1976">
        <v>13.35</v>
      </c>
      <c r="G1976">
        <v>13.4</v>
      </c>
      <c r="H1976">
        <v>13.65</v>
      </c>
      <c r="I1976">
        <v>145779</v>
      </c>
      <c r="J1976">
        <v>1974177.7</v>
      </c>
      <c r="K1976" s="3">
        <v>44466</v>
      </c>
      <c r="L1976">
        <v>833</v>
      </c>
      <c r="M1976" t="s">
        <v>3882</v>
      </c>
    </row>
    <row r="1977" spans="1:13" x14ac:dyDescent="0.3">
      <c r="A1977" t="s">
        <v>3883</v>
      </c>
      <c r="B1977" t="s">
        <v>411</v>
      </c>
      <c r="C1977">
        <v>120.7</v>
      </c>
      <c r="D1977">
        <v>127.7</v>
      </c>
      <c r="E1977">
        <v>120.5</v>
      </c>
      <c r="F1977">
        <v>125.35</v>
      </c>
      <c r="G1977">
        <v>125.75</v>
      </c>
      <c r="H1977">
        <v>119.45</v>
      </c>
      <c r="I1977">
        <v>1410200</v>
      </c>
      <c r="J1977">
        <v>176535405.80000001</v>
      </c>
      <c r="K1977" s="3">
        <v>44466</v>
      </c>
      <c r="L1977">
        <v>17150</v>
      </c>
      <c r="M1977" t="s">
        <v>3884</v>
      </c>
    </row>
    <row r="1978" spans="1:13" x14ac:dyDescent="0.3">
      <c r="A1978" t="s">
        <v>3885</v>
      </c>
      <c r="B1978" t="s">
        <v>411</v>
      </c>
      <c r="C1978">
        <v>131.19999999999999</v>
      </c>
      <c r="D1978">
        <v>134.15</v>
      </c>
      <c r="E1978">
        <v>128.25</v>
      </c>
      <c r="F1978">
        <v>130.15</v>
      </c>
      <c r="G1978">
        <v>130</v>
      </c>
      <c r="H1978">
        <v>129.4</v>
      </c>
      <c r="I1978">
        <v>975065</v>
      </c>
      <c r="J1978">
        <v>127523462.3</v>
      </c>
      <c r="K1978" s="3">
        <v>44466</v>
      </c>
      <c r="L1978">
        <v>13022</v>
      </c>
      <c r="M1978" t="s">
        <v>3886</v>
      </c>
    </row>
    <row r="1979" spans="1:13" x14ac:dyDescent="0.3">
      <c r="A1979" t="s">
        <v>3887</v>
      </c>
      <c r="B1979" t="s">
        <v>423</v>
      </c>
      <c r="C1979">
        <v>11.85</v>
      </c>
      <c r="D1979">
        <v>12</v>
      </c>
      <c r="E1979">
        <v>11.85</v>
      </c>
      <c r="F1979">
        <v>11.85</v>
      </c>
      <c r="G1979">
        <v>11.85</v>
      </c>
      <c r="H1979">
        <v>12.45</v>
      </c>
      <c r="I1979">
        <v>11924</v>
      </c>
      <c r="J1979">
        <v>141371.29999999999</v>
      </c>
      <c r="K1979" s="3">
        <v>44466</v>
      </c>
      <c r="L1979">
        <v>84</v>
      </c>
      <c r="M1979" t="s">
        <v>3888</v>
      </c>
    </row>
    <row r="1980" spans="1:13" x14ac:dyDescent="0.3">
      <c r="A1980" t="s">
        <v>3889</v>
      </c>
      <c r="B1980" t="s">
        <v>411</v>
      </c>
      <c r="C1980">
        <v>101.3</v>
      </c>
      <c r="D1980">
        <v>103.75</v>
      </c>
      <c r="E1980">
        <v>101.3</v>
      </c>
      <c r="F1980">
        <v>102</v>
      </c>
      <c r="G1980">
        <v>101.6</v>
      </c>
      <c r="H1980">
        <v>102.1</v>
      </c>
      <c r="I1980">
        <v>6346</v>
      </c>
      <c r="J1980">
        <v>648938.19999999995</v>
      </c>
      <c r="K1980" s="3">
        <v>44466</v>
      </c>
      <c r="L1980">
        <v>154</v>
      </c>
      <c r="M1980" t="s">
        <v>3890</v>
      </c>
    </row>
    <row r="1981" spans="1:13" x14ac:dyDescent="0.3">
      <c r="A1981" t="s">
        <v>197</v>
      </c>
      <c r="B1981" t="s">
        <v>411</v>
      </c>
      <c r="C1981">
        <v>3114</v>
      </c>
      <c r="D1981">
        <v>3123.8</v>
      </c>
      <c r="E1981">
        <v>3073</v>
      </c>
      <c r="F1981">
        <v>3088.55</v>
      </c>
      <c r="G1981">
        <v>3073.05</v>
      </c>
      <c r="H1981">
        <v>3100.1</v>
      </c>
      <c r="I1981">
        <v>69048</v>
      </c>
      <c r="J1981">
        <v>213234697.34999999</v>
      </c>
      <c r="K1981" s="3">
        <v>44466</v>
      </c>
      <c r="L1981">
        <v>4521</v>
      </c>
      <c r="M1981" t="s">
        <v>3891</v>
      </c>
    </row>
    <row r="1982" spans="1:13" x14ac:dyDescent="0.3">
      <c r="A1982" t="s">
        <v>3892</v>
      </c>
      <c r="B1982" t="s">
        <v>411</v>
      </c>
      <c r="C1982">
        <v>502</v>
      </c>
      <c r="D1982">
        <v>502.75</v>
      </c>
      <c r="E1982">
        <v>485.25</v>
      </c>
      <c r="F1982">
        <v>494.9</v>
      </c>
      <c r="G1982">
        <v>495</v>
      </c>
      <c r="H1982">
        <v>498.55</v>
      </c>
      <c r="I1982">
        <v>685799</v>
      </c>
      <c r="J1982">
        <v>338040565.64999998</v>
      </c>
      <c r="K1982" s="3">
        <v>44466</v>
      </c>
      <c r="L1982">
        <v>25528</v>
      </c>
      <c r="M1982" t="s">
        <v>3893</v>
      </c>
    </row>
    <row r="1983" spans="1:13" x14ac:dyDescent="0.3">
      <c r="A1983" t="s">
        <v>3894</v>
      </c>
      <c r="B1983" t="s">
        <v>411</v>
      </c>
      <c r="C1983">
        <v>54.45</v>
      </c>
      <c r="D1983">
        <v>55.9</v>
      </c>
      <c r="E1983">
        <v>52.3</v>
      </c>
      <c r="F1983">
        <v>54.4</v>
      </c>
      <c r="G1983">
        <v>55</v>
      </c>
      <c r="H1983">
        <v>53.05</v>
      </c>
      <c r="I1983">
        <v>34176</v>
      </c>
      <c r="J1983">
        <v>1872064.35</v>
      </c>
      <c r="K1983" s="3">
        <v>44466</v>
      </c>
      <c r="L1983">
        <v>344</v>
      </c>
      <c r="M1983" t="s">
        <v>3895</v>
      </c>
    </row>
    <row r="1984" spans="1:13" x14ac:dyDescent="0.3">
      <c r="A1984" t="s">
        <v>3896</v>
      </c>
      <c r="B1984" t="s">
        <v>423</v>
      </c>
      <c r="C1984">
        <v>123.9</v>
      </c>
      <c r="D1984">
        <v>123.9</v>
      </c>
      <c r="E1984">
        <v>121</v>
      </c>
      <c r="F1984">
        <v>122.15</v>
      </c>
      <c r="G1984">
        <v>123</v>
      </c>
      <c r="H1984">
        <v>123.85</v>
      </c>
      <c r="I1984">
        <v>1889</v>
      </c>
      <c r="J1984">
        <v>232494.8</v>
      </c>
      <c r="K1984" s="3">
        <v>44466</v>
      </c>
      <c r="L1984">
        <v>31</v>
      </c>
      <c r="M1984" t="s">
        <v>3897</v>
      </c>
    </row>
    <row r="1985" spans="1:13" x14ac:dyDescent="0.3">
      <c r="A1985" t="s">
        <v>3898</v>
      </c>
      <c r="B1985" t="s">
        <v>411</v>
      </c>
      <c r="C1985">
        <v>204.7</v>
      </c>
      <c r="D1985">
        <v>206.9</v>
      </c>
      <c r="E1985">
        <v>193.75</v>
      </c>
      <c r="F1985">
        <v>194.25</v>
      </c>
      <c r="G1985">
        <v>193.75</v>
      </c>
      <c r="H1985">
        <v>195.8</v>
      </c>
      <c r="I1985">
        <v>12844</v>
      </c>
      <c r="J1985">
        <v>2535214.85</v>
      </c>
      <c r="K1985" s="3">
        <v>44466</v>
      </c>
      <c r="L1985">
        <v>749</v>
      </c>
      <c r="M1985" t="s">
        <v>3899</v>
      </c>
    </row>
    <row r="1986" spans="1:13" x14ac:dyDescent="0.3">
      <c r="A1986" t="s">
        <v>3900</v>
      </c>
      <c r="B1986" t="s">
        <v>423</v>
      </c>
      <c r="C1986">
        <v>8.9</v>
      </c>
      <c r="D1986">
        <v>9</v>
      </c>
      <c r="E1986">
        <v>8.6</v>
      </c>
      <c r="F1986">
        <v>8.85</v>
      </c>
      <c r="G1986">
        <v>9</v>
      </c>
      <c r="H1986">
        <v>8.9</v>
      </c>
      <c r="I1986">
        <v>19134</v>
      </c>
      <c r="J1986">
        <v>167078.45000000001</v>
      </c>
      <c r="K1986" s="3">
        <v>44466</v>
      </c>
      <c r="L1986">
        <v>61</v>
      </c>
      <c r="M1986" t="s">
        <v>3901</v>
      </c>
    </row>
    <row r="1987" spans="1:13" x14ac:dyDescent="0.3">
      <c r="A1987" t="s">
        <v>3902</v>
      </c>
      <c r="B1987" t="s">
        <v>411</v>
      </c>
      <c r="C1987">
        <v>62.8</v>
      </c>
      <c r="D1987">
        <v>63.9</v>
      </c>
      <c r="E1987">
        <v>61.55</v>
      </c>
      <c r="F1987">
        <v>62.1</v>
      </c>
      <c r="G1987">
        <v>62.35</v>
      </c>
      <c r="H1987">
        <v>62.75</v>
      </c>
      <c r="I1987">
        <v>27317</v>
      </c>
      <c r="J1987">
        <v>1700526.8</v>
      </c>
      <c r="K1987" s="3">
        <v>44466</v>
      </c>
      <c r="L1987">
        <v>694</v>
      </c>
      <c r="M1987" t="s">
        <v>3903</v>
      </c>
    </row>
    <row r="1988" spans="1:13" x14ac:dyDescent="0.3">
      <c r="A1988" t="s">
        <v>116</v>
      </c>
      <c r="B1988" t="s">
        <v>411</v>
      </c>
      <c r="C1988">
        <v>995</v>
      </c>
      <c r="D1988">
        <v>1008</v>
      </c>
      <c r="E1988">
        <v>982.7</v>
      </c>
      <c r="F1988">
        <v>1003.3</v>
      </c>
      <c r="G1988">
        <v>1007</v>
      </c>
      <c r="H1988">
        <v>987.55</v>
      </c>
      <c r="I1988">
        <v>314717</v>
      </c>
      <c r="J1988">
        <v>313832124.69999999</v>
      </c>
      <c r="K1988" s="3">
        <v>44466</v>
      </c>
      <c r="L1988">
        <v>11243</v>
      </c>
      <c r="M1988" t="s">
        <v>3904</v>
      </c>
    </row>
    <row r="1989" spans="1:13" x14ac:dyDescent="0.3">
      <c r="A1989" t="s">
        <v>3905</v>
      </c>
      <c r="B1989" t="s">
        <v>411</v>
      </c>
      <c r="C1989">
        <v>124.75</v>
      </c>
      <c r="D1989">
        <v>126.45</v>
      </c>
      <c r="E1989">
        <v>121.7</v>
      </c>
      <c r="F1989">
        <v>122.8</v>
      </c>
      <c r="G1989">
        <v>123.05</v>
      </c>
      <c r="H1989">
        <v>124.45</v>
      </c>
      <c r="I1989">
        <v>50643</v>
      </c>
      <c r="J1989">
        <v>6282747.2000000002</v>
      </c>
      <c r="K1989" s="3">
        <v>44466</v>
      </c>
      <c r="L1989">
        <v>387</v>
      </c>
      <c r="M1989" t="s">
        <v>3906</v>
      </c>
    </row>
    <row r="1990" spans="1:13" x14ac:dyDescent="0.3">
      <c r="A1990" t="s">
        <v>37</v>
      </c>
      <c r="B1990" t="s">
        <v>411</v>
      </c>
      <c r="C1990">
        <v>24.75</v>
      </c>
      <c r="D1990">
        <v>24.75</v>
      </c>
      <c r="E1990">
        <v>24.3</v>
      </c>
      <c r="F1990">
        <v>24.55</v>
      </c>
      <c r="G1990">
        <v>24.7</v>
      </c>
      <c r="H1990">
        <v>24.2</v>
      </c>
      <c r="I1990">
        <v>10333497</v>
      </c>
      <c r="J1990">
        <v>253366723.44999999</v>
      </c>
      <c r="K1990" s="3">
        <v>44466</v>
      </c>
      <c r="L1990">
        <v>31700</v>
      </c>
      <c r="M1990" t="s">
        <v>3907</v>
      </c>
    </row>
    <row r="1991" spans="1:13" x14ac:dyDescent="0.3">
      <c r="A1991" t="s">
        <v>3908</v>
      </c>
      <c r="B1991" t="s">
        <v>411</v>
      </c>
      <c r="C1991">
        <v>108.65</v>
      </c>
      <c r="D1991">
        <v>109.9</v>
      </c>
      <c r="E1991">
        <v>106.55</v>
      </c>
      <c r="F1991">
        <v>108.55</v>
      </c>
      <c r="G1991">
        <v>108.3</v>
      </c>
      <c r="H1991">
        <v>108.65</v>
      </c>
      <c r="I1991">
        <v>71240</v>
      </c>
      <c r="J1991">
        <v>7698568.9500000002</v>
      </c>
      <c r="K1991" s="3">
        <v>44466</v>
      </c>
      <c r="L1991">
        <v>1709</v>
      </c>
      <c r="M1991" t="s">
        <v>3909</v>
      </c>
    </row>
    <row r="1992" spans="1:13" x14ac:dyDescent="0.3">
      <c r="A1992" t="s">
        <v>3910</v>
      </c>
      <c r="B1992" t="s">
        <v>411</v>
      </c>
      <c r="C1992">
        <v>27</v>
      </c>
      <c r="D1992">
        <v>27.2</v>
      </c>
      <c r="E1992">
        <v>26.7</v>
      </c>
      <c r="F1992">
        <v>26.8</v>
      </c>
      <c r="G1992">
        <v>26.75</v>
      </c>
      <c r="H1992">
        <v>26.95</v>
      </c>
      <c r="I1992">
        <v>106456</v>
      </c>
      <c r="J1992">
        <v>2867897.1</v>
      </c>
      <c r="K1992" s="3">
        <v>44466</v>
      </c>
      <c r="L1992">
        <v>838</v>
      </c>
      <c r="M1992" t="s">
        <v>3911</v>
      </c>
    </row>
    <row r="1993" spans="1:13" x14ac:dyDescent="0.3">
      <c r="A1993" t="s">
        <v>3912</v>
      </c>
      <c r="B1993" t="s">
        <v>411</v>
      </c>
      <c r="C1993">
        <v>135.44999999999999</v>
      </c>
      <c r="D1993">
        <v>135.75</v>
      </c>
      <c r="E1993">
        <v>132.85</v>
      </c>
      <c r="F1993">
        <v>133.30000000000001</v>
      </c>
      <c r="G1993">
        <v>133</v>
      </c>
      <c r="H1993">
        <v>134.75</v>
      </c>
      <c r="I1993">
        <v>109772</v>
      </c>
      <c r="J1993">
        <v>14702921.199999999</v>
      </c>
      <c r="K1993" s="3">
        <v>44466</v>
      </c>
      <c r="L1993">
        <v>6882</v>
      </c>
      <c r="M1993" t="s">
        <v>3913</v>
      </c>
    </row>
    <row r="1994" spans="1:13" x14ac:dyDescent="0.3">
      <c r="A1994" t="s">
        <v>3914</v>
      </c>
      <c r="B1994" t="s">
        <v>411</v>
      </c>
      <c r="C1994">
        <v>175.9</v>
      </c>
      <c r="D1994">
        <v>176.25</v>
      </c>
      <c r="E1994">
        <v>171</v>
      </c>
      <c r="F1994">
        <v>171.95</v>
      </c>
      <c r="G1994">
        <v>171.95</v>
      </c>
      <c r="H1994">
        <v>174.35</v>
      </c>
      <c r="I1994">
        <v>251092</v>
      </c>
      <c r="J1994">
        <v>43386028.350000001</v>
      </c>
      <c r="K1994" s="3">
        <v>44466</v>
      </c>
      <c r="L1994">
        <v>5726</v>
      </c>
      <c r="M1994" t="s">
        <v>3915</v>
      </c>
    </row>
    <row r="1995" spans="1:13" x14ac:dyDescent="0.3">
      <c r="A1995" t="s">
        <v>3916</v>
      </c>
      <c r="B1995" t="s">
        <v>411</v>
      </c>
      <c r="C1995">
        <v>670</v>
      </c>
      <c r="D1995">
        <v>680.35</v>
      </c>
      <c r="E1995">
        <v>653</v>
      </c>
      <c r="F1995">
        <v>663.2</v>
      </c>
      <c r="G1995">
        <v>670</v>
      </c>
      <c r="H1995">
        <v>667.5</v>
      </c>
      <c r="I1995">
        <v>11549</v>
      </c>
      <c r="J1995">
        <v>7677300</v>
      </c>
      <c r="K1995" s="3">
        <v>44466</v>
      </c>
      <c r="L1995">
        <v>836</v>
      </c>
      <c r="M1995" t="s">
        <v>3917</v>
      </c>
    </row>
    <row r="1996" spans="1:13" x14ac:dyDescent="0.3">
      <c r="A1996" t="s">
        <v>3918</v>
      </c>
      <c r="B1996" t="s">
        <v>411</v>
      </c>
      <c r="C1996">
        <v>8907.2000000000007</v>
      </c>
      <c r="D1996">
        <v>8952.5499999999993</v>
      </c>
      <c r="E1996">
        <v>8829.7000000000007</v>
      </c>
      <c r="F1996">
        <v>8873</v>
      </c>
      <c r="G1996">
        <v>8899</v>
      </c>
      <c r="H1996">
        <v>8889.9</v>
      </c>
      <c r="I1996">
        <v>1817</v>
      </c>
      <c r="J1996">
        <v>16152947.15</v>
      </c>
      <c r="K1996" s="3">
        <v>44466</v>
      </c>
      <c r="L1996">
        <v>976</v>
      </c>
      <c r="M1996" t="s">
        <v>3919</v>
      </c>
    </row>
    <row r="1997" spans="1:13" x14ac:dyDescent="0.3">
      <c r="A1997" t="s">
        <v>3920</v>
      </c>
      <c r="B1997" t="s">
        <v>411</v>
      </c>
      <c r="C1997">
        <v>66.2</v>
      </c>
      <c r="D1997">
        <v>67.8</v>
      </c>
      <c r="E1997">
        <v>65.3</v>
      </c>
      <c r="F1997">
        <v>66.349999999999994</v>
      </c>
      <c r="G1997">
        <v>66.5</v>
      </c>
      <c r="H1997">
        <v>66</v>
      </c>
      <c r="I1997">
        <v>19530</v>
      </c>
      <c r="J1997">
        <v>1300481.45</v>
      </c>
      <c r="K1997" s="3">
        <v>44466</v>
      </c>
      <c r="L1997">
        <v>398</v>
      </c>
      <c r="M1997" t="s">
        <v>3921</v>
      </c>
    </row>
    <row r="1998" spans="1:13" x14ac:dyDescent="0.3">
      <c r="A1998" t="s">
        <v>3922</v>
      </c>
      <c r="B1998" t="s">
        <v>423</v>
      </c>
      <c r="C1998">
        <v>35.25</v>
      </c>
      <c r="D1998">
        <v>35.950000000000003</v>
      </c>
      <c r="E1998">
        <v>34.700000000000003</v>
      </c>
      <c r="F1998">
        <v>34.799999999999997</v>
      </c>
      <c r="G1998">
        <v>34.85</v>
      </c>
      <c r="H1998">
        <v>35.1</v>
      </c>
      <c r="I1998">
        <v>1105683</v>
      </c>
      <c r="J1998">
        <v>38664549.5</v>
      </c>
      <c r="K1998" s="3">
        <v>44466</v>
      </c>
      <c r="L1998">
        <v>7344</v>
      </c>
      <c r="M1998" t="s">
        <v>3923</v>
      </c>
    </row>
    <row r="1999" spans="1:13" x14ac:dyDescent="0.3">
      <c r="A1999" t="s">
        <v>3924</v>
      </c>
      <c r="B1999" t="s">
        <v>411</v>
      </c>
      <c r="C1999">
        <v>38.25</v>
      </c>
      <c r="D1999">
        <v>38.299999999999997</v>
      </c>
      <c r="E1999">
        <v>37.5</v>
      </c>
      <c r="F1999">
        <v>37.75</v>
      </c>
      <c r="G1999">
        <v>37.799999999999997</v>
      </c>
      <c r="H1999">
        <v>38.1</v>
      </c>
      <c r="I1999">
        <v>3983656</v>
      </c>
      <c r="J1999">
        <v>150811501.44999999</v>
      </c>
      <c r="K1999" s="3">
        <v>44466</v>
      </c>
      <c r="L1999">
        <v>6800</v>
      </c>
      <c r="M1999" t="s">
        <v>3925</v>
      </c>
    </row>
    <row r="2000" spans="1:13" x14ac:dyDescent="0.3">
      <c r="A2000" t="s">
        <v>3926</v>
      </c>
      <c r="B2000" t="s">
        <v>411</v>
      </c>
      <c r="C2000">
        <v>170</v>
      </c>
      <c r="D2000">
        <v>171.8</v>
      </c>
      <c r="E2000">
        <v>166.05</v>
      </c>
      <c r="F2000">
        <v>168.35</v>
      </c>
      <c r="G2000">
        <v>168.8</v>
      </c>
      <c r="H2000">
        <v>169.5</v>
      </c>
      <c r="I2000">
        <v>30079</v>
      </c>
      <c r="J2000">
        <v>5093798.5999999996</v>
      </c>
      <c r="K2000" s="3">
        <v>44466</v>
      </c>
      <c r="L2000">
        <v>922</v>
      </c>
      <c r="M2000" t="s">
        <v>3927</v>
      </c>
    </row>
    <row r="2001" spans="1:13" x14ac:dyDescent="0.3">
      <c r="A2001" t="s">
        <v>93</v>
      </c>
      <c r="B2001" t="s">
        <v>411</v>
      </c>
      <c r="C2001">
        <v>539.5</v>
      </c>
      <c r="D2001">
        <v>557</v>
      </c>
      <c r="E2001">
        <v>538</v>
      </c>
      <c r="F2001">
        <v>555.20000000000005</v>
      </c>
      <c r="G2001">
        <v>555.5</v>
      </c>
      <c r="H2001">
        <v>537.20000000000005</v>
      </c>
      <c r="I2001">
        <v>2327317</v>
      </c>
      <c r="J2001">
        <v>1281656601.25</v>
      </c>
      <c r="K2001" s="3">
        <v>44466</v>
      </c>
      <c r="L2001">
        <v>42368</v>
      </c>
      <c r="M2001" t="s">
        <v>3928</v>
      </c>
    </row>
    <row r="2002" spans="1:13" x14ac:dyDescent="0.3">
      <c r="A2002" t="s">
        <v>3929</v>
      </c>
      <c r="B2002" t="s">
        <v>411</v>
      </c>
      <c r="C2002">
        <v>2210</v>
      </c>
      <c r="D2002">
        <v>2219.6999999999998</v>
      </c>
      <c r="E2002">
        <v>2165</v>
      </c>
      <c r="F2002">
        <v>2176.15</v>
      </c>
      <c r="G2002">
        <v>2177.8000000000002</v>
      </c>
      <c r="H2002">
        <v>2210</v>
      </c>
      <c r="I2002">
        <v>6361</v>
      </c>
      <c r="J2002">
        <v>13892994.9</v>
      </c>
      <c r="K2002" s="3">
        <v>44466</v>
      </c>
      <c r="L2002">
        <v>1206</v>
      </c>
      <c r="M2002" t="s">
        <v>3930</v>
      </c>
    </row>
    <row r="2003" spans="1:13" x14ac:dyDescent="0.3">
      <c r="A2003" t="s">
        <v>3931</v>
      </c>
      <c r="B2003" t="s">
        <v>411</v>
      </c>
      <c r="C2003">
        <v>298.14999999999998</v>
      </c>
      <c r="D2003">
        <v>298.14999999999998</v>
      </c>
      <c r="E2003">
        <v>290.2</v>
      </c>
      <c r="F2003">
        <v>292.2</v>
      </c>
      <c r="G2003">
        <v>293</v>
      </c>
      <c r="H2003">
        <v>296.64999999999998</v>
      </c>
      <c r="I2003">
        <v>130600</v>
      </c>
      <c r="J2003">
        <v>38271435.549999997</v>
      </c>
      <c r="K2003" s="3">
        <v>44466</v>
      </c>
      <c r="L2003">
        <v>4280</v>
      </c>
      <c r="M2003" t="s">
        <v>3932</v>
      </c>
    </row>
    <row r="2004" spans="1:13" x14ac:dyDescent="0.3">
      <c r="A2004" t="s">
        <v>3933</v>
      </c>
      <c r="B2004" t="s">
        <v>423</v>
      </c>
      <c r="C2004">
        <v>2.25</v>
      </c>
      <c r="D2004">
        <v>2.25</v>
      </c>
      <c r="E2004">
        <v>2.0499999999999998</v>
      </c>
      <c r="F2004">
        <v>2.0499999999999998</v>
      </c>
      <c r="G2004">
        <v>2.0499999999999998</v>
      </c>
      <c r="H2004">
        <v>2.15</v>
      </c>
      <c r="I2004">
        <v>4875</v>
      </c>
      <c r="J2004">
        <v>10310.75</v>
      </c>
      <c r="K2004" s="3">
        <v>44466</v>
      </c>
      <c r="L2004">
        <v>7</v>
      </c>
      <c r="M2004" t="s">
        <v>3934</v>
      </c>
    </row>
    <row r="2005" spans="1:13" x14ac:dyDescent="0.3">
      <c r="A2005" t="s">
        <v>3935</v>
      </c>
      <c r="B2005" t="s">
        <v>411</v>
      </c>
      <c r="C2005">
        <v>93.95</v>
      </c>
      <c r="D2005">
        <v>96.7</v>
      </c>
      <c r="E2005">
        <v>93.3</v>
      </c>
      <c r="F2005">
        <v>95.1</v>
      </c>
      <c r="G2005">
        <v>95.25</v>
      </c>
      <c r="H2005">
        <v>93.6</v>
      </c>
      <c r="I2005">
        <v>576770</v>
      </c>
      <c r="J2005">
        <v>54896827.850000001</v>
      </c>
      <c r="K2005" s="3">
        <v>44466</v>
      </c>
      <c r="L2005">
        <v>6182</v>
      </c>
      <c r="M2005" t="s">
        <v>3936</v>
      </c>
    </row>
    <row r="2006" spans="1:13" x14ac:dyDescent="0.3">
      <c r="A2006" t="s">
        <v>107</v>
      </c>
      <c r="B2006" t="s">
        <v>411</v>
      </c>
      <c r="C2006">
        <v>1573.75</v>
      </c>
      <c r="D2006">
        <v>1594.15</v>
      </c>
      <c r="E2006">
        <v>1537</v>
      </c>
      <c r="F2006">
        <v>1555.55</v>
      </c>
      <c r="G2006">
        <v>1554.2</v>
      </c>
      <c r="H2006">
        <v>1605.85</v>
      </c>
      <c r="I2006">
        <v>791098</v>
      </c>
      <c r="J2006">
        <v>1234341824.5</v>
      </c>
      <c r="K2006" s="3">
        <v>44466</v>
      </c>
      <c r="L2006">
        <v>50053</v>
      </c>
      <c r="M2006" t="s">
        <v>3937</v>
      </c>
    </row>
    <row r="2007" spans="1:13" x14ac:dyDescent="0.3">
      <c r="A2007" t="s">
        <v>3938</v>
      </c>
      <c r="B2007" t="s">
        <v>411</v>
      </c>
      <c r="C2007">
        <v>147.30000000000001</v>
      </c>
      <c r="D2007">
        <v>149</v>
      </c>
      <c r="E2007">
        <v>145.69999999999999</v>
      </c>
      <c r="F2007">
        <v>147.75</v>
      </c>
      <c r="G2007">
        <v>148.5</v>
      </c>
      <c r="H2007">
        <v>146.30000000000001</v>
      </c>
      <c r="I2007">
        <v>37729</v>
      </c>
      <c r="J2007">
        <v>5553739.0999999996</v>
      </c>
      <c r="K2007" s="3">
        <v>44466</v>
      </c>
      <c r="L2007">
        <v>1092</v>
      </c>
      <c r="M2007" t="s">
        <v>3939</v>
      </c>
    </row>
    <row r="2008" spans="1:13" x14ac:dyDescent="0.3">
      <c r="A2008" t="s">
        <v>3940</v>
      </c>
      <c r="B2008" t="s">
        <v>411</v>
      </c>
      <c r="C2008">
        <v>13.5</v>
      </c>
      <c r="D2008">
        <v>13.5</v>
      </c>
      <c r="E2008">
        <v>13.15</v>
      </c>
      <c r="F2008">
        <v>13.2</v>
      </c>
      <c r="G2008">
        <v>13.2</v>
      </c>
      <c r="H2008">
        <v>13.35</v>
      </c>
      <c r="I2008">
        <v>3882285</v>
      </c>
      <c r="J2008">
        <v>51743913.149999999</v>
      </c>
      <c r="K2008" s="3">
        <v>44466</v>
      </c>
      <c r="L2008">
        <v>14410</v>
      </c>
      <c r="M2008" t="s">
        <v>3941</v>
      </c>
    </row>
    <row r="2009" spans="1:13" x14ac:dyDescent="0.3">
      <c r="A2009" t="s">
        <v>3942</v>
      </c>
      <c r="B2009" t="s">
        <v>411</v>
      </c>
      <c r="C2009">
        <v>541</v>
      </c>
      <c r="D2009">
        <v>545.70000000000005</v>
      </c>
      <c r="E2009">
        <v>533.70000000000005</v>
      </c>
      <c r="F2009">
        <v>536.4</v>
      </c>
      <c r="G2009">
        <v>535.9</v>
      </c>
      <c r="H2009">
        <v>537.4</v>
      </c>
      <c r="I2009">
        <v>114484</v>
      </c>
      <c r="J2009">
        <v>61604592.950000003</v>
      </c>
      <c r="K2009" s="3">
        <v>44466</v>
      </c>
      <c r="L2009">
        <v>4501</v>
      </c>
      <c r="M2009" t="s">
        <v>3943</v>
      </c>
    </row>
    <row r="2010" spans="1:13" x14ac:dyDescent="0.3">
      <c r="A2010" t="s">
        <v>3944</v>
      </c>
      <c r="B2010" t="s">
        <v>411</v>
      </c>
      <c r="C2010">
        <v>107.7</v>
      </c>
      <c r="D2010">
        <v>111.7</v>
      </c>
      <c r="E2010">
        <v>106.7</v>
      </c>
      <c r="F2010">
        <v>108.1</v>
      </c>
      <c r="G2010">
        <v>108.45</v>
      </c>
      <c r="H2010">
        <v>103.25</v>
      </c>
      <c r="I2010">
        <v>1736949</v>
      </c>
      <c r="J2010">
        <v>189272411.94999999</v>
      </c>
      <c r="K2010" s="3">
        <v>44466</v>
      </c>
      <c r="L2010">
        <v>23993</v>
      </c>
      <c r="M2010" t="s">
        <v>3945</v>
      </c>
    </row>
    <row r="2011" spans="1:13" x14ac:dyDescent="0.3">
      <c r="A2011" t="s">
        <v>3946</v>
      </c>
      <c r="B2011" t="s">
        <v>411</v>
      </c>
      <c r="C2011">
        <v>26.8</v>
      </c>
      <c r="D2011">
        <v>27.35</v>
      </c>
      <c r="E2011">
        <v>26.55</v>
      </c>
      <c r="F2011">
        <v>26.95</v>
      </c>
      <c r="G2011">
        <v>27.35</v>
      </c>
      <c r="H2011">
        <v>26.9</v>
      </c>
      <c r="I2011">
        <v>113233</v>
      </c>
      <c r="J2011">
        <v>3037945</v>
      </c>
      <c r="K2011" s="3">
        <v>44466</v>
      </c>
      <c r="L2011">
        <v>622</v>
      </c>
      <c r="M2011" t="s">
        <v>3947</v>
      </c>
    </row>
    <row r="2012" spans="1:13" x14ac:dyDescent="0.3">
      <c r="A2012" t="s">
        <v>4556</v>
      </c>
      <c r="B2012" t="s">
        <v>411</v>
      </c>
      <c r="C2012">
        <v>129.80000000000001</v>
      </c>
      <c r="D2012">
        <v>132</v>
      </c>
      <c r="E2012">
        <v>127.55</v>
      </c>
      <c r="F2012">
        <v>128.80000000000001</v>
      </c>
      <c r="G2012">
        <v>129</v>
      </c>
      <c r="H2012">
        <v>127.9</v>
      </c>
      <c r="I2012">
        <v>43597</v>
      </c>
      <c r="J2012">
        <v>5627130.9500000002</v>
      </c>
      <c r="K2012" s="3">
        <v>44466</v>
      </c>
      <c r="L2012">
        <v>700</v>
      </c>
      <c r="M2012" t="s">
        <v>4557</v>
      </c>
    </row>
    <row r="2013" spans="1:13" x14ac:dyDescent="0.3">
      <c r="A2013" t="s">
        <v>3948</v>
      </c>
      <c r="B2013" t="s">
        <v>411</v>
      </c>
      <c r="C2013">
        <v>2.95</v>
      </c>
      <c r="D2013">
        <v>2.95</v>
      </c>
      <c r="E2013">
        <v>2.85</v>
      </c>
      <c r="F2013">
        <v>2.95</v>
      </c>
      <c r="G2013">
        <v>2.95</v>
      </c>
      <c r="H2013">
        <v>2.95</v>
      </c>
      <c r="I2013">
        <v>811848</v>
      </c>
      <c r="J2013">
        <v>2360799.2000000002</v>
      </c>
      <c r="K2013" s="3">
        <v>44466</v>
      </c>
      <c r="L2013">
        <v>832</v>
      </c>
      <c r="M2013" t="s">
        <v>3949</v>
      </c>
    </row>
    <row r="2014" spans="1:13" x14ac:dyDescent="0.3">
      <c r="A2014" t="s">
        <v>3950</v>
      </c>
      <c r="B2014" t="s">
        <v>411</v>
      </c>
      <c r="C2014">
        <v>154</v>
      </c>
      <c r="D2014">
        <v>157.05000000000001</v>
      </c>
      <c r="E2014">
        <v>152</v>
      </c>
      <c r="F2014">
        <v>153.19999999999999</v>
      </c>
      <c r="G2014">
        <v>153.05000000000001</v>
      </c>
      <c r="H2014">
        <v>151.35</v>
      </c>
      <c r="I2014">
        <v>651216</v>
      </c>
      <c r="J2014">
        <v>100359456</v>
      </c>
      <c r="K2014" s="3">
        <v>44466</v>
      </c>
      <c r="L2014">
        <v>5692</v>
      </c>
      <c r="M2014" t="s">
        <v>3951</v>
      </c>
    </row>
    <row r="2015" spans="1:13" x14ac:dyDescent="0.3">
      <c r="A2015" t="s">
        <v>3952</v>
      </c>
      <c r="B2015" t="s">
        <v>411</v>
      </c>
      <c r="C2015">
        <v>20.2</v>
      </c>
      <c r="D2015">
        <v>20.25</v>
      </c>
      <c r="E2015">
        <v>19.8</v>
      </c>
      <c r="F2015">
        <v>20</v>
      </c>
      <c r="G2015">
        <v>20</v>
      </c>
      <c r="H2015">
        <v>19.8</v>
      </c>
      <c r="I2015">
        <v>7826743</v>
      </c>
      <c r="J2015">
        <v>156390866.75</v>
      </c>
      <c r="K2015" s="3">
        <v>44466</v>
      </c>
      <c r="L2015">
        <v>10421</v>
      </c>
      <c r="M2015" t="s">
        <v>3953</v>
      </c>
    </row>
    <row r="2016" spans="1:13" x14ac:dyDescent="0.3">
      <c r="A2016" t="s">
        <v>118</v>
      </c>
      <c r="B2016" t="s">
        <v>411</v>
      </c>
      <c r="C2016">
        <v>7543.6</v>
      </c>
      <c r="D2016">
        <v>7670.85</v>
      </c>
      <c r="E2016">
        <v>7526.05</v>
      </c>
      <c r="F2016">
        <v>7622.9</v>
      </c>
      <c r="G2016">
        <v>7624</v>
      </c>
      <c r="H2016">
        <v>7521.5</v>
      </c>
      <c r="I2016">
        <v>261520</v>
      </c>
      <c r="J2016">
        <v>1987746148.95</v>
      </c>
      <c r="K2016" s="3">
        <v>44466</v>
      </c>
      <c r="L2016">
        <v>32729</v>
      </c>
      <c r="M2016" t="s">
        <v>3954</v>
      </c>
    </row>
    <row r="2017" spans="1:13" x14ac:dyDescent="0.3">
      <c r="A2017" t="s">
        <v>3955</v>
      </c>
      <c r="B2017" t="s">
        <v>411</v>
      </c>
      <c r="C2017">
        <v>73.150000000000006</v>
      </c>
      <c r="D2017">
        <v>74.7</v>
      </c>
      <c r="E2017">
        <v>73</v>
      </c>
      <c r="F2017">
        <v>73.150000000000006</v>
      </c>
      <c r="G2017">
        <v>73.2</v>
      </c>
      <c r="H2017">
        <v>74</v>
      </c>
      <c r="I2017">
        <v>15411</v>
      </c>
      <c r="J2017">
        <v>1131925.1499999999</v>
      </c>
      <c r="K2017" s="3">
        <v>44466</v>
      </c>
      <c r="L2017">
        <v>393</v>
      </c>
      <c r="M2017" t="s">
        <v>3956</v>
      </c>
    </row>
    <row r="2018" spans="1:13" x14ac:dyDescent="0.3">
      <c r="A2018" t="s">
        <v>3957</v>
      </c>
      <c r="B2018" t="s">
        <v>411</v>
      </c>
      <c r="C2018">
        <v>3.95</v>
      </c>
      <c r="D2018">
        <v>4</v>
      </c>
      <c r="E2018">
        <v>3.75</v>
      </c>
      <c r="F2018">
        <v>3.85</v>
      </c>
      <c r="G2018">
        <v>3.9</v>
      </c>
      <c r="H2018">
        <v>3.85</v>
      </c>
      <c r="I2018">
        <v>115857</v>
      </c>
      <c r="J2018">
        <v>444932.8</v>
      </c>
      <c r="K2018" s="3">
        <v>44466</v>
      </c>
      <c r="L2018">
        <v>240</v>
      </c>
      <c r="M2018" t="s">
        <v>3958</v>
      </c>
    </row>
    <row r="2019" spans="1:13" x14ac:dyDescent="0.3">
      <c r="A2019" t="s">
        <v>3959</v>
      </c>
      <c r="B2019" t="s">
        <v>411</v>
      </c>
      <c r="C2019">
        <v>258.8</v>
      </c>
      <c r="D2019">
        <v>269.89999999999998</v>
      </c>
      <c r="E2019">
        <v>255.75</v>
      </c>
      <c r="F2019">
        <v>265.60000000000002</v>
      </c>
      <c r="G2019">
        <v>265.5</v>
      </c>
      <c r="H2019">
        <v>254.55</v>
      </c>
      <c r="I2019">
        <v>192619</v>
      </c>
      <c r="J2019">
        <v>50688551.799999997</v>
      </c>
      <c r="K2019" s="3">
        <v>44466</v>
      </c>
      <c r="L2019">
        <v>12512</v>
      </c>
      <c r="M2019" t="s">
        <v>3960</v>
      </c>
    </row>
    <row r="2020" spans="1:13" x14ac:dyDescent="0.3">
      <c r="A2020" t="s">
        <v>3961</v>
      </c>
      <c r="B2020" t="s">
        <v>411</v>
      </c>
      <c r="C2020">
        <v>344.95</v>
      </c>
      <c r="D2020">
        <v>345.9</v>
      </c>
      <c r="E2020">
        <v>315.3</v>
      </c>
      <c r="F2020">
        <v>329.5</v>
      </c>
      <c r="G2020">
        <v>329</v>
      </c>
      <c r="H2020">
        <v>329.85</v>
      </c>
      <c r="I2020">
        <v>56541</v>
      </c>
      <c r="J2020">
        <v>18448197.149999999</v>
      </c>
      <c r="K2020" s="3">
        <v>44466</v>
      </c>
      <c r="L2020">
        <v>1573</v>
      </c>
      <c r="M2020" t="s">
        <v>3962</v>
      </c>
    </row>
    <row r="2021" spans="1:13" x14ac:dyDescent="0.3">
      <c r="A2021" t="s">
        <v>3963</v>
      </c>
      <c r="B2021" t="s">
        <v>411</v>
      </c>
      <c r="C2021">
        <v>128.80000000000001</v>
      </c>
      <c r="D2021">
        <v>128.80000000000001</v>
      </c>
      <c r="E2021">
        <v>125</v>
      </c>
      <c r="F2021">
        <v>125.9</v>
      </c>
      <c r="G2021">
        <v>125.5</v>
      </c>
      <c r="H2021">
        <v>127.05</v>
      </c>
      <c r="I2021">
        <v>7369</v>
      </c>
      <c r="J2021">
        <v>932931.65</v>
      </c>
      <c r="K2021" s="3">
        <v>44466</v>
      </c>
      <c r="L2021">
        <v>336</v>
      </c>
      <c r="M2021" t="s">
        <v>3964</v>
      </c>
    </row>
    <row r="2022" spans="1:13" x14ac:dyDescent="0.3">
      <c r="A2022" t="s">
        <v>4294</v>
      </c>
      <c r="B2022" t="s">
        <v>457</v>
      </c>
      <c r="C2022">
        <v>24.75</v>
      </c>
      <c r="D2022">
        <v>24.75</v>
      </c>
      <c r="E2022">
        <v>24.75</v>
      </c>
      <c r="F2022">
        <v>24.75</v>
      </c>
      <c r="G2022">
        <v>24.75</v>
      </c>
      <c r="H2022">
        <v>24.75</v>
      </c>
      <c r="I2022">
        <v>4000</v>
      </c>
      <c r="J2022">
        <v>99000</v>
      </c>
      <c r="K2022" s="3">
        <v>44466</v>
      </c>
      <c r="L2022">
        <v>2</v>
      </c>
      <c r="M2022" t="s">
        <v>4715</v>
      </c>
    </row>
    <row r="2023" spans="1:13" x14ac:dyDescent="0.3">
      <c r="A2023" t="s">
        <v>3965</v>
      </c>
      <c r="B2023" t="s">
        <v>411</v>
      </c>
      <c r="C2023">
        <v>34.799999999999997</v>
      </c>
      <c r="D2023">
        <v>35.35</v>
      </c>
      <c r="E2023">
        <v>34.4</v>
      </c>
      <c r="F2023">
        <v>34.6</v>
      </c>
      <c r="G2023">
        <v>34.6</v>
      </c>
      <c r="H2023">
        <v>34.6</v>
      </c>
      <c r="I2023">
        <v>8089182</v>
      </c>
      <c r="J2023">
        <v>282214851.5</v>
      </c>
      <c r="K2023" s="3">
        <v>44466</v>
      </c>
      <c r="L2023">
        <v>11555</v>
      </c>
      <c r="M2023" t="s">
        <v>3966</v>
      </c>
    </row>
    <row r="2024" spans="1:13" x14ac:dyDescent="0.3">
      <c r="A2024" t="s">
        <v>3967</v>
      </c>
      <c r="B2024" t="s">
        <v>756</v>
      </c>
      <c r="C2024">
        <v>1.85</v>
      </c>
      <c r="D2024">
        <v>1.85</v>
      </c>
      <c r="E2024">
        <v>1.75</v>
      </c>
      <c r="F2024">
        <v>1.75</v>
      </c>
      <c r="G2024">
        <v>1.8</v>
      </c>
      <c r="H2024">
        <v>1.8</v>
      </c>
      <c r="I2024">
        <v>1689184</v>
      </c>
      <c r="J2024">
        <v>3022478.15</v>
      </c>
      <c r="K2024" s="3">
        <v>44466</v>
      </c>
      <c r="L2024">
        <v>853</v>
      </c>
      <c r="M2024" t="s">
        <v>3968</v>
      </c>
    </row>
    <row r="2025" spans="1:13" x14ac:dyDescent="0.3">
      <c r="A2025" t="s">
        <v>3969</v>
      </c>
      <c r="B2025" t="s">
        <v>411</v>
      </c>
      <c r="C2025">
        <v>391.5</v>
      </c>
      <c r="D2025">
        <v>397.65</v>
      </c>
      <c r="E2025">
        <v>390</v>
      </c>
      <c r="F2025">
        <v>392.95</v>
      </c>
      <c r="G2025">
        <v>393</v>
      </c>
      <c r="H2025">
        <v>392.65</v>
      </c>
      <c r="I2025">
        <v>696</v>
      </c>
      <c r="J2025">
        <v>273745.84999999998</v>
      </c>
      <c r="K2025" s="3">
        <v>44466</v>
      </c>
      <c r="L2025">
        <v>80</v>
      </c>
      <c r="M2025" t="s">
        <v>3970</v>
      </c>
    </row>
    <row r="2026" spans="1:13" x14ac:dyDescent="0.3">
      <c r="A2026" t="s">
        <v>3971</v>
      </c>
      <c r="B2026" t="s">
        <v>411</v>
      </c>
      <c r="C2026">
        <v>49.5</v>
      </c>
      <c r="D2026">
        <v>50.9</v>
      </c>
      <c r="E2026">
        <v>44.3</v>
      </c>
      <c r="F2026">
        <v>47.95</v>
      </c>
      <c r="G2026">
        <v>49.5</v>
      </c>
      <c r="H2026">
        <v>47.8</v>
      </c>
      <c r="I2026">
        <v>111648</v>
      </c>
      <c r="J2026">
        <v>5301531.8499999996</v>
      </c>
      <c r="K2026" s="3">
        <v>44466</v>
      </c>
      <c r="L2026">
        <v>780</v>
      </c>
      <c r="M2026" t="s">
        <v>3972</v>
      </c>
    </row>
    <row r="2027" spans="1:13" x14ac:dyDescent="0.3">
      <c r="A2027" t="s">
        <v>3973</v>
      </c>
      <c r="B2027" t="s">
        <v>411</v>
      </c>
      <c r="C2027">
        <v>169.95</v>
      </c>
      <c r="D2027">
        <v>170</v>
      </c>
      <c r="E2027">
        <v>163.5</v>
      </c>
      <c r="F2027">
        <v>167.2</v>
      </c>
      <c r="G2027">
        <v>167.45</v>
      </c>
      <c r="H2027">
        <v>167.6</v>
      </c>
      <c r="I2027">
        <v>15077</v>
      </c>
      <c r="J2027">
        <v>2527892.15</v>
      </c>
      <c r="K2027" s="3">
        <v>44466</v>
      </c>
      <c r="L2027">
        <v>549</v>
      </c>
      <c r="M2027" t="s">
        <v>3974</v>
      </c>
    </row>
    <row r="2028" spans="1:13" x14ac:dyDescent="0.3">
      <c r="A2028" t="s">
        <v>3975</v>
      </c>
      <c r="B2028" t="s">
        <v>411</v>
      </c>
      <c r="C2028">
        <v>348.6</v>
      </c>
      <c r="D2028">
        <v>358.55</v>
      </c>
      <c r="E2028">
        <v>345</v>
      </c>
      <c r="F2028">
        <v>345.5</v>
      </c>
      <c r="G2028">
        <v>345</v>
      </c>
      <c r="H2028">
        <v>345.2</v>
      </c>
      <c r="I2028">
        <v>3132</v>
      </c>
      <c r="J2028">
        <v>1084802.55</v>
      </c>
      <c r="K2028" s="3">
        <v>44466</v>
      </c>
      <c r="L2028">
        <v>226</v>
      </c>
      <c r="M2028" t="s">
        <v>3976</v>
      </c>
    </row>
    <row r="2029" spans="1:13" x14ac:dyDescent="0.3">
      <c r="A2029" t="s">
        <v>210</v>
      </c>
      <c r="B2029" t="s">
        <v>411</v>
      </c>
      <c r="C2029">
        <v>722.95</v>
      </c>
      <c r="D2029">
        <v>737</v>
      </c>
      <c r="E2029">
        <v>716.25</v>
      </c>
      <c r="F2029">
        <v>725.85</v>
      </c>
      <c r="G2029">
        <v>726.9</v>
      </c>
      <c r="H2029">
        <v>718.65</v>
      </c>
      <c r="I2029">
        <v>2611791</v>
      </c>
      <c r="J2029">
        <v>1901564185.2</v>
      </c>
      <c r="K2029" s="3">
        <v>44466</v>
      </c>
      <c r="L2029">
        <v>55165</v>
      </c>
      <c r="M2029" t="s">
        <v>3977</v>
      </c>
    </row>
    <row r="2030" spans="1:13" x14ac:dyDescent="0.3">
      <c r="A2030" t="s">
        <v>3978</v>
      </c>
      <c r="B2030" t="s">
        <v>411</v>
      </c>
      <c r="C2030">
        <v>6.3</v>
      </c>
      <c r="D2030">
        <v>6.5</v>
      </c>
      <c r="E2030">
        <v>6.2</v>
      </c>
      <c r="F2030">
        <v>6.25</v>
      </c>
      <c r="G2030">
        <v>6.25</v>
      </c>
      <c r="H2030">
        <v>6.3</v>
      </c>
      <c r="I2030">
        <v>1665748</v>
      </c>
      <c r="J2030">
        <v>10489975.199999999</v>
      </c>
      <c r="K2030" s="3">
        <v>44466</v>
      </c>
      <c r="L2030">
        <v>3871</v>
      </c>
      <c r="M2030" t="s">
        <v>3979</v>
      </c>
    </row>
    <row r="2031" spans="1:13" x14ac:dyDescent="0.3">
      <c r="A2031" t="s">
        <v>3983</v>
      </c>
      <c r="B2031" t="s">
        <v>411</v>
      </c>
      <c r="C2031">
        <v>77.900000000000006</v>
      </c>
      <c r="D2031">
        <v>81.5</v>
      </c>
      <c r="E2031">
        <v>77.5</v>
      </c>
      <c r="F2031">
        <v>78.849999999999994</v>
      </c>
      <c r="G2031">
        <v>78.599999999999994</v>
      </c>
      <c r="H2031">
        <v>78.400000000000006</v>
      </c>
      <c r="I2031">
        <v>1609130</v>
      </c>
      <c r="J2031">
        <v>128271962.34999999</v>
      </c>
      <c r="K2031" s="3">
        <v>44466</v>
      </c>
      <c r="L2031">
        <v>8815</v>
      </c>
      <c r="M2031" t="s">
        <v>3984</v>
      </c>
    </row>
    <row r="2032" spans="1:13" x14ac:dyDescent="0.3">
      <c r="A2032" t="s">
        <v>3985</v>
      </c>
      <c r="B2032" t="s">
        <v>411</v>
      </c>
      <c r="C2032">
        <v>1100</v>
      </c>
      <c r="D2032">
        <v>1158.2</v>
      </c>
      <c r="E2032">
        <v>1080</v>
      </c>
      <c r="F2032">
        <v>1098.3499999999999</v>
      </c>
      <c r="G2032">
        <v>1095</v>
      </c>
      <c r="H2032">
        <v>1099.45</v>
      </c>
      <c r="I2032">
        <v>237304</v>
      </c>
      <c r="J2032">
        <v>264127633.05000001</v>
      </c>
      <c r="K2032" s="3">
        <v>44466</v>
      </c>
      <c r="L2032">
        <v>14753</v>
      </c>
      <c r="M2032" t="s">
        <v>3986</v>
      </c>
    </row>
    <row r="2033" spans="1:13" x14ac:dyDescent="0.3">
      <c r="A2033" t="s">
        <v>3987</v>
      </c>
      <c r="B2033" t="s">
        <v>411</v>
      </c>
      <c r="C2033">
        <v>38.65</v>
      </c>
      <c r="D2033">
        <v>38.700000000000003</v>
      </c>
      <c r="E2033">
        <v>37.520000000000003</v>
      </c>
      <c r="F2033">
        <v>38.200000000000003</v>
      </c>
      <c r="G2033">
        <v>38.200000000000003</v>
      </c>
      <c r="H2033">
        <v>38.04</v>
      </c>
      <c r="I2033">
        <v>13033</v>
      </c>
      <c r="J2033">
        <v>498825.1</v>
      </c>
      <c r="K2033" s="3">
        <v>44466</v>
      </c>
      <c r="L2033">
        <v>197</v>
      </c>
      <c r="M2033" t="s">
        <v>3988</v>
      </c>
    </row>
    <row r="2034" spans="1:13" x14ac:dyDescent="0.3">
      <c r="A2034" t="s">
        <v>3989</v>
      </c>
      <c r="B2034" t="s">
        <v>411</v>
      </c>
      <c r="C2034">
        <v>45.7</v>
      </c>
      <c r="D2034">
        <v>45.7</v>
      </c>
      <c r="E2034">
        <v>44.3</v>
      </c>
      <c r="F2034">
        <v>44.69</v>
      </c>
      <c r="G2034">
        <v>44.88</v>
      </c>
      <c r="H2034">
        <v>44.78</v>
      </c>
      <c r="I2034">
        <v>5460</v>
      </c>
      <c r="J2034">
        <v>243642.17</v>
      </c>
      <c r="K2034" s="3">
        <v>44466</v>
      </c>
      <c r="L2034">
        <v>122</v>
      </c>
      <c r="M2034" t="s">
        <v>3990</v>
      </c>
    </row>
    <row r="2035" spans="1:13" x14ac:dyDescent="0.3">
      <c r="A2035" t="s">
        <v>3991</v>
      </c>
      <c r="B2035" t="s">
        <v>411</v>
      </c>
      <c r="C2035">
        <v>1910.97</v>
      </c>
      <c r="D2035">
        <v>2049.5</v>
      </c>
      <c r="E2035">
        <v>1805.1</v>
      </c>
      <c r="F2035">
        <v>1891.43</v>
      </c>
      <c r="G2035">
        <v>1865.3</v>
      </c>
      <c r="H2035">
        <v>1880.28</v>
      </c>
      <c r="I2035">
        <v>1421</v>
      </c>
      <c r="J2035">
        <v>2694281.23</v>
      </c>
      <c r="K2035" s="3">
        <v>44466</v>
      </c>
      <c r="L2035">
        <v>255</v>
      </c>
      <c r="M2035" t="s">
        <v>3992</v>
      </c>
    </row>
    <row r="2036" spans="1:13" x14ac:dyDescent="0.3">
      <c r="A2036" t="s">
        <v>3993</v>
      </c>
      <c r="B2036" t="s">
        <v>411</v>
      </c>
      <c r="C2036">
        <v>635.99</v>
      </c>
      <c r="D2036">
        <v>645</v>
      </c>
      <c r="E2036">
        <v>626</v>
      </c>
      <c r="F2036">
        <v>633.42999999999995</v>
      </c>
      <c r="G2036">
        <v>631</v>
      </c>
      <c r="H2036">
        <v>630.12</v>
      </c>
      <c r="I2036">
        <v>650</v>
      </c>
      <c r="J2036">
        <v>412093.09</v>
      </c>
      <c r="K2036" s="3">
        <v>44466</v>
      </c>
      <c r="L2036">
        <v>129</v>
      </c>
      <c r="M2036" t="s">
        <v>3994</v>
      </c>
    </row>
    <row r="2037" spans="1:13" x14ac:dyDescent="0.3">
      <c r="A2037" t="s">
        <v>3995</v>
      </c>
      <c r="B2037" t="s">
        <v>411</v>
      </c>
      <c r="C2037">
        <v>50.35</v>
      </c>
      <c r="D2037">
        <v>53</v>
      </c>
      <c r="E2037">
        <v>47.33</v>
      </c>
      <c r="F2037">
        <v>49.19</v>
      </c>
      <c r="G2037">
        <v>48.99</v>
      </c>
      <c r="H2037">
        <v>49.35</v>
      </c>
      <c r="I2037">
        <v>644</v>
      </c>
      <c r="J2037">
        <v>31935.69</v>
      </c>
      <c r="K2037" s="3">
        <v>44466</v>
      </c>
      <c r="L2037">
        <v>82</v>
      </c>
      <c r="M2037" t="s">
        <v>3996</v>
      </c>
    </row>
    <row r="2038" spans="1:13" x14ac:dyDescent="0.3">
      <c r="A2038" t="s">
        <v>3997</v>
      </c>
      <c r="B2038" t="s">
        <v>423</v>
      </c>
      <c r="C2038">
        <v>4.3</v>
      </c>
      <c r="D2038">
        <v>4.3</v>
      </c>
      <c r="E2038">
        <v>4.1500000000000004</v>
      </c>
      <c r="F2038">
        <v>4.25</v>
      </c>
      <c r="G2038">
        <v>4.25</v>
      </c>
      <c r="H2038">
        <v>4.25</v>
      </c>
      <c r="I2038">
        <v>208010</v>
      </c>
      <c r="J2038">
        <v>880125.2</v>
      </c>
      <c r="K2038" s="3">
        <v>44466</v>
      </c>
      <c r="L2038">
        <v>329</v>
      </c>
      <c r="M2038" t="s">
        <v>3998</v>
      </c>
    </row>
    <row r="2039" spans="1:13" x14ac:dyDescent="0.3">
      <c r="A2039" t="s">
        <v>3999</v>
      </c>
      <c r="B2039" t="s">
        <v>423</v>
      </c>
      <c r="C2039">
        <v>190</v>
      </c>
      <c r="D2039">
        <v>190</v>
      </c>
      <c r="E2039">
        <v>181.1</v>
      </c>
      <c r="F2039">
        <v>183.4</v>
      </c>
      <c r="G2039">
        <v>185.3</v>
      </c>
      <c r="H2039">
        <v>187.95</v>
      </c>
      <c r="I2039">
        <v>15840</v>
      </c>
      <c r="J2039">
        <v>2925969.55</v>
      </c>
      <c r="K2039" s="3">
        <v>44466</v>
      </c>
      <c r="L2039">
        <v>403</v>
      </c>
      <c r="M2039" t="s">
        <v>4000</v>
      </c>
    </row>
    <row r="2040" spans="1:13" x14ac:dyDescent="0.3">
      <c r="A2040" t="s">
        <v>4001</v>
      </c>
      <c r="B2040" t="s">
        <v>411</v>
      </c>
      <c r="C2040">
        <v>158.30000000000001</v>
      </c>
      <c r="D2040">
        <v>161.4</v>
      </c>
      <c r="E2040">
        <v>156.05000000000001</v>
      </c>
      <c r="F2040">
        <v>161.4</v>
      </c>
      <c r="G2040">
        <v>161.4</v>
      </c>
      <c r="H2040">
        <v>153.75</v>
      </c>
      <c r="I2040">
        <v>246951</v>
      </c>
      <c r="J2040">
        <v>39523026.049999997</v>
      </c>
      <c r="K2040" s="3">
        <v>44466</v>
      </c>
      <c r="L2040">
        <v>2162</v>
      </c>
      <c r="M2040" t="s">
        <v>4002</v>
      </c>
    </row>
    <row r="2041" spans="1:13" x14ac:dyDescent="0.3">
      <c r="A2041" t="s">
        <v>4003</v>
      </c>
      <c r="B2041" t="s">
        <v>411</v>
      </c>
      <c r="C2041">
        <v>1058.4000000000001</v>
      </c>
      <c r="D2041">
        <v>1074</v>
      </c>
      <c r="E2041">
        <v>1045.0999999999999</v>
      </c>
      <c r="F2041">
        <v>1056.3499999999999</v>
      </c>
      <c r="G2041">
        <v>1054</v>
      </c>
      <c r="H2041">
        <v>1065.75</v>
      </c>
      <c r="I2041">
        <v>7966</v>
      </c>
      <c r="J2041">
        <v>8429093.5</v>
      </c>
      <c r="K2041" s="3">
        <v>44466</v>
      </c>
      <c r="L2041">
        <v>715</v>
      </c>
      <c r="M2041" t="s">
        <v>4004</v>
      </c>
    </row>
    <row r="2042" spans="1:13" x14ac:dyDescent="0.3">
      <c r="A2042" t="s">
        <v>309</v>
      </c>
      <c r="B2042" t="s">
        <v>411</v>
      </c>
      <c r="C2042">
        <v>722</v>
      </c>
      <c r="D2042">
        <v>724.05</v>
      </c>
      <c r="E2042">
        <v>706.9</v>
      </c>
      <c r="F2042">
        <v>709.85</v>
      </c>
      <c r="G2042">
        <v>711</v>
      </c>
      <c r="H2042">
        <v>716.35</v>
      </c>
      <c r="I2042">
        <v>123213</v>
      </c>
      <c r="J2042">
        <v>87773316.950000003</v>
      </c>
      <c r="K2042" s="3">
        <v>44466</v>
      </c>
      <c r="L2042">
        <v>9285</v>
      </c>
      <c r="M2042" t="s">
        <v>4005</v>
      </c>
    </row>
    <row r="2043" spans="1:13" x14ac:dyDescent="0.3">
      <c r="A2043" t="s">
        <v>4006</v>
      </c>
      <c r="B2043" t="s">
        <v>411</v>
      </c>
      <c r="C2043">
        <v>37.700000000000003</v>
      </c>
      <c r="D2043">
        <v>37.700000000000003</v>
      </c>
      <c r="E2043">
        <v>37</v>
      </c>
      <c r="F2043">
        <v>37.049999999999997</v>
      </c>
      <c r="G2043">
        <v>37.200000000000003</v>
      </c>
      <c r="H2043">
        <v>37.4</v>
      </c>
      <c r="I2043">
        <v>59691</v>
      </c>
      <c r="J2043">
        <v>2220686.75</v>
      </c>
      <c r="K2043" s="3">
        <v>44466</v>
      </c>
      <c r="L2043">
        <v>555</v>
      </c>
      <c r="M2043" t="s">
        <v>4007</v>
      </c>
    </row>
    <row r="2044" spans="1:13" x14ac:dyDescent="0.3">
      <c r="A2044" t="s">
        <v>4008</v>
      </c>
      <c r="B2044" t="s">
        <v>411</v>
      </c>
      <c r="C2044">
        <v>40.200000000000003</v>
      </c>
      <c r="D2044">
        <v>42.7</v>
      </c>
      <c r="E2044">
        <v>40</v>
      </c>
      <c r="F2044">
        <v>42.2</v>
      </c>
      <c r="G2044">
        <v>42</v>
      </c>
      <c r="H2044">
        <v>39.549999999999997</v>
      </c>
      <c r="I2044">
        <v>17931327</v>
      </c>
      <c r="J2044">
        <v>744541345.5</v>
      </c>
      <c r="K2044" s="3">
        <v>44466</v>
      </c>
      <c r="L2044">
        <v>24950</v>
      </c>
      <c r="M2044" t="s">
        <v>4009</v>
      </c>
    </row>
    <row r="2045" spans="1:13" x14ac:dyDescent="0.3">
      <c r="A2045" t="s">
        <v>4010</v>
      </c>
      <c r="B2045" t="s">
        <v>411</v>
      </c>
      <c r="C2045">
        <v>1422.25</v>
      </c>
      <c r="D2045">
        <v>1427.95</v>
      </c>
      <c r="E2045">
        <v>1390</v>
      </c>
      <c r="F2045">
        <v>1405.2</v>
      </c>
      <c r="G2045">
        <v>1402</v>
      </c>
      <c r="H2045">
        <v>1408.45</v>
      </c>
      <c r="I2045">
        <v>34754</v>
      </c>
      <c r="J2045">
        <v>48927168.149999999</v>
      </c>
      <c r="K2045" s="3">
        <v>44466</v>
      </c>
      <c r="L2045">
        <v>3493</v>
      </c>
      <c r="M2045" t="s">
        <v>4011</v>
      </c>
    </row>
    <row r="2046" spans="1:13" x14ac:dyDescent="0.3">
      <c r="A2046" t="s">
        <v>4012</v>
      </c>
      <c r="B2046" t="s">
        <v>411</v>
      </c>
      <c r="C2046">
        <v>63.4</v>
      </c>
      <c r="D2046">
        <v>63.4</v>
      </c>
      <c r="E2046">
        <v>61.5</v>
      </c>
      <c r="F2046">
        <v>62.65</v>
      </c>
      <c r="G2046">
        <v>62.5</v>
      </c>
      <c r="H2046">
        <v>62.2</v>
      </c>
      <c r="I2046">
        <v>95131</v>
      </c>
      <c r="J2046">
        <v>5930169.0999999996</v>
      </c>
      <c r="K2046" s="3">
        <v>44466</v>
      </c>
      <c r="L2046">
        <v>1351</v>
      </c>
      <c r="M2046" t="s">
        <v>4013</v>
      </c>
    </row>
    <row r="2047" spans="1:13" x14ac:dyDescent="0.3">
      <c r="A2047" t="s">
        <v>4014</v>
      </c>
      <c r="B2047" t="s">
        <v>423</v>
      </c>
      <c r="C2047">
        <v>21.8</v>
      </c>
      <c r="D2047">
        <v>22.8</v>
      </c>
      <c r="E2047">
        <v>21.7</v>
      </c>
      <c r="F2047">
        <v>21.8</v>
      </c>
      <c r="G2047">
        <v>21.8</v>
      </c>
      <c r="H2047">
        <v>22.2</v>
      </c>
      <c r="I2047">
        <v>11282</v>
      </c>
      <c r="J2047">
        <v>248368.7</v>
      </c>
      <c r="K2047" s="3">
        <v>44466</v>
      </c>
      <c r="L2047">
        <v>84</v>
      </c>
      <c r="M2047" t="s">
        <v>4015</v>
      </c>
    </row>
    <row r="2048" spans="1:13" x14ac:dyDescent="0.3">
      <c r="A2048" t="s">
        <v>4016</v>
      </c>
      <c r="B2048" t="s">
        <v>411</v>
      </c>
      <c r="C2048">
        <v>292.8</v>
      </c>
      <c r="D2048">
        <v>303</v>
      </c>
      <c r="E2048">
        <v>283.10000000000002</v>
      </c>
      <c r="F2048">
        <v>294.85000000000002</v>
      </c>
      <c r="G2048">
        <v>296</v>
      </c>
      <c r="H2048">
        <v>290.55</v>
      </c>
      <c r="I2048">
        <v>1170833</v>
      </c>
      <c r="J2048">
        <v>339422769.75</v>
      </c>
      <c r="K2048" s="3">
        <v>44466</v>
      </c>
      <c r="L2048">
        <v>13654</v>
      </c>
      <c r="M2048" t="s">
        <v>4017</v>
      </c>
    </row>
    <row r="2049" spans="1:13" x14ac:dyDescent="0.3">
      <c r="A2049" t="s">
        <v>4018</v>
      </c>
      <c r="B2049" t="s">
        <v>457</v>
      </c>
      <c r="C2049">
        <v>5.75</v>
      </c>
      <c r="D2049">
        <v>5.75</v>
      </c>
      <c r="E2049">
        <v>5.75</v>
      </c>
      <c r="F2049">
        <v>5.75</v>
      </c>
      <c r="G2049">
        <v>5.75</v>
      </c>
      <c r="H2049">
        <v>5.75</v>
      </c>
      <c r="I2049">
        <v>4000</v>
      </c>
      <c r="J2049">
        <v>23000</v>
      </c>
      <c r="K2049" s="3">
        <v>44466</v>
      </c>
      <c r="L2049">
        <v>1</v>
      </c>
      <c r="M2049" t="s">
        <v>4019</v>
      </c>
    </row>
    <row r="2050" spans="1:13" x14ac:dyDescent="0.3">
      <c r="A2050" t="s">
        <v>4020</v>
      </c>
      <c r="B2050" t="s">
        <v>411</v>
      </c>
      <c r="C2050">
        <v>27.2</v>
      </c>
      <c r="D2050">
        <v>27.25</v>
      </c>
      <c r="E2050">
        <v>25.65</v>
      </c>
      <c r="F2050">
        <v>25.65</v>
      </c>
      <c r="G2050">
        <v>25.65</v>
      </c>
      <c r="H2050">
        <v>27</v>
      </c>
      <c r="I2050">
        <v>799488</v>
      </c>
      <c r="J2050">
        <v>20832853.050000001</v>
      </c>
      <c r="K2050" s="3">
        <v>44466</v>
      </c>
      <c r="L2050">
        <v>1759</v>
      </c>
      <c r="M2050" t="s">
        <v>4021</v>
      </c>
    </row>
    <row r="2051" spans="1:13" x14ac:dyDescent="0.3">
      <c r="A2051" t="s">
        <v>4022</v>
      </c>
      <c r="B2051" t="s">
        <v>411</v>
      </c>
      <c r="C2051">
        <v>11.6</v>
      </c>
      <c r="D2051">
        <v>11.7</v>
      </c>
      <c r="E2051">
        <v>10.9</v>
      </c>
      <c r="F2051">
        <v>11.1</v>
      </c>
      <c r="G2051">
        <v>11.15</v>
      </c>
      <c r="H2051">
        <v>11.65</v>
      </c>
      <c r="I2051">
        <v>44807</v>
      </c>
      <c r="J2051">
        <v>501375.75</v>
      </c>
      <c r="K2051" s="3">
        <v>44466</v>
      </c>
      <c r="L2051">
        <v>139</v>
      </c>
      <c r="M2051" t="s">
        <v>4023</v>
      </c>
    </row>
    <row r="2052" spans="1:13" x14ac:dyDescent="0.3">
      <c r="A2052" t="s">
        <v>172</v>
      </c>
      <c r="B2052" t="s">
        <v>411</v>
      </c>
      <c r="C2052">
        <v>936.95</v>
      </c>
      <c r="D2052">
        <v>939.85</v>
      </c>
      <c r="E2052">
        <v>897</v>
      </c>
      <c r="F2052">
        <v>902.75</v>
      </c>
      <c r="G2052">
        <v>900</v>
      </c>
      <c r="H2052">
        <v>928.3</v>
      </c>
      <c r="I2052">
        <v>245933</v>
      </c>
      <c r="J2052">
        <v>225310282.84999999</v>
      </c>
      <c r="K2052" s="3">
        <v>44466</v>
      </c>
      <c r="L2052">
        <v>19769</v>
      </c>
      <c r="M2052" t="s">
        <v>4024</v>
      </c>
    </row>
    <row r="2053" spans="1:13" x14ac:dyDescent="0.3">
      <c r="A2053" t="s">
        <v>40</v>
      </c>
      <c r="B2053" t="s">
        <v>411</v>
      </c>
      <c r="C2053">
        <v>293.89999999999998</v>
      </c>
      <c r="D2053">
        <v>293.89999999999998</v>
      </c>
      <c r="E2053">
        <v>286.89999999999998</v>
      </c>
      <c r="F2053">
        <v>287.60000000000002</v>
      </c>
      <c r="G2053">
        <v>287.45</v>
      </c>
      <c r="H2053">
        <v>293.10000000000002</v>
      </c>
      <c r="I2053">
        <v>8561365</v>
      </c>
      <c r="J2053">
        <v>2482564753.3000002</v>
      </c>
      <c r="K2053" s="3">
        <v>44466</v>
      </c>
      <c r="L2053">
        <v>61300</v>
      </c>
      <c r="M2053" t="s">
        <v>4027</v>
      </c>
    </row>
    <row r="2054" spans="1:13" x14ac:dyDescent="0.3">
      <c r="A2054" t="s">
        <v>4028</v>
      </c>
      <c r="B2054" t="s">
        <v>411</v>
      </c>
      <c r="C2054">
        <v>3014.7</v>
      </c>
      <c r="D2054">
        <v>3049.65</v>
      </c>
      <c r="E2054">
        <v>2973</v>
      </c>
      <c r="F2054">
        <v>2983.5</v>
      </c>
      <c r="G2054">
        <v>2980</v>
      </c>
      <c r="H2054">
        <v>2983.65</v>
      </c>
      <c r="I2054">
        <v>51630</v>
      </c>
      <c r="J2054">
        <v>155246343.94999999</v>
      </c>
      <c r="K2054" s="3">
        <v>44466</v>
      </c>
      <c r="L2054">
        <v>6804</v>
      </c>
      <c r="M2054" t="s">
        <v>4029</v>
      </c>
    </row>
    <row r="2055" spans="1:13" x14ac:dyDescent="0.3">
      <c r="A2055" t="s">
        <v>4030</v>
      </c>
      <c r="B2055" t="s">
        <v>411</v>
      </c>
      <c r="C2055">
        <v>456.1</v>
      </c>
      <c r="D2055">
        <v>465</v>
      </c>
      <c r="E2055">
        <v>446.55</v>
      </c>
      <c r="F2055">
        <v>450.4</v>
      </c>
      <c r="G2055">
        <v>449.35</v>
      </c>
      <c r="H2055">
        <v>460.75</v>
      </c>
      <c r="I2055">
        <v>41790</v>
      </c>
      <c r="J2055">
        <v>19006559.399999999</v>
      </c>
      <c r="K2055" s="3">
        <v>44466</v>
      </c>
      <c r="L2055">
        <v>4467</v>
      </c>
      <c r="M2055" t="s">
        <v>4031</v>
      </c>
    </row>
    <row r="2056" spans="1:13" x14ac:dyDescent="0.3">
      <c r="A2056" t="s">
        <v>4032</v>
      </c>
      <c r="B2056" t="s">
        <v>411</v>
      </c>
      <c r="C2056">
        <v>101</v>
      </c>
      <c r="D2056">
        <v>102.5</v>
      </c>
      <c r="E2056">
        <v>96.75</v>
      </c>
      <c r="F2056">
        <v>99.2</v>
      </c>
      <c r="G2056">
        <v>100.2</v>
      </c>
      <c r="H2056">
        <v>100.7</v>
      </c>
      <c r="I2056">
        <v>113024</v>
      </c>
      <c r="J2056">
        <v>11251498.300000001</v>
      </c>
      <c r="K2056" s="3">
        <v>44466</v>
      </c>
      <c r="L2056">
        <v>3129</v>
      </c>
      <c r="M2056" t="s">
        <v>4033</v>
      </c>
    </row>
    <row r="2057" spans="1:13" x14ac:dyDescent="0.3">
      <c r="A2057" t="s">
        <v>378</v>
      </c>
      <c r="B2057" t="s">
        <v>411</v>
      </c>
      <c r="C2057">
        <v>1168.8</v>
      </c>
      <c r="D2057">
        <v>1172.25</v>
      </c>
      <c r="E2057">
        <v>1139.25</v>
      </c>
      <c r="F2057">
        <v>1150.25</v>
      </c>
      <c r="G2057">
        <v>1150</v>
      </c>
      <c r="H2057">
        <v>1161.25</v>
      </c>
      <c r="I2057">
        <v>5179</v>
      </c>
      <c r="J2057">
        <v>5966153.7000000002</v>
      </c>
      <c r="K2057" s="3">
        <v>44466</v>
      </c>
      <c r="L2057">
        <v>400</v>
      </c>
      <c r="M2057" t="s">
        <v>4034</v>
      </c>
    </row>
    <row r="2058" spans="1:13" x14ac:dyDescent="0.3">
      <c r="A2058" t="s">
        <v>4035</v>
      </c>
      <c r="B2058" t="s">
        <v>411</v>
      </c>
      <c r="C2058">
        <v>103.8</v>
      </c>
      <c r="D2058">
        <v>103.8</v>
      </c>
      <c r="E2058">
        <v>99.45</v>
      </c>
      <c r="F2058">
        <v>101.25</v>
      </c>
      <c r="G2058">
        <v>101.05</v>
      </c>
      <c r="H2058">
        <v>102.2</v>
      </c>
      <c r="I2058">
        <v>31638</v>
      </c>
      <c r="J2058">
        <v>3217955.7</v>
      </c>
      <c r="K2058" s="3">
        <v>44466</v>
      </c>
      <c r="L2058">
        <v>989</v>
      </c>
      <c r="M2058" t="s">
        <v>4036</v>
      </c>
    </row>
    <row r="2059" spans="1:13" x14ac:dyDescent="0.3">
      <c r="A2059" t="s">
        <v>4037</v>
      </c>
      <c r="B2059" t="s">
        <v>411</v>
      </c>
      <c r="C2059">
        <v>257.55</v>
      </c>
      <c r="D2059">
        <v>258.95</v>
      </c>
      <c r="E2059">
        <v>253</v>
      </c>
      <c r="F2059">
        <v>256.95</v>
      </c>
      <c r="G2059">
        <v>257</v>
      </c>
      <c r="H2059">
        <v>257.55</v>
      </c>
      <c r="I2059">
        <v>237544</v>
      </c>
      <c r="J2059">
        <v>60811915.850000001</v>
      </c>
      <c r="K2059" s="3">
        <v>44466</v>
      </c>
      <c r="L2059">
        <v>5534</v>
      </c>
      <c r="M2059" t="s">
        <v>4038</v>
      </c>
    </row>
    <row r="2060" spans="1:13" x14ac:dyDescent="0.3">
      <c r="A2060" t="s">
        <v>4039</v>
      </c>
      <c r="B2060" t="s">
        <v>411</v>
      </c>
      <c r="C2060">
        <v>3100.5</v>
      </c>
      <c r="D2060">
        <v>3115</v>
      </c>
      <c r="E2060">
        <v>3033</v>
      </c>
      <c r="F2060">
        <v>3051.7</v>
      </c>
      <c r="G2060">
        <v>3069.85</v>
      </c>
      <c r="H2060">
        <v>3042.15</v>
      </c>
      <c r="I2060">
        <v>320</v>
      </c>
      <c r="J2060">
        <v>980798.75</v>
      </c>
      <c r="K2060" s="3">
        <v>44466</v>
      </c>
      <c r="L2060">
        <v>112</v>
      </c>
      <c r="M2060" t="s">
        <v>4040</v>
      </c>
    </row>
    <row r="2061" spans="1:13" x14ac:dyDescent="0.3">
      <c r="A2061" t="s">
        <v>4041</v>
      </c>
      <c r="B2061" t="s">
        <v>756</v>
      </c>
      <c r="C2061">
        <v>3.3</v>
      </c>
      <c r="D2061">
        <v>3.55</v>
      </c>
      <c r="E2061">
        <v>3.3</v>
      </c>
      <c r="F2061">
        <v>3.35</v>
      </c>
      <c r="G2061">
        <v>3.4</v>
      </c>
      <c r="H2061">
        <v>3.45</v>
      </c>
      <c r="I2061">
        <v>29762</v>
      </c>
      <c r="J2061">
        <v>99898.7</v>
      </c>
      <c r="K2061" s="3">
        <v>44466</v>
      </c>
      <c r="L2061">
        <v>58</v>
      </c>
      <c r="M2061" t="s">
        <v>4042</v>
      </c>
    </row>
    <row r="2062" spans="1:13" x14ac:dyDescent="0.3">
      <c r="A2062" t="s">
        <v>4045</v>
      </c>
      <c r="B2062" t="s">
        <v>411</v>
      </c>
      <c r="C2062">
        <v>369.9</v>
      </c>
      <c r="D2062">
        <v>369.9</v>
      </c>
      <c r="E2062">
        <v>359</v>
      </c>
      <c r="F2062">
        <v>360.3</v>
      </c>
      <c r="G2062">
        <v>360.55</v>
      </c>
      <c r="H2062">
        <v>362.9</v>
      </c>
      <c r="I2062">
        <v>58099</v>
      </c>
      <c r="J2062">
        <v>21054277.5</v>
      </c>
      <c r="K2062" s="3">
        <v>44466</v>
      </c>
      <c r="L2062">
        <v>2439</v>
      </c>
      <c r="M2062" t="s">
        <v>4046</v>
      </c>
    </row>
    <row r="2063" spans="1:13" x14ac:dyDescent="0.3">
      <c r="A2063" t="s">
        <v>4716</v>
      </c>
      <c r="B2063" t="s">
        <v>411</v>
      </c>
      <c r="C2063">
        <v>581.1</v>
      </c>
      <c r="D2063">
        <v>585.70000000000005</v>
      </c>
      <c r="E2063">
        <v>573.4</v>
      </c>
      <c r="F2063">
        <v>578.29999999999995</v>
      </c>
      <c r="G2063">
        <v>574.9</v>
      </c>
      <c r="H2063">
        <v>579.75</v>
      </c>
      <c r="I2063">
        <v>428695</v>
      </c>
      <c r="J2063">
        <v>249199575.09999999</v>
      </c>
      <c r="K2063" s="3">
        <v>44466</v>
      </c>
      <c r="L2063">
        <v>23981</v>
      </c>
      <c r="M2063" t="s">
        <v>4717</v>
      </c>
    </row>
    <row r="2064" spans="1:13" x14ac:dyDescent="0.3">
      <c r="A2064" t="s">
        <v>4047</v>
      </c>
      <c r="B2064" t="s">
        <v>423</v>
      </c>
      <c r="C2064">
        <v>1.6</v>
      </c>
      <c r="D2064">
        <v>1.6</v>
      </c>
      <c r="E2064">
        <v>1.55</v>
      </c>
      <c r="F2064">
        <v>1.55</v>
      </c>
      <c r="G2064">
        <v>1.55</v>
      </c>
      <c r="H2064">
        <v>1.6</v>
      </c>
      <c r="I2064">
        <v>226657</v>
      </c>
      <c r="J2064">
        <v>353042.85</v>
      </c>
      <c r="K2064" s="3">
        <v>44466</v>
      </c>
      <c r="L2064">
        <v>319</v>
      </c>
      <c r="M2064" t="s">
        <v>4048</v>
      </c>
    </row>
    <row r="2065" spans="1:13" x14ac:dyDescent="0.3">
      <c r="A2065" t="s">
        <v>4049</v>
      </c>
      <c r="B2065" t="s">
        <v>411</v>
      </c>
      <c r="C2065">
        <v>2.25</v>
      </c>
      <c r="D2065">
        <v>2.25</v>
      </c>
      <c r="E2065">
        <v>2.15</v>
      </c>
      <c r="F2065">
        <v>2.15</v>
      </c>
      <c r="G2065">
        <v>2.2000000000000002</v>
      </c>
      <c r="H2065">
        <v>2.2000000000000002</v>
      </c>
      <c r="I2065">
        <v>2563297</v>
      </c>
      <c r="J2065">
        <v>5621126.5999999996</v>
      </c>
      <c r="K2065" s="3">
        <v>44466</v>
      </c>
      <c r="L2065">
        <v>922</v>
      </c>
      <c r="M2065" t="s">
        <v>4050</v>
      </c>
    </row>
    <row r="2066" spans="1:13" x14ac:dyDescent="0.3">
      <c r="A2066" t="s">
        <v>4051</v>
      </c>
      <c r="B2066" t="s">
        <v>423</v>
      </c>
      <c r="C2066">
        <v>3.7</v>
      </c>
      <c r="D2066">
        <v>3.7</v>
      </c>
      <c r="E2066">
        <v>3.4</v>
      </c>
      <c r="F2066">
        <v>3.5</v>
      </c>
      <c r="G2066">
        <v>3.55</v>
      </c>
      <c r="H2066">
        <v>3.55</v>
      </c>
      <c r="I2066">
        <v>7586107</v>
      </c>
      <c r="J2066">
        <v>26863437.949999999</v>
      </c>
      <c r="K2066" s="3">
        <v>44466</v>
      </c>
      <c r="L2066">
        <v>6287</v>
      </c>
      <c r="M2066" t="s">
        <v>4052</v>
      </c>
    </row>
    <row r="2067" spans="1:13" x14ac:dyDescent="0.3">
      <c r="A2067" t="s">
        <v>4053</v>
      </c>
      <c r="B2067" t="s">
        <v>411</v>
      </c>
      <c r="C2067">
        <v>2.2000000000000002</v>
      </c>
      <c r="D2067">
        <v>2.2000000000000002</v>
      </c>
      <c r="E2067">
        <v>2.15</v>
      </c>
      <c r="F2067">
        <v>2.15</v>
      </c>
      <c r="G2067">
        <v>2.15</v>
      </c>
      <c r="H2067">
        <v>2.2000000000000002</v>
      </c>
      <c r="I2067">
        <v>381113</v>
      </c>
      <c r="J2067">
        <v>825066.2</v>
      </c>
      <c r="K2067" s="3">
        <v>44466</v>
      </c>
      <c r="L2067">
        <v>851</v>
      </c>
      <c r="M2067" t="s">
        <v>4054</v>
      </c>
    </row>
    <row r="2068" spans="1:13" x14ac:dyDescent="0.3">
      <c r="A2068" t="s">
        <v>4055</v>
      </c>
      <c r="B2068" t="s">
        <v>411</v>
      </c>
      <c r="C2068">
        <v>4.8499999999999996</v>
      </c>
      <c r="D2068">
        <v>5</v>
      </c>
      <c r="E2068">
        <v>4.8</v>
      </c>
      <c r="F2068">
        <v>4.95</v>
      </c>
      <c r="G2068">
        <v>4.95</v>
      </c>
      <c r="H2068">
        <v>4.8499999999999996</v>
      </c>
      <c r="I2068">
        <v>295483</v>
      </c>
      <c r="J2068">
        <v>1447248.4</v>
      </c>
      <c r="K2068" s="3">
        <v>44466</v>
      </c>
      <c r="L2068">
        <v>315</v>
      </c>
      <c r="M2068" t="s">
        <v>4056</v>
      </c>
    </row>
    <row r="2069" spans="1:13" x14ac:dyDescent="0.3">
      <c r="A2069" t="s">
        <v>4057</v>
      </c>
      <c r="B2069" t="s">
        <v>411</v>
      </c>
      <c r="C2069">
        <v>280.60000000000002</v>
      </c>
      <c r="D2069">
        <v>285.89999999999998</v>
      </c>
      <c r="E2069">
        <v>279</v>
      </c>
      <c r="F2069">
        <v>279.89999999999998</v>
      </c>
      <c r="G2069">
        <v>279.5</v>
      </c>
      <c r="H2069">
        <v>280.60000000000002</v>
      </c>
      <c r="I2069">
        <v>24765</v>
      </c>
      <c r="J2069">
        <v>6957496.4000000004</v>
      </c>
      <c r="K2069" s="3">
        <v>44466</v>
      </c>
      <c r="L2069">
        <v>1138</v>
      </c>
      <c r="M2069" t="s">
        <v>4058</v>
      </c>
    </row>
    <row r="2070" spans="1:13" x14ac:dyDescent="0.3">
      <c r="A2070" t="s">
        <v>231</v>
      </c>
      <c r="B2070" t="s">
        <v>411</v>
      </c>
      <c r="C2070">
        <v>1851.1</v>
      </c>
      <c r="D2070">
        <v>1900.05</v>
      </c>
      <c r="E2070">
        <v>1851.1</v>
      </c>
      <c r="F2070">
        <v>1888</v>
      </c>
      <c r="G2070">
        <v>1899</v>
      </c>
      <c r="H2070">
        <v>1847.9</v>
      </c>
      <c r="I2070">
        <v>54281</v>
      </c>
      <c r="J2070">
        <v>101756622.95</v>
      </c>
      <c r="K2070" s="3">
        <v>44466</v>
      </c>
      <c r="L2070">
        <v>7086</v>
      </c>
      <c r="M2070" t="s">
        <v>4059</v>
      </c>
    </row>
    <row r="2071" spans="1:13" x14ac:dyDescent="0.3">
      <c r="A2071" t="s">
        <v>4060</v>
      </c>
      <c r="B2071" t="s">
        <v>411</v>
      </c>
      <c r="C2071">
        <v>1135</v>
      </c>
      <c r="D2071">
        <v>1135</v>
      </c>
      <c r="E2071">
        <v>1102.2</v>
      </c>
      <c r="F2071">
        <v>1112.0999999999999</v>
      </c>
      <c r="G2071">
        <v>1110</v>
      </c>
      <c r="H2071">
        <v>1120.5999999999999</v>
      </c>
      <c r="I2071">
        <v>6630</v>
      </c>
      <c r="J2071">
        <v>7428379.9500000002</v>
      </c>
      <c r="K2071" s="3">
        <v>44466</v>
      </c>
      <c r="L2071">
        <v>1306</v>
      </c>
      <c r="M2071" t="s">
        <v>4061</v>
      </c>
    </row>
    <row r="2072" spans="1:13" x14ac:dyDescent="0.3">
      <c r="A2072" t="s">
        <v>4559</v>
      </c>
      <c r="B2072" t="s">
        <v>411</v>
      </c>
      <c r="C2072">
        <v>76.150000000000006</v>
      </c>
      <c r="D2072">
        <v>77.900000000000006</v>
      </c>
      <c r="E2072">
        <v>72.7</v>
      </c>
      <c r="F2072">
        <v>73.599999999999994</v>
      </c>
      <c r="G2072">
        <v>73.2</v>
      </c>
      <c r="H2072">
        <v>75.5</v>
      </c>
      <c r="I2072">
        <v>30984</v>
      </c>
      <c r="J2072">
        <v>2296703.9</v>
      </c>
      <c r="K2072" s="3">
        <v>44466</v>
      </c>
      <c r="L2072">
        <v>567</v>
      </c>
      <c r="M2072" t="s">
        <v>4560</v>
      </c>
    </row>
    <row r="2073" spans="1:13" x14ac:dyDescent="0.3">
      <c r="A2073" t="s">
        <v>4062</v>
      </c>
      <c r="B2073" t="s">
        <v>411</v>
      </c>
      <c r="C2073">
        <v>223.95</v>
      </c>
      <c r="D2073">
        <v>225.85</v>
      </c>
      <c r="E2073">
        <v>220</v>
      </c>
      <c r="F2073">
        <v>220.8</v>
      </c>
      <c r="G2073">
        <v>220.05</v>
      </c>
      <c r="H2073">
        <v>222.55</v>
      </c>
      <c r="I2073">
        <v>87871</v>
      </c>
      <c r="J2073">
        <v>19555604.399999999</v>
      </c>
      <c r="K2073" s="3">
        <v>44466</v>
      </c>
      <c r="L2073">
        <v>4600</v>
      </c>
      <c r="M2073" t="s">
        <v>4063</v>
      </c>
    </row>
    <row r="2074" spans="1:13" x14ac:dyDescent="0.3">
      <c r="A2074" t="s">
        <v>4064</v>
      </c>
      <c r="B2074" t="s">
        <v>423</v>
      </c>
      <c r="C2074">
        <v>17.05</v>
      </c>
      <c r="D2074">
        <v>17.75</v>
      </c>
      <c r="E2074">
        <v>17.05</v>
      </c>
      <c r="F2074">
        <v>17.350000000000001</v>
      </c>
      <c r="G2074">
        <v>17.399999999999999</v>
      </c>
      <c r="H2074">
        <v>17.600000000000001</v>
      </c>
      <c r="I2074">
        <v>72731</v>
      </c>
      <c r="J2074">
        <v>1262016.95</v>
      </c>
      <c r="K2074" s="3">
        <v>44466</v>
      </c>
      <c r="L2074">
        <v>331</v>
      </c>
      <c r="M2074" t="s">
        <v>4065</v>
      </c>
    </row>
    <row r="2075" spans="1:13" x14ac:dyDescent="0.3">
      <c r="A2075" t="s">
        <v>33</v>
      </c>
      <c r="B2075" t="s">
        <v>411</v>
      </c>
      <c r="C2075">
        <v>505.95</v>
      </c>
      <c r="D2075">
        <v>516.70000000000005</v>
      </c>
      <c r="E2075">
        <v>492.2</v>
      </c>
      <c r="F2075">
        <v>500.5</v>
      </c>
      <c r="G2075">
        <v>498.5</v>
      </c>
      <c r="H2075">
        <v>505.9</v>
      </c>
      <c r="I2075">
        <v>803745</v>
      </c>
      <c r="J2075">
        <v>407938883.5</v>
      </c>
      <c r="K2075" s="3">
        <v>44466</v>
      </c>
      <c r="L2075">
        <v>24745</v>
      </c>
      <c r="M2075" t="s">
        <v>4066</v>
      </c>
    </row>
    <row r="2076" spans="1:13" x14ac:dyDescent="0.3">
      <c r="A2076" t="s">
        <v>4067</v>
      </c>
      <c r="B2076" t="s">
        <v>411</v>
      </c>
      <c r="C2076">
        <v>30.95</v>
      </c>
      <c r="D2076">
        <v>31.35</v>
      </c>
      <c r="E2076">
        <v>29</v>
      </c>
      <c r="F2076">
        <v>29.4</v>
      </c>
      <c r="G2076">
        <v>29.9</v>
      </c>
      <c r="H2076">
        <v>30.05</v>
      </c>
      <c r="I2076">
        <v>8618</v>
      </c>
      <c r="J2076">
        <v>256395.85</v>
      </c>
      <c r="K2076" s="3">
        <v>44466</v>
      </c>
      <c r="L2076">
        <v>168</v>
      </c>
      <c r="M2076" t="s">
        <v>4068</v>
      </c>
    </row>
    <row r="2077" spans="1:13" x14ac:dyDescent="0.3">
      <c r="A2077" t="s">
        <v>4069</v>
      </c>
      <c r="B2077" t="s">
        <v>411</v>
      </c>
      <c r="C2077">
        <v>698</v>
      </c>
      <c r="D2077">
        <v>702.35</v>
      </c>
      <c r="E2077">
        <v>682.45</v>
      </c>
      <c r="F2077">
        <v>688.25</v>
      </c>
      <c r="G2077">
        <v>685.1</v>
      </c>
      <c r="H2077">
        <v>698.4</v>
      </c>
      <c r="I2077">
        <v>21852</v>
      </c>
      <c r="J2077">
        <v>15091825.65</v>
      </c>
      <c r="K2077" s="3">
        <v>44466</v>
      </c>
      <c r="L2077">
        <v>3647</v>
      </c>
      <c r="M2077" t="s">
        <v>4070</v>
      </c>
    </row>
    <row r="2078" spans="1:13" x14ac:dyDescent="0.3">
      <c r="A2078" t="s">
        <v>4071</v>
      </c>
      <c r="B2078" t="s">
        <v>411</v>
      </c>
      <c r="C2078">
        <v>12.95</v>
      </c>
      <c r="D2078">
        <v>12.95</v>
      </c>
      <c r="E2078">
        <v>11.8</v>
      </c>
      <c r="F2078">
        <v>12.1</v>
      </c>
      <c r="G2078">
        <v>12.2</v>
      </c>
      <c r="H2078">
        <v>12.35</v>
      </c>
      <c r="I2078">
        <v>354828</v>
      </c>
      <c r="J2078">
        <v>4533876.5999999996</v>
      </c>
      <c r="K2078" s="3">
        <v>44466</v>
      </c>
      <c r="L2078">
        <v>904</v>
      </c>
      <c r="M2078" t="s">
        <v>4072</v>
      </c>
    </row>
    <row r="2079" spans="1:13" x14ac:dyDescent="0.3">
      <c r="A2079" t="s">
        <v>4718</v>
      </c>
      <c r="B2079" t="s">
        <v>423</v>
      </c>
      <c r="C2079">
        <v>0.2</v>
      </c>
      <c r="D2079">
        <v>0.25</v>
      </c>
      <c r="E2079">
        <v>0.2</v>
      </c>
      <c r="F2079">
        <v>0.2</v>
      </c>
      <c r="G2079">
        <v>0.25</v>
      </c>
      <c r="H2079">
        <v>0.2</v>
      </c>
      <c r="I2079">
        <v>21351562</v>
      </c>
      <c r="J2079">
        <v>4680609.95</v>
      </c>
      <c r="K2079" s="3">
        <v>44466</v>
      </c>
      <c r="L2079">
        <v>4297</v>
      </c>
      <c r="M2079" t="s">
        <v>4719</v>
      </c>
    </row>
    <row r="2080" spans="1:13" x14ac:dyDescent="0.3">
      <c r="A2080" t="s">
        <v>4073</v>
      </c>
      <c r="B2080" t="s">
        <v>411</v>
      </c>
      <c r="C2080">
        <v>113.25</v>
      </c>
      <c r="D2080">
        <v>118</v>
      </c>
      <c r="E2080">
        <v>112.5</v>
      </c>
      <c r="F2080">
        <v>114.55</v>
      </c>
      <c r="G2080">
        <v>115</v>
      </c>
      <c r="H2080">
        <v>115.3</v>
      </c>
      <c r="I2080">
        <v>64335</v>
      </c>
      <c r="J2080">
        <v>7377849.0499999998</v>
      </c>
      <c r="K2080" s="3">
        <v>44466</v>
      </c>
      <c r="L2080">
        <v>1589</v>
      </c>
      <c r="M2080" t="s">
        <v>4074</v>
      </c>
    </row>
    <row r="2081" spans="1:13" x14ac:dyDescent="0.3">
      <c r="A2081" t="s">
        <v>4075</v>
      </c>
      <c r="B2081" t="s">
        <v>411</v>
      </c>
      <c r="C2081">
        <v>732</v>
      </c>
      <c r="D2081">
        <v>733.45</v>
      </c>
      <c r="E2081">
        <v>720.05</v>
      </c>
      <c r="F2081">
        <v>728.3</v>
      </c>
      <c r="G2081">
        <v>721.55</v>
      </c>
      <c r="H2081">
        <v>731.2</v>
      </c>
      <c r="I2081">
        <v>5060</v>
      </c>
      <c r="J2081">
        <v>3680948.2</v>
      </c>
      <c r="K2081" s="3">
        <v>44466</v>
      </c>
      <c r="L2081">
        <v>425</v>
      </c>
      <c r="M2081" t="s">
        <v>4076</v>
      </c>
    </row>
    <row r="2082" spans="1:13" x14ac:dyDescent="0.3">
      <c r="A2082" t="s">
        <v>4077</v>
      </c>
      <c r="B2082" t="s">
        <v>411</v>
      </c>
      <c r="C2082">
        <v>145</v>
      </c>
      <c r="D2082">
        <v>148.5</v>
      </c>
      <c r="E2082">
        <v>143.5</v>
      </c>
      <c r="F2082">
        <v>145.15</v>
      </c>
      <c r="G2082">
        <v>145.44999999999999</v>
      </c>
      <c r="H2082">
        <v>144.9</v>
      </c>
      <c r="I2082">
        <v>270327</v>
      </c>
      <c r="J2082">
        <v>39344375.149999999</v>
      </c>
      <c r="K2082" s="3">
        <v>44466</v>
      </c>
      <c r="L2082">
        <v>2624</v>
      </c>
      <c r="M2082" t="s">
        <v>4078</v>
      </c>
    </row>
    <row r="2083" spans="1:13" x14ac:dyDescent="0.3">
      <c r="A2083" t="s">
        <v>4079</v>
      </c>
      <c r="B2083" t="s">
        <v>411</v>
      </c>
      <c r="C2083">
        <v>0.8</v>
      </c>
      <c r="D2083">
        <v>0.8</v>
      </c>
      <c r="E2083">
        <v>0.75</v>
      </c>
      <c r="F2083">
        <v>0.75</v>
      </c>
      <c r="G2083">
        <v>0.8</v>
      </c>
      <c r="H2083">
        <v>0.8</v>
      </c>
      <c r="I2083">
        <v>1197571</v>
      </c>
      <c r="J2083">
        <v>924581.85</v>
      </c>
      <c r="K2083" s="3">
        <v>44466</v>
      </c>
      <c r="L2083">
        <v>868</v>
      </c>
      <c r="M2083" t="s">
        <v>4080</v>
      </c>
    </row>
    <row r="2084" spans="1:13" x14ac:dyDescent="0.3">
      <c r="A2084" t="s">
        <v>4081</v>
      </c>
      <c r="B2084" t="s">
        <v>411</v>
      </c>
      <c r="C2084">
        <v>20.7</v>
      </c>
      <c r="D2084">
        <v>21.2</v>
      </c>
      <c r="E2084">
        <v>19.850000000000001</v>
      </c>
      <c r="F2084">
        <v>20.25</v>
      </c>
      <c r="G2084">
        <v>20.149999999999999</v>
      </c>
      <c r="H2084">
        <v>20.6</v>
      </c>
      <c r="I2084">
        <v>329374</v>
      </c>
      <c r="J2084">
        <v>6670411.8499999996</v>
      </c>
      <c r="K2084" s="3">
        <v>44466</v>
      </c>
      <c r="L2084">
        <v>1120</v>
      </c>
      <c r="M2084" t="s">
        <v>4082</v>
      </c>
    </row>
    <row r="2085" spans="1:13" x14ac:dyDescent="0.3">
      <c r="A2085" t="s">
        <v>4085</v>
      </c>
      <c r="B2085" t="s">
        <v>411</v>
      </c>
      <c r="C2085">
        <v>197</v>
      </c>
      <c r="D2085">
        <v>199.95</v>
      </c>
      <c r="E2085">
        <v>193.6</v>
      </c>
      <c r="F2085">
        <v>195.05</v>
      </c>
      <c r="G2085">
        <v>195.3</v>
      </c>
      <c r="H2085">
        <v>197.15</v>
      </c>
      <c r="I2085">
        <v>31964</v>
      </c>
      <c r="J2085">
        <v>6249883.0499999998</v>
      </c>
      <c r="K2085" s="3">
        <v>44466</v>
      </c>
      <c r="L2085">
        <v>1248</v>
      </c>
      <c r="M2085" t="s">
        <v>4086</v>
      </c>
    </row>
    <row r="2086" spans="1:13" x14ac:dyDescent="0.3">
      <c r="A2086" t="s">
        <v>4089</v>
      </c>
      <c r="B2086" t="s">
        <v>411</v>
      </c>
      <c r="C2086">
        <v>3552</v>
      </c>
      <c r="D2086">
        <v>3599.95</v>
      </c>
      <c r="E2086">
        <v>3482</v>
      </c>
      <c r="F2086">
        <v>3496.55</v>
      </c>
      <c r="G2086">
        <v>3520.2</v>
      </c>
      <c r="H2086">
        <v>3535.7</v>
      </c>
      <c r="I2086">
        <v>10483</v>
      </c>
      <c r="J2086">
        <v>37099684.899999999</v>
      </c>
      <c r="K2086" s="3">
        <v>44466</v>
      </c>
      <c r="L2086">
        <v>3095</v>
      </c>
      <c r="M2086" t="s">
        <v>4090</v>
      </c>
    </row>
    <row r="2087" spans="1:13" x14ac:dyDescent="0.3">
      <c r="A2087" t="s">
        <v>4091</v>
      </c>
      <c r="B2087" t="s">
        <v>411</v>
      </c>
      <c r="C2087">
        <v>1438</v>
      </c>
      <c r="D2087">
        <v>1489</v>
      </c>
      <c r="E2087">
        <v>1437</v>
      </c>
      <c r="F2087">
        <v>1475.75</v>
      </c>
      <c r="G2087">
        <v>1480</v>
      </c>
      <c r="H2087">
        <v>1437.5</v>
      </c>
      <c r="I2087">
        <v>27931</v>
      </c>
      <c r="J2087">
        <v>41078139.75</v>
      </c>
      <c r="K2087" s="3">
        <v>44466</v>
      </c>
      <c r="L2087">
        <v>3281</v>
      </c>
      <c r="M2087" t="s">
        <v>4092</v>
      </c>
    </row>
    <row r="2088" spans="1:13" x14ac:dyDescent="0.3">
      <c r="A2088" t="s">
        <v>263</v>
      </c>
      <c r="B2088" t="s">
        <v>411</v>
      </c>
      <c r="C2088">
        <v>1240</v>
      </c>
      <c r="D2088">
        <v>1240</v>
      </c>
      <c r="E2088">
        <v>1204.55</v>
      </c>
      <c r="F2088">
        <v>1218.2</v>
      </c>
      <c r="G2088">
        <v>1218.75</v>
      </c>
      <c r="H2088">
        <v>1228.75</v>
      </c>
      <c r="I2088">
        <v>739560</v>
      </c>
      <c r="J2088">
        <v>900724625.10000002</v>
      </c>
      <c r="K2088" s="3">
        <v>44466</v>
      </c>
      <c r="L2088">
        <v>25594</v>
      </c>
      <c r="M2088" t="s">
        <v>4093</v>
      </c>
    </row>
    <row r="2089" spans="1:13" x14ac:dyDescent="0.3">
      <c r="A2089" t="s">
        <v>379</v>
      </c>
      <c r="B2089" t="s">
        <v>411</v>
      </c>
      <c r="C2089">
        <v>380.05</v>
      </c>
      <c r="D2089">
        <v>405.7</v>
      </c>
      <c r="E2089">
        <v>380.05</v>
      </c>
      <c r="F2089">
        <v>387.15</v>
      </c>
      <c r="G2089">
        <v>384.5</v>
      </c>
      <c r="H2089">
        <v>385.25</v>
      </c>
      <c r="I2089">
        <v>429579</v>
      </c>
      <c r="J2089">
        <v>168461045.40000001</v>
      </c>
      <c r="K2089" s="3">
        <v>44466</v>
      </c>
      <c r="L2089">
        <v>20958</v>
      </c>
      <c r="M2089" t="s">
        <v>4094</v>
      </c>
    </row>
    <row r="2090" spans="1:13" x14ac:dyDescent="0.3">
      <c r="A2090" t="s">
        <v>4095</v>
      </c>
      <c r="B2090" t="s">
        <v>411</v>
      </c>
      <c r="C2090">
        <v>243.9</v>
      </c>
      <c r="D2090">
        <v>243.9</v>
      </c>
      <c r="E2090">
        <v>233.65</v>
      </c>
      <c r="F2090">
        <v>235.6</v>
      </c>
      <c r="G2090">
        <v>235.5</v>
      </c>
      <c r="H2090">
        <v>239.9</v>
      </c>
      <c r="I2090">
        <v>127366</v>
      </c>
      <c r="J2090">
        <v>30050984.699999999</v>
      </c>
      <c r="K2090" s="3">
        <v>44466</v>
      </c>
      <c r="L2090">
        <v>5137</v>
      </c>
      <c r="M2090" t="s">
        <v>4096</v>
      </c>
    </row>
    <row r="2091" spans="1:13" x14ac:dyDescent="0.3">
      <c r="A2091" t="s">
        <v>4097</v>
      </c>
      <c r="B2091" t="s">
        <v>411</v>
      </c>
      <c r="C2091">
        <v>3425</v>
      </c>
      <c r="D2091">
        <v>3425</v>
      </c>
      <c r="E2091">
        <v>3357.65</v>
      </c>
      <c r="F2091">
        <v>3411</v>
      </c>
      <c r="G2091">
        <v>3424.9</v>
      </c>
      <c r="H2091">
        <v>3394.3</v>
      </c>
      <c r="I2091">
        <v>5168</v>
      </c>
      <c r="J2091">
        <v>17526895.149999999</v>
      </c>
      <c r="K2091" s="3">
        <v>44466</v>
      </c>
      <c r="L2091">
        <v>1217</v>
      </c>
      <c r="M2091" t="s">
        <v>4098</v>
      </c>
    </row>
    <row r="2092" spans="1:13" x14ac:dyDescent="0.3">
      <c r="A2092" t="s">
        <v>4099</v>
      </c>
      <c r="B2092" t="s">
        <v>411</v>
      </c>
      <c r="C2092">
        <v>2642.2</v>
      </c>
      <c r="D2092">
        <v>2744.75</v>
      </c>
      <c r="E2092">
        <v>2642.2</v>
      </c>
      <c r="F2092">
        <v>2689.45</v>
      </c>
      <c r="G2092">
        <v>2689</v>
      </c>
      <c r="H2092">
        <v>2684.05</v>
      </c>
      <c r="I2092">
        <v>9499</v>
      </c>
      <c r="J2092">
        <v>25646245.399999999</v>
      </c>
      <c r="K2092" s="3">
        <v>44466</v>
      </c>
      <c r="L2092">
        <v>2212</v>
      </c>
      <c r="M2092" t="s">
        <v>4100</v>
      </c>
    </row>
    <row r="2093" spans="1:13" x14ac:dyDescent="0.3">
      <c r="A2093" t="s">
        <v>4101</v>
      </c>
      <c r="B2093" t="s">
        <v>411</v>
      </c>
      <c r="C2093">
        <v>1790</v>
      </c>
      <c r="D2093">
        <v>1824.3</v>
      </c>
      <c r="E2093">
        <v>1790</v>
      </c>
      <c r="F2093">
        <v>1815.3</v>
      </c>
      <c r="G2093">
        <v>1820</v>
      </c>
      <c r="H2093">
        <v>1800.75</v>
      </c>
      <c r="I2093">
        <v>47380</v>
      </c>
      <c r="J2093">
        <v>85906200.450000003</v>
      </c>
      <c r="K2093" s="3">
        <v>44466</v>
      </c>
      <c r="L2093">
        <v>6159</v>
      </c>
      <c r="M2093" t="s">
        <v>4102</v>
      </c>
    </row>
    <row r="2094" spans="1:13" x14ac:dyDescent="0.3">
      <c r="A2094" t="s">
        <v>4103</v>
      </c>
      <c r="B2094" t="s">
        <v>411</v>
      </c>
      <c r="C2094">
        <v>342.8</v>
      </c>
      <c r="D2094">
        <v>352</v>
      </c>
      <c r="E2094">
        <v>342.55</v>
      </c>
      <c r="F2094">
        <v>343.4</v>
      </c>
      <c r="G2094">
        <v>343.7</v>
      </c>
      <c r="H2094">
        <v>340.1</v>
      </c>
      <c r="I2094">
        <v>208044</v>
      </c>
      <c r="J2094">
        <v>72171853.400000006</v>
      </c>
      <c r="K2094" s="3">
        <v>44466</v>
      </c>
      <c r="L2094">
        <v>8640</v>
      </c>
      <c r="M2094" t="s">
        <v>4104</v>
      </c>
    </row>
    <row r="2095" spans="1:13" x14ac:dyDescent="0.3">
      <c r="A2095" t="s">
        <v>267</v>
      </c>
      <c r="B2095" t="s">
        <v>411</v>
      </c>
      <c r="C2095">
        <v>7150</v>
      </c>
      <c r="D2095">
        <v>7200</v>
      </c>
      <c r="E2095">
        <v>7075</v>
      </c>
      <c r="F2095">
        <v>7128.9</v>
      </c>
      <c r="G2095">
        <v>7148</v>
      </c>
      <c r="H2095">
        <v>7099.05</v>
      </c>
      <c r="I2095">
        <v>11604</v>
      </c>
      <c r="J2095">
        <v>83058947.700000003</v>
      </c>
      <c r="K2095" s="3">
        <v>44466</v>
      </c>
      <c r="L2095">
        <v>1722</v>
      </c>
      <c r="M2095" t="s">
        <v>4105</v>
      </c>
    </row>
    <row r="2096" spans="1:13" x14ac:dyDescent="0.3">
      <c r="A2096" t="s">
        <v>4106</v>
      </c>
      <c r="B2096" t="s">
        <v>411</v>
      </c>
      <c r="C2096">
        <v>57.4</v>
      </c>
      <c r="D2096">
        <v>57.7</v>
      </c>
      <c r="E2096">
        <v>56.25</v>
      </c>
      <c r="F2096">
        <v>57.1</v>
      </c>
      <c r="G2096">
        <v>57</v>
      </c>
      <c r="H2096">
        <v>57.05</v>
      </c>
      <c r="I2096">
        <v>121734</v>
      </c>
      <c r="J2096">
        <v>6941380.5999999996</v>
      </c>
      <c r="K2096" s="3">
        <v>44466</v>
      </c>
      <c r="L2096">
        <v>2102</v>
      </c>
      <c r="M2096" t="s">
        <v>4107</v>
      </c>
    </row>
    <row r="2097" spans="1:13" x14ac:dyDescent="0.3">
      <c r="A2097" t="s">
        <v>4561</v>
      </c>
      <c r="B2097" t="s">
        <v>457</v>
      </c>
      <c r="C2097">
        <v>36.799999999999997</v>
      </c>
      <c r="D2097">
        <v>36.799999999999997</v>
      </c>
      <c r="E2097">
        <v>33.950000000000003</v>
      </c>
      <c r="F2097">
        <v>33.950000000000003</v>
      </c>
      <c r="G2097">
        <v>33.950000000000003</v>
      </c>
      <c r="H2097">
        <v>35.049999999999997</v>
      </c>
      <c r="I2097">
        <v>12000</v>
      </c>
      <c r="J2097">
        <v>423400</v>
      </c>
      <c r="K2097" s="3">
        <v>44466</v>
      </c>
      <c r="L2097">
        <v>6</v>
      </c>
      <c r="M2097" t="s">
        <v>4562</v>
      </c>
    </row>
    <row r="2098" spans="1:13" x14ac:dyDescent="0.3">
      <c r="A2098" t="s">
        <v>4108</v>
      </c>
      <c r="B2098" t="s">
        <v>423</v>
      </c>
      <c r="C2098">
        <v>79.95</v>
      </c>
      <c r="D2098">
        <v>79.95</v>
      </c>
      <c r="E2098">
        <v>77.55</v>
      </c>
      <c r="F2098">
        <v>78</v>
      </c>
      <c r="G2098">
        <v>78</v>
      </c>
      <c r="H2098">
        <v>78.349999999999994</v>
      </c>
      <c r="I2098">
        <v>9698</v>
      </c>
      <c r="J2098">
        <v>759868.65</v>
      </c>
      <c r="K2098" s="3">
        <v>44466</v>
      </c>
      <c r="L2098">
        <v>75</v>
      </c>
      <c r="M2098" t="s">
        <v>4109</v>
      </c>
    </row>
    <row r="2099" spans="1:13" x14ac:dyDescent="0.3">
      <c r="A2099" t="s">
        <v>4110</v>
      </c>
      <c r="B2099" t="s">
        <v>411</v>
      </c>
      <c r="C2099">
        <v>115.9</v>
      </c>
      <c r="D2099">
        <v>115.9</v>
      </c>
      <c r="E2099">
        <v>113.35</v>
      </c>
      <c r="F2099">
        <v>113.8</v>
      </c>
      <c r="G2099">
        <v>113.65</v>
      </c>
      <c r="H2099">
        <v>114.55</v>
      </c>
      <c r="I2099">
        <v>60836</v>
      </c>
      <c r="J2099">
        <v>6953587.9000000004</v>
      </c>
      <c r="K2099" s="3">
        <v>44466</v>
      </c>
      <c r="L2099">
        <v>1307</v>
      </c>
      <c r="M2099" t="s">
        <v>4111</v>
      </c>
    </row>
    <row r="2100" spans="1:13" x14ac:dyDescent="0.3">
      <c r="A2100" t="s">
        <v>4112</v>
      </c>
      <c r="B2100" t="s">
        <v>423</v>
      </c>
      <c r="C2100">
        <v>252</v>
      </c>
      <c r="D2100">
        <v>252</v>
      </c>
      <c r="E2100">
        <v>240</v>
      </c>
      <c r="F2100">
        <v>252</v>
      </c>
      <c r="G2100">
        <v>252</v>
      </c>
      <c r="H2100">
        <v>244.65</v>
      </c>
      <c r="I2100">
        <v>846</v>
      </c>
      <c r="J2100">
        <v>207419.7</v>
      </c>
      <c r="K2100" s="3">
        <v>44466</v>
      </c>
      <c r="L2100">
        <v>28</v>
      </c>
      <c r="M2100" t="s">
        <v>4113</v>
      </c>
    </row>
    <row r="2101" spans="1:13" x14ac:dyDescent="0.3">
      <c r="A2101" t="s">
        <v>4114</v>
      </c>
      <c r="B2101" t="s">
        <v>411</v>
      </c>
      <c r="C2101">
        <v>63.55</v>
      </c>
      <c r="D2101">
        <v>64.400000000000006</v>
      </c>
      <c r="E2101">
        <v>61.55</v>
      </c>
      <c r="F2101">
        <v>62.2</v>
      </c>
      <c r="G2101">
        <v>62</v>
      </c>
      <c r="H2101">
        <v>63.55</v>
      </c>
      <c r="I2101">
        <v>143463</v>
      </c>
      <c r="J2101">
        <v>8999114.0500000007</v>
      </c>
      <c r="K2101" s="3">
        <v>44466</v>
      </c>
      <c r="L2101">
        <v>1582</v>
      </c>
      <c r="M2101" t="s">
        <v>4115</v>
      </c>
    </row>
    <row r="2102" spans="1:13" x14ac:dyDescent="0.3">
      <c r="A2102" t="s">
        <v>4116</v>
      </c>
      <c r="B2102" t="s">
        <v>411</v>
      </c>
      <c r="C2102">
        <v>47</v>
      </c>
      <c r="D2102">
        <v>47.9</v>
      </c>
      <c r="E2102">
        <v>46.25</v>
      </c>
      <c r="F2102">
        <v>47.15</v>
      </c>
      <c r="G2102">
        <v>47.6</v>
      </c>
      <c r="H2102">
        <v>47.55</v>
      </c>
      <c r="I2102">
        <v>2185</v>
      </c>
      <c r="J2102">
        <v>103324.95</v>
      </c>
      <c r="K2102" s="3">
        <v>44466</v>
      </c>
      <c r="L2102">
        <v>185</v>
      </c>
      <c r="M2102" t="s">
        <v>4117</v>
      </c>
    </row>
    <row r="2103" spans="1:13" x14ac:dyDescent="0.3">
      <c r="A2103" t="s">
        <v>4118</v>
      </c>
      <c r="B2103" t="s">
        <v>411</v>
      </c>
      <c r="C2103">
        <v>129</v>
      </c>
      <c r="D2103">
        <v>129</v>
      </c>
      <c r="E2103">
        <v>125</v>
      </c>
      <c r="F2103">
        <v>125.4</v>
      </c>
      <c r="G2103">
        <v>125.6</v>
      </c>
      <c r="H2103">
        <v>127.6</v>
      </c>
      <c r="I2103">
        <v>1134906</v>
      </c>
      <c r="J2103">
        <v>143648274.09999999</v>
      </c>
      <c r="K2103" s="3">
        <v>44466</v>
      </c>
      <c r="L2103">
        <v>10248</v>
      </c>
      <c r="M2103" t="s">
        <v>4119</v>
      </c>
    </row>
    <row r="2104" spans="1:13" x14ac:dyDescent="0.3">
      <c r="A2104" t="s">
        <v>4120</v>
      </c>
      <c r="B2104" t="s">
        <v>411</v>
      </c>
      <c r="C2104">
        <v>104.05</v>
      </c>
      <c r="D2104">
        <v>105.65</v>
      </c>
      <c r="E2104">
        <v>102.1</v>
      </c>
      <c r="F2104">
        <v>102.8</v>
      </c>
      <c r="G2104">
        <v>102.6</v>
      </c>
      <c r="H2104">
        <v>103.65</v>
      </c>
      <c r="I2104">
        <v>144961</v>
      </c>
      <c r="J2104">
        <v>14966285.050000001</v>
      </c>
      <c r="K2104" s="3">
        <v>44466</v>
      </c>
      <c r="L2104">
        <v>2664</v>
      </c>
      <c r="M2104" t="s">
        <v>4121</v>
      </c>
    </row>
    <row r="2105" spans="1:13" x14ac:dyDescent="0.3">
      <c r="A2105" t="s">
        <v>4122</v>
      </c>
      <c r="B2105" t="s">
        <v>411</v>
      </c>
      <c r="C2105">
        <v>331.5</v>
      </c>
      <c r="D2105">
        <v>334.5</v>
      </c>
      <c r="E2105">
        <v>331.3</v>
      </c>
      <c r="F2105">
        <v>333.8</v>
      </c>
      <c r="G2105">
        <v>331.4</v>
      </c>
      <c r="H2105">
        <v>330.35</v>
      </c>
      <c r="I2105">
        <v>201</v>
      </c>
      <c r="J2105">
        <v>66830.850000000006</v>
      </c>
      <c r="K2105" s="3">
        <v>44466</v>
      </c>
      <c r="L2105">
        <v>31</v>
      </c>
      <c r="M2105" t="s">
        <v>4123</v>
      </c>
    </row>
    <row r="2106" spans="1:13" x14ac:dyDescent="0.3">
      <c r="A2106" t="s">
        <v>4124</v>
      </c>
      <c r="B2106" t="s">
        <v>411</v>
      </c>
      <c r="C2106">
        <v>156.9</v>
      </c>
      <c r="D2106">
        <v>159.44999999999999</v>
      </c>
      <c r="E2106">
        <v>154</v>
      </c>
      <c r="F2106">
        <v>157.6</v>
      </c>
      <c r="G2106">
        <v>159.4</v>
      </c>
      <c r="H2106">
        <v>155.69999999999999</v>
      </c>
      <c r="I2106">
        <v>4927516</v>
      </c>
      <c r="J2106">
        <v>770360387.89999998</v>
      </c>
      <c r="K2106" s="3">
        <v>44466</v>
      </c>
      <c r="L2106">
        <v>35860</v>
      </c>
      <c r="M2106" t="s">
        <v>4125</v>
      </c>
    </row>
    <row r="2107" spans="1:13" x14ac:dyDescent="0.3">
      <c r="A2107" t="s">
        <v>4126</v>
      </c>
      <c r="B2107" t="s">
        <v>411</v>
      </c>
      <c r="C2107">
        <v>4399</v>
      </c>
      <c r="D2107">
        <v>4451</v>
      </c>
      <c r="E2107">
        <v>4370</v>
      </c>
      <c r="F2107">
        <v>4395.3999999999996</v>
      </c>
      <c r="G2107">
        <v>4390</v>
      </c>
      <c r="H2107">
        <v>4318.1499999999996</v>
      </c>
      <c r="I2107">
        <v>1636</v>
      </c>
      <c r="J2107">
        <v>7212730.25</v>
      </c>
      <c r="K2107" s="3">
        <v>44466</v>
      </c>
      <c r="L2107">
        <v>418</v>
      </c>
      <c r="M2107" t="s">
        <v>4127</v>
      </c>
    </row>
    <row r="2108" spans="1:13" x14ac:dyDescent="0.3">
      <c r="A2108" t="s">
        <v>4128</v>
      </c>
      <c r="B2108" t="s">
        <v>411</v>
      </c>
      <c r="C2108">
        <v>577</v>
      </c>
      <c r="D2108">
        <v>608</v>
      </c>
      <c r="E2108">
        <v>566.5</v>
      </c>
      <c r="F2108">
        <v>587.15</v>
      </c>
      <c r="G2108">
        <v>593</v>
      </c>
      <c r="H2108">
        <v>571.85</v>
      </c>
      <c r="I2108">
        <v>571856</v>
      </c>
      <c r="J2108">
        <v>338502860.94999999</v>
      </c>
      <c r="K2108" s="3">
        <v>44466</v>
      </c>
      <c r="L2108">
        <v>27960</v>
      </c>
      <c r="M2108" t="s">
        <v>4129</v>
      </c>
    </row>
    <row r="2109" spans="1:13" x14ac:dyDescent="0.3">
      <c r="A2109" t="s">
        <v>4130</v>
      </c>
      <c r="B2109" t="s">
        <v>457</v>
      </c>
      <c r="C2109">
        <v>17.100000000000001</v>
      </c>
      <c r="D2109">
        <v>17.149999999999999</v>
      </c>
      <c r="E2109">
        <v>17.100000000000001</v>
      </c>
      <c r="F2109">
        <v>17.149999999999999</v>
      </c>
      <c r="G2109">
        <v>17.149999999999999</v>
      </c>
      <c r="H2109">
        <v>16.350000000000001</v>
      </c>
      <c r="I2109">
        <v>615000</v>
      </c>
      <c r="J2109">
        <v>10546950</v>
      </c>
      <c r="K2109" s="3">
        <v>44466</v>
      </c>
      <c r="L2109">
        <v>28</v>
      </c>
      <c r="M2109" t="s">
        <v>4131</v>
      </c>
    </row>
    <row r="2110" spans="1:13" x14ac:dyDescent="0.3">
      <c r="A2110" t="s">
        <v>4132</v>
      </c>
      <c r="B2110" t="s">
        <v>411</v>
      </c>
      <c r="C2110">
        <v>787.4</v>
      </c>
      <c r="D2110">
        <v>787.4</v>
      </c>
      <c r="E2110">
        <v>768</v>
      </c>
      <c r="F2110">
        <v>777</v>
      </c>
      <c r="G2110">
        <v>777.05</v>
      </c>
      <c r="H2110">
        <v>780.1</v>
      </c>
      <c r="I2110">
        <v>16489</v>
      </c>
      <c r="J2110">
        <v>12753860.449999999</v>
      </c>
      <c r="K2110" s="3">
        <v>44466</v>
      </c>
      <c r="L2110">
        <v>1127</v>
      </c>
      <c r="M2110" t="s">
        <v>4133</v>
      </c>
    </row>
    <row r="2111" spans="1:13" x14ac:dyDescent="0.3">
      <c r="A2111" t="s">
        <v>94</v>
      </c>
      <c r="B2111" t="s">
        <v>411</v>
      </c>
      <c r="C2111">
        <v>2269.9</v>
      </c>
      <c r="D2111">
        <v>2274.3000000000002</v>
      </c>
      <c r="E2111">
        <v>2235</v>
      </c>
      <c r="F2111">
        <v>2241.9</v>
      </c>
      <c r="G2111">
        <v>2243.5</v>
      </c>
      <c r="H2111">
        <v>2250</v>
      </c>
      <c r="I2111">
        <v>41754</v>
      </c>
      <c r="J2111">
        <v>93973583.049999997</v>
      </c>
      <c r="K2111" s="3">
        <v>44466</v>
      </c>
      <c r="L2111">
        <v>5472</v>
      </c>
      <c r="M2111" t="s">
        <v>4134</v>
      </c>
    </row>
    <row r="2112" spans="1:13" x14ac:dyDescent="0.3">
      <c r="A2112" t="s">
        <v>4135</v>
      </c>
      <c r="B2112" t="s">
        <v>411</v>
      </c>
      <c r="C2112">
        <v>19.8</v>
      </c>
      <c r="D2112">
        <v>20.5</v>
      </c>
      <c r="E2112">
        <v>19.55</v>
      </c>
      <c r="F2112">
        <v>19.75</v>
      </c>
      <c r="G2112">
        <v>20.149999999999999</v>
      </c>
      <c r="H2112">
        <v>19.8</v>
      </c>
      <c r="I2112">
        <v>5529</v>
      </c>
      <c r="J2112">
        <v>111381.5</v>
      </c>
      <c r="K2112" s="3">
        <v>44466</v>
      </c>
      <c r="L2112">
        <v>59</v>
      </c>
      <c r="M2112" t="s">
        <v>4136</v>
      </c>
    </row>
    <row r="2113" spans="1:13" x14ac:dyDescent="0.3">
      <c r="A2113" t="s">
        <v>4563</v>
      </c>
      <c r="B2113" t="s">
        <v>411</v>
      </c>
      <c r="C2113">
        <v>376.75</v>
      </c>
      <c r="D2113">
        <v>382</v>
      </c>
      <c r="E2113">
        <v>368.7</v>
      </c>
      <c r="F2113">
        <v>371.15</v>
      </c>
      <c r="G2113">
        <v>370.7</v>
      </c>
      <c r="H2113">
        <v>375.45</v>
      </c>
      <c r="I2113">
        <v>164402</v>
      </c>
      <c r="J2113">
        <v>61647694.100000001</v>
      </c>
      <c r="K2113" s="3">
        <v>44466</v>
      </c>
      <c r="L2113">
        <v>11678</v>
      </c>
      <c r="M2113" t="s">
        <v>4564</v>
      </c>
    </row>
    <row r="2114" spans="1:13" x14ac:dyDescent="0.3">
      <c r="A2114" t="s">
        <v>4137</v>
      </c>
      <c r="B2114" t="s">
        <v>411</v>
      </c>
      <c r="C2114">
        <v>28.5</v>
      </c>
      <c r="D2114">
        <v>28.5</v>
      </c>
      <c r="E2114">
        <v>28</v>
      </c>
      <c r="F2114">
        <v>28.15</v>
      </c>
      <c r="G2114">
        <v>28.35</v>
      </c>
      <c r="H2114">
        <v>28.05</v>
      </c>
      <c r="I2114">
        <v>28621</v>
      </c>
      <c r="J2114">
        <v>808598.3</v>
      </c>
      <c r="K2114" s="3">
        <v>44466</v>
      </c>
      <c r="L2114">
        <v>206</v>
      </c>
      <c r="M2114" t="s">
        <v>4138</v>
      </c>
    </row>
    <row r="2115" spans="1:13" x14ac:dyDescent="0.3">
      <c r="A2115" t="s">
        <v>4139</v>
      </c>
      <c r="B2115" t="s">
        <v>423</v>
      </c>
      <c r="C2115">
        <v>65.5</v>
      </c>
      <c r="D2115">
        <v>65.5</v>
      </c>
      <c r="E2115">
        <v>62</v>
      </c>
      <c r="F2115">
        <v>62.95</v>
      </c>
      <c r="G2115">
        <v>62.95</v>
      </c>
      <c r="H2115">
        <v>63.4</v>
      </c>
      <c r="I2115">
        <v>99</v>
      </c>
      <c r="J2115">
        <v>6288.1</v>
      </c>
      <c r="K2115" s="3">
        <v>44466</v>
      </c>
      <c r="L2115">
        <v>18</v>
      </c>
      <c r="M2115" t="s">
        <v>4140</v>
      </c>
    </row>
    <row r="2116" spans="1:13" x14ac:dyDescent="0.3">
      <c r="A2116" t="s">
        <v>60</v>
      </c>
      <c r="B2116" t="s">
        <v>411</v>
      </c>
      <c r="C2116">
        <v>678.05</v>
      </c>
      <c r="D2116">
        <v>678.35</v>
      </c>
      <c r="E2116">
        <v>651</v>
      </c>
      <c r="F2116">
        <v>653.9</v>
      </c>
      <c r="G2116">
        <v>654.65</v>
      </c>
      <c r="H2116">
        <v>676.5</v>
      </c>
      <c r="I2116">
        <v>8399082</v>
      </c>
      <c r="J2116">
        <v>5528436342.8999996</v>
      </c>
      <c r="K2116" s="3">
        <v>44466</v>
      </c>
      <c r="L2116">
        <v>216413</v>
      </c>
      <c r="M2116" t="s">
        <v>4141</v>
      </c>
    </row>
    <row r="2117" spans="1:13" x14ac:dyDescent="0.3">
      <c r="A2117" t="s">
        <v>4142</v>
      </c>
      <c r="B2117" t="s">
        <v>411</v>
      </c>
      <c r="C2117">
        <v>428.75</v>
      </c>
      <c r="D2117">
        <v>451.4</v>
      </c>
      <c r="E2117">
        <v>421.05</v>
      </c>
      <c r="F2117">
        <v>445.95</v>
      </c>
      <c r="G2117">
        <v>444.2</v>
      </c>
      <c r="H2117">
        <v>425.5</v>
      </c>
      <c r="I2117">
        <v>1381563</v>
      </c>
      <c r="J2117">
        <v>610439364.54999995</v>
      </c>
      <c r="K2117" s="3">
        <v>44466</v>
      </c>
      <c r="L2117">
        <v>32400</v>
      </c>
      <c r="M2117" t="s">
        <v>4143</v>
      </c>
    </row>
    <row r="2118" spans="1:13" x14ac:dyDescent="0.3">
      <c r="A2118" t="s">
        <v>4144</v>
      </c>
      <c r="B2118" t="s">
        <v>411</v>
      </c>
      <c r="C2118">
        <v>232.8</v>
      </c>
      <c r="D2118">
        <v>239.75</v>
      </c>
      <c r="E2118">
        <v>228.9</v>
      </c>
      <c r="F2118">
        <v>233.8</v>
      </c>
      <c r="G2118">
        <v>234</v>
      </c>
      <c r="H2118">
        <v>229.3</v>
      </c>
      <c r="I2118">
        <v>428263</v>
      </c>
      <c r="J2118">
        <v>99973311.849999994</v>
      </c>
      <c r="K2118" s="3">
        <v>44466</v>
      </c>
      <c r="L2118">
        <v>13861</v>
      </c>
      <c r="M2118" t="s">
        <v>4145</v>
      </c>
    </row>
    <row r="2119" spans="1:13" x14ac:dyDescent="0.3">
      <c r="A2119" t="s">
        <v>4146</v>
      </c>
      <c r="B2119" t="s">
        <v>411</v>
      </c>
      <c r="C2119">
        <v>88</v>
      </c>
      <c r="D2119">
        <v>89.45</v>
      </c>
      <c r="E2119">
        <v>86</v>
      </c>
      <c r="F2119">
        <v>86.9</v>
      </c>
      <c r="G2119">
        <v>87</v>
      </c>
      <c r="H2119">
        <v>87.8</v>
      </c>
      <c r="I2119">
        <v>19553</v>
      </c>
      <c r="J2119">
        <v>1707019.65</v>
      </c>
      <c r="K2119" s="3">
        <v>44466</v>
      </c>
      <c r="L2119">
        <v>313</v>
      </c>
      <c r="M2119" t="s">
        <v>4147</v>
      </c>
    </row>
    <row r="2120" spans="1:13" x14ac:dyDescent="0.3">
      <c r="A2120" t="s">
        <v>87</v>
      </c>
      <c r="B2120" t="s">
        <v>411</v>
      </c>
      <c r="C2120">
        <v>245.5</v>
      </c>
      <c r="D2120">
        <v>269.8</v>
      </c>
      <c r="E2120">
        <v>245</v>
      </c>
      <c r="F2120">
        <v>266.35000000000002</v>
      </c>
      <c r="G2120">
        <v>266</v>
      </c>
      <c r="H2120">
        <v>244.35</v>
      </c>
      <c r="I2120">
        <v>1264975</v>
      </c>
      <c r="J2120">
        <v>329954336.89999998</v>
      </c>
      <c r="K2120" s="3">
        <v>44466</v>
      </c>
      <c r="L2120">
        <v>31819</v>
      </c>
      <c r="M2120" t="s">
        <v>4150</v>
      </c>
    </row>
    <row r="2121" spans="1:13" x14ac:dyDescent="0.3">
      <c r="A2121" t="s">
        <v>4151</v>
      </c>
      <c r="B2121" t="s">
        <v>411</v>
      </c>
      <c r="C2121">
        <v>111.5</v>
      </c>
      <c r="D2121">
        <v>113.75</v>
      </c>
      <c r="E2121">
        <v>109.9</v>
      </c>
      <c r="F2121">
        <v>111.65</v>
      </c>
      <c r="G2121">
        <v>112</v>
      </c>
      <c r="H2121">
        <v>110.6</v>
      </c>
      <c r="I2121">
        <v>370838</v>
      </c>
      <c r="J2121">
        <v>41414015.350000001</v>
      </c>
      <c r="K2121" s="3">
        <v>44466</v>
      </c>
      <c r="L2121">
        <v>5018</v>
      </c>
      <c r="M2121" t="s">
        <v>4152</v>
      </c>
    </row>
    <row r="2122" spans="1:13" x14ac:dyDescent="0.3">
      <c r="A2122" t="s">
        <v>4153</v>
      </c>
      <c r="B2122" t="s">
        <v>423</v>
      </c>
      <c r="C2122">
        <v>380</v>
      </c>
      <c r="D2122">
        <v>393.9</v>
      </c>
      <c r="E2122">
        <v>372</v>
      </c>
      <c r="F2122">
        <v>383.8</v>
      </c>
      <c r="G2122">
        <v>380.15</v>
      </c>
      <c r="H2122">
        <v>380.85</v>
      </c>
      <c r="I2122">
        <v>13824</v>
      </c>
      <c r="J2122">
        <v>5269358.45</v>
      </c>
      <c r="K2122" s="3">
        <v>44466</v>
      </c>
      <c r="L2122">
        <v>414</v>
      </c>
      <c r="M2122" t="s">
        <v>4154</v>
      </c>
    </row>
    <row r="2123" spans="1:13" x14ac:dyDescent="0.3">
      <c r="A2123" t="s">
        <v>4155</v>
      </c>
      <c r="B2123" t="s">
        <v>411</v>
      </c>
      <c r="C2123">
        <v>511.95</v>
      </c>
      <c r="D2123">
        <v>512.70000000000005</v>
      </c>
      <c r="E2123">
        <v>480</v>
      </c>
      <c r="F2123">
        <v>485</v>
      </c>
      <c r="G2123">
        <v>484.5</v>
      </c>
      <c r="H2123">
        <v>502.8</v>
      </c>
      <c r="I2123">
        <v>42682</v>
      </c>
      <c r="J2123">
        <v>21075650</v>
      </c>
      <c r="K2123" s="3">
        <v>44466</v>
      </c>
      <c r="L2123">
        <v>2460</v>
      </c>
      <c r="M2123" t="s">
        <v>4156</v>
      </c>
    </row>
    <row r="2124" spans="1:13" x14ac:dyDescent="0.3">
      <c r="A2124" t="s">
        <v>4157</v>
      </c>
      <c r="B2124" t="s">
        <v>411</v>
      </c>
      <c r="C2124">
        <v>100.25</v>
      </c>
      <c r="D2124">
        <v>103.05</v>
      </c>
      <c r="E2124">
        <v>97.7</v>
      </c>
      <c r="F2124">
        <v>99.2</v>
      </c>
      <c r="G2124">
        <v>99.9</v>
      </c>
      <c r="H2124">
        <v>100.1</v>
      </c>
      <c r="I2124">
        <v>63014</v>
      </c>
      <c r="J2124">
        <v>6267018.9500000002</v>
      </c>
      <c r="K2124" s="3">
        <v>44466</v>
      </c>
      <c r="L2124">
        <v>1078</v>
      </c>
      <c r="M2124" t="s">
        <v>4158</v>
      </c>
    </row>
    <row r="2125" spans="1:13" x14ac:dyDescent="0.3">
      <c r="A2125" t="s">
        <v>4159</v>
      </c>
      <c r="B2125" t="s">
        <v>411</v>
      </c>
      <c r="C2125">
        <v>13</v>
      </c>
      <c r="D2125">
        <v>13</v>
      </c>
      <c r="E2125">
        <v>12.8</v>
      </c>
      <c r="F2125">
        <v>12.9</v>
      </c>
      <c r="G2125">
        <v>12.9</v>
      </c>
      <c r="H2125">
        <v>12.85</v>
      </c>
      <c r="I2125">
        <v>54816217</v>
      </c>
      <c r="J2125">
        <v>707458788.25</v>
      </c>
      <c r="K2125" s="3">
        <v>44466</v>
      </c>
      <c r="L2125">
        <v>91122</v>
      </c>
      <c r="M2125" t="s">
        <v>4160</v>
      </c>
    </row>
    <row r="2126" spans="1:13" x14ac:dyDescent="0.3">
      <c r="A2126" t="s">
        <v>4565</v>
      </c>
      <c r="B2126" t="s">
        <v>411</v>
      </c>
      <c r="C2126">
        <v>582</v>
      </c>
      <c r="D2126">
        <v>585.04999999999995</v>
      </c>
      <c r="E2126">
        <v>562</v>
      </c>
      <c r="F2126">
        <v>579</v>
      </c>
      <c r="G2126">
        <v>574.70000000000005</v>
      </c>
      <c r="H2126">
        <v>582.4</v>
      </c>
      <c r="I2126">
        <v>2312</v>
      </c>
      <c r="J2126">
        <v>1335036.5</v>
      </c>
      <c r="K2126" s="3">
        <v>44466</v>
      </c>
      <c r="L2126">
        <v>335</v>
      </c>
      <c r="M2126" t="s">
        <v>4566</v>
      </c>
    </row>
    <row r="2127" spans="1:13" x14ac:dyDescent="0.3">
      <c r="A2127" t="s">
        <v>374</v>
      </c>
      <c r="B2127" t="s">
        <v>411</v>
      </c>
      <c r="C2127">
        <v>305</v>
      </c>
      <c r="D2127">
        <v>327.95</v>
      </c>
      <c r="E2127">
        <v>302</v>
      </c>
      <c r="F2127">
        <v>322.25</v>
      </c>
      <c r="G2127">
        <v>319.89999999999998</v>
      </c>
      <c r="H2127">
        <v>318.89999999999998</v>
      </c>
      <c r="I2127">
        <v>47746149</v>
      </c>
      <c r="J2127">
        <v>15170652981.75</v>
      </c>
      <c r="K2127" s="3">
        <v>44466</v>
      </c>
      <c r="L2127">
        <v>399015</v>
      </c>
      <c r="M2127" t="s">
        <v>4161</v>
      </c>
    </row>
    <row r="2128" spans="1:13" x14ac:dyDescent="0.3">
      <c r="A2128" t="s">
        <v>374</v>
      </c>
      <c r="B2128" t="s">
        <v>4162</v>
      </c>
      <c r="C2128">
        <v>2.0499999999999998</v>
      </c>
      <c r="D2128">
        <v>2.0499999999999998</v>
      </c>
      <c r="E2128">
        <v>2</v>
      </c>
      <c r="F2128">
        <v>2</v>
      </c>
      <c r="G2128">
        <v>2</v>
      </c>
      <c r="H2128">
        <v>2.0499999999999998</v>
      </c>
      <c r="I2128">
        <v>429782</v>
      </c>
      <c r="J2128">
        <v>860133.85</v>
      </c>
      <c r="K2128" s="3">
        <v>44466</v>
      </c>
      <c r="L2128">
        <v>102</v>
      </c>
      <c r="M2128" t="s">
        <v>4163</v>
      </c>
    </row>
    <row r="2129" spans="1:13" x14ac:dyDescent="0.3">
      <c r="A2129" t="s">
        <v>4164</v>
      </c>
      <c r="B2129" t="s">
        <v>411</v>
      </c>
      <c r="C2129">
        <v>15.55</v>
      </c>
      <c r="D2129">
        <v>15.55</v>
      </c>
      <c r="E2129">
        <v>14.85</v>
      </c>
      <c r="F2129">
        <v>15.05</v>
      </c>
      <c r="G2129">
        <v>15.1</v>
      </c>
      <c r="H2129">
        <v>15.5</v>
      </c>
      <c r="I2129">
        <v>2172548</v>
      </c>
      <c r="J2129">
        <v>32921076.899999999</v>
      </c>
      <c r="K2129" s="3">
        <v>44466</v>
      </c>
      <c r="L2129">
        <v>4255</v>
      </c>
      <c r="M2129" t="s">
        <v>4165</v>
      </c>
    </row>
    <row r="2130" spans="1:13" x14ac:dyDescent="0.3">
      <c r="A2130" t="s">
        <v>4166</v>
      </c>
      <c r="B2130" t="s">
        <v>411</v>
      </c>
      <c r="C2130">
        <v>14</v>
      </c>
      <c r="D2130">
        <v>14.1</v>
      </c>
      <c r="E2130">
        <v>12.85</v>
      </c>
      <c r="F2130">
        <v>12.85</v>
      </c>
      <c r="G2130">
        <v>12.9</v>
      </c>
      <c r="H2130">
        <v>13.5</v>
      </c>
      <c r="I2130">
        <v>10153940</v>
      </c>
      <c r="J2130">
        <v>133479789.05</v>
      </c>
      <c r="K2130" s="3">
        <v>44466</v>
      </c>
      <c r="L2130">
        <v>9840</v>
      </c>
      <c r="M2130" t="s">
        <v>4167</v>
      </c>
    </row>
    <row r="2131" spans="1:13" x14ac:dyDescent="0.3">
      <c r="A2131" t="s">
        <v>4168</v>
      </c>
      <c r="B2131" t="s">
        <v>411</v>
      </c>
      <c r="C2131">
        <v>84.35</v>
      </c>
      <c r="D2131">
        <v>88.45</v>
      </c>
      <c r="E2131">
        <v>84.3</v>
      </c>
      <c r="F2131">
        <v>84.85</v>
      </c>
      <c r="G2131">
        <v>84.6</v>
      </c>
      <c r="H2131">
        <v>87.15</v>
      </c>
      <c r="I2131">
        <v>2851</v>
      </c>
      <c r="J2131">
        <v>243930.95</v>
      </c>
      <c r="K2131" s="3">
        <v>44466</v>
      </c>
      <c r="L2131">
        <v>120</v>
      </c>
      <c r="M2131" t="s">
        <v>4169</v>
      </c>
    </row>
    <row r="2132" spans="1:13" x14ac:dyDescent="0.3">
      <c r="A2132" t="s">
        <v>4720</v>
      </c>
      <c r="B2132" t="s">
        <v>423</v>
      </c>
      <c r="C2132">
        <v>0.9</v>
      </c>
      <c r="D2132">
        <v>1</v>
      </c>
      <c r="E2132">
        <v>0.9</v>
      </c>
      <c r="F2132">
        <v>0.95</v>
      </c>
      <c r="G2132">
        <v>1</v>
      </c>
      <c r="H2132">
        <v>0.95</v>
      </c>
      <c r="I2132">
        <v>35129</v>
      </c>
      <c r="J2132">
        <v>31751</v>
      </c>
      <c r="K2132" s="3">
        <v>44466</v>
      </c>
      <c r="L2132">
        <v>41</v>
      </c>
      <c r="M2132" t="s">
        <v>4721</v>
      </c>
    </row>
    <row r="2133" spans="1:13" x14ac:dyDescent="0.3">
      <c r="A2133" t="s">
        <v>4170</v>
      </c>
      <c r="B2133" t="s">
        <v>411</v>
      </c>
      <c r="C2133">
        <v>510</v>
      </c>
      <c r="D2133">
        <v>513.9</v>
      </c>
      <c r="E2133">
        <v>495</v>
      </c>
      <c r="F2133">
        <v>498.55</v>
      </c>
      <c r="G2133">
        <v>498</v>
      </c>
      <c r="H2133">
        <v>509.25</v>
      </c>
      <c r="I2133">
        <v>696785</v>
      </c>
      <c r="J2133">
        <v>350006738.89999998</v>
      </c>
      <c r="K2133" s="3">
        <v>44466</v>
      </c>
      <c r="L2133">
        <v>21771</v>
      </c>
      <c r="M2133" t="s">
        <v>4171</v>
      </c>
    </row>
    <row r="2134" spans="1:13" x14ac:dyDescent="0.3">
      <c r="A2134" t="s">
        <v>4172</v>
      </c>
      <c r="B2134" t="s">
        <v>411</v>
      </c>
      <c r="C2134">
        <v>215.1</v>
      </c>
      <c r="D2134">
        <v>215.1</v>
      </c>
      <c r="E2134">
        <v>215.1</v>
      </c>
      <c r="F2134">
        <v>215.1</v>
      </c>
      <c r="G2134">
        <v>215.1</v>
      </c>
      <c r="H2134">
        <v>204.9</v>
      </c>
      <c r="I2134">
        <v>468535</v>
      </c>
      <c r="J2134">
        <v>100781878.5</v>
      </c>
      <c r="K2134" s="3">
        <v>44466</v>
      </c>
      <c r="L2134">
        <v>3905</v>
      </c>
      <c r="M2134" t="s">
        <v>4173</v>
      </c>
    </row>
    <row r="2135" spans="1:13" x14ac:dyDescent="0.3">
      <c r="A2135" t="s">
        <v>4174</v>
      </c>
      <c r="B2135" t="s">
        <v>457</v>
      </c>
      <c r="C2135">
        <v>28</v>
      </c>
      <c r="D2135">
        <v>28</v>
      </c>
      <c r="E2135">
        <v>28</v>
      </c>
      <c r="F2135">
        <v>28</v>
      </c>
      <c r="G2135">
        <v>28</v>
      </c>
      <c r="H2135">
        <v>27.5</v>
      </c>
      <c r="I2135">
        <v>4000</v>
      </c>
      <c r="J2135">
        <v>112000</v>
      </c>
      <c r="K2135" s="3">
        <v>44466</v>
      </c>
      <c r="L2135">
        <v>1</v>
      </c>
      <c r="M2135" t="s">
        <v>4175</v>
      </c>
    </row>
    <row r="2136" spans="1:13" x14ac:dyDescent="0.3">
      <c r="A2136" t="s">
        <v>4176</v>
      </c>
      <c r="B2136" t="s">
        <v>411</v>
      </c>
      <c r="C2136">
        <v>117</v>
      </c>
      <c r="D2136">
        <v>117.8</v>
      </c>
      <c r="E2136">
        <v>114</v>
      </c>
      <c r="F2136">
        <v>115.2</v>
      </c>
      <c r="G2136">
        <v>115</v>
      </c>
      <c r="H2136">
        <v>115.45</v>
      </c>
      <c r="I2136">
        <v>19823</v>
      </c>
      <c r="J2136">
        <v>2293022</v>
      </c>
      <c r="K2136" s="3">
        <v>44466</v>
      </c>
      <c r="L2136">
        <v>777</v>
      </c>
      <c r="M2136" t="s">
        <v>4177</v>
      </c>
    </row>
    <row r="2137" spans="1:13" x14ac:dyDescent="0.3">
      <c r="A2137" t="s">
        <v>4567</v>
      </c>
      <c r="B2137" t="s">
        <v>411</v>
      </c>
      <c r="C2137">
        <v>139.85</v>
      </c>
      <c r="D2137">
        <v>144.75</v>
      </c>
      <c r="E2137">
        <v>138</v>
      </c>
      <c r="F2137">
        <v>143.69999999999999</v>
      </c>
      <c r="G2137">
        <v>143.55000000000001</v>
      </c>
      <c r="H2137">
        <v>136.65</v>
      </c>
      <c r="I2137">
        <v>26041244</v>
      </c>
      <c r="J2137">
        <v>3684998440.1500001</v>
      </c>
      <c r="K2137" s="3">
        <v>44466</v>
      </c>
      <c r="L2137">
        <v>144737</v>
      </c>
      <c r="M2137" t="s">
        <v>4568</v>
      </c>
    </row>
    <row r="2138" spans="1:13" x14ac:dyDescent="0.3">
      <c r="A2138" t="s">
        <v>4180</v>
      </c>
      <c r="B2138" t="s">
        <v>411</v>
      </c>
      <c r="C2138">
        <v>385</v>
      </c>
      <c r="D2138">
        <v>397.85</v>
      </c>
      <c r="E2138">
        <v>380</v>
      </c>
      <c r="F2138">
        <v>384.65</v>
      </c>
      <c r="G2138">
        <v>385</v>
      </c>
      <c r="H2138">
        <v>379.65</v>
      </c>
      <c r="I2138">
        <v>64540</v>
      </c>
      <c r="J2138">
        <v>25159320.550000001</v>
      </c>
      <c r="K2138" s="3">
        <v>44466</v>
      </c>
      <c r="L2138">
        <v>2563</v>
      </c>
      <c r="M2138" t="s">
        <v>4181</v>
      </c>
    </row>
    <row r="2139" spans="1:13" x14ac:dyDescent="0.3">
      <c r="A2139" t="s">
        <v>4182</v>
      </c>
      <c r="B2139" t="s">
        <v>423</v>
      </c>
      <c r="C2139">
        <v>119.9</v>
      </c>
      <c r="D2139">
        <v>126.65</v>
      </c>
      <c r="E2139">
        <v>118.1</v>
      </c>
      <c r="F2139">
        <v>125.25</v>
      </c>
      <c r="G2139">
        <v>126.65</v>
      </c>
      <c r="H2139">
        <v>120.65</v>
      </c>
      <c r="I2139">
        <v>110067</v>
      </c>
      <c r="J2139">
        <v>13601907.949999999</v>
      </c>
      <c r="K2139" s="3">
        <v>44466</v>
      </c>
      <c r="L2139">
        <v>863</v>
      </c>
      <c r="M2139" t="s">
        <v>4183</v>
      </c>
    </row>
    <row r="2140" spans="1:13" x14ac:dyDescent="0.3">
      <c r="A2140" t="s">
        <v>4184</v>
      </c>
      <c r="B2140" t="s">
        <v>423</v>
      </c>
      <c r="C2140">
        <v>134.4</v>
      </c>
      <c r="D2140">
        <v>134.5</v>
      </c>
      <c r="E2140">
        <v>128</v>
      </c>
      <c r="F2140">
        <v>130.30000000000001</v>
      </c>
      <c r="G2140">
        <v>131.5</v>
      </c>
      <c r="H2140">
        <v>133.25</v>
      </c>
      <c r="I2140">
        <v>80745</v>
      </c>
      <c r="J2140">
        <v>10491051.199999999</v>
      </c>
      <c r="K2140" s="3">
        <v>44466</v>
      </c>
      <c r="L2140">
        <v>344</v>
      </c>
      <c r="M2140" t="s">
        <v>4185</v>
      </c>
    </row>
    <row r="2141" spans="1:13" x14ac:dyDescent="0.3">
      <c r="A2141" t="s">
        <v>209</v>
      </c>
      <c r="B2141" t="s">
        <v>411</v>
      </c>
      <c r="C2141">
        <v>2352.1</v>
      </c>
      <c r="D2141">
        <v>2374.85</v>
      </c>
      <c r="E2141">
        <v>2315</v>
      </c>
      <c r="F2141">
        <v>2327.5500000000002</v>
      </c>
      <c r="G2141">
        <v>2322</v>
      </c>
      <c r="H2141">
        <v>2352.1</v>
      </c>
      <c r="I2141">
        <v>83816</v>
      </c>
      <c r="J2141">
        <v>195602228.34999999</v>
      </c>
      <c r="K2141" s="3">
        <v>44466</v>
      </c>
      <c r="L2141">
        <v>4036</v>
      </c>
      <c r="M2141" t="s">
        <v>4186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221"/>
  <sheetViews>
    <sheetView topLeftCell="A1891" workbookViewId="0">
      <selection activeCell="A2150" sqref="A2150"/>
    </sheetView>
  </sheetViews>
  <sheetFormatPr defaultRowHeight="14.4" x14ac:dyDescent="0.3"/>
  <cols>
    <col min="1" max="1" width="14.5546875" bestFit="1" customWidth="1"/>
  </cols>
  <sheetData>
    <row r="1" spans="1:8" x14ac:dyDescent="0.3">
      <c r="A1" t="s">
        <v>394</v>
      </c>
      <c r="B1" t="s">
        <v>395</v>
      </c>
      <c r="C1" t="s">
        <v>396</v>
      </c>
      <c r="D1" t="s">
        <v>397</v>
      </c>
      <c r="E1" t="s">
        <v>398</v>
      </c>
      <c r="F1" t="s">
        <v>399</v>
      </c>
      <c r="G1" t="s">
        <v>400</v>
      </c>
      <c r="H1" t="s">
        <v>401</v>
      </c>
    </row>
    <row r="2" spans="1:8" x14ac:dyDescent="0.3">
      <c r="A2" t="s">
        <v>410</v>
      </c>
      <c r="B2" t="s">
        <v>411</v>
      </c>
      <c r="C2">
        <v>88.15</v>
      </c>
      <c r="D2">
        <v>89.45</v>
      </c>
      <c r="E2">
        <v>84</v>
      </c>
      <c r="F2">
        <v>85</v>
      </c>
      <c r="G2">
        <v>85.5</v>
      </c>
      <c r="H2">
        <v>88.15</v>
      </c>
    </row>
    <row r="3" spans="1:8" x14ac:dyDescent="0.3">
      <c r="A3" t="s">
        <v>413</v>
      </c>
      <c r="B3" t="s">
        <v>411</v>
      </c>
      <c r="C3">
        <v>40.450000000000003</v>
      </c>
      <c r="D3">
        <v>40.450000000000003</v>
      </c>
      <c r="E3">
        <v>40.450000000000003</v>
      </c>
      <c r="F3">
        <v>40.450000000000003</v>
      </c>
      <c r="G3">
        <v>40.450000000000003</v>
      </c>
      <c r="H3">
        <v>41.25</v>
      </c>
    </row>
    <row r="4" spans="1:8" x14ac:dyDescent="0.3">
      <c r="A4" t="s">
        <v>4722</v>
      </c>
      <c r="B4" t="s">
        <v>411</v>
      </c>
      <c r="C4">
        <v>76.099999999999994</v>
      </c>
      <c r="D4">
        <v>76.900000000000006</v>
      </c>
      <c r="E4">
        <v>72.7</v>
      </c>
      <c r="F4">
        <v>73.45</v>
      </c>
      <c r="G4">
        <v>73.95</v>
      </c>
      <c r="H4">
        <v>76</v>
      </c>
    </row>
    <row r="5" spans="1:8" x14ac:dyDescent="0.3">
      <c r="A5" t="s">
        <v>108</v>
      </c>
      <c r="B5" t="s">
        <v>411</v>
      </c>
      <c r="C5">
        <v>24968</v>
      </c>
      <c r="D5">
        <v>24968</v>
      </c>
      <c r="E5">
        <v>24592.15</v>
      </c>
      <c r="F5">
        <v>24794</v>
      </c>
      <c r="G5">
        <v>24750</v>
      </c>
      <c r="H5">
        <v>24744.3</v>
      </c>
    </row>
    <row r="6" spans="1:8" x14ac:dyDescent="0.3">
      <c r="A6" t="s">
        <v>418</v>
      </c>
      <c r="B6" t="s">
        <v>423</v>
      </c>
      <c r="C6">
        <v>21.55</v>
      </c>
      <c r="D6">
        <v>21.55</v>
      </c>
      <c r="E6">
        <v>19.55</v>
      </c>
      <c r="F6">
        <v>19.7</v>
      </c>
      <c r="G6">
        <v>19.7</v>
      </c>
      <c r="H6">
        <v>20.55</v>
      </c>
    </row>
    <row r="7" spans="1:8" x14ac:dyDescent="0.3">
      <c r="A7" t="s">
        <v>4723</v>
      </c>
      <c r="B7" t="s">
        <v>4724</v>
      </c>
      <c r="C7">
        <v>110</v>
      </c>
      <c r="D7">
        <v>110</v>
      </c>
      <c r="E7">
        <v>105</v>
      </c>
      <c r="F7">
        <v>105</v>
      </c>
      <c r="G7">
        <v>105</v>
      </c>
      <c r="H7">
        <v>110</v>
      </c>
    </row>
    <row r="8" spans="1:8" x14ac:dyDescent="0.3">
      <c r="A8" t="s">
        <v>420</v>
      </c>
      <c r="B8" t="s">
        <v>411</v>
      </c>
      <c r="C8">
        <v>403</v>
      </c>
      <c r="D8">
        <v>403.15</v>
      </c>
      <c r="E8">
        <v>390.55</v>
      </c>
      <c r="F8">
        <v>393.25</v>
      </c>
      <c r="G8">
        <v>395</v>
      </c>
      <c r="H8">
        <v>396.55</v>
      </c>
    </row>
    <row r="9" spans="1:8" x14ac:dyDescent="0.3">
      <c r="A9" t="s">
        <v>422</v>
      </c>
      <c r="B9" t="s">
        <v>423</v>
      </c>
      <c r="C9">
        <v>290</v>
      </c>
      <c r="D9">
        <v>300</v>
      </c>
      <c r="E9">
        <v>279.39999999999998</v>
      </c>
      <c r="F9">
        <v>279.39999999999998</v>
      </c>
      <c r="G9">
        <v>279.39999999999998</v>
      </c>
      <c r="H9">
        <v>294.10000000000002</v>
      </c>
    </row>
    <row r="10" spans="1:8" x14ac:dyDescent="0.3">
      <c r="A10" t="s">
        <v>4569</v>
      </c>
      <c r="B10" t="s">
        <v>408</v>
      </c>
      <c r="C10">
        <v>97.35</v>
      </c>
      <c r="D10">
        <v>97.85</v>
      </c>
      <c r="E10">
        <v>97.3</v>
      </c>
      <c r="F10">
        <v>97.85</v>
      </c>
      <c r="G10">
        <v>97.85</v>
      </c>
      <c r="H10">
        <v>102.36</v>
      </c>
    </row>
    <row r="11" spans="1:8" x14ac:dyDescent="0.3">
      <c r="A11" t="s">
        <v>4248</v>
      </c>
      <c r="B11" t="s">
        <v>408</v>
      </c>
      <c r="C11">
        <v>94.99</v>
      </c>
      <c r="D11">
        <v>94.99</v>
      </c>
      <c r="E11">
        <v>93.26</v>
      </c>
      <c r="F11">
        <v>94</v>
      </c>
      <c r="G11">
        <v>94</v>
      </c>
      <c r="H11">
        <v>94.01</v>
      </c>
    </row>
    <row r="12" spans="1:8" x14ac:dyDescent="0.3">
      <c r="A12" t="s">
        <v>4305</v>
      </c>
      <c r="B12" t="s">
        <v>408</v>
      </c>
      <c r="C12">
        <v>99.45</v>
      </c>
      <c r="D12">
        <v>99.5</v>
      </c>
      <c r="E12">
        <v>99.45</v>
      </c>
      <c r="F12">
        <v>99.5</v>
      </c>
      <c r="G12">
        <v>99.5</v>
      </c>
      <c r="H12">
        <v>97.15</v>
      </c>
    </row>
    <row r="13" spans="1:8" x14ac:dyDescent="0.3">
      <c r="A13" t="s">
        <v>425</v>
      </c>
      <c r="B13" t="s">
        <v>408</v>
      </c>
      <c r="C13">
        <v>98.01</v>
      </c>
      <c r="D13">
        <v>98.01</v>
      </c>
      <c r="E13">
        <v>98.01</v>
      </c>
      <c r="F13">
        <v>98.01</v>
      </c>
      <c r="G13">
        <v>98.01</v>
      </c>
      <c r="H13">
        <v>98.5</v>
      </c>
    </row>
    <row r="14" spans="1:8" x14ac:dyDescent="0.3">
      <c r="A14" t="s">
        <v>4725</v>
      </c>
      <c r="B14" t="s">
        <v>408</v>
      </c>
      <c r="C14">
        <v>97.49</v>
      </c>
      <c r="D14">
        <v>97.49</v>
      </c>
      <c r="E14">
        <v>97.45</v>
      </c>
      <c r="F14">
        <v>97.45</v>
      </c>
      <c r="G14">
        <v>97.45</v>
      </c>
      <c r="H14">
        <v>96.85</v>
      </c>
    </row>
    <row r="15" spans="1:8" x14ac:dyDescent="0.3">
      <c r="A15" t="s">
        <v>4726</v>
      </c>
      <c r="B15" t="s">
        <v>408</v>
      </c>
      <c r="C15">
        <v>97.75</v>
      </c>
      <c r="D15">
        <v>97.75</v>
      </c>
      <c r="E15">
        <v>97</v>
      </c>
      <c r="F15">
        <v>97</v>
      </c>
      <c r="G15">
        <v>97</v>
      </c>
      <c r="H15">
        <v>97.2</v>
      </c>
    </row>
    <row r="16" spans="1:8" x14ac:dyDescent="0.3">
      <c r="A16" t="s">
        <v>4249</v>
      </c>
      <c r="B16" t="s">
        <v>408</v>
      </c>
      <c r="C16">
        <v>106.45</v>
      </c>
      <c r="D16">
        <v>106.45</v>
      </c>
      <c r="E16">
        <v>106.45</v>
      </c>
      <c r="F16">
        <v>106.45</v>
      </c>
      <c r="G16">
        <v>106.45</v>
      </c>
      <c r="H16">
        <v>106.45</v>
      </c>
    </row>
    <row r="17" spans="1:8" x14ac:dyDescent="0.3">
      <c r="A17" t="s">
        <v>4727</v>
      </c>
      <c r="B17" t="s">
        <v>408</v>
      </c>
      <c r="C17">
        <v>103</v>
      </c>
      <c r="D17">
        <v>103</v>
      </c>
      <c r="E17">
        <v>103</v>
      </c>
      <c r="F17">
        <v>103</v>
      </c>
      <c r="G17">
        <v>103</v>
      </c>
      <c r="H17">
        <v>103</v>
      </c>
    </row>
    <row r="18" spans="1:8" x14ac:dyDescent="0.3">
      <c r="A18" t="s">
        <v>4308</v>
      </c>
      <c r="B18" t="s">
        <v>408</v>
      </c>
      <c r="C18">
        <v>106.5</v>
      </c>
      <c r="D18">
        <v>106.5</v>
      </c>
      <c r="E18">
        <v>106.4</v>
      </c>
      <c r="F18">
        <v>106.4</v>
      </c>
      <c r="G18">
        <v>106.4</v>
      </c>
      <c r="H18">
        <v>112</v>
      </c>
    </row>
    <row r="19" spans="1:8" x14ac:dyDescent="0.3">
      <c r="A19" t="s">
        <v>4312</v>
      </c>
      <c r="B19" t="s">
        <v>408</v>
      </c>
      <c r="C19">
        <v>109</v>
      </c>
      <c r="D19">
        <v>109</v>
      </c>
      <c r="E19">
        <v>109</v>
      </c>
      <c r="F19">
        <v>109</v>
      </c>
      <c r="G19">
        <v>109</v>
      </c>
      <c r="H19">
        <v>109</v>
      </c>
    </row>
    <row r="20" spans="1:8" x14ac:dyDescent="0.3">
      <c r="A20" t="s">
        <v>4728</v>
      </c>
      <c r="B20" t="s">
        <v>408</v>
      </c>
      <c r="C20">
        <v>109.5</v>
      </c>
      <c r="D20">
        <v>109.5</v>
      </c>
      <c r="E20">
        <v>109.39</v>
      </c>
      <c r="F20">
        <v>109.39</v>
      </c>
      <c r="G20">
        <v>109.39</v>
      </c>
      <c r="H20">
        <v>115</v>
      </c>
    </row>
    <row r="21" spans="1:8" x14ac:dyDescent="0.3">
      <c r="A21" t="s">
        <v>4729</v>
      </c>
      <c r="B21" t="s">
        <v>408</v>
      </c>
      <c r="C21">
        <v>105</v>
      </c>
      <c r="D21">
        <v>105</v>
      </c>
      <c r="E21">
        <v>105</v>
      </c>
      <c r="F21">
        <v>105</v>
      </c>
      <c r="G21">
        <v>105</v>
      </c>
      <c r="H21">
        <v>101</v>
      </c>
    </row>
    <row r="22" spans="1:8" x14ac:dyDescent="0.3">
      <c r="A22" t="s">
        <v>4730</v>
      </c>
      <c r="B22" t="s">
        <v>408</v>
      </c>
      <c r="C22">
        <v>111.9</v>
      </c>
      <c r="D22">
        <v>111.9</v>
      </c>
      <c r="E22">
        <v>111.9</v>
      </c>
      <c r="F22">
        <v>111.9</v>
      </c>
      <c r="G22">
        <v>111.9</v>
      </c>
      <c r="H22">
        <v>113</v>
      </c>
    </row>
    <row r="23" spans="1:8" x14ac:dyDescent="0.3">
      <c r="A23" t="s">
        <v>429</v>
      </c>
      <c r="B23" t="s">
        <v>411</v>
      </c>
      <c r="C23">
        <v>11.6</v>
      </c>
      <c r="D23">
        <v>11.65</v>
      </c>
      <c r="E23">
        <v>10.95</v>
      </c>
      <c r="F23">
        <v>11.05</v>
      </c>
      <c r="G23">
        <v>11.1</v>
      </c>
      <c r="H23">
        <v>11.45</v>
      </c>
    </row>
    <row r="24" spans="1:8" x14ac:dyDescent="0.3">
      <c r="A24" t="s">
        <v>4251</v>
      </c>
      <c r="B24" t="s">
        <v>457</v>
      </c>
      <c r="C24">
        <v>71</v>
      </c>
      <c r="D24">
        <v>71</v>
      </c>
      <c r="E24">
        <v>70</v>
      </c>
      <c r="F24">
        <v>70</v>
      </c>
      <c r="G24">
        <v>70</v>
      </c>
      <c r="H24">
        <v>70</v>
      </c>
    </row>
    <row r="25" spans="1:8" x14ac:dyDescent="0.3">
      <c r="A25" t="s">
        <v>431</v>
      </c>
      <c r="B25" t="s">
        <v>411</v>
      </c>
      <c r="C25">
        <v>33</v>
      </c>
      <c r="D25">
        <v>33.5</v>
      </c>
      <c r="E25">
        <v>31.95</v>
      </c>
      <c r="F25">
        <v>31.95</v>
      </c>
      <c r="G25">
        <v>32.049999999999997</v>
      </c>
      <c r="H25">
        <v>33.6</v>
      </c>
    </row>
    <row r="26" spans="1:8" x14ac:dyDescent="0.3">
      <c r="A26" t="s">
        <v>4315</v>
      </c>
      <c r="B26" t="s">
        <v>411</v>
      </c>
      <c r="C26">
        <v>53.5</v>
      </c>
      <c r="D26">
        <v>62</v>
      </c>
      <c r="E26">
        <v>53</v>
      </c>
      <c r="F26">
        <v>54.2</v>
      </c>
      <c r="G26">
        <v>54.5</v>
      </c>
      <c r="H26">
        <v>53.15</v>
      </c>
    </row>
    <row r="27" spans="1:8" x14ac:dyDescent="0.3">
      <c r="A27" t="s">
        <v>433</v>
      </c>
      <c r="B27" t="s">
        <v>411</v>
      </c>
      <c r="C27">
        <v>132.69999999999999</v>
      </c>
      <c r="D27">
        <v>132.69999999999999</v>
      </c>
      <c r="E27">
        <v>130</v>
      </c>
      <c r="F27">
        <v>130.5</v>
      </c>
      <c r="G27">
        <v>130.5</v>
      </c>
      <c r="H27">
        <v>129.94999999999999</v>
      </c>
    </row>
    <row r="28" spans="1:8" x14ac:dyDescent="0.3">
      <c r="A28" t="s">
        <v>435</v>
      </c>
      <c r="B28" t="s">
        <v>411</v>
      </c>
      <c r="C28">
        <v>527</v>
      </c>
      <c r="D28">
        <v>536.4</v>
      </c>
      <c r="E28">
        <v>524.04999999999995</v>
      </c>
      <c r="F28">
        <v>526</v>
      </c>
      <c r="G28">
        <v>525</v>
      </c>
      <c r="H28">
        <v>525.1</v>
      </c>
    </row>
    <row r="29" spans="1:8" x14ac:dyDescent="0.3">
      <c r="A29" t="s">
        <v>97</v>
      </c>
      <c r="B29" t="s">
        <v>411</v>
      </c>
      <c r="C29">
        <v>1038</v>
      </c>
      <c r="D29">
        <v>1038</v>
      </c>
      <c r="E29">
        <v>978.05</v>
      </c>
      <c r="F29">
        <v>999.85</v>
      </c>
      <c r="G29">
        <v>997.5</v>
      </c>
      <c r="H29">
        <v>1002.9</v>
      </c>
    </row>
    <row r="30" spans="1:8" x14ac:dyDescent="0.3">
      <c r="A30" t="s">
        <v>83</v>
      </c>
      <c r="B30" t="s">
        <v>411</v>
      </c>
      <c r="C30">
        <v>960</v>
      </c>
      <c r="D30">
        <v>975</v>
      </c>
      <c r="E30">
        <v>928.35</v>
      </c>
      <c r="F30">
        <v>935.2</v>
      </c>
      <c r="G30">
        <v>935</v>
      </c>
      <c r="H30">
        <v>963.55</v>
      </c>
    </row>
    <row r="31" spans="1:8" x14ac:dyDescent="0.3">
      <c r="A31" t="s">
        <v>439</v>
      </c>
      <c r="B31" t="s">
        <v>411</v>
      </c>
      <c r="C31">
        <v>31.7</v>
      </c>
      <c r="D31">
        <v>31.7</v>
      </c>
      <c r="E31">
        <v>29.65</v>
      </c>
      <c r="F31">
        <v>30.4</v>
      </c>
      <c r="G31">
        <v>30.75</v>
      </c>
      <c r="H31">
        <v>31.05</v>
      </c>
    </row>
    <row r="32" spans="1:8" x14ac:dyDescent="0.3">
      <c r="A32" t="s">
        <v>441</v>
      </c>
      <c r="B32" t="s">
        <v>411</v>
      </c>
      <c r="C32">
        <v>89.2</v>
      </c>
      <c r="D32">
        <v>98.1</v>
      </c>
      <c r="E32">
        <v>89.2</v>
      </c>
      <c r="F32">
        <v>96.35</v>
      </c>
      <c r="G32">
        <v>96</v>
      </c>
      <c r="H32">
        <v>89.2</v>
      </c>
    </row>
    <row r="33" spans="1:8" x14ac:dyDescent="0.3">
      <c r="A33" t="s">
        <v>443</v>
      </c>
      <c r="B33" t="s">
        <v>411</v>
      </c>
      <c r="C33">
        <v>3076.3</v>
      </c>
      <c r="D33">
        <v>3109.5</v>
      </c>
      <c r="E33">
        <v>2962.05</v>
      </c>
      <c r="F33">
        <v>2983.65</v>
      </c>
      <c r="G33">
        <v>2973</v>
      </c>
      <c r="H33">
        <v>3054.4</v>
      </c>
    </row>
    <row r="34" spans="1:8" x14ac:dyDescent="0.3">
      <c r="A34" t="s">
        <v>445</v>
      </c>
      <c r="B34" t="s">
        <v>411</v>
      </c>
      <c r="C34">
        <v>53</v>
      </c>
      <c r="D34">
        <v>56</v>
      </c>
      <c r="E34">
        <v>52</v>
      </c>
      <c r="F34">
        <v>55.5</v>
      </c>
      <c r="G34">
        <v>55.85</v>
      </c>
      <c r="H34">
        <v>51.85</v>
      </c>
    </row>
    <row r="35" spans="1:8" x14ac:dyDescent="0.3">
      <c r="A35" t="s">
        <v>170</v>
      </c>
      <c r="B35" t="s">
        <v>411</v>
      </c>
      <c r="C35">
        <v>2344</v>
      </c>
      <c r="D35">
        <v>2344.5</v>
      </c>
      <c r="E35">
        <v>2223.8000000000002</v>
      </c>
      <c r="F35">
        <v>2258</v>
      </c>
      <c r="G35">
        <v>2250.4</v>
      </c>
      <c r="H35">
        <v>2335.4</v>
      </c>
    </row>
    <row r="36" spans="1:8" x14ac:dyDescent="0.3">
      <c r="A36" t="s">
        <v>216</v>
      </c>
      <c r="B36" t="s">
        <v>411</v>
      </c>
      <c r="C36">
        <v>15864</v>
      </c>
      <c r="D36">
        <v>15964.1</v>
      </c>
      <c r="E36">
        <v>15516.1</v>
      </c>
      <c r="F36">
        <v>15775.35</v>
      </c>
      <c r="G36">
        <v>15790</v>
      </c>
      <c r="H36">
        <v>15864.05</v>
      </c>
    </row>
    <row r="37" spans="1:8" x14ac:dyDescent="0.3">
      <c r="A37" t="s">
        <v>449</v>
      </c>
      <c r="B37" t="s">
        <v>411</v>
      </c>
      <c r="C37">
        <v>123.8</v>
      </c>
      <c r="D37">
        <v>124.75</v>
      </c>
      <c r="E37">
        <v>119.45</v>
      </c>
      <c r="F37">
        <v>120.35</v>
      </c>
      <c r="G37">
        <v>120.15</v>
      </c>
      <c r="H37">
        <v>123.65</v>
      </c>
    </row>
    <row r="38" spans="1:8" x14ac:dyDescent="0.3">
      <c r="A38" t="s">
        <v>4731</v>
      </c>
      <c r="B38" t="s">
        <v>457</v>
      </c>
      <c r="C38">
        <v>54.5</v>
      </c>
      <c r="D38">
        <v>58.15</v>
      </c>
      <c r="E38">
        <v>54.5</v>
      </c>
      <c r="F38">
        <v>55.55</v>
      </c>
      <c r="G38">
        <v>55.5</v>
      </c>
      <c r="H38">
        <v>53.5</v>
      </c>
    </row>
    <row r="39" spans="1:8" x14ac:dyDescent="0.3">
      <c r="A39" t="s">
        <v>451</v>
      </c>
      <c r="B39" t="s">
        <v>411</v>
      </c>
      <c r="C39">
        <v>295</v>
      </c>
      <c r="D39">
        <v>305.35000000000002</v>
      </c>
      <c r="E39">
        <v>287.55</v>
      </c>
      <c r="F39">
        <v>290.75</v>
      </c>
      <c r="G39">
        <v>290.60000000000002</v>
      </c>
      <c r="H39">
        <v>295.5</v>
      </c>
    </row>
    <row r="40" spans="1:8" x14ac:dyDescent="0.3">
      <c r="A40" t="s">
        <v>456</v>
      </c>
      <c r="B40" t="s">
        <v>457</v>
      </c>
      <c r="C40">
        <v>11.3</v>
      </c>
      <c r="D40">
        <v>11.3</v>
      </c>
      <c r="E40">
        <v>11.3</v>
      </c>
      <c r="F40">
        <v>11.3</v>
      </c>
      <c r="G40">
        <v>11.3</v>
      </c>
      <c r="H40">
        <v>11.3</v>
      </c>
    </row>
    <row r="41" spans="1:8" x14ac:dyDescent="0.3">
      <c r="A41" t="s">
        <v>4571</v>
      </c>
      <c r="B41" t="s">
        <v>411</v>
      </c>
      <c r="C41">
        <v>113</v>
      </c>
      <c r="D41">
        <v>113</v>
      </c>
      <c r="E41">
        <v>98.35</v>
      </c>
      <c r="F41">
        <v>101.15</v>
      </c>
      <c r="G41">
        <v>100</v>
      </c>
      <c r="H41">
        <v>107.3</v>
      </c>
    </row>
    <row r="42" spans="1:8" x14ac:dyDescent="0.3">
      <c r="A42" t="s">
        <v>4732</v>
      </c>
      <c r="B42" t="s">
        <v>411</v>
      </c>
      <c r="C42">
        <v>529.9</v>
      </c>
      <c r="D42">
        <v>529.9</v>
      </c>
      <c r="E42">
        <v>519.6</v>
      </c>
      <c r="F42">
        <v>524.5</v>
      </c>
      <c r="G42">
        <v>522</v>
      </c>
      <c r="H42">
        <v>528.29999999999995</v>
      </c>
    </row>
    <row r="43" spans="1:8" x14ac:dyDescent="0.3">
      <c r="A43" t="s">
        <v>461</v>
      </c>
      <c r="B43" t="s">
        <v>411</v>
      </c>
      <c r="C43">
        <v>38.619999999999997</v>
      </c>
      <c r="D43">
        <v>38.700000000000003</v>
      </c>
      <c r="E43">
        <v>37.61</v>
      </c>
      <c r="F43">
        <v>37.93</v>
      </c>
      <c r="G43">
        <v>37.94</v>
      </c>
      <c r="H43">
        <v>38.619999999999997</v>
      </c>
    </row>
    <row r="44" spans="1:8" x14ac:dyDescent="0.3">
      <c r="A44" t="s">
        <v>463</v>
      </c>
      <c r="B44" t="s">
        <v>411</v>
      </c>
      <c r="C44">
        <v>42.2</v>
      </c>
      <c r="D44">
        <v>43.25</v>
      </c>
      <c r="E44">
        <v>42.2</v>
      </c>
      <c r="F44">
        <v>42.64</v>
      </c>
      <c r="G44">
        <v>42.57</v>
      </c>
      <c r="H44">
        <v>42.98</v>
      </c>
    </row>
    <row r="45" spans="1:8" x14ac:dyDescent="0.3">
      <c r="A45" t="s">
        <v>64</v>
      </c>
      <c r="B45" t="s">
        <v>411</v>
      </c>
      <c r="C45">
        <v>2282.6999999999998</v>
      </c>
      <c r="D45">
        <v>2292.75</v>
      </c>
      <c r="E45">
        <v>2239.25</v>
      </c>
      <c r="F45">
        <v>2282.1999999999998</v>
      </c>
      <c r="G45">
        <v>2279.85</v>
      </c>
      <c r="H45">
        <v>2274.75</v>
      </c>
    </row>
    <row r="46" spans="1:8" x14ac:dyDescent="0.3">
      <c r="A46" t="s">
        <v>471</v>
      </c>
      <c r="B46" t="s">
        <v>411</v>
      </c>
      <c r="C46">
        <v>1067.3499999999999</v>
      </c>
      <c r="D46">
        <v>1078</v>
      </c>
      <c r="E46">
        <v>1015</v>
      </c>
      <c r="F46">
        <v>1025.9000000000001</v>
      </c>
      <c r="G46">
        <v>1041</v>
      </c>
      <c r="H46">
        <v>1079.8</v>
      </c>
    </row>
    <row r="47" spans="1:8" x14ac:dyDescent="0.3">
      <c r="A47" t="s">
        <v>473</v>
      </c>
      <c r="B47" t="s">
        <v>411</v>
      </c>
      <c r="C47">
        <v>202</v>
      </c>
      <c r="D47">
        <v>202.3</v>
      </c>
      <c r="E47">
        <v>195.85</v>
      </c>
      <c r="F47">
        <v>197.55</v>
      </c>
      <c r="G47">
        <v>200</v>
      </c>
      <c r="H47">
        <v>200.3</v>
      </c>
    </row>
    <row r="48" spans="1:8" x14ac:dyDescent="0.3">
      <c r="A48" t="s">
        <v>256</v>
      </c>
      <c r="B48" t="s">
        <v>411</v>
      </c>
      <c r="C48">
        <v>234.5</v>
      </c>
      <c r="D48">
        <v>234.5</v>
      </c>
      <c r="E48">
        <v>220.2</v>
      </c>
      <c r="F48">
        <v>221.1</v>
      </c>
      <c r="G48">
        <v>221.2</v>
      </c>
      <c r="H48">
        <v>237.05</v>
      </c>
    </row>
    <row r="49" spans="1:8" x14ac:dyDescent="0.3">
      <c r="A49" t="s">
        <v>476</v>
      </c>
      <c r="B49" t="s">
        <v>411</v>
      </c>
      <c r="C49">
        <v>790</v>
      </c>
      <c r="D49">
        <v>794</v>
      </c>
      <c r="E49">
        <v>749</v>
      </c>
      <c r="F49">
        <v>751</v>
      </c>
      <c r="G49">
        <v>750.05</v>
      </c>
      <c r="H49">
        <v>785.7</v>
      </c>
    </row>
    <row r="50" spans="1:8" x14ac:dyDescent="0.3">
      <c r="A50" t="s">
        <v>120</v>
      </c>
      <c r="B50" t="s">
        <v>411</v>
      </c>
      <c r="C50">
        <v>1765</v>
      </c>
      <c r="D50">
        <v>1765.5</v>
      </c>
      <c r="E50">
        <v>1722.1</v>
      </c>
      <c r="F50">
        <v>1731.8</v>
      </c>
      <c r="G50">
        <v>1730</v>
      </c>
      <c r="H50">
        <v>1757.3</v>
      </c>
    </row>
    <row r="51" spans="1:8" x14ac:dyDescent="0.3">
      <c r="A51" t="s">
        <v>479</v>
      </c>
      <c r="B51" t="s">
        <v>411</v>
      </c>
      <c r="C51">
        <v>1970</v>
      </c>
      <c r="D51">
        <v>2051.1999999999998</v>
      </c>
      <c r="E51">
        <v>1966.05</v>
      </c>
      <c r="F51">
        <v>2024.65</v>
      </c>
      <c r="G51">
        <v>2019</v>
      </c>
      <c r="H51">
        <v>1950.35</v>
      </c>
    </row>
    <row r="52" spans="1:8" x14ac:dyDescent="0.3">
      <c r="A52" t="s">
        <v>135</v>
      </c>
      <c r="B52" t="s">
        <v>411</v>
      </c>
      <c r="C52">
        <v>728.8</v>
      </c>
      <c r="D52">
        <v>729.9</v>
      </c>
      <c r="E52">
        <v>713.35</v>
      </c>
      <c r="F52">
        <v>715.15</v>
      </c>
      <c r="G52">
        <v>716.5</v>
      </c>
      <c r="H52">
        <v>726.95</v>
      </c>
    </row>
    <row r="53" spans="1:8" x14ac:dyDescent="0.3">
      <c r="A53" t="s">
        <v>75</v>
      </c>
      <c r="B53" t="s">
        <v>411</v>
      </c>
      <c r="C53">
        <v>109.9</v>
      </c>
      <c r="D53">
        <v>115</v>
      </c>
      <c r="E53">
        <v>109.35</v>
      </c>
      <c r="F53">
        <v>111.7</v>
      </c>
      <c r="G53">
        <v>111.35</v>
      </c>
      <c r="H53">
        <v>108.55</v>
      </c>
    </row>
    <row r="54" spans="1:8" x14ac:dyDescent="0.3">
      <c r="A54" t="s">
        <v>287</v>
      </c>
      <c r="B54" t="s">
        <v>423</v>
      </c>
      <c r="C54">
        <v>2033.1</v>
      </c>
      <c r="D54">
        <v>2069.5</v>
      </c>
      <c r="E54">
        <v>2000</v>
      </c>
      <c r="F54">
        <v>2028.5</v>
      </c>
      <c r="G54">
        <v>2028</v>
      </c>
      <c r="H54">
        <v>2033.1</v>
      </c>
    </row>
    <row r="55" spans="1:8" x14ac:dyDescent="0.3">
      <c r="A55" t="s">
        <v>192</v>
      </c>
      <c r="B55" t="s">
        <v>411</v>
      </c>
      <c r="C55">
        <v>850</v>
      </c>
      <c r="D55">
        <v>872.4</v>
      </c>
      <c r="E55">
        <v>825</v>
      </c>
      <c r="F55">
        <v>831.7</v>
      </c>
      <c r="G55">
        <v>828.45</v>
      </c>
      <c r="H55">
        <v>850.3</v>
      </c>
    </row>
    <row r="56" spans="1:8" x14ac:dyDescent="0.3">
      <c r="A56" t="s">
        <v>485</v>
      </c>
      <c r="B56" t="s">
        <v>423</v>
      </c>
      <c r="C56">
        <v>53.95</v>
      </c>
      <c r="D56">
        <v>53.95</v>
      </c>
      <c r="E56">
        <v>52.5</v>
      </c>
      <c r="F56">
        <v>52.5</v>
      </c>
      <c r="G56">
        <v>52.5</v>
      </c>
      <c r="H56">
        <v>54.05</v>
      </c>
    </row>
    <row r="57" spans="1:8" x14ac:dyDescent="0.3">
      <c r="A57" t="s">
        <v>487</v>
      </c>
      <c r="B57" t="s">
        <v>411</v>
      </c>
      <c r="C57">
        <v>750</v>
      </c>
      <c r="D57">
        <v>760.25</v>
      </c>
      <c r="E57">
        <v>733.6</v>
      </c>
      <c r="F57">
        <v>747.05</v>
      </c>
      <c r="G57">
        <v>755</v>
      </c>
      <c r="H57">
        <v>748.5</v>
      </c>
    </row>
    <row r="58" spans="1:8" x14ac:dyDescent="0.3">
      <c r="A58" t="s">
        <v>489</v>
      </c>
      <c r="B58" t="s">
        <v>423</v>
      </c>
      <c r="C58">
        <v>10.45</v>
      </c>
      <c r="D58">
        <v>11.5</v>
      </c>
      <c r="E58">
        <v>10.45</v>
      </c>
      <c r="F58">
        <v>10.45</v>
      </c>
      <c r="G58">
        <v>10.45</v>
      </c>
      <c r="H58">
        <v>11</v>
      </c>
    </row>
    <row r="59" spans="1:8" x14ac:dyDescent="0.3">
      <c r="A59" t="s">
        <v>491</v>
      </c>
      <c r="B59" t="s">
        <v>411</v>
      </c>
      <c r="C59">
        <v>127.9</v>
      </c>
      <c r="D59">
        <v>131.85</v>
      </c>
      <c r="E59">
        <v>122.3</v>
      </c>
      <c r="F59">
        <v>126.35</v>
      </c>
      <c r="G59">
        <v>126</v>
      </c>
      <c r="H59">
        <v>127.8</v>
      </c>
    </row>
    <row r="60" spans="1:8" x14ac:dyDescent="0.3">
      <c r="A60" t="s">
        <v>493</v>
      </c>
      <c r="B60" t="s">
        <v>411</v>
      </c>
      <c r="C60">
        <v>85.6</v>
      </c>
      <c r="D60">
        <v>93.95</v>
      </c>
      <c r="E60">
        <v>82</v>
      </c>
      <c r="F60">
        <v>91.25</v>
      </c>
      <c r="G60">
        <v>93</v>
      </c>
      <c r="H60">
        <v>83.85</v>
      </c>
    </row>
    <row r="61" spans="1:8" x14ac:dyDescent="0.3">
      <c r="A61" t="s">
        <v>495</v>
      </c>
      <c r="B61" t="s">
        <v>411</v>
      </c>
      <c r="C61">
        <v>329</v>
      </c>
      <c r="D61">
        <v>332</v>
      </c>
      <c r="E61">
        <v>320</v>
      </c>
      <c r="F61">
        <v>321.25</v>
      </c>
      <c r="G61">
        <v>322</v>
      </c>
      <c r="H61">
        <v>340.45</v>
      </c>
    </row>
    <row r="62" spans="1:8" x14ac:dyDescent="0.3">
      <c r="A62" t="s">
        <v>383</v>
      </c>
      <c r="B62" t="s">
        <v>411</v>
      </c>
      <c r="C62">
        <v>226.5</v>
      </c>
      <c r="D62">
        <v>226.8</v>
      </c>
      <c r="E62">
        <v>215.2</v>
      </c>
      <c r="F62">
        <v>216.55</v>
      </c>
      <c r="G62">
        <v>215.95</v>
      </c>
      <c r="H62">
        <v>228.2</v>
      </c>
    </row>
    <row r="63" spans="1:8" x14ac:dyDescent="0.3">
      <c r="A63" t="s">
        <v>498</v>
      </c>
      <c r="B63" t="s">
        <v>411</v>
      </c>
      <c r="C63">
        <v>1340</v>
      </c>
      <c r="D63">
        <v>1380</v>
      </c>
      <c r="E63">
        <v>1280.05</v>
      </c>
      <c r="F63">
        <v>1292.3</v>
      </c>
      <c r="G63">
        <v>1295</v>
      </c>
      <c r="H63">
        <v>1259.2</v>
      </c>
    </row>
    <row r="64" spans="1:8" x14ac:dyDescent="0.3">
      <c r="A64" t="s">
        <v>500</v>
      </c>
      <c r="B64" t="s">
        <v>411</v>
      </c>
      <c r="C64">
        <v>558.5</v>
      </c>
      <c r="D64">
        <v>580.5</v>
      </c>
      <c r="E64">
        <v>557</v>
      </c>
      <c r="F64">
        <v>575.70000000000005</v>
      </c>
      <c r="G64">
        <v>570.45000000000005</v>
      </c>
      <c r="H64">
        <v>553.29999999999995</v>
      </c>
    </row>
    <row r="65" spans="1:8" x14ac:dyDescent="0.3">
      <c r="A65" t="s">
        <v>503</v>
      </c>
      <c r="B65" t="s">
        <v>411</v>
      </c>
      <c r="C65">
        <v>65.5</v>
      </c>
      <c r="D65">
        <v>65.5</v>
      </c>
      <c r="E65">
        <v>62.25</v>
      </c>
      <c r="F65">
        <v>63.35</v>
      </c>
      <c r="G65">
        <v>63.85</v>
      </c>
      <c r="H65">
        <v>62.9</v>
      </c>
    </row>
    <row r="66" spans="1:8" x14ac:dyDescent="0.3">
      <c r="A66" t="s">
        <v>505</v>
      </c>
      <c r="B66" t="s">
        <v>411</v>
      </c>
      <c r="C66">
        <v>23.05</v>
      </c>
      <c r="D66">
        <v>24.5</v>
      </c>
      <c r="E66">
        <v>23.05</v>
      </c>
      <c r="F66">
        <v>23.85</v>
      </c>
      <c r="G66">
        <v>23.55</v>
      </c>
      <c r="H66">
        <v>23.7</v>
      </c>
    </row>
    <row r="67" spans="1:8" x14ac:dyDescent="0.3">
      <c r="A67" t="s">
        <v>4733</v>
      </c>
      <c r="B67" t="s">
        <v>411</v>
      </c>
      <c r="C67">
        <v>165</v>
      </c>
      <c r="D67">
        <v>167.25</v>
      </c>
      <c r="E67">
        <v>156</v>
      </c>
      <c r="F67">
        <v>158</v>
      </c>
      <c r="G67">
        <v>158.6</v>
      </c>
      <c r="H67">
        <v>165.6</v>
      </c>
    </row>
    <row r="68" spans="1:8" x14ac:dyDescent="0.3">
      <c r="A68" t="s">
        <v>507</v>
      </c>
      <c r="B68" t="s">
        <v>411</v>
      </c>
      <c r="C68">
        <v>131</v>
      </c>
      <c r="D68">
        <v>134</v>
      </c>
      <c r="E68">
        <v>130</v>
      </c>
      <c r="F68">
        <v>130.65</v>
      </c>
      <c r="G68">
        <v>130.30000000000001</v>
      </c>
      <c r="H68">
        <v>131.80000000000001</v>
      </c>
    </row>
    <row r="69" spans="1:8" x14ac:dyDescent="0.3">
      <c r="A69" t="s">
        <v>509</v>
      </c>
      <c r="B69" t="s">
        <v>411</v>
      </c>
      <c r="C69">
        <v>195.15</v>
      </c>
      <c r="D69">
        <v>195.5</v>
      </c>
      <c r="E69">
        <v>191</v>
      </c>
      <c r="F69">
        <v>194.95</v>
      </c>
      <c r="G69">
        <v>195.5</v>
      </c>
      <c r="H69">
        <v>192.8</v>
      </c>
    </row>
    <row r="70" spans="1:8" x14ac:dyDescent="0.3">
      <c r="A70" t="s">
        <v>386</v>
      </c>
      <c r="B70" t="s">
        <v>411</v>
      </c>
      <c r="C70">
        <v>423.9</v>
      </c>
      <c r="D70">
        <v>423.9</v>
      </c>
      <c r="E70">
        <v>408.9</v>
      </c>
      <c r="F70">
        <v>412.7</v>
      </c>
      <c r="G70">
        <v>415</v>
      </c>
      <c r="H70">
        <v>416.85</v>
      </c>
    </row>
    <row r="71" spans="1:8" x14ac:dyDescent="0.3">
      <c r="A71" t="s">
        <v>512</v>
      </c>
      <c r="B71" t="s">
        <v>756</v>
      </c>
      <c r="C71">
        <v>163.6</v>
      </c>
      <c r="D71">
        <v>180</v>
      </c>
      <c r="E71">
        <v>163.6</v>
      </c>
      <c r="F71">
        <v>178.75</v>
      </c>
      <c r="G71">
        <v>165</v>
      </c>
      <c r="H71">
        <v>172.2</v>
      </c>
    </row>
    <row r="72" spans="1:8" x14ac:dyDescent="0.3">
      <c r="A72" t="s">
        <v>213</v>
      </c>
      <c r="B72" t="s">
        <v>411</v>
      </c>
      <c r="C72">
        <v>1835.4</v>
      </c>
      <c r="D72">
        <v>1890</v>
      </c>
      <c r="E72">
        <v>1835.4</v>
      </c>
      <c r="F72">
        <v>1873.35</v>
      </c>
      <c r="G72">
        <v>1878</v>
      </c>
      <c r="H72">
        <v>1852.2</v>
      </c>
    </row>
    <row r="73" spans="1:8" x14ac:dyDescent="0.3">
      <c r="A73" t="s">
        <v>4318</v>
      </c>
      <c r="B73" t="s">
        <v>457</v>
      </c>
      <c r="C73">
        <v>25.15</v>
      </c>
      <c r="D73">
        <v>25.15</v>
      </c>
      <c r="E73">
        <v>25.15</v>
      </c>
      <c r="F73">
        <v>25.15</v>
      </c>
      <c r="G73">
        <v>25.15</v>
      </c>
      <c r="H73">
        <v>26.45</v>
      </c>
    </row>
    <row r="74" spans="1:8" x14ac:dyDescent="0.3">
      <c r="A74" t="s">
        <v>515</v>
      </c>
      <c r="B74" t="s">
        <v>411</v>
      </c>
      <c r="C74">
        <v>24.75</v>
      </c>
      <c r="D74">
        <v>26</v>
      </c>
      <c r="E74">
        <v>24.1</v>
      </c>
      <c r="F74">
        <v>24.4</v>
      </c>
      <c r="G74">
        <v>24.45</v>
      </c>
      <c r="H74">
        <v>24.4</v>
      </c>
    </row>
    <row r="75" spans="1:8" x14ac:dyDescent="0.3">
      <c r="A75" t="s">
        <v>4253</v>
      </c>
      <c r="B75" t="s">
        <v>411</v>
      </c>
      <c r="C75">
        <v>82.8</v>
      </c>
      <c r="D75">
        <v>83.95</v>
      </c>
      <c r="E75">
        <v>80</v>
      </c>
      <c r="F75">
        <v>80.900000000000006</v>
      </c>
      <c r="G75">
        <v>80.5</v>
      </c>
      <c r="H75">
        <v>82.8</v>
      </c>
    </row>
    <row r="76" spans="1:8" x14ac:dyDescent="0.3">
      <c r="A76" t="s">
        <v>4734</v>
      </c>
      <c r="B76" t="s">
        <v>454</v>
      </c>
      <c r="C76">
        <v>380.95</v>
      </c>
      <c r="D76">
        <v>381</v>
      </c>
      <c r="E76">
        <v>356.95</v>
      </c>
      <c r="F76">
        <v>367.3</v>
      </c>
      <c r="G76">
        <v>368.35</v>
      </c>
      <c r="H76">
        <v>378.25</v>
      </c>
    </row>
    <row r="77" spans="1:8" x14ac:dyDescent="0.3">
      <c r="A77" t="s">
        <v>517</v>
      </c>
      <c r="B77" t="s">
        <v>457</v>
      </c>
      <c r="C77">
        <v>66.5</v>
      </c>
      <c r="D77">
        <v>66.5</v>
      </c>
      <c r="E77">
        <v>64</v>
      </c>
      <c r="F77">
        <v>64</v>
      </c>
      <c r="G77">
        <v>64</v>
      </c>
      <c r="H77">
        <v>64</v>
      </c>
    </row>
    <row r="78" spans="1:8" x14ac:dyDescent="0.3">
      <c r="A78" t="s">
        <v>71</v>
      </c>
      <c r="B78" t="s">
        <v>411</v>
      </c>
      <c r="C78">
        <v>2118</v>
      </c>
      <c r="D78">
        <v>2140.5</v>
      </c>
      <c r="E78">
        <v>2100.0500000000002</v>
      </c>
      <c r="F78">
        <v>2122.35</v>
      </c>
      <c r="G78">
        <v>2113.0500000000002</v>
      </c>
      <c r="H78">
        <v>2118.15</v>
      </c>
    </row>
    <row r="79" spans="1:8" x14ac:dyDescent="0.3">
      <c r="A79" t="s">
        <v>520</v>
      </c>
      <c r="B79" t="s">
        <v>411</v>
      </c>
      <c r="C79">
        <v>450</v>
      </c>
      <c r="D79">
        <v>450</v>
      </c>
      <c r="E79">
        <v>429.65</v>
      </c>
      <c r="F79">
        <v>430</v>
      </c>
      <c r="G79">
        <v>429.65</v>
      </c>
      <c r="H79">
        <v>452.25</v>
      </c>
    </row>
    <row r="80" spans="1:8" x14ac:dyDescent="0.3">
      <c r="A80" t="s">
        <v>522</v>
      </c>
      <c r="B80" t="s">
        <v>411</v>
      </c>
      <c r="C80">
        <v>74.849999999999994</v>
      </c>
      <c r="D80">
        <v>75.55</v>
      </c>
      <c r="E80">
        <v>71.099999999999994</v>
      </c>
      <c r="F80">
        <v>73.099999999999994</v>
      </c>
      <c r="G80">
        <v>73.3</v>
      </c>
      <c r="H80">
        <v>74.849999999999994</v>
      </c>
    </row>
    <row r="81" spans="1:8" x14ac:dyDescent="0.3">
      <c r="A81" t="s">
        <v>4321</v>
      </c>
      <c r="B81" t="s">
        <v>423</v>
      </c>
      <c r="C81">
        <v>3</v>
      </c>
      <c r="D81">
        <v>3</v>
      </c>
      <c r="E81">
        <v>2.8</v>
      </c>
      <c r="F81">
        <v>2.8</v>
      </c>
      <c r="G81">
        <v>2.85</v>
      </c>
      <c r="H81">
        <v>2.9</v>
      </c>
    </row>
    <row r="82" spans="1:8" x14ac:dyDescent="0.3">
      <c r="A82" t="s">
        <v>524</v>
      </c>
      <c r="B82" t="s">
        <v>423</v>
      </c>
      <c r="C82">
        <v>195</v>
      </c>
      <c r="D82">
        <v>198</v>
      </c>
      <c r="E82">
        <v>185</v>
      </c>
      <c r="F82">
        <v>190.25</v>
      </c>
      <c r="G82">
        <v>192</v>
      </c>
      <c r="H82">
        <v>192.25</v>
      </c>
    </row>
    <row r="83" spans="1:8" x14ac:dyDescent="0.3">
      <c r="A83" t="s">
        <v>526</v>
      </c>
      <c r="B83" t="s">
        <v>411</v>
      </c>
      <c r="C83">
        <v>45.4</v>
      </c>
      <c r="D83">
        <v>45.95</v>
      </c>
      <c r="E83">
        <v>44.15</v>
      </c>
      <c r="F83">
        <v>44.5</v>
      </c>
      <c r="G83">
        <v>44.3</v>
      </c>
      <c r="H83">
        <v>45.55</v>
      </c>
    </row>
    <row r="84" spans="1:8" x14ac:dyDescent="0.3">
      <c r="A84" t="s">
        <v>528</v>
      </c>
      <c r="B84" t="s">
        <v>411</v>
      </c>
      <c r="C84">
        <v>439.95</v>
      </c>
      <c r="D84">
        <v>440.25</v>
      </c>
      <c r="E84">
        <v>429</v>
      </c>
      <c r="F84">
        <v>430.7</v>
      </c>
      <c r="G84">
        <v>430</v>
      </c>
      <c r="H84">
        <v>437.5</v>
      </c>
    </row>
    <row r="85" spans="1:8" x14ac:dyDescent="0.3">
      <c r="A85" t="s">
        <v>530</v>
      </c>
      <c r="B85" t="s">
        <v>411</v>
      </c>
      <c r="C85">
        <v>15.65</v>
      </c>
      <c r="D85">
        <v>15.85</v>
      </c>
      <c r="E85">
        <v>14.55</v>
      </c>
      <c r="F85">
        <v>14.55</v>
      </c>
      <c r="G85">
        <v>14.55</v>
      </c>
      <c r="H85">
        <v>15.3</v>
      </c>
    </row>
    <row r="86" spans="1:8" x14ac:dyDescent="0.3">
      <c r="A86" t="s">
        <v>532</v>
      </c>
      <c r="B86" t="s">
        <v>411</v>
      </c>
      <c r="C86">
        <v>1915</v>
      </c>
      <c r="D86">
        <v>1944.7</v>
      </c>
      <c r="E86">
        <v>1915</v>
      </c>
      <c r="F86">
        <v>1925.5</v>
      </c>
      <c r="G86">
        <v>1920.65</v>
      </c>
      <c r="H86">
        <v>1902.45</v>
      </c>
    </row>
    <row r="87" spans="1:8" x14ac:dyDescent="0.3">
      <c r="A87" t="s">
        <v>534</v>
      </c>
      <c r="B87" t="s">
        <v>411</v>
      </c>
      <c r="C87">
        <v>17.7</v>
      </c>
      <c r="D87">
        <v>18.75</v>
      </c>
      <c r="E87">
        <v>17.55</v>
      </c>
      <c r="F87">
        <v>18.399999999999999</v>
      </c>
      <c r="G87">
        <v>18.399999999999999</v>
      </c>
      <c r="H87">
        <v>17.350000000000001</v>
      </c>
    </row>
    <row r="88" spans="1:8" x14ac:dyDescent="0.3">
      <c r="A88" t="s">
        <v>536</v>
      </c>
      <c r="B88" t="s">
        <v>411</v>
      </c>
      <c r="C88">
        <v>678.35</v>
      </c>
      <c r="D88">
        <v>727.4</v>
      </c>
      <c r="E88">
        <v>660.6</v>
      </c>
      <c r="F88">
        <v>690.3</v>
      </c>
      <c r="G88">
        <v>686</v>
      </c>
      <c r="H88">
        <v>676.4</v>
      </c>
    </row>
    <row r="89" spans="1:8" x14ac:dyDescent="0.3">
      <c r="A89" t="s">
        <v>538</v>
      </c>
      <c r="B89" t="s">
        <v>411</v>
      </c>
      <c r="C89">
        <v>99.4</v>
      </c>
      <c r="D89">
        <v>100.95</v>
      </c>
      <c r="E89">
        <v>98</v>
      </c>
      <c r="F89">
        <v>98.35</v>
      </c>
      <c r="G89">
        <v>98.5</v>
      </c>
      <c r="H89">
        <v>99.4</v>
      </c>
    </row>
    <row r="90" spans="1:8" x14ac:dyDescent="0.3">
      <c r="A90" t="s">
        <v>540</v>
      </c>
      <c r="B90" t="s">
        <v>411</v>
      </c>
      <c r="C90">
        <v>821</v>
      </c>
      <c r="D90">
        <v>829.85</v>
      </c>
      <c r="E90">
        <v>798.05</v>
      </c>
      <c r="F90">
        <v>801.6</v>
      </c>
      <c r="G90">
        <v>802.8</v>
      </c>
      <c r="H90">
        <v>820.5</v>
      </c>
    </row>
    <row r="91" spans="1:8" x14ac:dyDescent="0.3">
      <c r="A91" t="s">
        <v>542</v>
      </c>
      <c r="B91" t="s">
        <v>423</v>
      </c>
      <c r="C91">
        <v>123.9</v>
      </c>
      <c r="D91">
        <v>123.9</v>
      </c>
      <c r="E91">
        <v>118</v>
      </c>
      <c r="F91">
        <v>119.8</v>
      </c>
      <c r="G91">
        <v>120</v>
      </c>
      <c r="H91">
        <v>118.55</v>
      </c>
    </row>
    <row r="92" spans="1:8" x14ac:dyDescent="0.3">
      <c r="A92" t="s">
        <v>92</v>
      </c>
      <c r="B92" t="s">
        <v>411</v>
      </c>
      <c r="C92">
        <v>3471</v>
      </c>
      <c r="D92">
        <v>3557.6</v>
      </c>
      <c r="E92">
        <v>3438</v>
      </c>
      <c r="F92">
        <v>3486.15</v>
      </c>
      <c r="G92">
        <v>3479.35</v>
      </c>
      <c r="H92">
        <v>3514</v>
      </c>
    </row>
    <row r="93" spans="1:8" x14ac:dyDescent="0.3">
      <c r="A93" t="s">
        <v>204</v>
      </c>
      <c r="B93" t="s">
        <v>411</v>
      </c>
      <c r="C93">
        <v>3160</v>
      </c>
      <c r="D93">
        <v>3170</v>
      </c>
      <c r="E93">
        <v>3066</v>
      </c>
      <c r="F93">
        <v>3104.1</v>
      </c>
      <c r="G93">
        <v>3111.9</v>
      </c>
      <c r="H93">
        <v>3102.5</v>
      </c>
    </row>
    <row r="94" spans="1:8" x14ac:dyDescent="0.3">
      <c r="A94" t="s">
        <v>156</v>
      </c>
      <c r="B94" t="s">
        <v>411</v>
      </c>
      <c r="C94">
        <v>351.45</v>
      </c>
      <c r="D94">
        <v>361.45</v>
      </c>
      <c r="E94">
        <v>348</v>
      </c>
      <c r="F94">
        <v>352</v>
      </c>
      <c r="G94">
        <v>353.45</v>
      </c>
      <c r="H94">
        <v>352.95</v>
      </c>
    </row>
    <row r="95" spans="1:8" x14ac:dyDescent="0.3">
      <c r="A95" t="s">
        <v>547</v>
      </c>
      <c r="B95" t="s">
        <v>411</v>
      </c>
      <c r="C95">
        <v>609.95000000000005</v>
      </c>
      <c r="D95">
        <v>613.6</v>
      </c>
      <c r="E95">
        <v>581.45000000000005</v>
      </c>
      <c r="F95">
        <v>586.45000000000005</v>
      </c>
      <c r="G95">
        <v>589.25</v>
      </c>
      <c r="H95">
        <v>605.20000000000005</v>
      </c>
    </row>
    <row r="96" spans="1:8" x14ac:dyDescent="0.3">
      <c r="A96" t="s">
        <v>549</v>
      </c>
      <c r="B96" t="s">
        <v>411</v>
      </c>
      <c r="C96">
        <v>116</v>
      </c>
      <c r="D96">
        <v>116</v>
      </c>
      <c r="E96">
        <v>107.5</v>
      </c>
      <c r="F96">
        <v>108.95</v>
      </c>
      <c r="G96">
        <v>110.65</v>
      </c>
      <c r="H96">
        <v>110.3</v>
      </c>
    </row>
    <row r="97" spans="1:8" x14ac:dyDescent="0.3">
      <c r="A97" t="s">
        <v>551</v>
      </c>
      <c r="B97" t="s">
        <v>411</v>
      </c>
      <c r="C97">
        <v>29.5</v>
      </c>
      <c r="D97">
        <v>29.75</v>
      </c>
      <c r="E97">
        <v>28.4</v>
      </c>
      <c r="F97">
        <v>28.65</v>
      </c>
      <c r="G97">
        <v>28.75</v>
      </c>
      <c r="H97">
        <v>29.45</v>
      </c>
    </row>
    <row r="98" spans="1:8" x14ac:dyDescent="0.3">
      <c r="A98" t="s">
        <v>553</v>
      </c>
      <c r="B98" t="s">
        <v>411</v>
      </c>
      <c r="C98">
        <v>88.5</v>
      </c>
      <c r="D98">
        <v>90.35</v>
      </c>
      <c r="E98">
        <v>85.1</v>
      </c>
      <c r="F98">
        <v>86</v>
      </c>
      <c r="G98">
        <v>86.35</v>
      </c>
      <c r="H98">
        <v>88.5</v>
      </c>
    </row>
    <row r="99" spans="1:8" x14ac:dyDescent="0.3">
      <c r="A99" t="s">
        <v>555</v>
      </c>
      <c r="B99" t="s">
        <v>411</v>
      </c>
      <c r="C99">
        <v>375</v>
      </c>
      <c r="D99">
        <v>375</v>
      </c>
      <c r="E99">
        <v>351.2</v>
      </c>
      <c r="F99">
        <v>355.2</v>
      </c>
      <c r="G99">
        <v>353</v>
      </c>
      <c r="H99">
        <v>389.95</v>
      </c>
    </row>
    <row r="100" spans="1:8" x14ac:dyDescent="0.3">
      <c r="A100" t="s">
        <v>557</v>
      </c>
      <c r="B100" t="s">
        <v>423</v>
      </c>
      <c r="C100">
        <v>4</v>
      </c>
      <c r="D100">
        <v>4</v>
      </c>
      <c r="E100">
        <v>4</v>
      </c>
      <c r="F100">
        <v>4</v>
      </c>
      <c r="G100">
        <v>4</v>
      </c>
      <c r="H100">
        <v>4.2</v>
      </c>
    </row>
    <row r="101" spans="1:8" x14ac:dyDescent="0.3">
      <c r="A101" t="s">
        <v>559</v>
      </c>
      <c r="B101" t="s">
        <v>411</v>
      </c>
      <c r="C101">
        <v>629.95000000000005</v>
      </c>
      <c r="D101">
        <v>637.4</v>
      </c>
      <c r="E101">
        <v>616.70000000000005</v>
      </c>
      <c r="F101">
        <v>620.35</v>
      </c>
      <c r="G101">
        <v>620.65</v>
      </c>
      <c r="H101">
        <v>630</v>
      </c>
    </row>
    <row r="102" spans="1:8" x14ac:dyDescent="0.3">
      <c r="A102" t="s">
        <v>29</v>
      </c>
      <c r="B102" t="s">
        <v>411</v>
      </c>
      <c r="C102">
        <v>3657.7</v>
      </c>
      <c r="D102">
        <v>3664.55</v>
      </c>
      <c r="E102">
        <v>3565.25</v>
      </c>
      <c r="F102">
        <v>3604.7</v>
      </c>
      <c r="G102">
        <v>3585</v>
      </c>
      <c r="H102">
        <v>3642.65</v>
      </c>
    </row>
    <row r="103" spans="1:8" x14ac:dyDescent="0.3">
      <c r="A103" t="s">
        <v>564</v>
      </c>
      <c r="B103" t="s">
        <v>411</v>
      </c>
      <c r="C103">
        <v>38.450000000000003</v>
      </c>
      <c r="D103">
        <v>39.200000000000003</v>
      </c>
      <c r="E103">
        <v>35.950000000000003</v>
      </c>
      <c r="F103">
        <v>36.299999999999997</v>
      </c>
      <c r="G103">
        <v>36.450000000000003</v>
      </c>
      <c r="H103">
        <v>37.700000000000003</v>
      </c>
    </row>
    <row r="104" spans="1:8" x14ac:dyDescent="0.3">
      <c r="A104" t="s">
        <v>566</v>
      </c>
      <c r="B104" t="s">
        <v>411</v>
      </c>
      <c r="C104">
        <v>2759</v>
      </c>
      <c r="D104">
        <v>2830</v>
      </c>
      <c r="E104">
        <v>2636</v>
      </c>
      <c r="F104">
        <v>2694.05</v>
      </c>
      <c r="G104">
        <v>2689</v>
      </c>
      <c r="H104">
        <v>2739.2</v>
      </c>
    </row>
    <row r="105" spans="1:8" x14ac:dyDescent="0.3">
      <c r="A105" t="s">
        <v>568</v>
      </c>
      <c r="B105" t="s">
        <v>411</v>
      </c>
      <c r="C105">
        <v>380</v>
      </c>
      <c r="D105">
        <v>383.9</v>
      </c>
      <c r="E105">
        <v>374.2</v>
      </c>
      <c r="F105">
        <v>382.65</v>
      </c>
      <c r="G105">
        <v>382.55</v>
      </c>
      <c r="H105">
        <v>380.4</v>
      </c>
    </row>
    <row r="106" spans="1:8" x14ac:dyDescent="0.3">
      <c r="A106" t="s">
        <v>570</v>
      </c>
      <c r="B106" t="s">
        <v>411</v>
      </c>
      <c r="C106">
        <v>50.05</v>
      </c>
      <c r="D106">
        <v>55.2</v>
      </c>
      <c r="E106">
        <v>50.05</v>
      </c>
      <c r="F106">
        <v>53.7</v>
      </c>
      <c r="G106">
        <v>53.6</v>
      </c>
      <c r="H106">
        <v>50.2</v>
      </c>
    </row>
    <row r="107" spans="1:8" x14ac:dyDescent="0.3">
      <c r="A107" t="s">
        <v>4573</v>
      </c>
      <c r="B107" t="s">
        <v>411</v>
      </c>
      <c r="C107">
        <v>1022</v>
      </c>
      <c r="D107">
        <v>1026.8499999999999</v>
      </c>
      <c r="E107">
        <v>998.6</v>
      </c>
      <c r="F107">
        <v>1005.25</v>
      </c>
      <c r="G107">
        <v>1001</v>
      </c>
      <c r="H107">
        <v>1020.2</v>
      </c>
    </row>
    <row r="108" spans="1:8" x14ac:dyDescent="0.3">
      <c r="A108" t="s">
        <v>572</v>
      </c>
      <c r="B108" t="s">
        <v>411</v>
      </c>
      <c r="C108">
        <v>34.049999999999997</v>
      </c>
      <c r="D108">
        <v>34.4</v>
      </c>
      <c r="E108">
        <v>33.5</v>
      </c>
      <c r="F108">
        <v>33.85</v>
      </c>
      <c r="G108">
        <v>33.799999999999997</v>
      </c>
      <c r="H108">
        <v>33.65</v>
      </c>
    </row>
    <row r="109" spans="1:8" x14ac:dyDescent="0.3">
      <c r="A109" t="s">
        <v>574</v>
      </c>
      <c r="B109" t="s">
        <v>457</v>
      </c>
      <c r="C109">
        <v>8</v>
      </c>
      <c r="D109">
        <v>8</v>
      </c>
      <c r="E109">
        <v>8</v>
      </c>
      <c r="F109">
        <v>8</v>
      </c>
      <c r="G109">
        <v>8</v>
      </c>
      <c r="H109">
        <v>7.75</v>
      </c>
    </row>
    <row r="110" spans="1:8" x14ac:dyDescent="0.3">
      <c r="A110" t="s">
        <v>576</v>
      </c>
      <c r="B110" t="s">
        <v>411</v>
      </c>
      <c r="C110">
        <v>845</v>
      </c>
      <c r="D110">
        <v>900</v>
      </c>
      <c r="E110">
        <v>832.85</v>
      </c>
      <c r="F110">
        <v>853.5</v>
      </c>
      <c r="G110">
        <v>852</v>
      </c>
      <c r="H110">
        <v>830.85</v>
      </c>
    </row>
    <row r="111" spans="1:8" x14ac:dyDescent="0.3">
      <c r="A111" t="s">
        <v>4735</v>
      </c>
      <c r="B111" t="s">
        <v>411</v>
      </c>
      <c r="C111">
        <v>587</v>
      </c>
      <c r="D111">
        <v>589.65</v>
      </c>
      <c r="E111">
        <v>580</v>
      </c>
      <c r="F111">
        <v>583.4</v>
      </c>
      <c r="G111">
        <v>583</v>
      </c>
      <c r="H111">
        <v>587.5</v>
      </c>
    </row>
    <row r="112" spans="1:8" x14ac:dyDescent="0.3">
      <c r="A112" t="s">
        <v>578</v>
      </c>
      <c r="B112" t="s">
        <v>411</v>
      </c>
      <c r="C112">
        <v>77.7</v>
      </c>
      <c r="D112">
        <v>78.3</v>
      </c>
      <c r="E112">
        <v>76</v>
      </c>
      <c r="F112">
        <v>77.3</v>
      </c>
      <c r="G112">
        <v>76.900000000000006</v>
      </c>
      <c r="H112">
        <v>77.7</v>
      </c>
    </row>
    <row r="113" spans="1:8" x14ac:dyDescent="0.3">
      <c r="A113" t="s">
        <v>580</v>
      </c>
      <c r="B113" t="s">
        <v>411</v>
      </c>
      <c r="C113">
        <v>16.3</v>
      </c>
      <c r="D113">
        <v>16.5</v>
      </c>
      <c r="E113">
        <v>15.95</v>
      </c>
      <c r="F113">
        <v>16.149999999999999</v>
      </c>
      <c r="G113">
        <v>16.2</v>
      </c>
      <c r="H113">
        <v>16.2</v>
      </c>
    </row>
    <row r="114" spans="1:8" x14ac:dyDescent="0.3">
      <c r="A114" t="s">
        <v>582</v>
      </c>
      <c r="B114" t="s">
        <v>411</v>
      </c>
      <c r="C114">
        <v>230</v>
      </c>
      <c r="D114">
        <v>232</v>
      </c>
      <c r="E114">
        <v>225.1</v>
      </c>
      <c r="F114">
        <v>228.45</v>
      </c>
      <c r="G114">
        <v>230</v>
      </c>
      <c r="H114">
        <v>230.3</v>
      </c>
    </row>
    <row r="115" spans="1:8" x14ac:dyDescent="0.3">
      <c r="A115" t="s">
        <v>584</v>
      </c>
      <c r="B115" t="s">
        <v>411</v>
      </c>
      <c r="C115">
        <v>163.9</v>
      </c>
      <c r="D115">
        <v>169.8</v>
      </c>
      <c r="E115">
        <v>162.6</v>
      </c>
      <c r="F115">
        <v>164.05</v>
      </c>
      <c r="G115">
        <v>163.5</v>
      </c>
      <c r="H115">
        <v>163.9</v>
      </c>
    </row>
    <row r="116" spans="1:8" x14ac:dyDescent="0.3">
      <c r="A116" t="s">
        <v>4322</v>
      </c>
      <c r="B116" t="s">
        <v>411</v>
      </c>
      <c r="C116">
        <v>26.75</v>
      </c>
      <c r="D116">
        <v>26.85</v>
      </c>
      <c r="E116">
        <v>26</v>
      </c>
      <c r="F116">
        <v>26.2</v>
      </c>
      <c r="G116">
        <v>26.3</v>
      </c>
      <c r="H116">
        <v>25.8</v>
      </c>
    </row>
    <row r="117" spans="1:8" x14ac:dyDescent="0.3">
      <c r="A117" t="s">
        <v>4736</v>
      </c>
      <c r="B117" t="s">
        <v>411</v>
      </c>
      <c r="C117">
        <v>1384.15</v>
      </c>
      <c r="D117">
        <v>1388.7</v>
      </c>
      <c r="E117">
        <v>1325</v>
      </c>
      <c r="F117">
        <v>1342</v>
      </c>
      <c r="G117">
        <v>1342</v>
      </c>
      <c r="H117">
        <v>1384.25</v>
      </c>
    </row>
    <row r="118" spans="1:8" x14ac:dyDescent="0.3">
      <c r="A118" t="s">
        <v>588</v>
      </c>
      <c r="B118" t="s">
        <v>411</v>
      </c>
      <c r="C118">
        <v>36.65</v>
      </c>
      <c r="D118">
        <v>38.75</v>
      </c>
      <c r="E118">
        <v>36.049999999999997</v>
      </c>
      <c r="F118">
        <v>36.950000000000003</v>
      </c>
      <c r="G118">
        <v>37.15</v>
      </c>
      <c r="H118">
        <v>36.65</v>
      </c>
    </row>
    <row r="119" spans="1:8" x14ac:dyDescent="0.3">
      <c r="A119" t="s">
        <v>590</v>
      </c>
      <c r="B119" t="s">
        <v>423</v>
      </c>
      <c r="C119">
        <v>15.1</v>
      </c>
      <c r="D119">
        <v>15.1</v>
      </c>
      <c r="E119">
        <v>13.8</v>
      </c>
      <c r="F119">
        <v>13.8</v>
      </c>
      <c r="G119">
        <v>13.8</v>
      </c>
      <c r="H119">
        <v>14.5</v>
      </c>
    </row>
    <row r="120" spans="1:8" x14ac:dyDescent="0.3">
      <c r="A120" t="s">
        <v>4254</v>
      </c>
      <c r="B120" t="s">
        <v>411</v>
      </c>
      <c r="C120">
        <v>210</v>
      </c>
      <c r="D120">
        <v>214.5</v>
      </c>
      <c r="E120">
        <v>209.9</v>
      </c>
      <c r="F120">
        <v>213.1</v>
      </c>
      <c r="G120">
        <v>212.7</v>
      </c>
      <c r="H120">
        <v>210.65</v>
      </c>
    </row>
    <row r="121" spans="1:8" x14ac:dyDescent="0.3">
      <c r="A121" t="s">
        <v>592</v>
      </c>
      <c r="B121" t="s">
        <v>411</v>
      </c>
      <c r="C121">
        <v>17.2</v>
      </c>
      <c r="D121">
        <v>17.2</v>
      </c>
      <c r="E121">
        <v>16.649999999999999</v>
      </c>
      <c r="F121">
        <v>17.05</v>
      </c>
      <c r="G121">
        <v>17.2</v>
      </c>
      <c r="H121">
        <v>16.399999999999999</v>
      </c>
    </row>
    <row r="122" spans="1:8" x14ac:dyDescent="0.3">
      <c r="A122" t="s">
        <v>594</v>
      </c>
      <c r="B122" t="s">
        <v>423</v>
      </c>
      <c r="C122">
        <v>9.85</v>
      </c>
      <c r="D122">
        <v>9.85</v>
      </c>
      <c r="E122">
        <v>9.3000000000000007</v>
      </c>
      <c r="F122">
        <v>9.6</v>
      </c>
      <c r="G122">
        <v>9.75</v>
      </c>
      <c r="H122">
        <v>9.65</v>
      </c>
    </row>
    <row r="123" spans="1:8" x14ac:dyDescent="0.3">
      <c r="A123" t="s">
        <v>4575</v>
      </c>
      <c r="B123" t="s">
        <v>423</v>
      </c>
      <c r="C123">
        <v>2.6</v>
      </c>
      <c r="D123">
        <v>2.6</v>
      </c>
      <c r="E123">
        <v>2.6</v>
      </c>
      <c r="F123">
        <v>2.6</v>
      </c>
      <c r="G123">
        <v>2.6</v>
      </c>
      <c r="H123">
        <v>2.7</v>
      </c>
    </row>
    <row r="124" spans="1:8" x14ac:dyDescent="0.3">
      <c r="A124" t="s">
        <v>596</v>
      </c>
      <c r="B124" t="s">
        <v>411</v>
      </c>
      <c r="C124">
        <v>937</v>
      </c>
      <c r="D124">
        <v>938</v>
      </c>
      <c r="E124">
        <v>904</v>
      </c>
      <c r="F124">
        <v>926.8</v>
      </c>
      <c r="G124">
        <v>934.45</v>
      </c>
      <c r="H124">
        <v>924.95</v>
      </c>
    </row>
    <row r="125" spans="1:8" x14ac:dyDescent="0.3">
      <c r="A125" t="s">
        <v>598</v>
      </c>
      <c r="B125" t="s">
        <v>411</v>
      </c>
      <c r="C125">
        <v>1024.7</v>
      </c>
      <c r="D125">
        <v>1024.75</v>
      </c>
      <c r="E125">
        <v>1002.75</v>
      </c>
      <c r="F125">
        <v>1008.35</v>
      </c>
      <c r="G125">
        <v>1009.4</v>
      </c>
      <c r="H125">
        <v>1022.8</v>
      </c>
    </row>
    <row r="126" spans="1:8" x14ac:dyDescent="0.3">
      <c r="A126" t="s">
        <v>359</v>
      </c>
      <c r="B126" t="s">
        <v>411</v>
      </c>
      <c r="C126">
        <v>681</v>
      </c>
      <c r="D126">
        <v>689.75</v>
      </c>
      <c r="E126">
        <v>648.1</v>
      </c>
      <c r="F126">
        <v>652</v>
      </c>
      <c r="G126">
        <v>650.04999999999995</v>
      </c>
      <c r="H126">
        <v>679.95</v>
      </c>
    </row>
    <row r="127" spans="1:8" x14ac:dyDescent="0.3">
      <c r="A127" t="s">
        <v>601</v>
      </c>
      <c r="B127" t="s">
        <v>411</v>
      </c>
      <c r="C127">
        <v>333.5</v>
      </c>
      <c r="D127">
        <v>333.5</v>
      </c>
      <c r="E127">
        <v>320.05</v>
      </c>
      <c r="F127">
        <v>322.55</v>
      </c>
      <c r="G127">
        <v>322</v>
      </c>
      <c r="H127">
        <v>328.4</v>
      </c>
    </row>
    <row r="128" spans="1:8" x14ac:dyDescent="0.3">
      <c r="A128" t="s">
        <v>193</v>
      </c>
      <c r="B128" t="s">
        <v>411</v>
      </c>
      <c r="C128">
        <v>386.5</v>
      </c>
      <c r="D128">
        <v>390</v>
      </c>
      <c r="E128">
        <v>380.55</v>
      </c>
      <c r="F128">
        <v>382.1</v>
      </c>
      <c r="G128">
        <v>381.05</v>
      </c>
      <c r="H128">
        <v>384.55</v>
      </c>
    </row>
    <row r="129" spans="1:8" x14ac:dyDescent="0.3">
      <c r="A129" t="s">
        <v>604</v>
      </c>
      <c r="B129" t="s">
        <v>411</v>
      </c>
      <c r="C129">
        <v>319.5</v>
      </c>
      <c r="D129">
        <v>320.7</v>
      </c>
      <c r="E129">
        <v>307</v>
      </c>
      <c r="F129">
        <v>309.35000000000002</v>
      </c>
      <c r="G129">
        <v>309.85000000000002</v>
      </c>
      <c r="H129">
        <v>317.05</v>
      </c>
    </row>
    <row r="130" spans="1:8" x14ac:dyDescent="0.3">
      <c r="A130" t="s">
        <v>73</v>
      </c>
      <c r="B130" t="s">
        <v>411</v>
      </c>
      <c r="C130">
        <v>908.3</v>
      </c>
      <c r="D130">
        <v>914.15</v>
      </c>
      <c r="E130">
        <v>895</v>
      </c>
      <c r="F130">
        <v>902.95</v>
      </c>
      <c r="G130">
        <v>902</v>
      </c>
      <c r="H130">
        <v>909.1</v>
      </c>
    </row>
    <row r="131" spans="1:8" x14ac:dyDescent="0.3">
      <c r="A131" t="s">
        <v>274</v>
      </c>
      <c r="B131" t="s">
        <v>411</v>
      </c>
      <c r="C131">
        <v>747.55</v>
      </c>
      <c r="D131">
        <v>762</v>
      </c>
      <c r="E131">
        <v>731.25</v>
      </c>
      <c r="F131">
        <v>732.75</v>
      </c>
      <c r="G131">
        <v>732.9</v>
      </c>
      <c r="H131">
        <v>747.55</v>
      </c>
    </row>
    <row r="132" spans="1:8" x14ac:dyDescent="0.3">
      <c r="A132" t="s">
        <v>608</v>
      </c>
      <c r="B132" t="s">
        <v>423</v>
      </c>
      <c r="C132">
        <v>143.94999999999999</v>
      </c>
      <c r="D132">
        <v>143.94999999999999</v>
      </c>
      <c r="E132">
        <v>137</v>
      </c>
      <c r="F132">
        <v>137.94999999999999</v>
      </c>
      <c r="G132">
        <v>138</v>
      </c>
      <c r="H132">
        <v>143.30000000000001</v>
      </c>
    </row>
    <row r="133" spans="1:8" x14ac:dyDescent="0.3">
      <c r="A133" t="s">
        <v>21</v>
      </c>
      <c r="B133" t="s">
        <v>411</v>
      </c>
      <c r="C133">
        <v>4687.3999999999996</v>
      </c>
      <c r="D133">
        <v>4724.55</v>
      </c>
      <c r="E133">
        <v>4450.05</v>
      </c>
      <c r="F133">
        <v>4475.1499999999996</v>
      </c>
      <c r="G133">
        <v>4460.8500000000004</v>
      </c>
      <c r="H133">
        <v>4687.8999999999996</v>
      </c>
    </row>
    <row r="134" spans="1:8" x14ac:dyDescent="0.3">
      <c r="A134" t="s">
        <v>611</v>
      </c>
      <c r="B134" t="s">
        <v>411</v>
      </c>
      <c r="C134">
        <v>530</v>
      </c>
      <c r="D134">
        <v>547.45000000000005</v>
      </c>
      <c r="E134">
        <v>529.04999999999995</v>
      </c>
      <c r="F134">
        <v>536.95000000000005</v>
      </c>
      <c r="G134">
        <v>538</v>
      </c>
      <c r="H134">
        <v>536.79999999999995</v>
      </c>
    </row>
    <row r="135" spans="1:8" x14ac:dyDescent="0.3">
      <c r="A135" t="s">
        <v>613</v>
      </c>
      <c r="B135" t="s">
        <v>411</v>
      </c>
      <c r="C135">
        <v>220</v>
      </c>
      <c r="D135">
        <v>226.5</v>
      </c>
      <c r="E135">
        <v>219.1</v>
      </c>
      <c r="F135">
        <v>224.1</v>
      </c>
      <c r="G135">
        <v>224.25</v>
      </c>
      <c r="H135">
        <v>223.8</v>
      </c>
    </row>
    <row r="136" spans="1:8" x14ac:dyDescent="0.3">
      <c r="A136" t="s">
        <v>615</v>
      </c>
      <c r="B136" t="s">
        <v>411</v>
      </c>
      <c r="C136">
        <v>815.05</v>
      </c>
      <c r="D136">
        <v>840</v>
      </c>
      <c r="E136">
        <v>815.05</v>
      </c>
      <c r="F136">
        <v>834.25</v>
      </c>
      <c r="G136">
        <v>838.35</v>
      </c>
      <c r="H136">
        <v>825.05</v>
      </c>
    </row>
    <row r="137" spans="1:8" x14ac:dyDescent="0.3">
      <c r="A137" t="s">
        <v>617</v>
      </c>
      <c r="B137" t="s">
        <v>411</v>
      </c>
      <c r="C137">
        <v>358.4</v>
      </c>
      <c r="D137">
        <v>360.95</v>
      </c>
      <c r="E137">
        <v>351</v>
      </c>
      <c r="F137">
        <v>353.6</v>
      </c>
      <c r="G137">
        <v>351</v>
      </c>
      <c r="H137">
        <v>358.5</v>
      </c>
    </row>
    <row r="138" spans="1:8" x14ac:dyDescent="0.3">
      <c r="A138" t="s">
        <v>4325</v>
      </c>
      <c r="B138" t="s">
        <v>411</v>
      </c>
      <c r="C138">
        <v>369.9</v>
      </c>
      <c r="D138">
        <v>379</v>
      </c>
      <c r="E138">
        <v>360.85</v>
      </c>
      <c r="F138">
        <v>370.1</v>
      </c>
      <c r="G138">
        <v>368.15</v>
      </c>
      <c r="H138">
        <v>369.85</v>
      </c>
    </row>
    <row r="139" spans="1:8" x14ac:dyDescent="0.3">
      <c r="A139" t="s">
        <v>619</v>
      </c>
      <c r="B139" t="s">
        <v>411</v>
      </c>
      <c r="C139">
        <v>55.95</v>
      </c>
      <c r="D139">
        <v>56.4</v>
      </c>
      <c r="E139">
        <v>54.3</v>
      </c>
      <c r="F139">
        <v>54.95</v>
      </c>
      <c r="G139">
        <v>55.3</v>
      </c>
      <c r="H139">
        <v>55.05</v>
      </c>
    </row>
    <row r="140" spans="1:8" x14ac:dyDescent="0.3">
      <c r="A140" t="s">
        <v>621</v>
      </c>
      <c r="B140" t="s">
        <v>411</v>
      </c>
      <c r="C140">
        <v>21.45</v>
      </c>
      <c r="D140">
        <v>24.3</v>
      </c>
      <c r="E140">
        <v>21.45</v>
      </c>
      <c r="F140">
        <v>24.3</v>
      </c>
      <c r="G140">
        <v>24.3</v>
      </c>
      <c r="H140">
        <v>20.25</v>
      </c>
    </row>
    <row r="141" spans="1:8" x14ac:dyDescent="0.3">
      <c r="A141" t="s">
        <v>623</v>
      </c>
      <c r="B141" t="s">
        <v>423</v>
      </c>
      <c r="C141">
        <v>46.65</v>
      </c>
      <c r="D141">
        <v>48.95</v>
      </c>
      <c r="E141">
        <v>46.65</v>
      </c>
      <c r="F141">
        <v>46.9</v>
      </c>
      <c r="G141">
        <v>46.75</v>
      </c>
      <c r="H141">
        <v>48</v>
      </c>
    </row>
    <row r="142" spans="1:8" x14ac:dyDescent="0.3">
      <c r="A142" t="s">
        <v>625</v>
      </c>
      <c r="B142" t="s">
        <v>411</v>
      </c>
      <c r="C142">
        <v>165</v>
      </c>
      <c r="D142">
        <v>166.45</v>
      </c>
      <c r="E142">
        <v>160</v>
      </c>
      <c r="F142">
        <v>161.9</v>
      </c>
      <c r="G142">
        <v>162</v>
      </c>
      <c r="H142">
        <v>160.6</v>
      </c>
    </row>
    <row r="143" spans="1:8" x14ac:dyDescent="0.3">
      <c r="A143" t="s">
        <v>4327</v>
      </c>
      <c r="B143" t="s">
        <v>411</v>
      </c>
      <c r="C143">
        <v>339.85</v>
      </c>
      <c r="D143">
        <v>340.35</v>
      </c>
      <c r="E143">
        <v>321</v>
      </c>
      <c r="F143">
        <v>321</v>
      </c>
      <c r="G143">
        <v>321</v>
      </c>
      <c r="H143">
        <v>337.85</v>
      </c>
    </row>
    <row r="144" spans="1:8" x14ac:dyDescent="0.3">
      <c r="A144" t="s">
        <v>629</v>
      </c>
      <c r="B144" t="s">
        <v>411</v>
      </c>
      <c r="C144">
        <v>184.95</v>
      </c>
      <c r="D144">
        <v>184.95</v>
      </c>
      <c r="E144">
        <v>180.05</v>
      </c>
      <c r="F144">
        <v>183.1</v>
      </c>
      <c r="G144">
        <v>183.15</v>
      </c>
      <c r="H144">
        <v>182.4</v>
      </c>
    </row>
    <row r="145" spans="1:8" x14ac:dyDescent="0.3">
      <c r="A145" t="s">
        <v>631</v>
      </c>
      <c r="B145" t="s">
        <v>411</v>
      </c>
      <c r="C145">
        <v>799.95</v>
      </c>
      <c r="D145">
        <v>799.95</v>
      </c>
      <c r="E145">
        <v>764.1</v>
      </c>
      <c r="F145">
        <v>767.1</v>
      </c>
      <c r="G145">
        <v>769</v>
      </c>
      <c r="H145">
        <v>787</v>
      </c>
    </row>
    <row r="146" spans="1:8" x14ac:dyDescent="0.3">
      <c r="A146" t="s">
        <v>633</v>
      </c>
      <c r="B146" t="s">
        <v>411</v>
      </c>
      <c r="C146">
        <v>69.900000000000006</v>
      </c>
      <c r="D146">
        <v>70</v>
      </c>
      <c r="E146">
        <v>66.150000000000006</v>
      </c>
      <c r="F146">
        <v>66.650000000000006</v>
      </c>
      <c r="G146">
        <v>66.599999999999994</v>
      </c>
      <c r="H146">
        <v>68.599999999999994</v>
      </c>
    </row>
    <row r="147" spans="1:8" x14ac:dyDescent="0.3">
      <c r="A147" t="s">
        <v>635</v>
      </c>
      <c r="B147" t="s">
        <v>411</v>
      </c>
      <c r="C147">
        <v>130</v>
      </c>
      <c r="D147">
        <v>134.15</v>
      </c>
      <c r="E147">
        <v>127.55</v>
      </c>
      <c r="F147">
        <v>130.25</v>
      </c>
      <c r="G147">
        <v>130</v>
      </c>
      <c r="H147">
        <v>131.30000000000001</v>
      </c>
    </row>
    <row r="148" spans="1:8" x14ac:dyDescent="0.3">
      <c r="A148" t="s">
        <v>637</v>
      </c>
      <c r="B148" t="s">
        <v>411</v>
      </c>
      <c r="C148">
        <v>40.5</v>
      </c>
      <c r="D148">
        <v>43.35</v>
      </c>
      <c r="E148">
        <v>39.6</v>
      </c>
      <c r="F148">
        <v>43.35</v>
      </c>
      <c r="G148">
        <v>43.35</v>
      </c>
      <c r="H148">
        <v>39.450000000000003</v>
      </c>
    </row>
    <row r="149" spans="1:8" x14ac:dyDescent="0.3">
      <c r="A149" t="s">
        <v>639</v>
      </c>
      <c r="B149" t="s">
        <v>423</v>
      </c>
      <c r="C149">
        <v>35.1</v>
      </c>
      <c r="D149">
        <v>38.65</v>
      </c>
      <c r="E149">
        <v>35.1</v>
      </c>
      <c r="F149">
        <v>37.950000000000003</v>
      </c>
      <c r="G149">
        <v>37.85</v>
      </c>
      <c r="H149">
        <v>36.85</v>
      </c>
    </row>
    <row r="150" spans="1:8" x14ac:dyDescent="0.3">
      <c r="A150" t="s">
        <v>641</v>
      </c>
      <c r="B150" t="s">
        <v>411</v>
      </c>
      <c r="C150">
        <v>44.6</v>
      </c>
      <c r="D150">
        <v>49.85</v>
      </c>
      <c r="E150">
        <v>42.75</v>
      </c>
      <c r="F150">
        <v>46.35</v>
      </c>
      <c r="G150">
        <v>46.5</v>
      </c>
      <c r="H150">
        <v>43.6</v>
      </c>
    </row>
    <row r="151" spans="1:8" x14ac:dyDescent="0.3">
      <c r="A151" t="s">
        <v>4737</v>
      </c>
      <c r="B151" t="s">
        <v>423</v>
      </c>
      <c r="C151">
        <v>106.55</v>
      </c>
      <c r="D151">
        <v>114</v>
      </c>
      <c r="E151">
        <v>106.55</v>
      </c>
      <c r="F151">
        <v>110.55</v>
      </c>
      <c r="G151">
        <v>110</v>
      </c>
      <c r="H151">
        <v>110</v>
      </c>
    </row>
    <row r="152" spans="1:8" x14ac:dyDescent="0.3">
      <c r="A152" t="s">
        <v>643</v>
      </c>
      <c r="B152" t="s">
        <v>411</v>
      </c>
      <c r="C152">
        <v>92.5</v>
      </c>
      <c r="D152">
        <v>93.6</v>
      </c>
      <c r="E152">
        <v>85</v>
      </c>
      <c r="F152">
        <v>91.85</v>
      </c>
      <c r="G152">
        <v>92.25</v>
      </c>
      <c r="H152">
        <v>94.25</v>
      </c>
    </row>
    <row r="153" spans="1:8" x14ac:dyDescent="0.3">
      <c r="A153" t="s">
        <v>645</v>
      </c>
      <c r="B153" t="s">
        <v>411</v>
      </c>
      <c r="C153">
        <v>140.9</v>
      </c>
      <c r="D153">
        <v>146.4</v>
      </c>
      <c r="E153">
        <v>139.80000000000001</v>
      </c>
      <c r="F153">
        <v>143.05000000000001</v>
      </c>
      <c r="G153">
        <v>142.75</v>
      </c>
      <c r="H153">
        <v>141.65</v>
      </c>
    </row>
    <row r="154" spans="1:8" x14ac:dyDescent="0.3">
      <c r="A154" t="s">
        <v>647</v>
      </c>
      <c r="B154" t="s">
        <v>411</v>
      </c>
      <c r="C154">
        <v>315.7</v>
      </c>
      <c r="D154">
        <v>319.7</v>
      </c>
      <c r="E154">
        <v>306</v>
      </c>
      <c r="F154">
        <v>307.89999999999998</v>
      </c>
      <c r="G154">
        <v>307.5</v>
      </c>
      <c r="H154">
        <v>314.95</v>
      </c>
    </row>
    <row r="155" spans="1:8" x14ac:dyDescent="0.3">
      <c r="A155" t="s">
        <v>649</v>
      </c>
      <c r="B155" t="s">
        <v>411</v>
      </c>
      <c r="C155">
        <v>234.95</v>
      </c>
      <c r="D155">
        <v>239.75</v>
      </c>
      <c r="E155">
        <v>222.55</v>
      </c>
      <c r="F155">
        <v>226.05</v>
      </c>
      <c r="G155">
        <v>227.4</v>
      </c>
      <c r="H155">
        <v>234.95</v>
      </c>
    </row>
    <row r="156" spans="1:8" x14ac:dyDescent="0.3">
      <c r="A156" t="s">
        <v>651</v>
      </c>
      <c r="B156" t="s">
        <v>411</v>
      </c>
      <c r="C156">
        <v>571.20000000000005</v>
      </c>
      <c r="D156">
        <v>574.70000000000005</v>
      </c>
      <c r="E156">
        <v>548</v>
      </c>
      <c r="F156">
        <v>563.1</v>
      </c>
      <c r="G156">
        <v>561.79999999999995</v>
      </c>
      <c r="H156">
        <v>573.35</v>
      </c>
    </row>
    <row r="157" spans="1:8" x14ac:dyDescent="0.3">
      <c r="A157" t="s">
        <v>653</v>
      </c>
      <c r="B157" t="s">
        <v>411</v>
      </c>
      <c r="C157">
        <v>275</v>
      </c>
      <c r="D157">
        <v>284</v>
      </c>
      <c r="E157">
        <v>272</v>
      </c>
      <c r="F157">
        <v>274.10000000000002</v>
      </c>
      <c r="G157">
        <v>274</v>
      </c>
      <c r="H157">
        <v>276.2</v>
      </c>
    </row>
    <row r="158" spans="1:8" x14ac:dyDescent="0.3">
      <c r="A158" t="s">
        <v>655</v>
      </c>
      <c r="B158" t="s">
        <v>423</v>
      </c>
      <c r="C158">
        <v>548.70000000000005</v>
      </c>
      <c r="D158">
        <v>548.70000000000005</v>
      </c>
      <c r="E158">
        <v>496.5</v>
      </c>
      <c r="F158">
        <v>496.5</v>
      </c>
      <c r="G158">
        <v>496.5</v>
      </c>
      <c r="H158">
        <v>522.6</v>
      </c>
    </row>
    <row r="159" spans="1:8" x14ac:dyDescent="0.3">
      <c r="A159" t="s">
        <v>657</v>
      </c>
      <c r="B159" t="s">
        <v>411</v>
      </c>
      <c r="C159">
        <v>495</v>
      </c>
      <c r="D159">
        <v>502.9</v>
      </c>
      <c r="E159">
        <v>466.25</v>
      </c>
      <c r="F159">
        <v>477.6</v>
      </c>
      <c r="G159">
        <v>478</v>
      </c>
      <c r="H159">
        <v>497.2</v>
      </c>
    </row>
    <row r="160" spans="1:8" x14ac:dyDescent="0.3">
      <c r="A160" t="s">
        <v>659</v>
      </c>
      <c r="B160" t="s">
        <v>411</v>
      </c>
      <c r="C160">
        <v>118.45</v>
      </c>
      <c r="D160">
        <v>122.85</v>
      </c>
      <c r="E160">
        <v>117.2</v>
      </c>
      <c r="F160">
        <v>118.75</v>
      </c>
      <c r="G160">
        <v>119.1</v>
      </c>
      <c r="H160">
        <v>118.7</v>
      </c>
    </row>
    <row r="161" spans="1:8" x14ac:dyDescent="0.3">
      <c r="A161" t="s">
        <v>661</v>
      </c>
      <c r="B161" t="s">
        <v>411</v>
      </c>
      <c r="C161">
        <v>172.75</v>
      </c>
      <c r="D161">
        <v>175</v>
      </c>
      <c r="E161">
        <v>167.1</v>
      </c>
      <c r="F161">
        <v>167.8</v>
      </c>
      <c r="G161">
        <v>167.3</v>
      </c>
      <c r="H161">
        <v>171.85</v>
      </c>
    </row>
    <row r="162" spans="1:8" x14ac:dyDescent="0.3">
      <c r="A162" t="s">
        <v>663</v>
      </c>
      <c r="B162" t="s">
        <v>411</v>
      </c>
      <c r="C162">
        <v>20.350000000000001</v>
      </c>
      <c r="D162">
        <v>20.350000000000001</v>
      </c>
      <c r="E162">
        <v>18.8</v>
      </c>
      <c r="F162">
        <v>18.899999999999999</v>
      </c>
      <c r="G162">
        <v>18.899999999999999</v>
      </c>
      <c r="H162">
        <v>19.850000000000001</v>
      </c>
    </row>
    <row r="163" spans="1:8" x14ac:dyDescent="0.3">
      <c r="A163" t="s">
        <v>665</v>
      </c>
      <c r="B163" t="s">
        <v>411</v>
      </c>
      <c r="C163">
        <v>99.75</v>
      </c>
      <c r="D163">
        <v>99.85</v>
      </c>
      <c r="E163">
        <v>98.05</v>
      </c>
      <c r="F163">
        <v>98.5</v>
      </c>
      <c r="G163">
        <v>98.45</v>
      </c>
      <c r="H163">
        <v>97.95</v>
      </c>
    </row>
    <row r="164" spans="1:8" x14ac:dyDescent="0.3">
      <c r="A164" t="s">
        <v>205</v>
      </c>
      <c r="B164" t="s">
        <v>411</v>
      </c>
      <c r="C164">
        <v>135.94999999999999</v>
      </c>
      <c r="D164">
        <v>137.5</v>
      </c>
      <c r="E164">
        <v>134.80000000000001</v>
      </c>
      <c r="F164">
        <v>135.6</v>
      </c>
      <c r="G164">
        <v>135.75</v>
      </c>
      <c r="H164">
        <v>136.19999999999999</v>
      </c>
    </row>
    <row r="165" spans="1:8" x14ac:dyDescent="0.3">
      <c r="A165" t="s">
        <v>4738</v>
      </c>
      <c r="B165" t="s">
        <v>411</v>
      </c>
      <c r="C165">
        <v>158.80000000000001</v>
      </c>
      <c r="D165">
        <v>158.80000000000001</v>
      </c>
      <c r="E165">
        <v>144.19999999999999</v>
      </c>
      <c r="F165">
        <v>146.05000000000001</v>
      </c>
      <c r="G165">
        <v>144.94999999999999</v>
      </c>
      <c r="H165">
        <v>156.1</v>
      </c>
    </row>
    <row r="166" spans="1:8" x14ac:dyDescent="0.3">
      <c r="A166" t="s">
        <v>668</v>
      </c>
      <c r="B166" t="s">
        <v>411</v>
      </c>
      <c r="C166">
        <v>83</v>
      </c>
      <c r="D166">
        <v>83.1</v>
      </c>
      <c r="E166">
        <v>80.599999999999994</v>
      </c>
      <c r="F166">
        <v>81.05</v>
      </c>
      <c r="G166">
        <v>80.7</v>
      </c>
      <c r="H166">
        <v>82.4</v>
      </c>
    </row>
    <row r="167" spans="1:8" x14ac:dyDescent="0.3">
      <c r="A167" t="s">
        <v>10</v>
      </c>
      <c r="B167" t="s">
        <v>411</v>
      </c>
      <c r="C167">
        <v>3234</v>
      </c>
      <c r="D167">
        <v>3251.2</v>
      </c>
      <c r="E167">
        <v>3143.1</v>
      </c>
      <c r="F167">
        <v>3174.7</v>
      </c>
      <c r="G167">
        <v>3171.5</v>
      </c>
      <c r="H167">
        <v>3236.65</v>
      </c>
    </row>
    <row r="168" spans="1:8" x14ac:dyDescent="0.3">
      <c r="A168" t="s">
        <v>671</v>
      </c>
      <c r="B168" t="s">
        <v>411</v>
      </c>
      <c r="C168">
        <v>122</v>
      </c>
      <c r="D168">
        <v>122.3</v>
      </c>
      <c r="E168">
        <v>120</v>
      </c>
      <c r="F168">
        <v>120.8</v>
      </c>
      <c r="G168">
        <v>121</v>
      </c>
      <c r="H168">
        <v>122.15</v>
      </c>
    </row>
    <row r="169" spans="1:8" x14ac:dyDescent="0.3">
      <c r="A169" t="s">
        <v>673</v>
      </c>
      <c r="B169" t="s">
        <v>411</v>
      </c>
      <c r="C169">
        <v>209</v>
      </c>
      <c r="D169">
        <v>209</v>
      </c>
      <c r="E169">
        <v>200</v>
      </c>
      <c r="F169">
        <v>204.65</v>
      </c>
      <c r="G169">
        <v>205.2</v>
      </c>
      <c r="H169">
        <v>208.55</v>
      </c>
    </row>
    <row r="170" spans="1:8" x14ac:dyDescent="0.3">
      <c r="A170" t="s">
        <v>675</v>
      </c>
      <c r="B170" t="s">
        <v>411</v>
      </c>
      <c r="C170">
        <v>1695</v>
      </c>
      <c r="D170">
        <v>1714.9</v>
      </c>
      <c r="E170">
        <v>1650.1</v>
      </c>
      <c r="F170">
        <v>1652.1</v>
      </c>
      <c r="G170">
        <v>1652.5</v>
      </c>
      <c r="H170">
        <v>1709.9</v>
      </c>
    </row>
    <row r="171" spans="1:8" x14ac:dyDescent="0.3">
      <c r="A171" t="s">
        <v>677</v>
      </c>
      <c r="B171" t="s">
        <v>411</v>
      </c>
      <c r="C171">
        <v>186.5</v>
      </c>
      <c r="D171">
        <v>189.25</v>
      </c>
      <c r="E171">
        <v>183.75</v>
      </c>
      <c r="F171">
        <v>184.2</v>
      </c>
      <c r="G171">
        <v>184.25</v>
      </c>
      <c r="H171">
        <v>185.7</v>
      </c>
    </row>
    <row r="172" spans="1:8" x14ac:dyDescent="0.3">
      <c r="A172" t="s">
        <v>114</v>
      </c>
      <c r="B172" t="s">
        <v>411</v>
      </c>
      <c r="C172">
        <v>2160</v>
      </c>
      <c r="D172">
        <v>2178.3000000000002</v>
      </c>
      <c r="E172">
        <v>2071</v>
      </c>
      <c r="F172">
        <v>2110</v>
      </c>
      <c r="G172">
        <v>2113</v>
      </c>
      <c r="H172">
        <v>2180.6</v>
      </c>
    </row>
    <row r="173" spans="1:8" x14ac:dyDescent="0.3">
      <c r="A173" t="s">
        <v>680</v>
      </c>
      <c r="B173" t="s">
        <v>411</v>
      </c>
      <c r="C173">
        <v>226.1</v>
      </c>
      <c r="D173">
        <v>230</v>
      </c>
      <c r="E173">
        <v>216.45</v>
      </c>
      <c r="F173">
        <v>217.3</v>
      </c>
      <c r="G173">
        <v>217.25</v>
      </c>
      <c r="H173">
        <v>229.95</v>
      </c>
    </row>
    <row r="174" spans="1:8" x14ac:dyDescent="0.3">
      <c r="A174" t="s">
        <v>682</v>
      </c>
      <c r="B174" t="s">
        <v>411</v>
      </c>
      <c r="C174">
        <v>2816.05</v>
      </c>
      <c r="D174">
        <v>2834.65</v>
      </c>
      <c r="E174">
        <v>2775</v>
      </c>
      <c r="F174">
        <v>2780.5</v>
      </c>
      <c r="G174">
        <v>2775</v>
      </c>
      <c r="H174">
        <v>2816.05</v>
      </c>
    </row>
    <row r="175" spans="1:8" x14ac:dyDescent="0.3">
      <c r="A175" t="s">
        <v>684</v>
      </c>
      <c r="B175" t="s">
        <v>411</v>
      </c>
      <c r="C175">
        <v>49.9</v>
      </c>
      <c r="D175">
        <v>51.7</v>
      </c>
      <c r="E175">
        <v>48.8</v>
      </c>
      <c r="F175">
        <v>49.15</v>
      </c>
      <c r="G175">
        <v>48.9</v>
      </c>
      <c r="H175">
        <v>49.25</v>
      </c>
    </row>
    <row r="176" spans="1:8" x14ac:dyDescent="0.3">
      <c r="A176" t="s">
        <v>4255</v>
      </c>
      <c r="B176" t="s">
        <v>457</v>
      </c>
      <c r="C176">
        <v>165</v>
      </c>
      <c r="D176">
        <v>165</v>
      </c>
      <c r="E176">
        <v>145</v>
      </c>
      <c r="F176">
        <v>150.30000000000001</v>
      </c>
      <c r="G176">
        <v>150.94999999999999</v>
      </c>
      <c r="H176">
        <v>148.4</v>
      </c>
    </row>
    <row r="177" spans="1:8" x14ac:dyDescent="0.3">
      <c r="A177" t="s">
        <v>190</v>
      </c>
      <c r="B177" t="s">
        <v>411</v>
      </c>
      <c r="C177">
        <v>920.05</v>
      </c>
      <c r="D177">
        <v>942.25</v>
      </c>
      <c r="E177">
        <v>901.5</v>
      </c>
      <c r="F177">
        <v>914.4</v>
      </c>
      <c r="G177">
        <v>910</v>
      </c>
      <c r="H177">
        <v>928.25</v>
      </c>
    </row>
    <row r="178" spans="1:8" x14ac:dyDescent="0.3">
      <c r="A178" t="s">
        <v>270</v>
      </c>
      <c r="B178" t="s">
        <v>423</v>
      </c>
      <c r="C178">
        <v>1876</v>
      </c>
      <c r="D178">
        <v>1879</v>
      </c>
      <c r="E178">
        <v>1801</v>
      </c>
      <c r="F178">
        <v>1820.15</v>
      </c>
      <c r="G178">
        <v>1814.95</v>
      </c>
      <c r="H178">
        <v>1851.1</v>
      </c>
    </row>
    <row r="179" spans="1:8" x14ac:dyDescent="0.3">
      <c r="A179" t="s">
        <v>688</v>
      </c>
      <c r="B179" t="s">
        <v>423</v>
      </c>
      <c r="C179">
        <v>26.3</v>
      </c>
      <c r="D179">
        <v>27.4</v>
      </c>
      <c r="E179">
        <v>25.1</v>
      </c>
      <c r="F179">
        <v>25.8</v>
      </c>
      <c r="G179">
        <v>25.55</v>
      </c>
      <c r="H179">
        <v>26.15</v>
      </c>
    </row>
    <row r="180" spans="1:8" x14ac:dyDescent="0.3">
      <c r="A180" t="s">
        <v>4739</v>
      </c>
      <c r="B180" t="s">
        <v>423</v>
      </c>
      <c r="C180">
        <v>0.2</v>
      </c>
      <c r="D180">
        <v>0.2</v>
      </c>
      <c r="E180">
        <v>0.2</v>
      </c>
      <c r="F180">
        <v>0.2</v>
      </c>
      <c r="G180">
        <v>0.2</v>
      </c>
      <c r="H180">
        <v>0.2</v>
      </c>
    </row>
    <row r="181" spans="1:8" x14ac:dyDescent="0.3">
      <c r="A181" t="s">
        <v>333</v>
      </c>
      <c r="B181" t="s">
        <v>411</v>
      </c>
      <c r="C181">
        <v>9519.9</v>
      </c>
      <c r="D181">
        <v>9519.9</v>
      </c>
      <c r="E181">
        <v>9168.65</v>
      </c>
      <c r="F181">
        <v>9268.1</v>
      </c>
      <c r="G181">
        <v>9292</v>
      </c>
      <c r="H181">
        <v>9452.2000000000007</v>
      </c>
    </row>
    <row r="182" spans="1:8" x14ac:dyDescent="0.3">
      <c r="A182" t="s">
        <v>691</v>
      </c>
      <c r="B182" t="s">
        <v>411</v>
      </c>
      <c r="C182">
        <v>201.75</v>
      </c>
      <c r="D182">
        <v>205.25</v>
      </c>
      <c r="E182">
        <v>200.5</v>
      </c>
      <c r="F182">
        <v>201.3</v>
      </c>
      <c r="G182">
        <v>202</v>
      </c>
      <c r="H182">
        <v>201.65</v>
      </c>
    </row>
    <row r="183" spans="1:8" x14ac:dyDescent="0.3">
      <c r="A183" t="s">
        <v>67</v>
      </c>
      <c r="B183" t="s">
        <v>411</v>
      </c>
      <c r="C183">
        <v>1351.4</v>
      </c>
      <c r="D183">
        <v>1364</v>
      </c>
      <c r="E183">
        <v>1318.4</v>
      </c>
      <c r="F183">
        <v>1339</v>
      </c>
      <c r="G183">
        <v>1334.5</v>
      </c>
      <c r="H183">
        <v>1343.9</v>
      </c>
    </row>
    <row r="184" spans="1:8" x14ac:dyDescent="0.3">
      <c r="A184" t="s">
        <v>694</v>
      </c>
      <c r="B184" t="s">
        <v>411</v>
      </c>
      <c r="C184">
        <v>353.95</v>
      </c>
      <c r="D184">
        <v>353.95</v>
      </c>
      <c r="E184">
        <v>335.3</v>
      </c>
      <c r="F184">
        <v>345.15</v>
      </c>
      <c r="G184">
        <v>344</v>
      </c>
      <c r="H184">
        <v>343</v>
      </c>
    </row>
    <row r="185" spans="1:8" x14ac:dyDescent="0.3">
      <c r="A185" t="s">
        <v>696</v>
      </c>
      <c r="B185" t="s">
        <v>411</v>
      </c>
      <c r="C185">
        <v>659.4</v>
      </c>
      <c r="D185">
        <v>665</v>
      </c>
      <c r="E185">
        <v>647</v>
      </c>
      <c r="F185">
        <v>649.75</v>
      </c>
      <c r="G185">
        <v>651</v>
      </c>
      <c r="H185">
        <v>662.6</v>
      </c>
    </row>
    <row r="186" spans="1:8" x14ac:dyDescent="0.3">
      <c r="A186" t="s">
        <v>4740</v>
      </c>
      <c r="B186" t="s">
        <v>411</v>
      </c>
      <c r="C186">
        <v>141.69999999999999</v>
      </c>
      <c r="D186">
        <v>145.75</v>
      </c>
      <c r="E186">
        <v>140.94999999999999</v>
      </c>
      <c r="F186">
        <v>142.94999999999999</v>
      </c>
      <c r="G186">
        <v>142</v>
      </c>
      <c r="H186">
        <v>141.44999999999999</v>
      </c>
    </row>
    <row r="187" spans="1:8" x14ac:dyDescent="0.3">
      <c r="A187" t="s">
        <v>698</v>
      </c>
      <c r="B187" t="s">
        <v>411</v>
      </c>
      <c r="C187">
        <v>86.05</v>
      </c>
      <c r="D187">
        <v>96.9</v>
      </c>
      <c r="E187">
        <v>84</v>
      </c>
      <c r="F187">
        <v>89</v>
      </c>
      <c r="G187">
        <v>89.6</v>
      </c>
      <c r="H187">
        <v>81.8</v>
      </c>
    </row>
    <row r="188" spans="1:8" x14ac:dyDescent="0.3">
      <c r="A188" t="s">
        <v>364</v>
      </c>
      <c r="B188" t="s">
        <v>411</v>
      </c>
      <c r="C188">
        <v>1588.7</v>
      </c>
      <c r="D188">
        <v>1588.9</v>
      </c>
      <c r="E188">
        <v>1511</v>
      </c>
      <c r="F188">
        <v>1529.85</v>
      </c>
      <c r="G188">
        <v>1511</v>
      </c>
      <c r="H188">
        <v>1526.55</v>
      </c>
    </row>
    <row r="189" spans="1:8" x14ac:dyDescent="0.3">
      <c r="A189" t="s">
        <v>701</v>
      </c>
      <c r="B189" t="s">
        <v>423</v>
      </c>
      <c r="C189">
        <v>68.599999999999994</v>
      </c>
      <c r="D189">
        <v>69.55</v>
      </c>
      <c r="E189">
        <v>66.150000000000006</v>
      </c>
      <c r="F189">
        <v>68.05</v>
      </c>
      <c r="G189">
        <v>67</v>
      </c>
      <c r="H189">
        <v>68.55</v>
      </c>
    </row>
    <row r="190" spans="1:8" x14ac:dyDescent="0.3">
      <c r="A190" t="s">
        <v>703</v>
      </c>
      <c r="B190" t="s">
        <v>411</v>
      </c>
      <c r="C190">
        <v>661.6</v>
      </c>
      <c r="D190">
        <v>677</v>
      </c>
      <c r="E190">
        <v>630.25</v>
      </c>
      <c r="F190">
        <v>655.1</v>
      </c>
      <c r="G190">
        <v>654.29999999999995</v>
      </c>
      <c r="H190">
        <v>658.35</v>
      </c>
    </row>
    <row r="191" spans="1:8" x14ac:dyDescent="0.3">
      <c r="A191" t="s">
        <v>705</v>
      </c>
      <c r="B191" t="s">
        <v>411</v>
      </c>
      <c r="C191">
        <v>586.95000000000005</v>
      </c>
      <c r="D191">
        <v>595</v>
      </c>
      <c r="E191">
        <v>580.79999999999995</v>
      </c>
      <c r="F191">
        <v>590.35</v>
      </c>
      <c r="G191">
        <v>592</v>
      </c>
      <c r="H191">
        <v>587.29999999999995</v>
      </c>
    </row>
    <row r="192" spans="1:8" x14ac:dyDescent="0.3">
      <c r="A192" t="s">
        <v>4331</v>
      </c>
      <c r="B192" t="s">
        <v>457</v>
      </c>
      <c r="C192">
        <v>39.25</v>
      </c>
      <c r="D192">
        <v>39.25</v>
      </c>
      <c r="E192">
        <v>39.25</v>
      </c>
      <c r="F192">
        <v>39.25</v>
      </c>
      <c r="G192">
        <v>39.25</v>
      </c>
      <c r="H192">
        <v>39.25</v>
      </c>
    </row>
    <row r="193" spans="1:8" x14ac:dyDescent="0.3">
      <c r="A193" t="s">
        <v>709</v>
      </c>
      <c r="B193" t="s">
        <v>411</v>
      </c>
      <c r="C193">
        <v>99</v>
      </c>
      <c r="D193">
        <v>99.35</v>
      </c>
      <c r="E193">
        <v>94.15</v>
      </c>
      <c r="F193">
        <v>95.2</v>
      </c>
      <c r="G193">
        <v>94.5</v>
      </c>
      <c r="H193">
        <v>96.7</v>
      </c>
    </row>
    <row r="194" spans="1:8" x14ac:dyDescent="0.3">
      <c r="A194" t="s">
        <v>711</v>
      </c>
      <c r="B194" t="s">
        <v>411</v>
      </c>
      <c r="C194">
        <v>318.7</v>
      </c>
      <c r="D194">
        <v>320</v>
      </c>
      <c r="E194">
        <v>305</v>
      </c>
      <c r="F194">
        <v>307.05</v>
      </c>
      <c r="G194">
        <v>307.45</v>
      </c>
      <c r="H194">
        <v>320.7</v>
      </c>
    </row>
    <row r="195" spans="1:8" x14ac:dyDescent="0.3">
      <c r="A195" t="s">
        <v>14</v>
      </c>
      <c r="B195" t="s">
        <v>411</v>
      </c>
      <c r="C195">
        <v>802.5</v>
      </c>
      <c r="D195">
        <v>803.6</v>
      </c>
      <c r="E195">
        <v>784.1</v>
      </c>
      <c r="F195">
        <v>789.6</v>
      </c>
      <c r="G195">
        <v>788.95</v>
      </c>
      <c r="H195">
        <v>798.55</v>
      </c>
    </row>
    <row r="196" spans="1:8" x14ac:dyDescent="0.3">
      <c r="A196" t="s">
        <v>714</v>
      </c>
      <c r="B196" t="s">
        <v>411</v>
      </c>
      <c r="C196">
        <v>354.9</v>
      </c>
      <c r="D196">
        <v>404.7</v>
      </c>
      <c r="E196">
        <v>348</v>
      </c>
      <c r="F196">
        <v>380.78</v>
      </c>
      <c r="G196">
        <v>380.64</v>
      </c>
      <c r="H196">
        <v>389.96</v>
      </c>
    </row>
    <row r="197" spans="1:8" x14ac:dyDescent="0.3">
      <c r="A197" t="s">
        <v>716</v>
      </c>
      <c r="B197" t="s">
        <v>411</v>
      </c>
      <c r="C197">
        <v>10.39</v>
      </c>
      <c r="D197">
        <v>10.44</v>
      </c>
      <c r="E197">
        <v>10.37</v>
      </c>
      <c r="F197">
        <v>10.37</v>
      </c>
      <c r="G197">
        <v>10.37</v>
      </c>
      <c r="H197">
        <v>10.39</v>
      </c>
    </row>
    <row r="198" spans="1:8" x14ac:dyDescent="0.3">
      <c r="A198" t="s">
        <v>718</v>
      </c>
      <c r="B198" t="s">
        <v>423</v>
      </c>
      <c r="C198">
        <v>107</v>
      </c>
      <c r="D198">
        <v>108.7</v>
      </c>
      <c r="E198">
        <v>103</v>
      </c>
      <c r="F198">
        <v>104.4</v>
      </c>
      <c r="G198">
        <v>105</v>
      </c>
      <c r="H198">
        <v>106.9</v>
      </c>
    </row>
    <row r="199" spans="1:8" x14ac:dyDescent="0.3">
      <c r="A199" t="s">
        <v>4582</v>
      </c>
      <c r="B199" t="s">
        <v>411</v>
      </c>
      <c r="C199">
        <v>68.900000000000006</v>
      </c>
      <c r="D199">
        <v>70.48</v>
      </c>
      <c r="E199">
        <v>68.430000000000007</v>
      </c>
      <c r="F199">
        <v>68.709999999999994</v>
      </c>
      <c r="G199">
        <v>68.7</v>
      </c>
      <c r="H199">
        <v>69.83</v>
      </c>
    </row>
    <row r="200" spans="1:8" x14ac:dyDescent="0.3">
      <c r="A200" t="s">
        <v>720</v>
      </c>
      <c r="B200" t="s">
        <v>411</v>
      </c>
      <c r="C200">
        <v>41.26</v>
      </c>
      <c r="D200">
        <v>41.7</v>
      </c>
      <c r="E200">
        <v>41.26</v>
      </c>
      <c r="F200">
        <v>41.59</v>
      </c>
      <c r="G200">
        <v>41.64</v>
      </c>
      <c r="H200">
        <v>41.55</v>
      </c>
    </row>
    <row r="201" spans="1:8" x14ac:dyDescent="0.3">
      <c r="A201" t="s">
        <v>722</v>
      </c>
      <c r="B201" t="s">
        <v>411</v>
      </c>
      <c r="C201">
        <v>83.8</v>
      </c>
      <c r="D201">
        <v>83.95</v>
      </c>
      <c r="E201">
        <v>83</v>
      </c>
      <c r="F201">
        <v>83.42</v>
      </c>
      <c r="G201">
        <v>83.4</v>
      </c>
      <c r="H201">
        <v>83.93</v>
      </c>
    </row>
    <row r="202" spans="1:8" x14ac:dyDescent="0.3">
      <c r="A202" t="s">
        <v>724</v>
      </c>
      <c r="B202" t="s">
        <v>411</v>
      </c>
      <c r="C202">
        <v>185.85</v>
      </c>
      <c r="D202">
        <v>185.85</v>
      </c>
      <c r="E202">
        <v>180.35</v>
      </c>
      <c r="F202">
        <v>181.42</v>
      </c>
      <c r="G202">
        <v>181.44</v>
      </c>
      <c r="H202">
        <v>184.27</v>
      </c>
    </row>
    <row r="203" spans="1:8" x14ac:dyDescent="0.3">
      <c r="A203" t="s">
        <v>726</v>
      </c>
      <c r="B203" t="s">
        <v>411</v>
      </c>
      <c r="C203">
        <v>358</v>
      </c>
      <c r="D203">
        <v>359</v>
      </c>
      <c r="E203">
        <v>349</v>
      </c>
      <c r="F203">
        <v>352.19</v>
      </c>
      <c r="G203">
        <v>352</v>
      </c>
      <c r="H203">
        <v>357.01</v>
      </c>
    </row>
    <row r="204" spans="1:8" x14ac:dyDescent="0.3">
      <c r="A204" t="s">
        <v>728</v>
      </c>
      <c r="B204" t="s">
        <v>411</v>
      </c>
      <c r="C204">
        <v>132.19999999999999</v>
      </c>
      <c r="D204">
        <v>132.19999999999999</v>
      </c>
      <c r="E204">
        <v>126.15</v>
      </c>
      <c r="F204">
        <v>128.44999999999999</v>
      </c>
      <c r="G204">
        <v>128.5</v>
      </c>
      <c r="H204">
        <v>132.19999999999999</v>
      </c>
    </row>
    <row r="205" spans="1:8" x14ac:dyDescent="0.3">
      <c r="A205" t="s">
        <v>730</v>
      </c>
      <c r="B205" t="s">
        <v>411</v>
      </c>
      <c r="C205">
        <v>153.05000000000001</v>
      </c>
      <c r="D205">
        <v>168.05</v>
      </c>
      <c r="E205">
        <v>147.1</v>
      </c>
      <c r="F205">
        <v>167.05</v>
      </c>
      <c r="G205">
        <v>168.05</v>
      </c>
      <c r="H205">
        <v>152.80000000000001</v>
      </c>
    </row>
    <row r="206" spans="1:8" x14ac:dyDescent="0.3">
      <c r="A206" t="s">
        <v>732</v>
      </c>
      <c r="B206" t="s">
        <v>423</v>
      </c>
      <c r="C206">
        <v>5.15</v>
      </c>
      <c r="D206">
        <v>5.15</v>
      </c>
      <c r="E206">
        <v>4.8499999999999996</v>
      </c>
      <c r="F206">
        <v>5</v>
      </c>
      <c r="G206">
        <v>5.05</v>
      </c>
      <c r="H206">
        <v>5.0999999999999996</v>
      </c>
    </row>
    <row r="207" spans="1:8" x14ac:dyDescent="0.3">
      <c r="A207" t="s">
        <v>271</v>
      </c>
      <c r="B207" t="s">
        <v>411</v>
      </c>
      <c r="C207">
        <v>3570</v>
      </c>
      <c r="D207">
        <v>3570</v>
      </c>
      <c r="E207">
        <v>3468</v>
      </c>
      <c r="F207">
        <v>3476</v>
      </c>
      <c r="G207">
        <v>3481</v>
      </c>
      <c r="H207">
        <v>3565.35</v>
      </c>
    </row>
    <row r="208" spans="1:8" x14ac:dyDescent="0.3">
      <c r="A208" t="s">
        <v>735</v>
      </c>
      <c r="B208" t="s">
        <v>411</v>
      </c>
      <c r="C208">
        <v>180.8</v>
      </c>
      <c r="D208">
        <v>181.5</v>
      </c>
      <c r="E208">
        <v>177.2</v>
      </c>
      <c r="F208">
        <v>177.9</v>
      </c>
      <c r="G208">
        <v>178.25</v>
      </c>
      <c r="H208">
        <v>180.05</v>
      </c>
    </row>
    <row r="209" spans="1:8" x14ac:dyDescent="0.3">
      <c r="A209" t="s">
        <v>737</v>
      </c>
      <c r="B209" t="s">
        <v>411</v>
      </c>
      <c r="C209">
        <v>1240</v>
      </c>
      <c r="D209">
        <v>1240</v>
      </c>
      <c r="E209">
        <v>1214.0999999999999</v>
      </c>
      <c r="F209">
        <v>1220.3499999999999</v>
      </c>
      <c r="G209">
        <v>1226</v>
      </c>
      <c r="H209">
        <v>1221.95</v>
      </c>
    </row>
    <row r="210" spans="1:8" x14ac:dyDescent="0.3">
      <c r="A210" t="s">
        <v>739</v>
      </c>
      <c r="B210" t="s">
        <v>411</v>
      </c>
      <c r="C210">
        <v>16160</v>
      </c>
      <c r="D210">
        <v>16364.05</v>
      </c>
      <c r="E210">
        <v>15650</v>
      </c>
      <c r="F210">
        <v>15711.35</v>
      </c>
      <c r="G210">
        <v>15732</v>
      </c>
      <c r="H210">
        <v>16205.75</v>
      </c>
    </row>
    <row r="211" spans="1:8" x14ac:dyDescent="0.3">
      <c r="A211" t="s">
        <v>4741</v>
      </c>
      <c r="B211" t="s">
        <v>411</v>
      </c>
      <c r="C211">
        <v>416.95</v>
      </c>
      <c r="D211">
        <v>430</v>
      </c>
      <c r="E211">
        <v>410</v>
      </c>
      <c r="F211">
        <v>426.05</v>
      </c>
      <c r="G211">
        <v>424.25</v>
      </c>
      <c r="H211">
        <v>412.35</v>
      </c>
    </row>
    <row r="212" spans="1:8" x14ac:dyDescent="0.3">
      <c r="A212" t="s">
        <v>741</v>
      </c>
      <c r="B212" t="s">
        <v>411</v>
      </c>
      <c r="C212">
        <v>16.649999999999999</v>
      </c>
      <c r="D212">
        <v>17.2</v>
      </c>
      <c r="E212">
        <v>16.600000000000001</v>
      </c>
      <c r="F212">
        <v>16.8</v>
      </c>
      <c r="G212">
        <v>16.8</v>
      </c>
      <c r="H212">
        <v>16.55</v>
      </c>
    </row>
    <row r="213" spans="1:8" x14ac:dyDescent="0.3">
      <c r="A213" t="s">
        <v>167</v>
      </c>
      <c r="B213" t="s">
        <v>411</v>
      </c>
      <c r="C213">
        <v>5244.95</v>
      </c>
      <c r="D213">
        <v>5268.4</v>
      </c>
      <c r="E213">
        <v>5088.8</v>
      </c>
      <c r="F213">
        <v>5102.25</v>
      </c>
      <c r="G213">
        <v>5101</v>
      </c>
      <c r="H213">
        <v>5164.3999999999996</v>
      </c>
    </row>
    <row r="214" spans="1:8" x14ac:dyDescent="0.3">
      <c r="A214" t="s">
        <v>744</v>
      </c>
      <c r="B214" t="s">
        <v>411</v>
      </c>
      <c r="C214">
        <v>7165</v>
      </c>
      <c r="D214">
        <v>7165</v>
      </c>
      <c r="E214">
        <v>6881</v>
      </c>
      <c r="F214">
        <v>6930.6</v>
      </c>
      <c r="G214">
        <v>6921</v>
      </c>
      <c r="H214">
        <v>7158.4</v>
      </c>
    </row>
    <row r="215" spans="1:8" x14ac:dyDescent="0.3">
      <c r="A215" t="s">
        <v>746</v>
      </c>
      <c r="B215" t="s">
        <v>411</v>
      </c>
      <c r="C215">
        <v>72.45</v>
      </c>
      <c r="D215">
        <v>82</v>
      </c>
      <c r="E215">
        <v>70.349999999999994</v>
      </c>
      <c r="F215">
        <v>76.849999999999994</v>
      </c>
      <c r="G215">
        <v>75.849999999999994</v>
      </c>
      <c r="H215">
        <v>73.400000000000006</v>
      </c>
    </row>
    <row r="216" spans="1:8" x14ac:dyDescent="0.3">
      <c r="A216" t="s">
        <v>748</v>
      </c>
      <c r="B216" t="s">
        <v>411</v>
      </c>
      <c r="C216">
        <v>3500</v>
      </c>
      <c r="D216">
        <v>3546.8</v>
      </c>
      <c r="E216">
        <v>3400.05</v>
      </c>
      <c r="F216">
        <v>3422.1</v>
      </c>
      <c r="G216">
        <v>3417</v>
      </c>
      <c r="H216">
        <v>3509.1</v>
      </c>
    </row>
    <row r="217" spans="1:8" x14ac:dyDescent="0.3">
      <c r="A217" t="s">
        <v>750</v>
      </c>
      <c r="B217" t="s">
        <v>411</v>
      </c>
      <c r="C217">
        <v>494</v>
      </c>
      <c r="D217">
        <v>494</v>
      </c>
      <c r="E217">
        <v>475</v>
      </c>
      <c r="F217">
        <v>477.55</v>
      </c>
      <c r="G217">
        <v>483.8</v>
      </c>
      <c r="H217">
        <v>484.3</v>
      </c>
    </row>
    <row r="218" spans="1:8" x14ac:dyDescent="0.3">
      <c r="A218" t="s">
        <v>752</v>
      </c>
      <c r="B218" t="s">
        <v>423</v>
      </c>
      <c r="C218">
        <v>55.35</v>
      </c>
      <c r="D218">
        <v>55.35</v>
      </c>
      <c r="E218">
        <v>53.1</v>
      </c>
      <c r="F218">
        <v>55.35</v>
      </c>
      <c r="G218">
        <v>55.35</v>
      </c>
      <c r="H218">
        <v>52.75</v>
      </c>
    </row>
    <row r="219" spans="1:8" x14ac:dyDescent="0.3">
      <c r="A219" t="s">
        <v>65</v>
      </c>
      <c r="B219" t="s">
        <v>411</v>
      </c>
      <c r="C219">
        <v>2298.9</v>
      </c>
      <c r="D219">
        <v>2304.85</v>
      </c>
      <c r="E219">
        <v>2236</v>
      </c>
      <c r="F219">
        <v>2245.1999999999998</v>
      </c>
      <c r="G219">
        <v>2246.6</v>
      </c>
      <c r="H219">
        <v>2290.5</v>
      </c>
    </row>
    <row r="220" spans="1:8" x14ac:dyDescent="0.3">
      <c r="A220" t="s">
        <v>755</v>
      </c>
      <c r="B220" t="s">
        <v>756</v>
      </c>
      <c r="C220">
        <v>2.2000000000000002</v>
      </c>
      <c r="D220">
        <v>2.2000000000000002</v>
      </c>
      <c r="E220">
        <v>2.2000000000000002</v>
      </c>
      <c r="F220">
        <v>2.2000000000000002</v>
      </c>
      <c r="G220">
        <v>2.2000000000000002</v>
      </c>
      <c r="H220">
        <v>2.2999999999999998</v>
      </c>
    </row>
    <row r="221" spans="1:8" x14ac:dyDescent="0.3">
      <c r="A221" t="s">
        <v>382</v>
      </c>
      <c r="B221" t="s">
        <v>411</v>
      </c>
      <c r="C221">
        <v>128</v>
      </c>
      <c r="D221">
        <v>128.80000000000001</v>
      </c>
      <c r="E221">
        <v>126.65</v>
      </c>
      <c r="F221">
        <v>128.19999999999999</v>
      </c>
      <c r="G221">
        <v>128.35</v>
      </c>
      <c r="H221">
        <v>127.8</v>
      </c>
    </row>
    <row r="222" spans="1:8" x14ac:dyDescent="0.3">
      <c r="A222" t="s">
        <v>759</v>
      </c>
      <c r="B222" t="s">
        <v>411</v>
      </c>
      <c r="C222">
        <v>128.4</v>
      </c>
      <c r="D222">
        <v>128.4</v>
      </c>
      <c r="E222">
        <v>123</v>
      </c>
      <c r="F222">
        <v>126.2</v>
      </c>
      <c r="G222">
        <v>127.3</v>
      </c>
      <c r="H222">
        <v>128</v>
      </c>
    </row>
    <row r="223" spans="1:8" x14ac:dyDescent="0.3">
      <c r="A223" t="s">
        <v>761</v>
      </c>
      <c r="B223" t="s">
        <v>411</v>
      </c>
      <c r="C223">
        <v>439.75</v>
      </c>
      <c r="D223">
        <v>456.9</v>
      </c>
      <c r="E223">
        <v>439.3</v>
      </c>
      <c r="F223">
        <v>444.1</v>
      </c>
      <c r="G223">
        <v>444.95</v>
      </c>
      <c r="H223">
        <v>438.75</v>
      </c>
    </row>
    <row r="224" spans="1:8" x14ac:dyDescent="0.3">
      <c r="A224" t="s">
        <v>763</v>
      </c>
      <c r="B224" t="s">
        <v>411</v>
      </c>
      <c r="C224">
        <v>104.1</v>
      </c>
      <c r="D224">
        <v>111.5</v>
      </c>
      <c r="E224">
        <v>104</v>
      </c>
      <c r="F224">
        <v>105.25</v>
      </c>
      <c r="G224">
        <v>104</v>
      </c>
      <c r="H224">
        <v>104.15</v>
      </c>
    </row>
    <row r="225" spans="1:8" x14ac:dyDescent="0.3">
      <c r="A225" t="s">
        <v>765</v>
      </c>
      <c r="B225" t="s">
        <v>411</v>
      </c>
      <c r="C225">
        <v>2899</v>
      </c>
      <c r="D225">
        <v>2970</v>
      </c>
      <c r="E225">
        <v>2816</v>
      </c>
      <c r="F225">
        <v>2882.3</v>
      </c>
      <c r="G225">
        <v>2899.8</v>
      </c>
      <c r="H225">
        <v>2887.65</v>
      </c>
    </row>
    <row r="226" spans="1:8" x14ac:dyDescent="0.3">
      <c r="A226" t="s">
        <v>767</v>
      </c>
      <c r="B226" t="s">
        <v>411</v>
      </c>
      <c r="C226">
        <v>169</v>
      </c>
      <c r="D226">
        <v>170.1</v>
      </c>
      <c r="E226">
        <v>161.85</v>
      </c>
      <c r="F226">
        <v>163.05000000000001</v>
      </c>
      <c r="G226">
        <v>163.4</v>
      </c>
      <c r="H226">
        <v>180.1</v>
      </c>
    </row>
    <row r="227" spans="1:8" x14ac:dyDescent="0.3">
      <c r="A227" t="s">
        <v>769</v>
      </c>
      <c r="B227" t="s">
        <v>411</v>
      </c>
      <c r="C227">
        <v>320</v>
      </c>
      <c r="D227">
        <v>325.89999999999998</v>
      </c>
      <c r="E227">
        <v>315.64999999999998</v>
      </c>
      <c r="F227">
        <v>320.75</v>
      </c>
      <c r="G227">
        <v>319.89999999999998</v>
      </c>
      <c r="H227">
        <v>319.39999999999998</v>
      </c>
    </row>
    <row r="228" spans="1:8" x14ac:dyDescent="0.3">
      <c r="A228" t="s">
        <v>771</v>
      </c>
      <c r="B228" t="s">
        <v>411</v>
      </c>
      <c r="C228">
        <v>39.5</v>
      </c>
      <c r="D228">
        <v>40</v>
      </c>
      <c r="E228">
        <v>37.5</v>
      </c>
      <c r="F228">
        <v>39.1</v>
      </c>
      <c r="G228">
        <v>40</v>
      </c>
      <c r="H228">
        <v>37.700000000000003</v>
      </c>
    </row>
    <row r="229" spans="1:8" x14ac:dyDescent="0.3">
      <c r="A229" t="s">
        <v>773</v>
      </c>
      <c r="B229" t="s">
        <v>423</v>
      </c>
      <c r="C229">
        <v>80.849999999999994</v>
      </c>
      <c r="D229">
        <v>80.849999999999994</v>
      </c>
      <c r="E229">
        <v>75.099999999999994</v>
      </c>
      <c r="F229">
        <v>78.849999999999994</v>
      </c>
      <c r="G229">
        <v>79</v>
      </c>
      <c r="H229">
        <v>77</v>
      </c>
    </row>
    <row r="230" spans="1:8" x14ac:dyDescent="0.3">
      <c r="A230" t="s">
        <v>182</v>
      </c>
      <c r="B230" t="s">
        <v>411</v>
      </c>
      <c r="C230">
        <v>108.8</v>
      </c>
      <c r="D230">
        <v>117.2</v>
      </c>
      <c r="E230">
        <v>108.25</v>
      </c>
      <c r="F230">
        <v>112.95</v>
      </c>
      <c r="G230">
        <v>113.15</v>
      </c>
      <c r="H230">
        <v>106.55</v>
      </c>
    </row>
    <row r="231" spans="1:8" x14ac:dyDescent="0.3">
      <c r="A231" t="s">
        <v>776</v>
      </c>
      <c r="B231" t="s">
        <v>411</v>
      </c>
      <c r="C231">
        <v>394.75</v>
      </c>
      <c r="D231">
        <v>394.75</v>
      </c>
      <c r="E231">
        <v>381.2</v>
      </c>
      <c r="F231">
        <v>383.06</v>
      </c>
      <c r="G231">
        <v>383.28</v>
      </c>
      <c r="H231">
        <v>390.84</v>
      </c>
    </row>
    <row r="232" spans="1:8" x14ac:dyDescent="0.3">
      <c r="A232" t="s">
        <v>778</v>
      </c>
      <c r="B232" t="s">
        <v>411</v>
      </c>
      <c r="C232">
        <v>57</v>
      </c>
      <c r="D232">
        <v>59.4</v>
      </c>
      <c r="E232">
        <v>56.2</v>
      </c>
      <c r="F232">
        <v>57.75</v>
      </c>
      <c r="G232">
        <v>57.65</v>
      </c>
      <c r="H232">
        <v>56.5</v>
      </c>
    </row>
    <row r="233" spans="1:8" x14ac:dyDescent="0.3">
      <c r="A233" t="s">
        <v>780</v>
      </c>
      <c r="B233" t="s">
        <v>411</v>
      </c>
      <c r="C233">
        <v>271.95</v>
      </c>
      <c r="D233">
        <v>285</v>
      </c>
      <c r="E233">
        <v>261.64999999999998</v>
      </c>
      <c r="F233">
        <v>274.39999999999998</v>
      </c>
      <c r="G233">
        <v>271.39999999999998</v>
      </c>
      <c r="H233">
        <v>268.95</v>
      </c>
    </row>
    <row r="234" spans="1:8" x14ac:dyDescent="0.3">
      <c r="A234" t="s">
        <v>782</v>
      </c>
      <c r="B234" t="s">
        <v>411</v>
      </c>
      <c r="C234">
        <v>1410.15</v>
      </c>
      <c r="D234">
        <v>1428.05</v>
      </c>
      <c r="E234">
        <v>1370.35</v>
      </c>
      <c r="F234">
        <v>1379.95</v>
      </c>
      <c r="G234">
        <v>1381</v>
      </c>
      <c r="H234">
        <v>1432.85</v>
      </c>
    </row>
    <row r="235" spans="1:8" x14ac:dyDescent="0.3">
      <c r="A235" t="s">
        <v>784</v>
      </c>
      <c r="B235" t="s">
        <v>756</v>
      </c>
      <c r="C235">
        <v>8.15</v>
      </c>
      <c r="D235">
        <v>8.5500000000000007</v>
      </c>
      <c r="E235">
        <v>7.75</v>
      </c>
      <c r="F235">
        <v>7.75</v>
      </c>
      <c r="G235">
        <v>7.75</v>
      </c>
      <c r="H235">
        <v>8.15</v>
      </c>
    </row>
    <row r="236" spans="1:8" x14ac:dyDescent="0.3">
      <c r="A236" t="s">
        <v>786</v>
      </c>
      <c r="B236" t="s">
        <v>411</v>
      </c>
      <c r="C236">
        <v>3175</v>
      </c>
      <c r="D236">
        <v>3200.75</v>
      </c>
      <c r="E236">
        <v>3089</v>
      </c>
      <c r="F236">
        <v>3103.35</v>
      </c>
      <c r="G236">
        <v>3098</v>
      </c>
      <c r="H236">
        <v>3159.65</v>
      </c>
    </row>
    <row r="237" spans="1:8" x14ac:dyDescent="0.3">
      <c r="A237" t="s">
        <v>788</v>
      </c>
      <c r="B237" t="s">
        <v>411</v>
      </c>
      <c r="C237">
        <v>91.6</v>
      </c>
      <c r="D237">
        <v>92.5</v>
      </c>
      <c r="E237">
        <v>89</v>
      </c>
      <c r="F237">
        <v>90</v>
      </c>
      <c r="G237">
        <v>90.1</v>
      </c>
      <c r="H237">
        <v>90.6</v>
      </c>
    </row>
    <row r="238" spans="1:8" x14ac:dyDescent="0.3">
      <c r="A238" t="s">
        <v>122</v>
      </c>
      <c r="B238" t="s">
        <v>411</v>
      </c>
      <c r="C238">
        <v>1931</v>
      </c>
      <c r="D238">
        <v>1957.25</v>
      </c>
      <c r="E238">
        <v>1893</v>
      </c>
      <c r="F238">
        <v>1921.9</v>
      </c>
      <c r="G238">
        <v>1924</v>
      </c>
      <c r="H238">
        <v>1942.25</v>
      </c>
    </row>
    <row r="239" spans="1:8" x14ac:dyDescent="0.3">
      <c r="A239" t="s">
        <v>84</v>
      </c>
      <c r="B239" t="s">
        <v>411</v>
      </c>
      <c r="C239">
        <v>4880</v>
      </c>
      <c r="D239">
        <v>4880</v>
      </c>
      <c r="E239">
        <v>4670</v>
      </c>
      <c r="F239">
        <v>4683.7</v>
      </c>
      <c r="G239">
        <v>4670.2</v>
      </c>
      <c r="H239">
        <v>4848.05</v>
      </c>
    </row>
    <row r="240" spans="1:8" x14ac:dyDescent="0.3">
      <c r="A240" t="s">
        <v>4742</v>
      </c>
      <c r="B240" t="s">
        <v>411</v>
      </c>
      <c r="C240">
        <v>998.75</v>
      </c>
      <c r="D240">
        <v>998.75</v>
      </c>
      <c r="E240">
        <v>995.75</v>
      </c>
      <c r="F240">
        <v>996.87</v>
      </c>
      <c r="G240">
        <v>996.11</v>
      </c>
      <c r="H240">
        <v>995.86</v>
      </c>
    </row>
    <row r="241" spans="1:8" x14ac:dyDescent="0.3">
      <c r="A241" t="s">
        <v>792</v>
      </c>
      <c r="B241" t="s">
        <v>411</v>
      </c>
      <c r="C241">
        <v>2091.4499999999998</v>
      </c>
      <c r="D241">
        <v>2150</v>
      </c>
      <c r="E241">
        <v>2047.05</v>
      </c>
      <c r="F241">
        <v>2065.1</v>
      </c>
      <c r="G241">
        <v>2066.65</v>
      </c>
      <c r="H241">
        <v>2091.4499999999998</v>
      </c>
    </row>
    <row r="242" spans="1:8" x14ac:dyDescent="0.3">
      <c r="A242" t="s">
        <v>4743</v>
      </c>
      <c r="B242" t="s">
        <v>411</v>
      </c>
      <c r="C242">
        <v>830</v>
      </c>
      <c r="D242">
        <v>895.25</v>
      </c>
      <c r="E242">
        <v>830</v>
      </c>
      <c r="F242">
        <v>878.7</v>
      </c>
      <c r="G242">
        <v>875</v>
      </c>
      <c r="H242">
        <v>851.55</v>
      </c>
    </row>
    <row r="243" spans="1:8" x14ac:dyDescent="0.3">
      <c r="A243" t="s">
        <v>794</v>
      </c>
      <c r="B243" t="s">
        <v>411</v>
      </c>
      <c r="C243">
        <v>1110.9000000000001</v>
      </c>
      <c r="D243">
        <v>1110.9000000000001</v>
      </c>
      <c r="E243">
        <v>1075.0999999999999</v>
      </c>
      <c r="F243">
        <v>1085.5</v>
      </c>
      <c r="G243">
        <v>1085.05</v>
      </c>
      <c r="H243">
        <v>1105.5</v>
      </c>
    </row>
    <row r="244" spans="1:8" x14ac:dyDescent="0.3">
      <c r="A244" t="s">
        <v>796</v>
      </c>
      <c r="B244" t="s">
        <v>457</v>
      </c>
      <c r="C244">
        <v>291.14999999999998</v>
      </c>
      <c r="D244">
        <v>291.14999999999998</v>
      </c>
      <c r="E244">
        <v>267</v>
      </c>
      <c r="F244">
        <v>275.39999999999998</v>
      </c>
      <c r="G244">
        <v>276.5</v>
      </c>
      <c r="H244">
        <v>277.3</v>
      </c>
    </row>
    <row r="245" spans="1:8" x14ac:dyDescent="0.3">
      <c r="A245" t="s">
        <v>798</v>
      </c>
      <c r="B245" t="s">
        <v>423</v>
      </c>
      <c r="C245">
        <v>180</v>
      </c>
      <c r="D245">
        <v>180</v>
      </c>
      <c r="E245">
        <v>168.5</v>
      </c>
      <c r="F245">
        <v>174.3</v>
      </c>
      <c r="G245">
        <v>175.7</v>
      </c>
      <c r="H245">
        <v>172.6</v>
      </c>
    </row>
    <row r="246" spans="1:8" x14ac:dyDescent="0.3">
      <c r="A246" t="s">
        <v>800</v>
      </c>
      <c r="B246" t="s">
        <v>423</v>
      </c>
      <c r="C246">
        <v>482</v>
      </c>
      <c r="D246">
        <v>484.4</v>
      </c>
      <c r="E246">
        <v>460.1</v>
      </c>
      <c r="F246">
        <v>467.9</v>
      </c>
      <c r="G246">
        <v>468</v>
      </c>
      <c r="H246">
        <v>484.3</v>
      </c>
    </row>
    <row r="247" spans="1:8" x14ac:dyDescent="0.3">
      <c r="A247" t="s">
        <v>4257</v>
      </c>
      <c r="B247" t="s">
        <v>411</v>
      </c>
      <c r="C247">
        <v>70.55</v>
      </c>
      <c r="D247">
        <v>73.5</v>
      </c>
      <c r="E247">
        <v>69.5</v>
      </c>
      <c r="F247">
        <v>70.150000000000006</v>
      </c>
      <c r="G247">
        <v>69.5</v>
      </c>
      <c r="H247">
        <v>73</v>
      </c>
    </row>
    <row r="248" spans="1:8" x14ac:dyDescent="0.3">
      <c r="A248" t="s">
        <v>802</v>
      </c>
      <c r="B248" t="s">
        <v>423</v>
      </c>
      <c r="C248">
        <v>6.7</v>
      </c>
      <c r="D248">
        <v>7</v>
      </c>
      <c r="E248">
        <v>6.4</v>
      </c>
      <c r="F248">
        <v>6.45</v>
      </c>
      <c r="G248">
        <v>6.4</v>
      </c>
      <c r="H248">
        <v>6.7</v>
      </c>
    </row>
    <row r="249" spans="1:8" x14ac:dyDescent="0.3">
      <c r="A249" t="s">
        <v>804</v>
      </c>
      <c r="B249" t="s">
        <v>411</v>
      </c>
      <c r="C249">
        <v>496</v>
      </c>
      <c r="D249">
        <v>501.95</v>
      </c>
      <c r="E249">
        <v>477.5</v>
      </c>
      <c r="F249">
        <v>490.25</v>
      </c>
      <c r="G249">
        <v>490.4</v>
      </c>
      <c r="H249">
        <v>494.05</v>
      </c>
    </row>
    <row r="250" spans="1:8" x14ac:dyDescent="0.3">
      <c r="A250" t="s">
        <v>806</v>
      </c>
      <c r="B250" t="s">
        <v>411</v>
      </c>
      <c r="C250">
        <v>20.3</v>
      </c>
      <c r="D250">
        <v>20.3</v>
      </c>
      <c r="E250">
        <v>20.3</v>
      </c>
      <c r="F250">
        <v>20.3</v>
      </c>
      <c r="G250">
        <v>20.3</v>
      </c>
      <c r="H250">
        <v>19.350000000000001</v>
      </c>
    </row>
    <row r="251" spans="1:8" x14ac:dyDescent="0.3">
      <c r="A251" t="s">
        <v>808</v>
      </c>
      <c r="B251" t="s">
        <v>411</v>
      </c>
      <c r="C251">
        <v>369.8</v>
      </c>
      <c r="D251">
        <v>369.8</v>
      </c>
      <c r="E251">
        <v>361</v>
      </c>
      <c r="F251">
        <v>361.9</v>
      </c>
      <c r="G251">
        <v>362</v>
      </c>
      <c r="H251">
        <v>363.05</v>
      </c>
    </row>
    <row r="252" spans="1:8" x14ac:dyDescent="0.3">
      <c r="A252" t="s">
        <v>810</v>
      </c>
      <c r="B252" t="s">
        <v>411</v>
      </c>
      <c r="C252">
        <v>90.7</v>
      </c>
      <c r="D252">
        <v>93.95</v>
      </c>
      <c r="E252">
        <v>85.55</v>
      </c>
      <c r="F252">
        <v>86.75</v>
      </c>
      <c r="G252">
        <v>87.4</v>
      </c>
      <c r="H252">
        <v>89.6</v>
      </c>
    </row>
    <row r="253" spans="1:8" x14ac:dyDescent="0.3">
      <c r="A253" t="s">
        <v>150</v>
      </c>
      <c r="B253" t="s">
        <v>411</v>
      </c>
      <c r="C253">
        <v>204.9</v>
      </c>
      <c r="D253">
        <v>205.8</v>
      </c>
      <c r="E253">
        <v>199.6</v>
      </c>
      <c r="F253">
        <v>202.1</v>
      </c>
      <c r="G253">
        <v>201.5</v>
      </c>
      <c r="H253">
        <v>204.8</v>
      </c>
    </row>
    <row r="254" spans="1:8" x14ac:dyDescent="0.3">
      <c r="A254" t="s">
        <v>813</v>
      </c>
      <c r="B254" t="s">
        <v>411</v>
      </c>
      <c r="C254">
        <v>1831</v>
      </c>
      <c r="D254">
        <v>1831.15</v>
      </c>
      <c r="E254">
        <v>1795.5</v>
      </c>
      <c r="F254">
        <v>1822.35</v>
      </c>
      <c r="G254">
        <v>1823</v>
      </c>
      <c r="H254">
        <v>1821.65</v>
      </c>
    </row>
    <row r="255" spans="1:8" x14ac:dyDescent="0.3">
      <c r="A255" t="s">
        <v>815</v>
      </c>
      <c r="B255" t="s">
        <v>411</v>
      </c>
      <c r="C255">
        <v>141.69999999999999</v>
      </c>
      <c r="D255">
        <v>143.65</v>
      </c>
      <c r="E255">
        <v>137.6</v>
      </c>
      <c r="F255">
        <v>138.05000000000001</v>
      </c>
      <c r="G255">
        <v>138</v>
      </c>
      <c r="H255">
        <v>141.35</v>
      </c>
    </row>
    <row r="256" spans="1:8" x14ac:dyDescent="0.3">
      <c r="A256" t="s">
        <v>43</v>
      </c>
      <c r="B256" t="s">
        <v>411</v>
      </c>
      <c r="C256">
        <v>732.3</v>
      </c>
      <c r="D256">
        <v>737.1</v>
      </c>
      <c r="E256">
        <v>715.4</v>
      </c>
      <c r="F256">
        <v>719.1</v>
      </c>
      <c r="G256">
        <v>721</v>
      </c>
      <c r="H256">
        <v>735.2</v>
      </c>
    </row>
    <row r="257" spans="1:8" x14ac:dyDescent="0.3">
      <c r="A257" t="s">
        <v>818</v>
      </c>
      <c r="B257" t="s">
        <v>411</v>
      </c>
      <c r="C257">
        <v>1100</v>
      </c>
      <c r="D257">
        <v>1102.9000000000001</v>
      </c>
      <c r="E257">
        <v>1041.5</v>
      </c>
      <c r="F257">
        <v>1048.9000000000001</v>
      </c>
      <c r="G257">
        <v>1045.05</v>
      </c>
      <c r="H257">
        <v>1091.3499999999999</v>
      </c>
    </row>
    <row r="258" spans="1:8" x14ac:dyDescent="0.3">
      <c r="A258" t="s">
        <v>820</v>
      </c>
      <c r="B258" t="s">
        <v>457</v>
      </c>
      <c r="C258">
        <v>605</v>
      </c>
      <c r="D258">
        <v>605</v>
      </c>
      <c r="E258">
        <v>581.4</v>
      </c>
      <c r="F258">
        <v>587.15</v>
      </c>
      <c r="G258">
        <v>599.9</v>
      </c>
      <c r="H258">
        <v>601.95000000000005</v>
      </c>
    </row>
    <row r="259" spans="1:8" x14ac:dyDescent="0.3">
      <c r="A259" t="s">
        <v>4586</v>
      </c>
      <c r="B259" t="s">
        <v>457</v>
      </c>
      <c r="C259">
        <v>869</v>
      </c>
      <c r="D259">
        <v>899.95</v>
      </c>
      <c r="E259">
        <v>827.75</v>
      </c>
      <c r="F259">
        <v>894.95</v>
      </c>
      <c r="G259">
        <v>894.95</v>
      </c>
      <c r="H259">
        <v>871.3</v>
      </c>
    </row>
    <row r="260" spans="1:8" x14ac:dyDescent="0.3">
      <c r="A260" t="s">
        <v>822</v>
      </c>
      <c r="B260" t="s">
        <v>411</v>
      </c>
      <c r="C260">
        <v>339.8</v>
      </c>
      <c r="D260">
        <v>343.95</v>
      </c>
      <c r="E260">
        <v>335</v>
      </c>
      <c r="F260">
        <v>336.45</v>
      </c>
      <c r="G260">
        <v>336.95</v>
      </c>
      <c r="H260">
        <v>339.85</v>
      </c>
    </row>
    <row r="261" spans="1:8" x14ac:dyDescent="0.3">
      <c r="A261" t="s">
        <v>824</v>
      </c>
      <c r="B261" t="s">
        <v>411</v>
      </c>
      <c r="C261">
        <v>403.8</v>
      </c>
      <c r="D261">
        <v>407.45</v>
      </c>
      <c r="E261">
        <v>393.6</v>
      </c>
      <c r="F261">
        <v>395.2</v>
      </c>
      <c r="G261">
        <v>395.8</v>
      </c>
      <c r="H261">
        <v>404.2</v>
      </c>
    </row>
    <row r="262" spans="1:8" x14ac:dyDescent="0.3">
      <c r="A262" t="s">
        <v>4588</v>
      </c>
      <c r="B262" t="s">
        <v>423</v>
      </c>
      <c r="C262">
        <v>5.3</v>
      </c>
      <c r="D262">
        <v>5.3</v>
      </c>
      <c r="E262">
        <v>4.8</v>
      </c>
      <c r="F262">
        <v>5.05</v>
      </c>
      <c r="G262">
        <v>5.3</v>
      </c>
      <c r="H262">
        <v>5.05</v>
      </c>
    </row>
    <row r="263" spans="1:8" x14ac:dyDescent="0.3">
      <c r="A263" t="s">
        <v>826</v>
      </c>
      <c r="B263" t="s">
        <v>411</v>
      </c>
      <c r="C263">
        <v>95</v>
      </c>
      <c r="D263">
        <v>100</v>
      </c>
      <c r="E263">
        <v>86.1</v>
      </c>
      <c r="F263">
        <v>93</v>
      </c>
      <c r="G263">
        <v>92.75</v>
      </c>
      <c r="H263">
        <v>94</v>
      </c>
    </row>
    <row r="264" spans="1:8" x14ac:dyDescent="0.3">
      <c r="A264" t="s">
        <v>4744</v>
      </c>
      <c r="B264" t="s">
        <v>411</v>
      </c>
      <c r="C264">
        <v>1130</v>
      </c>
      <c r="D264">
        <v>1130</v>
      </c>
      <c r="E264">
        <v>1071.6500000000001</v>
      </c>
      <c r="F264">
        <v>1098.4000000000001</v>
      </c>
      <c r="G264">
        <v>1100</v>
      </c>
      <c r="H264">
        <v>1096.6500000000001</v>
      </c>
    </row>
    <row r="265" spans="1:8" x14ac:dyDescent="0.3">
      <c r="A265" t="s">
        <v>828</v>
      </c>
      <c r="B265" t="s">
        <v>411</v>
      </c>
      <c r="C265">
        <v>243.95</v>
      </c>
      <c r="D265">
        <v>287.2</v>
      </c>
      <c r="E265">
        <v>240.05</v>
      </c>
      <c r="F265">
        <v>259.39999999999998</v>
      </c>
      <c r="G265">
        <v>260</v>
      </c>
      <c r="H265">
        <v>243.35</v>
      </c>
    </row>
    <row r="266" spans="1:8" x14ac:dyDescent="0.3">
      <c r="A266" t="s">
        <v>830</v>
      </c>
      <c r="B266" t="s">
        <v>411</v>
      </c>
      <c r="C266">
        <v>57.7</v>
      </c>
      <c r="D266">
        <v>57.7</v>
      </c>
      <c r="E266">
        <v>53.1</v>
      </c>
      <c r="F266">
        <v>54</v>
      </c>
      <c r="G266">
        <v>54</v>
      </c>
      <c r="H266">
        <v>57.15</v>
      </c>
    </row>
    <row r="267" spans="1:8" x14ac:dyDescent="0.3">
      <c r="A267" t="s">
        <v>832</v>
      </c>
      <c r="B267" t="s">
        <v>411</v>
      </c>
      <c r="C267">
        <v>35.299999999999997</v>
      </c>
      <c r="D267">
        <v>35.4</v>
      </c>
      <c r="E267">
        <v>34.450000000000003</v>
      </c>
      <c r="F267">
        <v>34.700000000000003</v>
      </c>
      <c r="G267">
        <v>35.1</v>
      </c>
      <c r="H267">
        <v>35.200000000000003</v>
      </c>
    </row>
    <row r="268" spans="1:8" x14ac:dyDescent="0.3">
      <c r="A268" t="s">
        <v>834</v>
      </c>
      <c r="B268" t="s">
        <v>423</v>
      </c>
      <c r="C268">
        <v>9.9</v>
      </c>
      <c r="D268">
        <v>10.1</v>
      </c>
      <c r="E268">
        <v>9.35</v>
      </c>
      <c r="F268">
        <v>9.35</v>
      </c>
      <c r="G268">
        <v>9.35</v>
      </c>
      <c r="H268">
        <v>9.8000000000000007</v>
      </c>
    </row>
    <row r="269" spans="1:8" x14ac:dyDescent="0.3">
      <c r="A269" t="s">
        <v>176</v>
      </c>
      <c r="B269" t="s">
        <v>411</v>
      </c>
      <c r="C269">
        <v>731.3</v>
      </c>
      <c r="D269">
        <v>737.05</v>
      </c>
      <c r="E269">
        <v>711.3</v>
      </c>
      <c r="F269">
        <v>723.9</v>
      </c>
      <c r="G269">
        <v>725</v>
      </c>
      <c r="H269">
        <v>730.65</v>
      </c>
    </row>
    <row r="270" spans="1:8" x14ac:dyDescent="0.3">
      <c r="A270" t="s">
        <v>837</v>
      </c>
      <c r="B270" t="s">
        <v>411</v>
      </c>
      <c r="C270">
        <v>178</v>
      </c>
      <c r="D270">
        <v>178</v>
      </c>
      <c r="E270">
        <v>168.05</v>
      </c>
      <c r="F270">
        <v>170.15</v>
      </c>
      <c r="G270">
        <v>170.45</v>
      </c>
      <c r="H270">
        <v>175.8</v>
      </c>
    </row>
    <row r="271" spans="1:8" x14ac:dyDescent="0.3">
      <c r="A271" t="s">
        <v>839</v>
      </c>
      <c r="B271" t="s">
        <v>411</v>
      </c>
      <c r="C271">
        <v>13240</v>
      </c>
      <c r="D271">
        <v>13419.6</v>
      </c>
      <c r="E271">
        <v>13050</v>
      </c>
      <c r="F271">
        <v>13295.25</v>
      </c>
      <c r="G271">
        <v>13280</v>
      </c>
      <c r="H271">
        <v>13299.2</v>
      </c>
    </row>
    <row r="272" spans="1:8" x14ac:dyDescent="0.3">
      <c r="A272" t="s">
        <v>841</v>
      </c>
      <c r="B272" t="s">
        <v>411</v>
      </c>
      <c r="C272">
        <v>85.8</v>
      </c>
      <c r="D272">
        <v>87</v>
      </c>
      <c r="E272">
        <v>80.3</v>
      </c>
      <c r="F272">
        <v>80.8</v>
      </c>
      <c r="G272">
        <v>80.95</v>
      </c>
      <c r="H272">
        <v>83</v>
      </c>
    </row>
    <row r="273" spans="1:8" x14ac:dyDescent="0.3">
      <c r="A273" t="s">
        <v>137</v>
      </c>
      <c r="B273" t="s">
        <v>411</v>
      </c>
      <c r="C273">
        <v>718</v>
      </c>
      <c r="D273">
        <v>720.1</v>
      </c>
      <c r="E273">
        <v>699.5</v>
      </c>
      <c r="F273">
        <v>706.5</v>
      </c>
      <c r="G273">
        <v>708</v>
      </c>
      <c r="H273">
        <v>720.2</v>
      </c>
    </row>
    <row r="274" spans="1:8" x14ac:dyDescent="0.3">
      <c r="A274" t="s">
        <v>844</v>
      </c>
      <c r="B274" t="s">
        <v>411</v>
      </c>
      <c r="C274">
        <v>58.75</v>
      </c>
      <c r="D274">
        <v>59.2</v>
      </c>
      <c r="E274">
        <v>57.3</v>
      </c>
      <c r="F274">
        <v>57.6</v>
      </c>
      <c r="G274">
        <v>57.6</v>
      </c>
      <c r="H274">
        <v>58.75</v>
      </c>
    </row>
    <row r="275" spans="1:8" x14ac:dyDescent="0.3">
      <c r="A275" t="s">
        <v>846</v>
      </c>
      <c r="B275" t="s">
        <v>411</v>
      </c>
      <c r="C275">
        <v>81.599999999999994</v>
      </c>
      <c r="D275">
        <v>83.8</v>
      </c>
      <c r="E275">
        <v>80.3</v>
      </c>
      <c r="F275">
        <v>80.349999999999994</v>
      </c>
      <c r="G275">
        <v>80.599999999999994</v>
      </c>
      <c r="H275">
        <v>84.5</v>
      </c>
    </row>
    <row r="276" spans="1:8" x14ac:dyDescent="0.3">
      <c r="A276" t="s">
        <v>848</v>
      </c>
      <c r="B276" t="s">
        <v>411</v>
      </c>
      <c r="C276">
        <v>300.95</v>
      </c>
      <c r="D276">
        <v>304.14999999999998</v>
      </c>
      <c r="E276">
        <v>289.2</v>
      </c>
      <c r="F276">
        <v>291.85000000000002</v>
      </c>
      <c r="G276">
        <v>291.5</v>
      </c>
      <c r="H276">
        <v>294.89999999999998</v>
      </c>
    </row>
    <row r="277" spans="1:8" x14ac:dyDescent="0.3">
      <c r="A277" t="s">
        <v>850</v>
      </c>
      <c r="B277" t="s">
        <v>411</v>
      </c>
      <c r="C277">
        <v>29.5</v>
      </c>
      <c r="D277">
        <v>29.75</v>
      </c>
      <c r="E277">
        <v>28.1</v>
      </c>
      <c r="F277">
        <v>28.3</v>
      </c>
      <c r="G277">
        <v>28.3</v>
      </c>
      <c r="H277">
        <v>28.9</v>
      </c>
    </row>
    <row r="278" spans="1:8" x14ac:dyDescent="0.3">
      <c r="A278" t="s">
        <v>115</v>
      </c>
      <c r="B278" t="s">
        <v>411</v>
      </c>
      <c r="C278">
        <v>390.5</v>
      </c>
      <c r="D278">
        <v>404.5</v>
      </c>
      <c r="E278">
        <v>390.25</v>
      </c>
      <c r="F278">
        <v>399.3</v>
      </c>
      <c r="G278">
        <v>398.45</v>
      </c>
      <c r="H278">
        <v>391.65</v>
      </c>
    </row>
    <row r="279" spans="1:8" x14ac:dyDescent="0.3">
      <c r="A279" t="s">
        <v>853</v>
      </c>
      <c r="B279" t="s">
        <v>411</v>
      </c>
      <c r="C279">
        <v>79.95</v>
      </c>
      <c r="D279">
        <v>79.95</v>
      </c>
      <c r="E279">
        <v>75.099999999999994</v>
      </c>
      <c r="F279">
        <v>75.95</v>
      </c>
      <c r="G279">
        <v>75.5</v>
      </c>
      <c r="H279">
        <v>77.650000000000006</v>
      </c>
    </row>
    <row r="280" spans="1:8" x14ac:dyDescent="0.3">
      <c r="A280" t="s">
        <v>855</v>
      </c>
      <c r="B280" t="s">
        <v>856</v>
      </c>
      <c r="C280">
        <v>312.5</v>
      </c>
      <c r="D280">
        <v>315.85000000000002</v>
      </c>
      <c r="E280">
        <v>312.5</v>
      </c>
      <c r="F280">
        <v>313.97000000000003</v>
      </c>
      <c r="G280">
        <v>313.5</v>
      </c>
      <c r="H280">
        <v>312.33</v>
      </c>
    </row>
    <row r="281" spans="1:8" x14ac:dyDescent="0.3">
      <c r="A281" t="s">
        <v>858</v>
      </c>
      <c r="B281" t="s">
        <v>411</v>
      </c>
      <c r="C281">
        <v>103.5</v>
      </c>
      <c r="D281">
        <v>105</v>
      </c>
      <c r="E281">
        <v>100.5</v>
      </c>
      <c r="F281">
        <v>101.2</v>
      </c>
      <c r="G281">
        <v>101</v>
      </c>
      <c r="H281">
        <v>102.35</v>
      </c>
    </row>
    <row r="282" spans="1:8" x14ac:dyDescent="0.3">
      <c r="A282" t="s">
        <v>860</v>
      </c>
      <c r="B282" t="s">
        <v>411</v>
      </c>
      <c r="C282">
        <v>1340</v>
      </c>
      <c r="D282">
        <v>1340</v>
      </c>
      <c r="E282">
        <v>1201.2</v>
      </c>
      <c r="F282">
        <v>1318.7</v>
      </c>
      <c r="G282">
        <v>1321.75</v>
      </c>
      <c r="H282">
        <v>1353.45</v>
      </c>
    </row>
    <row r="283" spans="1:8" x14ac:dyDescent="0.3">
      <c r="A283" t="s">
        <v>862</v>
      </c>
      <c r="B283" t="s">
        <v>411</v>
      </c>
      <c r="C283">
        <v>73.900000000000006</v>
      </c>
      <c r="D283">
        <v>75.849999999999994</v>
      </c>
      <c r="E283">
        <v>73</v>
      </c>
      <c r="F283">
        <v>73.8</v>
      </c>
      <c r="G283">
        <v>73.900000000000006</v>
      </c>
      <c r="H283">
        <v>73.150000000000006</v>
      </c>
    </row>
    <row r="284" spans="1:8" x14ac:dyDescent="0.3">
      <c r="A284" t="s">
        <v>864</v>
      </c>
      <c r="B284" t="s">
        <v>411</v>
      </c>
      <c r="C284">
        <v>25.25</v>
      </c>
      <c r="D284">
        <v>25.45</v>
      </c>
      <c r="E284">
        <v>24.6</v>
      </c>
      <c r="F284">
        <v>24.85</v>
      </c>
      <c r="G284">
        <v>24.9</v>
      </c>
      <c r="H284">
        <v>25.05</v>
      </c>
    </row>
    <row r="285" spans="1:8" x14ac:dyDescent="0.3">
      <c r="A285" t="s">
        <v>866</v>
      </c>
      <c r="B285" t="s">
        <v>756</v>
      </c>
      <c r="C285">
        <v>3.4</v>
      </c>
      <c r="D285">
        <v>3.45</v>
      </c>
      <c r="E285">
        <v>3.2</v>
      </c>
      <c r="F285">
        <v>3.4</v>
      </c>
      <c r="G285">
        <v>3.45</v>
      </c>
      <c r="H285">
        <v>3.3</v>
      </c>
    </row>
    <row r="286" spans="1:8" x14ac:dyDescent="0.3">
      <c r="A286" t="s">
        <v>868</v>
      </c>
      <c r="B286" t="s">
        <v>423</v>
      </c>
      <c r="C286">
        <v>27.85</v>
      </c>
      <c r="D286">
        <v>27.85</v>
      </c>
      <c r="E286">
        <v>25.7</v>
      </c>
      <c r="F286">
        <v>25.7</v>
      </c>
      <c r="G286">
        <v>25.7</v>
      </c>
      <c r="H286">
        <v>27.05</v>
      </c>
    </row>
    <row r="287" spans="1:8" x14ac:dyDescent="0.3">
      <c r="A287" t="s">
        <v>870</v>
      </c>
      <c r="B287" t="s">
        <v>411</v>
      </c>
      <c r="C287">
        <v>95.85</v>
      </c>
      <c r="D287">
        <v>96.2</v>
      </c>
      <c r="E287">
        <v>94.05</v>
      </c>
      <c r="F287">
        <v>94.25</v>
      </c>
      <c r="G287">
        <v>94.3</v>
      </c>
      <c r="H287">
        <v>95.35</v>
      </c>
    </row>
    <row r="288" spans="1:8" x14ac:dyDescent="0.3">
      <c r="A288" t="s">
        <v>872</v>
      </c>
      <c r="B288" t="s">
        <v>411</v>
      </c>
      <c r="C288">
        <v>28.1</v>
      </c>
      <c r="D288">
        <v>29.1</v>
      </c>
      <c r="E288">
        <v>27.25</v>
      </c>
      <c r="F288">
        <v>28.3</v>
      </c>
      <c r="G288">
        <v>28.85</v>
      </c>
      <c r="H288">
        <v>28.4</v>
      </c>
    </row>
    <row r="289" spans="1:8" x14ac:dyDescent="0.3">
      <c r="A289" t="s">
        <v>874</v>
      </c>
      <c r="B289" t="s">
        <v>411</v>
      </c>
      <c r="C289">
        <v>251.4</v>
      </c>
      <c r="D289">
        <v>260.45</v>
      </c>
      <c r="E289">
        <v>250.1</v>
      </c>
      <c r="F289">
        <v>257.85000000000002</v>
      </c>
      <c r="G289">
        <v>258.35000000000002</v>
      </c>
      <c r="H289">
        <v>248.05</v>
      </c>
    </row>
    <row r="290" spans="1:8" x14ac:dyDescent="0.3">
      <c r="A290" t="s">
        <v>4590</v>
      </c>
      <c r="B290" t="s">
        <v>423</v>
      </c>
      <c r="C290">
        <v>0.35</v>
      </c>
      <c r="D290">
        <v>0.35</v>
      </c>
      <c r="E290">
        <v>0.35</v>
      </c>
      <c r="F290">
        <v>0.35</v>
      </c>
      <c r="G290">
        <v>0.35</v>
      </c>
      <c r="H290">
        <v>0.35</v>
      </c>
    </row>
    <row r="291" spans="1:8" x14ac:dyDescent="0.3">
      <c r="A291" t="s">
        <v>4745</v>
      </c>
      <c r="B291" t="s">
        <v>423</v>
      </c>
      <c r="C291">
        <v>6.05</v>
      </c>
      <c r="D291">
        <v>6.05</v>
      </c>
      <c r="E291">
        <v>6.05</v>
      </c>
      <c r="F291">
        <v>6.05</v>
      </c>
      <c r="G291">
        <v>6.05</v>
      </c>
      <c r="H291">
        <v>6.2</v>
      </c>
    </row>
    <row r="292" spans="1:8" x14ac:dyDescent="0.3">
      <c r="A292" t="s">
        <v>876</v>
      </c>
      <c r="B292" t="s">
        <v>411</v>
      </c>
      <c r="C292">
        <v>6680.5</v>
      </c>
      <c r="D292">
        <v>6684.15</v>
      </c>
      <c r="E292">
        <v>6405</v>
      </c>
      <c r="F292">
        <v>6470.45</v>
      </c>
      <c r="G292">
        <v>6469</v>
      </c>
      <c r="H292">
        <v>6645.55</v>
      </c>
    </row>
    <row r="293" spans="1:8" x14ac:dyDescent="0.3">
      <c r="A293" t="s">
        <v>878</v>
      </c>
      <c r="B293" t="s">
        <v>411</v>
      </c>
      <c r="C293">
        <v>1005</v>
      </c>
      <c r="D293">
        <v>1072</v>
      </c>
      <c r="E293">
        <v>1000.1</v>
      </c>
      <c r="F293">
        <v>1053.2</v>
      </c>
      <c r="G293">
        <v>1055.25</v>
      </c>
      <c r="H293">
        <v>1010.9</v>
      </c>
    </row>
    <row r="294" spans="1:8" x14ac:dyDescent="0.3">
      <c r="A294" t="s">
        <v>4746</v>
      </c>
      <c r="B294" t="s">
        <v>457</v>
      </c>
      <c r="C294">
        <v>150</v>
      </c>
      <c r="D294">
        <v>151.19999999999999</v>
      </c>
      <c r="E294">
        <v>150</v>
      </c>
      <c r="F294">
        <v>151.19999999999999</v>
      </c>
      <c r="G294">
        <v>151.19999999999999</v>
      </c>
      <c r="H294">
        <v>144</v>
      </c>
    </row>
    <row r="295" spans="1:8" x14ac:dyDescent="0.3">
      <c r="A295" t="s">
        <v>265</v>
      </c>
      <c r="B295" t="s">
        <v>411</v>
      </c>
      <c r="C295">
        <v>117</v>
      </c>
      <c r="D295">
        <v>118.9</v>
      </c>
      <c r="E295">
        <v>114.25</v>
      </c>
      <c r="F295">
        <v>117.25</v>
      </c>
      <c r="G295">
        <v>117.55</v>
      </c>
      <c r="H295">
        <v>117.5</v>
      </c>
    </row>
    <row r="296" spans="1:8" x14ac:dyDescent="0.3">
      <c r="A296" t="s">
        <v>883</v>
      </c>
      <c r="B296" t="s">
        <v>411</v>
      </c>
      <c r="C296">
        <v>124.9</v>
      </c>
      <c r="D296">
        <v>129.80000000000001</v>
      </c>
      <c r="E296">
        <v>121</v>
      </c>
      <c r="F296">
        <v>125.05</v>
      </c>
      <c r="G296">
        <v>125.5</v>
      </c>
      <c r="H296">
        <v>124</v>
      </c>
    </row>
    <row r="297" spans="1:8" x14ac:dyDescent="0.3">
      <c r="A297" t="s">
        <v>885</v>
      </c>
      <c r="B297" t="s">
        <v>423</v>
      </c>
      <c r="C297">
        <v>411</v>
      </c>
      <c r="D297">
        <v>415</v>
      </c>
      <c r="E297">
        <v>385</v>
      </c>
      <c r="F297">
        <v>397.6</v>
      </c>
      <c r="G297">
        <v>396.95</v>
      </c>
      <c r="H297">
        <v>402.4</v>
      </c>
    </row>
    <row r="298" spans="1:8" x14ac:dyDescent="0.3">
      <c r="A298" t="s">
        <v>887</v>
      </c>
      <c r="B298" t="s">
        <v>411</v>
      </c>
      <c r="C298">
        <v>700</v>
      </c>
      <c r="D298">
        <v>738.9</v>
      </c>
      <c r="E298">
        <v>680</v>
      </c>
      <c r="F298">
        <v>690.55</v>
      </c>
      <c r="G298">
        <v>687.95</v>
      </c>
      <c r="H298">
        <v>695.8</v>
      </c>
    </row>
    <row r="299" spans="1:8" x14ac:dyDescent="0.3">
      <c r="A299" t="s">
        <v>183</v>
      </c>
      <c r="B299" t="s">
        <v>411</v>
      </c>
      <c r="C299">
        <v>16415.599999999999</v>
      </c>
      <c r="D299">
        <v>16441</v>
      </c>
      <c r="E299">
        <v>15960</v>
      </c>
      <c r="F299">
        <v>16062.35</v>
      </c>
      <c r="G299">
        <v>16015</v>
      </c>
      <c r="H299">
        <v>16432.3</v>
      </c>
    </row>
    <row r="300" spans="1:8" x14ac:dyDescent="0.3">
      <c r="A300" t="s">
        <v>39</v>
      </c>
      <c r="B300" t="s">
        <v>411</v>
      </c>
      <c r="C300">
        <v>378</v>
      </c>
      <c r="D300">
        <v>378.4</v>
      </c>
      <c r="E300">
        <v>370.1</v>
      </c>
      <c r="F300">
        <v>372.45</v>
      </c>
      <c r="G300">
        <v>372.5</v>
      </c>
      <c r="H300">
        <v>375.65</v>
      </c>
    </row>
    <row r="301" spans="1:8" x14ac:dyDescent="0.3">
      <c r="A301" t="s">
        <v>891</v>
      </c>
      <c r="B301" t="s">
        <v>411</v>
      </c>
      <c r="C301">
        <v>65.650000000000006</v>
      </c>
      <c r="D301">
        <v>65.650000000000006</v>
      </c>
      <c r="E301">
        <v>63.6</v>
      </c>
      <c r="F301">
        <v>64.05</v>
      </c>
      <c r="G301">
        <v>64.900000000000006</v>
      </c>
      <c r="H301">
        <v>64.400000000000006</v>
      </c>
    </row>
    <row r="302" spans="1:8" x14ac:dyDescent="0.3">
      <c r="A302" t="s">
        <v>893</v>
      </c>
      <c r="B302" t="s">
        <v>411</v>
      </c>
      <c r="C302">
        <v>8.4499999999999993</v>
      </c>
      <c r="D302">
        <v>8.5500000000000007</v>
      </c>
      <c r="E302">
        <v>8.3000000000000007</v>
      </c>
      <c r="F302">
        <v>8.5500000000000007</v>
      </c>
      <c r="G302">
        <v>8.5500000000000007</v>
      </c>
      <c r="H302">
        <v>7.8</v>
      </c>
    </row>
    <row r="303" spans="1:8" x14ac:dyDescent="0.3">
      <c r="A303" t="s">
        <v>895</v>
      </c>
      <c r="B303" t="s">
        <v>411</v>
      </c>
      <c r="C303">
        <v>502</v>
      </c>
      <c r="D303">
        <v>510.85</v>
      </c>
      <c r="E303">
        <v>484</v>
      </c>
      <c r="F303">
        <v>497</v>
      </c>
      <c r="G303">
        <v>493.5</v>
      </c>
      <c r="H303">
        <v>506.3</v>
      </c>
    </row>
    <row r="304" spans="1:8" x14ac:dyDescent="0.3">
      <c r="A304" t="s">
        <v>897</v>
      </c>
      <c r="B304" t="s">
        <v>457</v>
      </c>
      <c r="C304">
        <v>8.1999999999999993</v>
      </c>
      <c r="D304">
        <v>8.1999999999999993</v>
      </c>
      <c r="E304">
        <v>7.85</v>
      </c>
      <c r="F304">
        <v>7.9</v>
      </c>
      <c r="G304">
        <v>7.9</v>
      </c>
      <c r="H304">
        <v>8.1999999999999993</v>
      </c>
    </row>
    <row r="305" spans="1:8" x14ac:dyDescent="0.3">
      <c r="A305" t="s">
        <v>55</v>
      </c>
      <c r="B305" t="s">
        <v>411</v>
      </c>
      <c r="C305">
        <v>3561.95</v>
      </c>
      <c r="D305">
        <v>3579.8</v>
      </c>
      <c r="E305">
        <v>3440</v>
      </c>
      <c r="F305">
        <v>3448.6</v>
      </c>
      <c r="G305">
        <v>3442</v>
      </c>
      <c r="H305">
        <v>3562</v>
      </c>
    </row>
    <row r="306" spans="1:8" x14ac:dyDescent="0.3">
      <c r="A306" t="s">
        <v>55</v>
      </c>
      <c r="B306" t="s">
        <v>900</v>
      </c>
      <c r="C306">
        <v>31.2</v>
      </c>
      <c r="D306">
        <v>31.49</v>
      </c>
      <c r="E306">
        <v>31.11</v>
      </c>
      <c r="F306">
        <v>31.2</v>
      </c>
      <c r="G306">
        <v>31.2</v>
      </c>
      <c r="H306">
        <v>31.2</v>
      </c>
    </row>
    <row r="307" spans="1:8" x14ac:dyDescent="0.3">
      <c r="A307" t="s">
        <v>55</v>
      </c>
      <c r="B307" t="s">
        <v>1155</v>
      </c>
      <c r="C307">
        <v>29.33</v>
      </c>
      <c r="D307">
        <v>29.5</v>
      </c>
      <c r="E307">
        <v>29.33</v>
      </c>
      <c r="F307">
        <v>29.44</v>
      </c>
      <c r="G307">
        <v>29.5</v>
      </c>
      <c r="H307">
        <v>29.5</v>
      </c>
    </row>
    <row r="308" spans="1:8" x14ac:dyDescent="0.3">
      <c r="A308" t="s">
        <v>902</v>
      </c>
      <c r="B308" t="s">
        <v>411</v>
      </c>
      <c r="C308">
        <v>51.75</v>
      </c>
      <c r="D308">
        <v>52</v>
      </c>
      <c r="E308">
        <v>51.5</v>
      </c>
      <c r="F308">
        <v>51.5</v>
      </c>
      <c r="G308">
        <v>51.5</v>
      </c>
      <c r="H308">
        <v>54.2</v>
      </c>
    </row>
    <row r="309" spans="1:8" x14ac:dyDescent="0.3">
      <c r="A309" t="s">
        <v>904</v>
      </c>
      <c r="B309" t="s">
        <v>411</v>
      </c>
      <c r="C309">
        <v>101.1</v>
      </c>
      <c r="D309">
        <v>102.7</v>
      </c>
      <c r="E309">
        <v>97.25</v>
      </c>
      <c r="F309">
        <v>97.85</v>
      </c>
      <c r="G309">
        <v>97.95</v>
      </c>
      <c r="H309">
        <v>101</v>
      </c>
    </row>
    <row r="310" spans="1:8" x14ac:dyDescent="0.3">
      <c r="A310" t="s">
        <v>906</v>
      </c>
      <c r="B310" t="s">
        <v>411</v>
      </c>
      <c r="C310">
        <v>2225</v>
      </c>
      <c r="D310">
        <v>2225</v>
      </c>
      <c r="E310">
        <v>2108.85</v>
      </c>
      <c r="F310">
        <v>2136.25</v>
      </c>
      <c r="G310">
        <v>2130</v>
      </c>
      <c r="H310">
        <v>2220</v>
      </c>
    </row>
    <row r="311" spans="1:8" x14ac:dyDescent="0.3">
      <c r="A311" t="s">
        <v>910</v>
      </c>
      <c r="B311" t="s">
        <v>411</v>
      </c>
      <c r="C311">
        <v>395.75</v>
      </c>
      <c r="D311">
        <v>444.05</v>
      </c>
      <c r="E311">
        <v>395.75</v>
      </c>
      <c r="F311">
        <v>444.05</v>
      </c>
      <c r="G311">
        <v>444.05</v>
      </c>
      <c r="H311">
        <v>370.05</v>
      </c>
    </row>
    <row r="312" spans="1:8" x14ac:dyDescent="0.3">
      <c r="A312" t="s">
        <v>912</v>
      </c>
      <c r="B312" t="s">
        <v>411</v>
      </c>
      <c r="C312">
        <v>120.9</v>
      </c>
      <c r="D312">
        <v>121</v>
      </c>
      <c r="E312">
        <v>115.95</v>
      </c>
      <c r="F312">
        <v>116.95</v>
      </c>
      <c r="G312">
        <v>117.95</v>
      </c>
      <c r="H312">
        <v>117.25</v>
      </c>
    </row>
    <row r="313" spans="1:8" x14ac:dyDescent="0.3">
      <c r="A313" t="s">
        <v>914</v>
      </c>
      <c r="B313" t="s">
        <v>411</v>
      </c>
      <c r="C313">
        <v>43.8</v>
      </c>
      <c r="D313">
        <v>44.16</v>
      </c>
      <c r="E313">
        <v>43.52</v>
      </c>
      <c r="F313">
        <v>43.87</v>
      </c>
      <c r="G313">
        <v>43.65</v>
      </c>
      <c r="H313">
        <v>43.61</v>
      </c>
    </row>
    <row r="314" spans="1:8" x14ac:dyDescent="0.3">
      <c r="A314" t="s">
        <v>916</v>
      </c>
      <c r="B314" t="s">
        <v>411</v>
      </c>
      <c r="C314">
        <v>19.48</v>
      </c>
      <c r="D314">
        <v>19.739999999999998</v>
      </c>
      <c r="E314">
        <v>19.079999999999998</v>
      </c>
      <c r="F314">
        <v>19.149999999999999</v>
      </c>
      <c r="G314">
        <v>19.2</v>
      </c>
      <c r="H314">
        <v>19.48</v>
      </c>
    </row>
    <row r="315" spans="1:8" x14ac:dyDescent="0.3">
      <c r="A315" t="s">
        <v>4747</v>
      </c>
      <c r="B315" t="s">
        <v>411</v>
      </c>
      <c r="C315">
        <v>56.96</v>
      </c>
      <c r="D315">
        <v>56.96</v>
      </c>
      <c r="E315">
        <v>54.75</v>
      </c>
      <c r="F315">
        <v>54.99</v>
      </c>
      <c r="G315">
        <v>54.75</v>
      </c>
      <c r="H315">
        <v>55.84</v>
      </c>
    </row>
    <row r="316" spans="1:8" x14ac:dyDescent="0.3">
      <c r="A316" t="s">
        <v>918</v>
      </c>
      <c r="B316" t="s">
        <v>411</v>
      </c>
      <c r="C316">
        <v>469.6</v>
      </c>
      <c r="D316">
        <v>473</v>
      </c>
      <c r="E316">
        <v>449</v>
      </c>
      <c r="F316">
        <v>452.75</v>
      </c>
      <c r="G316">
        <v>450.55</v>
      </c>
      <c r="H316">
        <v>467.4</v>
      </c>
    </row>
    <row r="317" spans="1:8" x14ac:dyDescent="0.3">
      <c r="A317" t="s">
        <v>922</v>
      </c>
      <c r="B317" t="s">
        <v>411</v>
      </c>
      <c r="C317">
        <v>141</v>
      </c>
      <c r="D317">
        <v>142</v>
      </c>
      <c r="E317">
        <v>136.4</v>
      </c>
      <c r="F317">
        <v>136.75</v>
      </c>
      <c r="G317">
        <v>136.9</v>
      </c>
      <c r="H317">
        <v>140.85</v>
      </c>
    </row>
    <row r="318" spans="1:8" x14ac:dyDescent="0.3">
      <c r="A318" t="s">
        <v>4335</v>
      </c>
      <c r="B318" t="s">
        <v>423</v>
      </c>
      <c r="C318">
        <v>7.2</v>
      </c>
      <c r="D318">
        <v>7.2</v>
      </c>
      <c r="E318">
        <v>6.95</v>
      </c>
      <c r="F318">
        <v>7.2</v>
      </c>
      <c r="G318">
        <v>7.2</v>
      </c>
      <c r="H318">
        <v>6.9</v>
      </c>
    </row>
    <row r="319" spans="1:8" x14ac:dyDescent="0.3">
      <c r="A319" t="s">
        <v>924</v>
      </c>
      <c r="B319" t="s">
        <v>411</v>
      </c>
      <c r="C319">
        <v>1204</v>
      </c>
      <c r="D319">
        <v>1273.5</v>
      </c>
      <c r="E319">
        <v>1158.0999999999999</v>
      </c>
      <c r="F319">
        <v>1268.8499999999999</v>
      </c>
      <c r="G319">
        <v>1273.5</v>
      </c>
      <c r="H319">
        <v>1157.75</v>
      </c>
    </row>
    <row r="320" spans="1:8" x14ac:dyDescent="0.3">
      <c r="A320" t="s">
        <v>926</v>
      </c>
      <c r="B320" t="s">
        <v>423</v>
      </c>
      <c r="C320">
        <v>29.2</v>
      </c>
      <c r="D320">
        <v>29.2</v>
      </c>
      <c r="E320">
        <v>26.8</v>
      </c>
      <c r="F320">
        <v>27.35</v>
      </c>
      <c r="G320">
        <v>27.65</v>
      </c>
      <c r="H320">
        <v>27.85</v>
      </c>
    </row>
    <row r="321" spans="1:8" x14ac:dyDescent="0.3">
      <c r="A321" t="s">
        <v>928</v>
      </c>
      <c r="B321" t="s">
        <v>411</v>
      </c>
      <c r="C321">
        <v>35.9</v>
      </c>
      <c r="D321">
        <v>35.9</v>
      </c>
      <c r="E321">
        <v>34.1</v>
      </c>
      <c r="F321">
        <v>34.4</v>
      </c>
      <c r="G321">
        <v>34.6</v>
      </c>
      <c r="H321">
        <v>35.35</v>
      </c>
    </row>
    <row r="322" spans="1:8" x14ac:dyDescent="0.3">
      <c r="A322" t="s">
        <v>162</v>
      </c>
      <c r="B322" t="s">
        <v>411</v>
      </c>
      <c r="C322">
        <v>409.85</v>
      </c>
      <c r="D322">
        <v>411.1</v>
      </c>
      <c r="E322">
        <v>395.2</v>
      </c>
      <c r="F322">
        <v>397.35</v>
      </c>
      <c r="G322">
        <v>395.5</v>
      </c>
      <c r="H322">
        <v>409.25</v>
      </c>
    </row>
    <row r="323" spans="1:8" x14ac:dyDescent="0.3">
      <c r="A323" t="s">
        <v>933</v>
      </c>
      <c r="B323" t="s">
        <v>411</v>
      </c>
      <c r="C323">
        <v>39.6</v>
      </c>
      <c r="D323">
        <v>40.85</v>
      </c>
      <c r="E323">
        <v>38.25</v>
      </c>
      <c r="F323">
        <v>39.4</v>
      </c>
      <c r="G323">
        <v>39.950000000000003</v>
      </c>
      <c r="H323">
        <v>38.700000000000003</v>
      </c>
    </row>
    <row r="324" spans="1:8" x14ac:dyDescent="0.3">
      <c r="A324" t="s">
        <v>935</v>
      </c>
      <c r="B324" t="s">
        <v>411</v>
      </c>
      <c r="C324">
        <v>143.6</v>
      </c>
      <c r="D324">
        <v>154.94999999999999</v>
      </c>
      <c r="E324">
        <v>142.15</v>
      </c>
      <c r="F324">
        <v>150.65</v>
      </c>
      <c r="G324">
        <v>154.94999999999999</v>
      </c>
      <c r="H324">
        <v>143.6</v>
      </c>
    </row>
    <row r="325" spans="1:8" x14ac:dyDescent="0.3">
      <c r="A325" t="s">
        <v>937</v>
      </c>
      <c r="B325" t="s">
        <v>411</v>
      </c>
      <c r="C325">
        <v>2817</v>
      </c>
      <c r="D325">
        <v>2817</v>
      </c>
      <c r="E325">
        <v>2745.45</v>
      </c>
      <c r="F325">
        <v>2796.95</v>
      </c>
      <c r="G325">
        <v>2805</v>
      </c>
      <c r="H325">
        <v>2817.2</v>
      </c>
    </row>
    <row r="326" spans="1:8" x14ac:dyDescent="0.3">
      <c r="A326" t="s">
        <v>939</v>
      </c>
      <c r="B326" t="s">
        <v>411</v>
      </c>
      <c r="C326">
        <v>261.5</v>
      </c>
      <c r="D326">
        <v>266.64999999999998</v>
      </c>
      <c r="E326">
        <v>256.85000000000002</v>
      </c>
      <c r="F326">
        <v>258.10000000000002</v>
      </c>
      <c r="G326">
        <v>257.60000000000002</v>
      </c>
      <c r="H326">
        <v>261</v>
      </c>
    </row>
    <row r="327" spans="1:8" x14ac:dyDescent="0.3">
      <c r="A327" t="s">
        <v>941</v>
      </c>
      <c r="B327" t="s">
        <v>756</v>
      </c>
      <c r="C327">
        <v>6.4</v>
      </c>
      <c r="D327">
        <v>6.6</v>
      </c>
      <c r="E327">
        <v>6.1</v>
      </c>
      <c r="F327">
        <v>6.1</v>
      </c>
      <c r="G327">
        <v>6.1</v>
      </c>
      <c r="H327">
        <v>6.4</v>
      </c>
    </row>
    <row r="328" spans="1:8" x14ac:dyDescent="0.3">
      <c r="A328" t="s">
        <v>943</v>
      </c>
      <c r="B328" t="s">
        <v>411</v>
      </c>
      <c r="C328">
        <v>642</v>
      </c>
      <c r="D328">
        <v>643.9</v>
      </c>
      <c r="E328">
        <v>627.35</v>
      </c>
      <c r="F328">
        <v>632.5</v>
      </c>
      <c r="G328">
        <v>631.75</v>
      </c>
      <c r="H328">
        <v>642.04999999999995</v>
      </c>
    </row>
    <row r="329" spans="1:8" x14ac:dyDescent="0.3">
      <c r="A329" t="s">
        <v>945</v>
      </c>
      <c r="B329" t="s">
        <v>411</v>
      </c>
      <c r="C329">
        <v>950</v>
      </c>
      <c r="D329">
        <v>950</v>
      </c>
      <c r="E329">
        <v>884.45</v>
      </c>
      <c r="F329">
        <v>905.85</v>
      </c>
      <c r="G329">
        <v>900.3</v>
      </c>
      <c r="H329">
        <v>873.8</v>
      </c>
    </row>
    <row r="330" spans="1:8" x14ac:dyDescent="0.3">
      <c r="A330" t="s">
        <v>947</v>
      </c>
      <c r="B330" t="s">
        <v>411</v>
      </c>
      <c r="C330">
        <v>150.94999999999999</v>
      </c>
      <c r="D330">
        <v>152.35</v>
      </c>
      <c r="E330">
        <v>146.69999999999999</v>
      </c>
      <c r="F330">
        <v>147.5</v>
      </c>
      <c r="G330">
        <v>147.1</v>
      </c>
      <c r="H330">
        <v>150.94999999999999</v>
      </c>
    </row>
    <row r="331" spans="1:8" x14ac:dyDescent="0.3">
      <c r="A331" t="s">
        <v>949</v>
      </c>
      <c r="B331" t="s">
        <v>411</v>
      </c>
      <c r="C331">
        <v>810</v>
      </c>
      <c r="D331">
        <v>817.6</v>
      </c>
      <c r="E331">
        <v>787</v>
      </c>
      <c r="F331">
        <v>801.35</v>
      </c>
      <c r="G331">
        <v>800.5</v>
      </c>
      <c r="H331">
        <v>805.55</v>
      </c>
    </row>
    <row r="332" spans="1:8" x14ac:dyDescent="0.3">
      <c r="A332" t="s">
        <v>951</v>
      </c>
      <c r="B332" t="s">
        <v>411</v>
      </c>
      <c r="C332">
        <v>126.9</v>
      </c>
      <c r="D332">
        <v>126.9</v>
      </c>
      <c r="E332">
        <v>116.65</v>
      </c>
      <c r="F332">
        <v>119.9</v>
      </c>
      <c r="G332">
        <v>118.8</v>
      </c>
      <c r="H332">
        <v>124.4</v>
      </c>
    </row>
    <row r="333" spans="1:8" x14ac:dyDescent="0.3">
      <c r="A333" t="s">
        <v>953</v>
      </c>
      <c r="B333" t="s">
        <v>411</v>
      </c>
      <c r="C333">
        <v>903.4</v>
      </c>
      <c r="D333">
        <v>905</v>
      </c>
      <c r="E333">
        <v>865.35</v>
      </c>
      <c r="F333">
        <v>887.7</v>
      </c>
      <c r="G333">
        <v>886.5</v>
      </c>
      <c r="H333">
        <v>903.4</v>
      </c>
    </row>
    <row r="334" spans="1:8" x14ac:dyDescent="0.3">
      <c r="A334" t="s">
        <v>955</v>
      </c>
      <c r="B334" t="s">
        <v>411</v>
      </c>
      <c r="C334">
        <v>136.4</v>
      </c>
      <c r="D334">
        <v>136.4</v>
      </c>
      <c r="E334">
        <v>133.05000000000001</v>
      </c>
      <c r="F334">
        <v>134.05000000000001</v>
      </c>
      <c r="G334">
        <v>133.30000000000001</v>
      </c>
      <c r="H334">
        <v>134.6</v>
      </c>
    </row>
    <row r="335" spans="1:8" x14ac:dyDescent="0.3">
      <c r="A335" t="s">
        <v>957</v>
      </c>
      <c r="B335" t="s">
        <v>411</v>
      </c>
      <c r="C335">
        <v>575</v>
      </c>
      <c r="D335">
        <v>575</v>
      </c>
      <c r="E335">
        <v>562.20000000000005</v>
      </c>
      <c r="F335">
        <v>569.20000000000005</v>
      </c>
      <c r="G335">
        <v>569</v>
      </c>
      <c r="H335">
        <v>572.5</v>
      </c>
    </row>
    <row r="336" spans="1:8" x14ac:dyDescent="0.3">
      <c r="A336" t="s">
        <v>4337</v>
      </c>
      <c r="B336" t="s">
        <v>411</v>
      </c>
      <c r="C336">
        <v>728</v>
      </c>
      <c r="D336">
        <v>733</v>
      </c>
      <c r="E336">
        <v>701.8</v>
      </c>
      <c r="F336">
        <v>705.3</v>
      </c>
      <c r="G336">
        <v>704.55</v>
      </c>
      <c r="H336">
        <v>727.3</v>
      </c>
    </row>
    <row r="337" spans="1:8" x14ac:dyDescent="0.3">
      <c r="A337" t="s">
        <v>50</v>
      </c>
      <c r="B337" t="s">
        <v>411</v>
      </c>
      <c r="C337">
        <v>123</v>
      </c>
      <c r="D337">
        <v>124.75</v>
      </c>
      <c r="E337">
        <v>122.8</v>
      </c>
      <c r="F337">
        <v>124.45</v>
      </c>
      <c r="G337">
        <v>124.45</v>
      </c>
      <c r="H337">
        <v>122.5</v>
      </c>
    </row>
    <row r="338" spans="1:8" x14ac:dyDescent="0.3">
      <c r="A338" t="s">
        <v>960</v>
      </c>
      <c r="B338" t="s">
        <v>423</v>
      </c>
      <c r="C338">
        <v>3.6</v>
      </c>
      <c r="D338">
        <v>3.6</v>
      </c>
      <c r="E338">
        <v>3.6</v>
      </c>
      <c r="F338">
        <v>3.6</v>
      </c>
      <c r="G338">
        <v>3.6</v>
      </c>
      <c r="H338">
        <v>3.45</v>
      </c>
    </row>
    <row r="339" spans="1:8" x14ac:dyDescent="0.3">
      <c r="A339" t="s">
        <v>962</v>
      </c>
      <c r="B339" t="s">
        <v>423</v>
      </c>
      <c r="C339">
        <v>8.5500000000000007</v>
      </c>
      <c r="D339">
        <v>8.5500000000000007</v>
      </c>
      <c r="E339">
        <v>8.1</v>
      </c>
      <c r="F339">
        <v>8.35</v>
      </c>
      <c r="G339">
        <v>8.35</v>
      </c>
      <c r="H339">
        <v>8.35</v>
      </c>
    </row>
    <row r="340" spans="1:8" x14ac:dyDescent="0.3">
      <c r="A340" t="s">
        <v>964</v>
      </c>
      <c r="B340" t="s">
        <v>411</v>
      </c>
      <c r="C340">
        <v>503.55</v>
      </c>
      <c r="D340">
        <v>504</v>
      </c>
      <c r="E340">
        <v>476.35</v>
      </c>
      <c r="F340">
        <v>480.65</v>
      </c>
      <c r="G340">
        <v>480</v>
      </c>
      <c r="H340">
        <v>500.8</v>
      </c>
    </row>
    <row r="341" spans="1:8" x14ac:dyDescent="0.3">
      <c r="A341" t="s">
        <v>966</v>
      </c>
      <c r="B341" t="s">
        <v>411</v>
      </c>
      <c r="C341">
        <v>1525</v>
      </c>
      <c r="D341">
        <v>1538</v>
      </c>
      <c r="E341">
        <v>1500</v>
      </c>
      <c r="F341">
        <v>1514.95</v>
      </c>
      <c r="G341">
        <v>1515</v>
      </c>
      <c r="H341">
        <v>1573.95</v>
      </c>
    </row>
    <row r="342" spans="1:8" x14ac:dyDescent="0.3">
      <c r="A342" t="s">
        <v>968</v>
      </c>
      <c r="B342" t="s">
        <v>411</v>
      </c>
      <c r="C342">
        <v>1078</v>
      </c>
      <c r="D342">
        <v>1086.4000000000001</v>
      </c>
      <c r="E342">
        <v>1072.3499999999999</v>
      </c>
      <c r="F342">
        <v>1082.5</v>
      </c>
      <c r="G342">
        <v>1080</v>
      </c>
      <c r="H342">
        <v>1077.25</v>
      </c>
    </row>
    <row r="343" spans="1:8" x14ac:dyDescent="0.3">
      <c r="A343" t="s">
        <v>970</v>
      </c>
      <c r="B343" t="s">
        <v>411</v>
      </c>
      <c r="C343">
        <v>53.2</v>
      </c>
      <c r="D343">
        <v>54.3</v>
      </c>
      <c r="E343">
        <v>51.3</v>
      </c>
      <c r="F343">
        <v>52.3</v>
      </c>
      <c r="G343">
        <v>51.95</v>
      </c>
      <c r="H343">
        <v>52.2</v>
      </c>
    </row>
    <row r="344" spans="1:8" x14ac:dyDescent="0.3">
      <c r="A344" t="s">
        <v>972</v>
      </c>
      <c r="B344" t="s">
        <v>423</v>
      </c>
      <c r="C344">
        <v>18.100000000000001</v>
      </c>
      <c r="D344">
        <v>18.100000000000001</v>
      </c>
      <c r="E344">
        <v>17.2</v>
      </c>
      <c r="F344">
        <v>17.2</v>
      </c>
      <c r="G344">
        <v>17.5</v>
      </c>
      <c r="H344">
        <v>18.100000000000001</v>
      </c>
    </row>
    <row r="345" spans="1:8" x14ac:dyDescent="0.3">
      <c r="A345" t="s">
        <v>974</v>
      </c>
      <c r="B345" t="s">
        <v>411</v>
      </c>
      <c r="C345">
        <v>635.45000000000005</v>
      </c>
      <c r="D345">
        <v>637</v>
      </c>
      <c r="E345">
        <v>611</v>
      </c>
      <c r="F345">
        <v>616.9</v>
      </c>
      <c r="G345">
        <v>621.5</v>
      </c>
      <c r="H345">
        <v>619.85</v>
      </c>
    </row>
    <row r="346" spans="1:8" x14ac:dyDescent="0.3">
      <c r="A346" t="s">
        <v>976</v>
      </c>
      <c r="B346" t="s">
        <v>411</v>
      </c>
      <c r="C346">
        <v>12.75</v>
      </c>
      <c r="D346">
        <v>12.75</v>
      </c>
      <c r="E346">
        <v>12.1</v>
      </c>
      <c r="F346">
        <v>12.25</v>
      </c>
      <c r="G346">
        <v>12.2</v>
      </c>
      <c r="H346">
        <v>12.6</v>
      </c>
    </row>
    <row r="347" spans="1:8" x14ac:dyDescent="0.3">
      <c r="A347" t="s">
        <v>978</v>
      </c>
      <c r="B347" t="s">
        <v>411</v>
      </c>
      <c r="C347">
        <v>21.5</v>
      </c>
      <c r="D347">
        <v>22.05</v>
      </c>
      <c r="E347">
        <v>21.4</v>
      </c>
      <c r="F347">
        <v>21.5</v>
      </c>
      <c r="G347">
        <v>21.5</v>
      </c>
      <c r="H347">
        <v>21.55</v>
      </c>
    </row>
    <row r="348" spans="1:8" x14ac:dyDescent="0.3">
      <c r="A348" t="s">
        <v>980</v>
      </c>
      <c r="B348" t="s">
        <v>411</v>
      </c>
      <c r="C348">
        <v>32.4</v>
      </c>
      <c r="D348">
        <v>33</v>
      </c>
      <c r="E348">
        <v>31.5</v>
      </c>
      <c r="F348">
        <v>32.65</v>
      </c>
      <c r="G348">
        <v>32.799999999999997</v>
      </c>
      <c r="H348">
        <v>32.049999999999997</v>
      </c>
    </row>
    <row r="349" spans="1:8" x14ac:dyDescent="0.3">
      <c r="A349" t="s">
        <v>982</v>
      </c>
      <c r="B349" t="s">
        <v>411</v>
      </c>
      <c r="C349">
        <v>579</v>
      </c>
      <c r="D349">
        <v>579</v>
      </c>
      <c r="E349">
        <v>550.5</v>
      </c>
      <c r="F349">
        <v>562.35</v>
      </c>
      <c r="G349">
        <v>564</v>
      </c>
      <c r="H349">
        <v>559.6</v>
      </c>
    </row>
    <row r="350" spans="1:8" x14ac:dyDescent="0.3">
      <c r="A350" t="s">
        <v>984</v>
      </c>
      <c r="B350" t="s">
        <v>411</v>
      </c>
      <c r="C350">
        <v>644.9</v>
      </c>
      <c r="D350">
        <v>645.25</v>
      </c>
      <c r="E350">
        <v>624.20000000000005</v>
      </c>
      <c r="F350">
        <v>636.35</v>
      </c>
      <c r="G350">
        <v>633.75</v>
      </c>
      <c r="H350">
        <v>642</v>
      </c>
    </row>
    <row r="351" spans="1:8" x14ac:dyDescent="0.3">
      <c r="A351" t="s">
        <v>303</v>
      </c>
      <c r="B351" t="s">
        <v>411</v>
      </c>
      <c r="C351">
        <v>879.9</v>
      </c>
      <c r="D351">
        <v>879.9</v>
      </c>
      <c r="E351">
        <v>856.2</v>
      </c>
      <c r="F351">
        <v>861.5</v>
      </c>
      <c r="G351">
        <v>857.35</v>
      </c>
      <c r="H351">
        <v>881.45</v>
      </c>
    </row>
    <row r="352" spans="1:8" x14ac:dyDescent="0.3">
      <c r="A352" t="s">
        <v>987</v>
      </c>
      <c r="B352" t="s">
        <v>411</v>
      </c>
      <c r="C352">
        <v>4599</v>
      </c>
      <c r="D352">
        <v>4634.8999999999996</v>
      </c>
      <c r="E352">
        <v>4505.2</v>
      </c>
      <c r="F352">
        <v>4565.75</v>
      </c>
      <c r="G352">
        <v>4600</v>
      </c>
      <c r="H352">
        <v>4537.8500000000004</v>
      </c>
    </row>
    <row r="353" spans="1:8" x14ac:dyDescent="0.3">
      <c r="A353" t="s">
        <v>989</v>
      </c>
      <c r="B353" t="s">
        <v>411</v>
      </c>
      <c r="C353">
        <v>82.25</v>
      </c>
      <c r="D353">
        <v>83.3</v>
      </c>
      <c r="E353">
        <v>80</v>
      </c>
      <c r="F353">
        <v>80.3</v>
      </c>
      <c r="G353">
        <v>80.5</v>
      </c>
      <c r="H353">
        <v>82.05</v>
      </c>
    </row>
    <row r="354" spans="1:8" x14ac:dyDescent="0.3">
      <c r="A354" t="s">
        <v>991</v>
      </c>
      <c r="B354" t="s">
        <v>411</v>
      </c>
      <c r="C354">
        <v>83</v>
      </c>
      <c r="D354">
        <v>84.75</v>
      </c>
      <c r="E354">
        <v>82.8</v>
      </c>
      <c r="F354">
        <v>83.15</v>
      </c>
      <c r="G354">
        <v>83.25</v>
      </c>
      <c r="H354">
        <v>83</v>
      </c>
    </row>
    <row r="355" spans="1:8" x14ac:dyDescent="0.3">
      <c r="A355" t="s">
        <v>993</v>
      </c>
      <c r="B355" t="s">
        <v>411</v>
      </c>
      <c r="C355">
        <v>599</v>
      </c>
      <c r="D355">
        <v>619</v>
      </c>
      <c r="E355">
        <v>580.15</v>
      </c>
      <c r="F355">
        <v>590.1</v>
      </c>
      <c r="G355">
        <v>583</v>
      </c>
      <c r="H355">
        <v>574.6</v>
      </c>
    </row>
    <row r="356" spans="1:8" x14ac:dyDescent="0.3">
      <c r="A356" t="s">
        <v>995</v>
      </c>
      <c r="B356" t="s">
        <v>411</v>
      </c>
      <c r="C356">
        <v>185.7</v>
      </c>
      <c r="D356">
        <v>185.7</v>
      </c>
      <c r="E356">
        <v>177</v>
      </c>
      <c r="F356">
        <v>179.75</v>
      </c>
      <c r="G356">
        <v>179.15</v>
      </c>
      <c r="H356">
        <v>185.6</v>
      </c>
    </row>
    <row r="357" spans="1:8" x14ac:dyDescent="0.3">
      <c r="A357" t="s">
        <v>997</v>
      </c>
      <c r="B357" t="s">
        <v>411</v>
      </c>
      <c r="C357">
        <v>262</v>
      </c>
      <c r="D357">
        <v>271.35000000000002</v>
      </c>
      <c r="E357">
        <v>261.60000000000002</v>
      </c>
      <c r="F357">
        <v>265.55</v>
      </c>
      <c r="G357">
        <v>266.89999999999998</v>
      </c>
      <c r="H357">
        <v>260.3</v>
      </c>
    </row>
    <row r="358" spans="1:8" x14ac:dyDescent="0.3">
      <c r="A358" t="s">
        <v>999</v>
      </c>
      <c r="B358" t="s">
        <v>411</v>
      </c>
      <c r="C358">
        <v>396</v>
      </c>
      <c r="D358">
        <v>404.85</v>
      </c>
      <c r="E358">
        <v>392.65</v>
      </c>
      <c r="F358">
        <v>395.2</v>
      </c>
      <c r="G358">
        <v>394.5</v>
      </c>
      <c r="H358">
        <v>396.95</v>
      </c>
    </row>
    <row r="359" spans="1:8" x14ac:dyDescent="0.3">
      <c r="A359" t="s">
        <v>1001</v>
      </c>
      <c r="B359" t="s">
        <v>411</v>
      </c>
      <c r="C359">
        <v>201.35</v>
      </c>
      <c r="D359">
        <v>205</v>
      </c>
      <c r="E359">
        <v>197</v>
      </c>
      <c r="F359">
        <v>198.05</v>
      </c>
      <c r="G359">
        <v>198</v>
      </c>
      <c r="H359">
        <v>199.5</v>
      </c>
    </row>
    <row r="360" spans="1:8" x14ac:dyDescent="0.3">
      <c r="A360" t="s">
        <v>1003</v>
      </c>
      <c r="B360" t="s">
        <v>411</v>
      </c>
      <c r="C360">
        <v>370.65</v>
      </c>
      <c r="D360">
        <v>373.1</v>
      </c>
      <c r="E360">
        <v>360.05</v>
      </c>
      <c r="F360">
        <v>362.65</v>
      </c>
      <c r="G360">
        <v>362</v>
      </c>
      <c r="H360">
        <v>368.45</v>
      </c>
    </row>
    <row r="361" spans="1:8" x14ac:dyDescent="0.3">
      <c r="A361" t="s">
        <v>1005</v>
      </c>
      <c r="B361" t="s">
        <v>411</v>
      </c>
      <c r="C361">
        <v>222.9</v>
      </c>
      <c r="D361">
        <v>224.65</v>
      </c>
      <c r="E361">
        <v>215</v>
      </c>
      <c r="F361">
        <v>217.55</v>
      </c>
      <c r="G361">
        <v>220.3</v>
      </c>
      <c r="H361">
        <v>215.5</v>
      </c>
    </row>
    <row r="362" spans="1:8" x14ac:dyDescent="0.3">
      <c r="A362" t="s">
        <v>4339</v>
      </c>
      <c r="B362" t="s">
        <v>411</v>
      </c>
      <c r="C362">
        <v>557</v>
      </c>
      <c r="D362">
        <v>559.35</v>
      </c>
      <c r="E362">
        <v>547.79999999999995</v>
      </c>
      <c r="F362">
        <v>550.70000000000005</v>
      </c>
      <c r="G362">
        <v>549</v>
      </c>
      <c r="H362">
        <v>558.6</v>
      </c>
    </row>
    <row r="363" spans="1:8" x14ac:dyDescent="0.3">
      <c r="A363" t="s">
        <v>1007</v>
      </c>
      <c r="B363" t="s">
        <v>411</v>
      </c>
      <c r="C363">
        <v>113.9</v>
      </c>
      <c r="D363">
        <v>115</v>
      </c>
      <c r="E363">
        <v>111.35</v>
      </c>
      <c r="F363">
        <v>112.4</v>
      </c>
      <c r="G363">
        <v>113</v>
      </c>
      <c r="H363">
        <v>113.4</v>
      </c>
    </row>
    <row r="364" spans="1:8" x14ac:dyDescent="0.3">
      <c r="A364" t="s">
        <v>1009</v>
      </c>
      <c r="B364" t="s">
        <v>411</v>
      </c>
      <c r="C364">
        <v>682</v>
      </c>
      <c r="D364">
        <v>682</v>
      </c>
      <c r="E364">
        <v>646.85</v>
      </c>
      <c r="F364">
        <v>650.1</v>
      </c>
      <c r="G364">
        <v>650.5</v>
      </c>
      <c r="H364">
        <v>675.7</v>
      </c>
    </row>
    <row r="365" spans="1:8" x14ac:dyDescent="0.3">
      <c r="A365" t="s">
        <v>1011</v>
      </c>
      <c r="B365" t="s">
        <v>411</v>
      </c>
      <c r="C365">
        <v>712</v>
      </c>
      <c r="D365">
        <v>713.9</v>
      </c>
      <c r="E365">
        <v>669.9</v>
      </c>
      <c r="F365">
        <v>677</v>
      </c>
      <c r="G365">
        <v>678.85</v>
      </c>
      <c r="H365">
        <v>696.4</v>
      </c>
    </row>
    <row r="366" spans="1:8" x14ac:dyDescent="0.3">
      <c r="A366" t="s">
        <v>1013</v>
      </c>
      <c r="B366" t="s">
        <v>411</v>
      </c>
      <c r="C366">
        <v>497</v>
      </c>
      <c r="D366">
        <v>509.95</v>
      </c>
      <c r="E366">
        <v>493.9</v>
      </c>
      <c r="F366">
        <v>506.1</v>
      </c>
      <c r="G366">
        <v>503.1</v>
      </c>
      <c r="H366">
        <v>495.15</v>
      </c>
    </row>
    <row r="367" spans="1:8" x14ac:dyDescent="0.3">
      <c r="A367" t="s">
        <v>1015</v>
      </c>
      <c r="B367" t="s">
        <v>411</v>
      </c>
      <c r="C367">
        <v>100.9</v>
      </c>
      <c r="D367">
        <v>109.25</v>
      </c>
      <c r="E367">
        <v>98.1</v>
      </c>
      <c r="F367">
        <v>109.1</v>
      </c>
      <c r="G367">
        <v>109.25</v>
      </c>
      <c r="H367">
        <v>99.35</v>
      </c>
    </row>
    <row r="368" spans="1:8" x14ac:dyDescent="0.3">
      <c r="A368" t="s">
        <v>1017</v>
      </c>
      <c r="B368" t="s">
        <v>411</v>
      </c>
      <c r="C368">
        <v>14.9</v>
      </c>
      <c r="D368">
        <v>14.9</v>
      </c>
      <c r="E368">
        <v>14</v>
      </c>
      <c r="F368">
        <v>14.1</v>
      </c>
      <c r="G368">
        <v>14</v>
      </c>
      <c r="H368">
        <v>14.6</v>
      </c>
    </row>
    <row r="369" spans="1:8" x14ac:dyDescent="0.3">
      <c r="A369" t="s">
        <v>195</v>
      </c>
      <c r="B369" t="s">
        <v>411</v>
      </c>
      <c r="C369">
        <v>946.2</v>
      </c>
      <c r="D369">
        <v>947</v>
      </c>
      <c r="E369">
        <v>927.05</v>
      </c>
      <c r="F369">
        <v>933.3</v>
      </c>
      <c r="G369">
        <v>933.7</v>
      </c>
      <c r="H369">
        <v>946.1</v>
      </c>
    </row>
    <row r="370" spans="1:8" x14ac:dyDescent="0.3">
      <c r="A370" t="s">
        <v>4341</v>
      </c>
      <c r="B370" t="s">
        <v>411</v>
      </c>
      <c r="C370">
        <v>2318</v>
      </c>
      <c r="D370">
        <v>2329.65</v>
      </c>
      <c r="E370">
        <v>2255</v>
      </c>
      <c r="F370">
        <v>2307.8000000000002</v>
      </c>
      <c r="G370">
        <v>2317</v>
      </c>
      <c r="H370">
        <v>2332.9499999999998</v>
      </c>
    </row>
    <row r="371" spans="1:8" x14ac:dyDescent="0.3">
      <c r="A371" t="s">
        <v>1020</v>
      </c>
      <c r="B371" t="s">
        <v>411</v>
      </c>
      <c r="C371">
        <v>118.85</v>
      </c>
      <c r="D371">
        <v>118.85</v>
      </c>
      <c r="E371">
        <v>104</v>
      </c>
      <c r="F371">
        <v>106.5</v>
      </c>
      <c r="G371">
        <v>106</v>
      </c>
      <c r="H371">
        <v>114.2</v>
      </c>
    </row>
    <row r="372" spans="1:8" x14ac:dyDescent="0.3">
      <c r="A372" t="s">
        <v>1022</v>
      </c>
      <c r="B372" t="s">
        <v>411</v>
      </c>
      <c r="C372">
        <v>493.75</v>
      </c>
      <c r="D372">
        <v>498.55</v>
      </c>
      <c r="E372">
        <v>486.5</v>
      </c>
      <c r="F372">
        <v>489.4</v>
      </c>
      <c r="G372">
        <v>488.1</v>
      </c>
      <c r="H372">
        <v>492</v>
      </c>
    </row>
    <row r="373" spans="1:8" x14ac:dyDescent="0.3">
      <c r="A373" t="s">
        <v>1024</v>
      </c>
      <c r="B373" t="s">
        <v>411</v>
      </c>
      <c r="C373">
        <v>103.6</v>
      </c>
      <c r="D373">
        <v>103.6</v>
      </c>
      <c r="E373">
        <v>100.85</v>
      </c>
      <c r="F373">
        <v>101.65</v>
      </c>
      <c r="G373">
        <v>101.55</v>
      </c>
      <c r="H373">
        <v>101.9</v>
      </c>
    </row>
    <row r="374" spans="1:8" x14ac:dyDescent="0.3">
      <c r="A374" t="s">
        <v>1026</v>
      </c>
      <c r="B374" t="s">
        <v>423</v>
      </c>
      <c r="C374">
        <v>46</v>
      </c>
      <c r="D374">
        <v>46.1</v>
      </c>
      <c r="E374">
        <v>44.1</v>
      </c>
      <c r="F374">
        <v>44.25</v>
      </c>
      <c r="G374">
        <v>44.15</v>
      </c>
      <c r="H374">
        <v>43.95</v>
      </c>
    </row>
    <row r="375" spans="1:8" x14ac:dyDescent="0.3">
      <c r="A375" t="s">
        <v>4748</v>
      </c>
      <c r="B375" t="s">
        <v>411</v>
      </c>
      <c r="C375">
        <v>283</v>
      </c>
      <c r="D375">
        <v>284</v>
      </c>
      <c r="E375">
        <v>271</v>
      </c>
      <c r="F375">
        <v>281.10000000000002</v>
      </c>
      <c r="G375">
        <v>279</v>
      </c>
      <c r="H375">
        <v>273.25</v>
      </c>
    </row>
    <row r="376" spans="1:8" x14ac:dyDescent="0.3">
      <c r="A376" t="s">
        <v>112</v>
      </c>
      <c r="B376" t="s">
        <v>411</v>
      </c>
      <c r="C376">
        <v>160.65</v>
      </c>
      <c r="D376">
        <v>163</v>
      </c>
      <c r="E376">
        <v>159.65</v>
      </c>
      <c r="F376">
        <v>160.94999999999999</v>
      </c>
      <c r="G376">
        <v>161.25</v>
      </c>
      <c r="H376">
        <v>160.4</v>
      </c>
    </row>
    <row r="377" spans="1:8" x14ac:dyDescent="0.3">
      <c r="A377" t="s">
        <v>4749</v>
      </c>
      <c r="B377" t="s">
        <v>411</v>
      </c>
      <c r="C377">
        <v>465</v>
      </c>
      <c r="D377">
        <v>475.25</v>
      </c>
      <c r="E377">
        <v>450.15</v>
      </c>
      <c r="F377">
        <v>455.75</v>
      </c>
      <c r="G377">
        <v>455.8</v>
      </c>
      <c r="H377">
        <v>464.15</v>
      </c>
    </row>
    <row r="378" spans="1:8" x14ac:dyDescent="0.3">
      <c r="A378" t="s">
        <v>1031</v>
      </c>
      <c r="B378" t="s">
        <v>411</v>
      </c>
      <c r="C378">
        <v>340.9</v>
      </c>
      <c r="D378">
        <v>344.95</v>
      </c>
      <c r="E378">
        <v>338.5</v>
      </c>
      <c r="F378">
        <v>339.6</v>
      </c>
      <c r="G378">
        <v>339.4</v>
      </c>
      <c r="H378">
        <v>339.75</v>
      </c>
    </row>
    <row r="379" spans="1:8" x14ac:dyDescent="0.3">
      <c r="A379" t="s">
        <v>1033</v>
      </c>
      <c r="B379" t="s">
        <v>411</v>
      </c>
      <c r="C379">
        <v>66.7</v>
      </c>
      <c r="D379">
        <v>67</v>
      </c>
      <c r="E379">
        <v>63.6</v>
      </c>
      <c r="F379">
        <v>63.85</v>
      </c>
      <c r="G379">
        <v>63.8</v>
      </c>
      <c r="H379">
        <v>66.7</v>
      </c>
    </row>
    <row r="380" spans="1:8" x14ac:dyDescent="0.3">
      <c r="A380" t="s">
        <v>103</v>
      </c>
      <c r="B380" t="s">
        <v>411</v>
      </c>
      <c r="C380">
        <v>4690</v>
      </c>
      <c r="D380">
        <v>4759</v>
      </c>
      <c r="E380">
        <v>4613</v>
      </c>
      <c r="F380">
        <v>4658.8500000000004</v>
      </c>
      <c r="G380">
        <v>4648.95</v>
      </c>
      <c r="H380">
        <v>4695.1000000000004</v>
      </c>
    </row>
    <row r="381" spans="1:8" x14ac:dyDescent="0.3">
      <c r="A381" t="s">
        <v>245</v>
      </c>
      <c r="B381" t="s">
        <v>411</v>
      </c>
      <c r="C381">
        <v>1455.1</v>
      </c>
      <c r="D381">
        <v>1466.25</v>
      </c>
      <c r="E381">
        <v>1433</v>
      </c>
      <c r="F381">
        <v>1437.15</v>
      </c>
      <c r="G381">
        <v>1437</v>
      </c>
      <c r="H381">
        <v>1455.1</v>
      </c>
    </row>
    <row r="382" spans="1:8" x14ac:dyDescent="0.3">
      <c r="A382" t="s">
        <v>1037</v>
      </c>
      <c r="B382" t="s">
        <v>411</v>
      </c>
      <c r="C382">
        <v>43</v>
      </c>
      <c r="D382">
        <v>43.4</v>
      </c>
      <c r="E382">
        <v>39.75</v>
      </c>
      <c r="F382">
        <v>40.049999999999997</v>
      </c>
      <c r="G382">
        <v>40.25</v>
      </c>
      <c r="H382">
        <v>41.7</v>
      </c>
    </row>
    <row r="383" spans="1:8" x14ac:dyDescent="0.3">
      <c r="A383" t="s">
        <v>1039</v>
      </c>
      <c r="B383" t="s">
        <v>423</v>
      </c>
      <c r="C383">
        <v>27.9</v>
      </c>
      <c r="D383">
        <v>27.9</v>
      </c>
      <c r="E383">
        <v>26.85</v>
      </c>
      <c r="F383">
        <v>27.9</v>
      </c>
      <c r="G383">
        <v>27.9</v>
      </c>
      <c r="H383">
        <v>26.6</v>
      </c>
    </row>
    <row r="384" spans="1:8" x14ac:dyDescent="0.3">
      <c r="A384" t="s">
        <v>242</v>
      </c>
      <c r="B384" t="s">
        <v>411</v>
      </c>
      <c r="C384">
        <v>637</v>
      </c>
      <c r="D384">
        <v>647.25</v>
      </c>
      <c r="E384">
        <v>627.1</v>
      </c>
      <c r="F384">
        <v>629.54999999999995</v>
      </c>
      <c r="G384">
        <v>630.75</v>
      </c>
      <c r="H384">
        <v>643.20000000000005</v>
      </c>
    </row>
    <row r="385" spans="1:8" x14ac:dyDescent="0.3">
      <c r="A385" t="s">
        <v>82</v>
      </c>
      <c r="B385" t="s">
        <v>411</v>
      </c>
      <c r="C385">
        <v>73.8</v>
      </c>
      <c r="D385">
        <v>75.400000000000006</v>
      </c>
      <c r="E385">
        <v>72.5</v>
      </c>
      <c r="F385">
        <v>72.75</v>
      </c>
      <c r="G385">
        <v>73.25</v>
      </c>
      <c r="H385">
        <v>73</v>
      </c>
    </row>
    <row r="386" spans="1:8" x14ac:dyDescent="0.3">
      <c r="A386" t="s">
        <v>1043</v>
      </c>
      <c r="B386" t="s">
        <v>411</v>
      </c>
      <c r="C386">
        <v>168.8</v>
      </c>
      <c r="D386">
        <v>170.45</v>
      </c>
      <c r="E386">
        <v>165</v>
      </c>
      <c r="F386">
        <v>166.6</v>
      </c>
      <c r="G386">
        <v>166.5</v>
      </c>
      <c r="H386">
        <v>165</v>
      </c>
    </row>
    <row r="387" spans="1:8" x14ac:dyDescent="0.3">
      <c r="A387" t="s">
        <v>1045</v>
      </c>
      <c r="B387" t="s">
        <v>457</v>
      </c>
      <c r="C387">
        <v>12.35</v>
      </c>
      <c r="D387">
        <v>12.35</v>
      </c>
      <c r="E387">
        <v>12.35</v>
      </c>
      <c r="F387">
        <v>12.35</v>
      </c>
      <c r="G387">
        <v>12.35</v>
      </c>
      <c r="H387">
        <v>12.35</v>
      </c>
    </row>
    <row r="388" spans="1:8" x14ac:dyDescent="0.3">
      <c r="A388" t="s">
        <v>1047</v>
      </c>
      <c r="B388" t="s">
        <v>411</v>
      </c>
      <c r="C388">
        <v>391</v>
      </c>
      <c r="D388">
        <v>392</v>
      </c>
      <c r="E388">
        <v>370.3</v>
      </c>
      <c r="F388">
        <v>372.4</v>
      </c>
      <c r="G388">
        <v>372.35</v>
      </c>
      <c r="H388">
        <v>386.4</v>
      </c>
    </row>
    <row r="389" spans="1:8" x14ac:dyDescent="0.3">
      <c r="A389" t="s">
        <v>1049</v>
      </c>
      <c r="B389" t="s">
        <v>411</v>
      </c>
      <c r="C389">
        <v>45.6</v>
      </c>
      <c r="D389">
        <v>46.45</v>
      </c>
      <c r="E389">
        <v>44.15</v>
      </c>
      <c r="F389">
        <v>44.45</v>
      </c>
      <c r="G389">
        <v>44.3</v>
      </c>
      <c r="H389">
        <v>45.9</v>
      </c>
    </row>
    <row r="390" spans="1:8" x14ac:dyDescent="0.3">
      <c r="A390" t="s">
        <v>1051</v>
      </c>
      <c r="B390" t="s">
        <v>411</v>
      </c>
      <c r="C390">
        <v>62</v>
      </c>
      <c r="D390">
        <v>63.95</v>
      </c>
      <c r="E390">
        <v>62</v>
      </c>
      <c r="F390">
        <v>63</v>
      </c>
      <c r="G390">
        <v>63.05</v>
      </c>
      <c r="H390">
        <v>62.4</v>
      </c>
    </row>
    <row r="391" spans="1:8" x14ac:dyDescent="0.3">
      <c r="A391" t="s">
        <v>166</v>
      </c>
      <c r="B391" t="s">
        <v>411</v>
      </c>
      <c r="C391">
        <v>791.7</v>
      </c>
      <c r="D391">
        <v>817.7</v>
      </c>
      <c r="E391">
        <v>786</v>
      </c>
      <c r="F391">
        <v>801.75</v>
      </c>
      <c r="G391">
        <v>805</v>
      </c>
      <c r="H391">
        <v>793.55</v>
      </c>
    </row>
    <row r="392" spans="1:8" x14ac:dyDescent="0.3">
      <c r="A392" t="s">
        <v>1054</v>
      </c>
      <c r="B392" t="s">
        <v>411</v>
      </c>
      <c r="C392">
        <v>1724.95</v>
      </c>
      <c r="D392">
        <v>1766.1</v>
      </c>
      <c r="E392">
        <v>1717.55</v>
      </c>
      <c r="F392">
        <v>1734</v>
      </c>
      <c r="G392">
        <v>1736.5</v>
      </c>
      <c r="H392">
        <v>1728.9</v>
      </c>
    </row>
    <row r="393" spans="1:8" x14ac:dyDescent="0.3">
      <c r="A393" t="s">
        <v>1056</v>
      </c>
      <c r="B393" t="s">
        <v>423</v>
      </c>
      <c r="C393">
        <v>6.55</v>
      </c>
      <c r="D393">
        <v>6.85</v>
      </c>
      <c r="E393">
        <v>6.35</v>
      </c>
      <c r="F393">
        <v>6.45</v>
      </c>
      <c r="G393">
        <v>6.45</v>
      </c>
      <c r="H393">
        <v>6.65</v>
      </c>
    </row>
    <row r="394" spans="1:8" x14ac:dyDescent="0.3">
      <c r="A394" t="s">
        <v>1058</v>
      </c>
      <c r="B394" t="s">
        <v>756</v>
      </c>
      <c r="C394">
        <v>1.9</v>
      </c>
      <c r="D394">
        <v>1.9</v>
      </c>
      <c r="E394">
        <v>1.9</v>
      </c>
      <c r="F394">
        <v>1.9</v>
      </c>
      <c r="G394">
        <v>1.9</v>
      </c>
      <c r="H394">
        <v>2</v>
      </c>
    </row>
    <row r="395" spans="1:8" x14ac:dyDescent="0.3">
      <c r="A395" t="s">
        <v>1060</v>
      </c>
      <c r="B395" t="s">
        <v>411</v>
      </c>
      <c r="C395">
        <v>33.200000000000003</v>
      </c>
      <c r="D395">
        <v>33.200000000000003</v>
      </c>
      <c r="E395">
        <v>32.25</v>
      </c>
      <c r="F395">
        <v>32.57</v>
      </c>
      <c r="G395">
        <v>32.5</v>
      </c>
      <c r="H395">
        <v>32.28</v>
      </c>
    </row>
    <row r="396" spans="1:8" x14ac:dyDescent="0.3">
      <c r="A396" t="s">
        <v>1062</v>
      </c>
      <c r="B396" t="s">
        <v>411</v>
      </c>
      <c r="C396">
        <v>2114.8000000000002</v>
      </c>
      <c r="D396">
        <v>2145.25</v>
      </c>
      <c r="E396">
        <v>2030</v>
      </c>
      <c r="F396">
        <v>2043.2</v>
      </c>
      <c r="G396">
        <v>2045</v>
      </c>
      <c r="H396">
        <v>2114.8000000000002</v>
      </c>
    </row>
    <row r="397" spans="1:8" x14ac:dyDescent="0.3">
      <c r="A397" t="s">
        <v>1064</v>
      </c>
      <c r="B397" t="s">
        <v>411</v>
      </c>
      <c r="C397">
        <v>625</v>
      </c>
      <c r="D397">
        <v>629.9</v>
      </c>
      <c r="E397">
        <v>596.25</v>
      </c>
      <c r="F397">
        <v>601.5</v>
      </c>
      <c r="G397">
        <v>596.5</v>
      </c>
      <c r="H397">
        <v>616.4</v>
      </c>
    </row>
    <row r="398" spans="1:8" x14ac:dyDescent="0.3">
      <c r="A398" t="s">
        <v>1066</v>
      </c>
      <c r="B398" t="s">
        <v>411</v>
      </c>
      <c r="C398">
        <v>4.3499999999999996</v>
      </c>
      <c r="D398">
        <v>4.4000000000000004</v>
      </c>
      <c r="E398">
        <v>4.3499999999999996</v>
      </c>
      <c r="F398">
        <v>4.4000000000000004</v>
      </c>
      <c r="G398">
        <v>4.4000000000000004</v>
      </c>
      <c r="H398">
        <v>4.3499999999999996</v>
      </c>
    </row>
    <row r="399" spans="1:8" x14ac:dyDescent="0.3">
      <c r="A399" t="s">
        <v>1068</v>
      </c>
      <c r="B399" t="s">
        <v>411</v>
      </c>
      <c r="C399">
        <v>680</v>
      </c>
      <c r="D399">
        <v>786.9</v>
      </c>
      <c r="E399">
        <v>680</v>
      </c>
      <c r="F399">
        <v>728.95</v>
      </c>
      <c r="G399">
        <v>731</v>
      </c>
      <c r="H399">
        <v>655.75</v>
      </c>
    </row>
    <row r="400" spans="1:8" x14ac:dyDescent="0.3">
      <c r="A400" t="s">
        <v>1070</v>
      </c>
      <c r="B400" t="s">
        <v>423</v>
      </c>
      <c r="C400">
        <v>160</v>
      </c>
      <c r="D400">
        <v>161.69999999999999</v>
      </c>
      <c r="E400">
        <v>150.5</v>
      </c>
      <c r="F400">
        <v>152.44999999999999</v>
      </c>
      <c r="G400">
        <v>150.5</v>
      </c>
      <c r="H400">
        <v>157.35</v>
      </c>
    </row>
    <row r="401" spans="1:8" x14ac:dyDescent="0.3">
      <c r="A401" t="s">
        <v>250</v>
      </c>
      <c r="B401" t="s">
        <v>411</v>
      </c>
      <c r="C401">
        <v>2805.8</v>
      </c>
      <c r="D401">
        <v>2824.35</v>
      </c>
      <c r="E401">
        <v>2742.65</v>
      </c>
      <c r="F401">
        <v>2761.9</v>
      </c>
      <c r="G401">
        <v>2743</v>
      </c>
      <c r="H401">
        <v>2798.3</v>
      </c>
    </row>
    <row r="402" spans="1:8" x14ac:dyDescent="0.3">
      <c r="A402" t="s">
        <v>104</v>
      </c>
      <c r="B402" t="s">
        <v>411</v>
      </c>
      <c r="C402">
        <v>414</v>
      </c>
      <c r="D402">
        <v>414.65</v>
      </c>
      <c r="E402">
        <v>408.6</v>
      </c>
      <c r="F402">
        <v>409.7</v>
      </c>
      <c r="G402">
        <v>409.45</v>
      </c>
      <c r="H402">
        <v>413</v>
      </c>
    </row>
    <row r="403" spans="1:8" x14ac:dyDescent="0.3">
      <c r="A403" t="s">
        <v>1074</v>
      </c>
      <c r="B403" t="s">
        <v>457</v>
      </c>
      <c r="C403">
        <v>33.450000000000003</v>
      </c>
      <c r="D403">
        <v>33.450000000000003</v>
      </c>
      <c r="E403">
        <v>33.450000000000003</v>
      </c>
      <c r="F403">
        <v>33.450000000000003</v>
      </c>
      <c r="G403">
        <v>33.450000000000003</v>
      </c>
      <c r="H403">
        <v>31.9</v>
      </c>
    </row>
    <row r="404" spans="1:8" x14ac:dyDescent="0.3">
      <c r="A404" t="s">
        <v>30</v>
      </c>
      <c r="B404" t="s">
        <v>411</v>
      </c>
      <c r="C404">
        <v>260.2</v>
      </c>
      <c r="D404">
        <v>263.60000000000002</v>
      </c>
      <c r="E404">
        <v>256.75</v>
      </c>
      <c r="F404">
        <v>259</v>
      </c>
      <c r="G404">
        <v>259.3</v>
      </c>
      <c r="H404">
        <v>260.2</v>
      </c>
    </row>
    <row r="405" spans="1:8" x14ac:dyDescent="0.3">
      <c r="A405" t="s">
        <v>1077</v>
      </c>
      <c r="B405" t="s">
        <v>423</v>
      </c>
      <c r="C405">
        <v>81.2</v>
      </c>
      <c r="D405">
        <v>84</v>
      </c>
      <c r="E405">
        <v>80.099999999999994</v>
      </c>
      <c r="F405">
        <v>80.650000000000006</v>
      </c>
      <c r="G405">
        <v>80.599999999999994</v>
      </c>
      <c r="H405">
        <v>83.95</v>
      </c>
    </row>
    <row r="406" spans="1:8" x14ac:dyDescent="0.3">
      <c r="A406" t="s">
        <v>1079</v>
      </c>
      <c r="B406" t="s">
        <v>411</v>
      </c>
      <c r="C406">
        <v>143.9</v>
      </c>
      <c r="D406">
        <v>144.65</v>
      </c>
      <c r="E406">
        <v>139</v>
      </c>
      <c r="F406">
        <v>139.85</v>
      </c>
      <c r="G406">
        <v>139.69999999999999</v>
      </c>
      <c r="H406">
        <v>144.35</v>
      </c>
    </row>
    <row r="407" spans="1:8" x14ac:dyDescent="0.3">
      <c r="A407" t="s">
        <v>1081</v>
      </c>
      <c r="B407" t="s">
        <v>411</v>
      </c>
      <c r="C407">
        <v>32</v>
      </c>
      <c r="D407">
        <v>34.35</v>
      </c>
      <c r="E407">
        <v>30.25</v>
      </c>
      <c r="F407">
        <v>33.4</v>
      </c>
      <c r="G407">
        <v>32.35</v>
      </c>
      <c r="H407">
        <v>31.65</v>
      </c>
    </row>
    <row r="408" spans="1:8" x14ac:dyDescent="0.3">
      <c r="A408" t="s">
        <v>279</v>
      </c>
      <c r="B408" t="s">
        <v>411</v>
      </c>
      <c r="C408">
        <v>915.4</v>
      </c>
      <c r="D408">
        <v>925.9</v>
      </c>
      <c r="E408">
        <v>905</v>
      </c>
      <c r="F408">
        <v>910</v>
      </c>
      <c r="G408">
        <v>914.3</v>
      </c>
      <c r="H408">
        <v>922.5</v>
      </c>
    </row>
    <row r="409" spans="1:8" x14ac:dyDescent="0.3">
      <c r="A409" t="s">
        <v>1084</v>
      </c>
      <c r="B409" t="s">
        <v>411</v>
      </c>
      <c r="C409">
        <v>229.95</v>
      </c>
      <c r="D409">
        <v>232.6</v>
      </c>
      <c r="E409">
        <v>223.55</v>
      </c>
      <c r="F409">
        <v>224.7</v>
      </c>
      <c r="G409">
        <v>225.3</v>
      </c>
      <c r="H409">
        <v>229.6</v>
      </c>
    </row>
    <row r="410" spans="1:8" x14ac:dyDescent="0.3">
      <c r="A410" t="s">
        <v>1086</v>
      </c>
      <c r="B410" t="s">
        <v>423</v>
      </c>
      <c r="C410">
        <v>18.75</v>
      </c>
      <c r="D410">
        <v>18.75</v>
      </c>
      <c r="E410">
        <v>18.75</v>
      </c>
      <c r="F410">
        <v>18.75</v>
      </c>
      <c r="G410">
        <v>18.75</v>
      </c>
      <c r="H410">
        <v>17.899999999999999</v>
      </c>
    </row>
    <row r="411" spans="1:8" x14ac:dyDescent="0.3">
      <c r="A411" t="s">
        <v>1088</v>
      </c>
      <c r="B411" t="s">
        <v>411</v>
      </c>
      <c r="C411">
        <v>204.3</v>
      </c>
      <c r="D411">
        <v>211.85</v>
      </c>
      <c r="E411">
        <v>201.25</v>
      </c>
      <c r="F411">
        <v>202.3</v>
      </c>
      <c r="G411">
        <v>203</v>
      </c>
      <c r="H411">
        <v>203.1</v>
      </c>
    </row>
    <row r="412" spans="1:8" x14ac:dyDescent="0.3">
      <c r="A412" t="s">
        <v>1090</v>
      </c>
      <c r="B412" t="s">
        <v>411</v>
      </c>
      <c r="C412">
        <v>965.05</v>
      </c>
      <c r="D412">
        <v>969.7</v>
      </c>
      <c r="E412">
        <v>935.1</v>
      </c>
      <c r="F412">
        <v>937.15</v>
      </c>
      <c r="G412">
        <v>939</v>
      </c>
      <c r="H412">
        <v>960.2</v>
      </c>
    </row>
    <row r="413" spans="1:8" x14ac:dyDescent="0.3">
      <c r="A413" t="s">
        <v>1092</v>
      </c>
      <c r="B413" t="s">
        <v>411</v>
      </c>
      <c r="C413">
        <v>72.400000000000006</v>
      </c>
      <c r="D413">
        <v>72.900000000000006</v>
      </c>
      <c r="E413">
        <v>70.900000000000006</v>
      </c>
      <c r="F413">
        <v>71.5</v>
      </c>
      <c r="G413">
        <v>71.8</v>
      </c>
      <c r="H413">
        <v>72.400000000000006</v>
      </c>
    </row>
    <row r="414" spans="1:8" x14ac:dyDescent="0.3">
      <c r="A414" t="s">
        <v>179</v>
      </c>
      <c r="B414" t="s">
        <v>411</v>
      </c>
      <c r="C414">
        <v>570</v>
      </c>
      <c r="D414">
        <v>570.75</v>
      </c>
      <c r="E414">
        <v>559.6</v>
      </c>
      <c r="F414">
        <v>566.70000000000005</v>
      </c>
      <c r="G414">
        <v>566.9</v>
      </c>
      <c r="H414">
        <v>569</v>
      </c>
    </row>
    <row r="415" spans="1:8" x14ac:dyDescent="0.3">
      <c r="A415" t="s">
        <v>105</v>
      </c>
      <c r="B415" t="s">
        <v>411</v>
      </c>
      <c r="C415">
        <v>1940.2</v>
      </c>
      <c r="D415">
        <v>1986.45</v>
      </c>
      <c r="E415">
        <v>1922.6</v>
      </c>
      <c r="F415">
        <v>1978.6</v>
      </c>
      <c r="G415">
        <v>1983.1</v>
      </c>
      <c r="H415">
        <v>1940.2</v>
      </c>
    </row>
    <row r="416" spans="1:8" x14ac:dyDescent="0.3">
      <c r="A416" t="s">
        <v>1098</v>
      </c>
      <c r="B416" t="s">
        <v>411</v>
      </c>
      <c r="C416">
        <v>455</v>
      </c>
      <c r="D416">
        <v>471.3</v>
      </c>
      <c r="E416">
        <v>452</v>
      </c>
      <c r="F416">
        <v>455.4</v>
      </c>
      <c r="G416">
        <v>457.15</v>
      </c>
      <c r="H416">
        <v>453</v>
      </c>
    </row>
    <row r="417" spans="1:8" x14ac:dyDescent="0.3">
      <c r="A417" t="s">
        <v>1100</v>
      </c>
      <c r="B417" t="s">
        <v>411</v>
      </c>
      <c r="C417">
        <v>72.849999999999994</v>
      </c>
      <c r="D417">
        <v>77.05</v>
      </c>
      <c r="E417">
        <v>69.3</v>
      </c>
      <c r="F417">
        <v>75.55</v>
      </c>
      <c r="G417">
        <v>75.650000000000006</v>
      </c>
      <c r="H417">
        <v>70</v>
      </c>
    </row>
    <row r="418" spans="1:8" x14ac:dyDescent="0.3">
      <c r="A418" t="s">
        <v>1102</v>
      </c>
      <c r="B418" t="s">
        <v>411</v>
      </c>
      <c r="C418">
        <v>207.05</v>
      </c>
      <c r="D418">
        <v>210.95</v>
      </c>
      <c r="E418">
        <v>203.65</v>
      </c>
      <c r="F418">
        <v>207.4</v>
      </c>
      <c r="G418">
        <v>210.5</v>
      </c>
      <c r="H418">
        <v>205.65</v>
      </c>
    </row>
    <row r="419" spans="1:8" x14ac:dyDescent="0.3">
      <c r="A419" t="s">
        <v>1104</v>
      </c>
      <c r="B419" t="s">
        <v>411</v>
      </c>
      <c r="C419">
        <v>305.39999999999998</v>
      </c>
      <c r="D419">
        <v>308.5</v>
      </c>
      <c r="E419">
        <v>303.25</v>
      </c>
      <c r="F419">
        <v>304.89999999999998</v>
      </c>
      <c r="G419">
        <v>305.10000000000002</v>
      </c>
      <c r="H419">
        <v>305.14999999999998</v>
      </c>
    </row>
    <row r="420" spans="1:8" x14ac:dyDescent="0.3">
      <c r="A420" t="s">
        <v>4750</v>
      </c>
      <c r="B420" t="s">
        <v>411</v>
      </c>
      <c r="C420">
        <v>725.1</v>
      </c>
      <c r="D420">
        <v>737.2</v>
      </c>
      <c r="E420">
        <v>709.55</v>
      </c>
      <c r="F420">
        <v>714.35</v>
      </c>
      <c r="G420">
        <v>714.25</v>
      </c>
      <c r="H420">
        <v>731.05</v>
      </c>
    </row>
    <row r="421" spans="1:8" x14ac:dyDescent="0.3">
      <c r="A421" t="s">
        <v>1106</v>
      </c>
      <c r="B421" t="s">
        <v>411</v>
      </c>
      <c r="C421">
        <v>88.25</v>
      </c>
      <c r="D421">
        <v>88.4</v>
      </c>
      <c r="E421">
        <v>85.7</v>
      </c>
      <c r="F421">
        <v>86.2</v>
      </c>
      <c r="G421">
        <v>86</v>
      </c>
      <c r="H421">
        <v>86.95</v>
      </c>
    </row>
    <row r="422" spans="1:8" x14ac:dyDescent="0.3">
      <c r="A422" t="s">
        <v>1108</v>
      </c>
      <c r="B422" t="s">
        <v>411</v>
      </c>
      <c r="C422">
        <v>363</v>
      </c>
      <c r="D422">
        <v>366.5</v>
      </c>
      <c r="E422">
        <v>352.1</v>
      </c>
      <c r="F422">
        <v>356.25</v>
      </c>
      <c r="G422">
        <v>356.95</v>
      </c>
      <c r="H422">
        <v>363.1</v>
      </c>
    </row>
    <row r="423" spans="1:8" x14ac:dyDescent="0.3">
      <c r="A423" t="s">
        <v>1110</v>
      </c>
      <c r="B423" t="s">
        <v>423</v>
      </c>
      <c r="C423">
        <v>95.15</v>
      </c>
      <c r="D423">
        <v>105.15</v>
      </c>
      <c r="E423">
        <v>95.15</v>
      </c>
      <c r="F423">
        <v>105.15</v>
      </c>
      <c r="G423">
        <v>105.15</v>
      </c>
      <c r="H423">
        <v>100.15</v>
      </c>
    </row>
    <row r="424" spans="1:8" x14ac:dyDescent="0.3">
      <c r="A424" t="s">
        <v>1112</v>
      </c>
      <c r="B424" t="s">
        <v>423</v>
      </c>
      <c r="C424">
        <v>37.65</v>
      </c>
      <c r="D424">
        <v>37.65</v>
      </c>
      <c r="E424">
        <v>37.65</v>
      </c>
      <c r="F424">
        <v>37.65</v>
      </c>
      <c r="G424">
        <v>37.65</v>
      </c>
      <c r="H424">
        <v>35.9</v>
      </c>
    </row>
    <row r="425" spans="1:8" x14ac:dyDescent="0.3">
      <c r="A425" t="s">
        <v>1114</v>
      </c>
      <c r="B425" t="s">
        <v>411</v>
      </c>
      <c r="C425">
        <v>207</v>
      </c>
      <c r="D425">
        <v>211</v>
      </c>
      <c r="E425">
        <v>197.4</v>
      </c>
      <c r="F425">
        <v>198.2</v>
      </c>
      <c r="G425">
        <v>199.8</v>
      </c>
      <c r="H425">
        <v>207.05</v>
      </c>
    </row>
    <row r="426" spans="1:8" x14ac:dyDescent="0.3">
      <c r="A426" t="s">
        <v>1116</v>
      </c>
      <c r="B426" t="s">
        <v>411</v>
      </c>
      <c r="C426">
        <v>87</v>
      </c>
      <c r="D426">
        <v>88.7</v>
      </c>
      <c r="E426">
        <v>85.55</v>
      </c>
      <c r="F426">
        <v>88.1</v>
      </c>
      <c r="G426">
        <v>87.85</v>
      </c>
      <c r="H426">
        <v>87.45</v>
      </c>
    </row>
    <row r="427" spans="1:8" x14ac:dyDescent="0.3">
      <c r="A427" t="s">
        <v>4343</v>
      </c>
      <c r="B427" t="s">
        <v>457</v>
      </c>
      <c r="C427">
        <v>36.75</v>
      </c>
      <c r="D427">
        <v>36.85</v>
      </c>
      <c r="E427">
        <v>36.75</v>
      </c>
      <c r="F427">
        <v>36.85</v>
      </c>
      <c r="G427">
        <v>36.85</v>
      </c>
      <c r="H427">
        <v>36.549999999999997</v>
      </c>
    </row>
    <row r="428" spans="1:8" x14ac:dyDescent="0.3">
      <c r="A428" t="s">
        <v>1118</v>
      </c>
      <c r="B428" t="s">
        <v>411</v>
      </c>
      <c r="C428">
        <v>127.95</v>
      </c>
      <c r="D428">
        <v>130.55000000000001</v>
      </c>
      <c r="E428">
        <v>124.1</v>
      </c>
      <c r="F428">
        <v>127</v>
      </c>
      <c r="G428">
        <v>128</v>
      </c>
      <c r="H428">
        <v>127.1</v>
      </c>
    </row>
    <row r="429" spans="1:8" x14ac:dyDescent="0.3">
      <c r="A429" t="s">
        <v>1122</v>
      </c>
      <c r="B429" t="s">
        <v>411</v>
      </c>
      <c r="C429">
        <v>300</v>
      </c>
      <c r="D429">
        <v>307.89999999999998</v>
      </c>
      <c r="E429">
        <v>296.3</v>
      </c>
      <c r="F429">
        <v>304.10000000000002</v>
      </c>
      <c r="G429">
        <v>306.89999999999998</v>
      </c>
      <c r="H429">
        <v>295.89999999999998</v>
      </c>
    </row>
    <row r="430" spans="1:8" x14ac:dyDescent="0.3">
      <c r="A430" t="s">
        <v>1124</v>
      </c>
      <c r="B430" t="s">
        <v>411</v>
      </c>
      <c r="C430">
        <v>1205.2</v>
      </c>
      <c r="D430">
        <v>1224.0999999999999</v>
      </c>
      <c r="E430">
        <v>1160.25</v>
      </c>
      <c r="F430">
        <v>1183.75</v>
      </c>
      <c r="G430">
        <v>1174.05</v>
      </c>
      <c r="H430">
        <v>1191.7</v>
      </c>
    </row>
    <row r="431" spans="1:8" x14ac:dyDescent="0.3">
      <c r="A431" t="s">
        <v>4751</v>
      </c>
      <c r="B431" t="s">
        <v>411</v>
      </c>
      <c r="C431">
        <v>109.7</v>
      </c>
      <c r="D431">
        <v>112.8</v>
      </c>
      <c r="E431">
        <v>108</v>
      </c>
      <c r="F431">
        <v>109.65</v>
      </c>
      <c r="G431">
        <v>109.9</v>
      </c>
      <c r="H431">
        <v>108.8</v>
      </c>
    </row>
    <row r="432" spans="1:8" x14ac:dyDescent="0.3">
      <c r="A432" t="s">
        <v>1126</v>
      </c>
      <c r="B432" t="s">
        <v>411</v>
      </c>
      <c r="C432">
        <v>46.65</v>
      </c>
      <c r="D432">
        <v>46.65</v>
      </c>
      <c r="E432">
        <v>45.45</v>
      </c>
      <c r="F432">
        <v>45.8</v>
      </c>
      <c r="G432">
        <v>45.65</v>
      </c>
      <c r="H432">
        <v>46.6</v>
      </c>
    </row>
    <row r="433" spans="1:8" x14ac:dyDescent="0.3">
      <c r="A433" t="s">
        <v>1128</v>
      </c>
      <c r="B433" t="s">
        <v>411</v>
      </c>
      <c r="C433">
        <v>649</v>
      </c>
      <c r="D433">
        <v>649</v>
      </c>
      <c r="E433">
        <v>627.85</v>
      </c>
      <c r="F433">
        <v>634.70000000000005</v>
      </c>
      <c r="G433">
        <v>635.9</v>
      </c>
      <c r="H433">
        <v>644.45000000000005</v>
      </c>
    </row>
    <row r="434" spans="1:8" x14ac:dyDescent="0.3">
      <c r="A434" t="s">
        <v>1130</v>
      </c>
      <c r="B434" t="s">
        <v>411</v>
      </c>
      <c r="C434">
        <v>654</v>
      </c>
      <c r="D434">
        <v>659.9</v>
      </c>
      <c r="E434">
        <v>620.79999999999995</v>
      </c>
      <c r="F434">
        <v>620.79999999999995</v>
      </c>
      <c r="G434">
        <v>620.79999999999995</v>
      </c>
      <c r="H434">
        <v>653.45000000000005</v>
      </c>
    </row>
    <row r="435" spans="1:8" x14ac:dyDescent="0.3">
      <c r="A435" t="s">
        <v>348</v>
      </c>
      <c r="B435" t="s">
        <v>411</v>
      </c>
      <c r="C435">
        <v>2382.3000000000002</v>
      </c>
      <c r="D435">
        <v>2391.9</v>
      </c>
      <c r="E435">
        <v>2327.1999999999998</v>
      </c>
      <c r="F435">
        <v>2349.35</v>
      </c>
      <c r="G435">
        <v>2348</v>
      </c>
      <c r="H435">
        <v>2365.35</v>
      </c>
    </row>
    <row r="436" spans="1:8" x14ac:dyDescent="0.3">
      <c r="A436" t="s">
        <v>1133</v>
      </c>
      <c r="B436" t="s">
        <v>411</v>
      </c>
      <c r="C436">
        <v>43.75</v>
      </c>
      <c r="D436">
        <v>47.6</v>
      </c>
      <c r="E436">
        <v>43</v>
      </c>
      <c r="F436">
        <v>45.45</v>
      </c>
      <c r="G436">
        <v>45.6</v>
      </c>
      <c r="H436">
        <v>42.9</v>
      </c>
    </row>
    <row r="437" spans="1:8" x14ac:dyDescent="0.3">
      <c r="A437" t="s">
        <v>1135</v>
      </c>
      <c r="B437" t="s">
        <v>411</v>
      </c>
      <c r="C437">
        <v>182</v>
      </c>
      <c r="D437">
        <v>190.5</v>
      </c>
      <c r="E437">
        <v>181</v>
      </c>
      <c r="F437">
        <v>184.9</v>
      </c>
      <c r="G437">
        <v>185.5</v>
      </c>
      <c r="H437">
        <v>183.55</v>
      </c>
    </row>
    <row r="438" spans="1:8" x14ac:dyDescent="0.3">
      <c r="A438" t="s">
        <v>4345</v>
      </c>
      <c r="B438" t="s">
        <v>411</v>
      </c>
      <c r="C438">
        <v>541.75</v>
      </c>
      <c r="D438">
        <v>542</v>
      </c>
      <c r="E438">
        <v>531.15</v>
      </c>
      <c r="F438">
        <v>538.9</v>
      </c>
      <c r="G438">
        <v>539.9</v>
      </c>
      <c r="H438">
        <v>533.85</v>
      </c>
    </row>
    <row r="439" spans="1:8" x14ac:dyDescent="0.3">
      <c r="A439" t="s">
        <v>1137</v>
      </c>
      <c r="B439" t="s">
        <v>411</v>
      </c>
      <c r="C439">
        <v>286.89999999999998</v>
      </c>
      <c r="D439">
        <v>291.3</v>
      </c>
      <c r="E439">
        <v>281.05</v>
      </c>
      <c r="F439">
        <v>282.7</v>
      </c>
      <c r="G439">
        <v>282.39999999999998</v>
      </c>
      <c r="H439">
        <v>285.60000000000002</v>
      </c>
    </row>
    <row r="440" spans="1:8" x14ac:dyDescent="0.3">
      <c r="A440" t="s">
        <v>1139</v>
      </c>
      <c r="B440" t="s">
        <v>411</v>
      </c>
      <c r="C440">
        <v>90.8</v>
      </c>
      <c r="D440">
        <v>90.8</v>
      </c>
      <c r="E440">
        <v>82.3</v>
      </c>
      <c r="F440">
        <v>86</v>
      </c>
      <c r="G440">
        <v>85</v>
      </c>
      <c r="H440">
        <v>87.4</v>
      </c>
    </row>
    <row r="441" spans="1:8" x14ac:dyDescent="0.3">
      <c r="A441" t="s">
        <v>1141</v>
      </c>
      <c r="B441" t="s">
        <v>411</v>
      </c>
      <c r="C441">
        <v>42.8</v>
      </c>
      <c r="D441">
        <v>43.1</v>
      </c>
      <c r="E441">
        <v>41.2</v>
      </c>
      <c r="F441">
        <v>41.6</v>
      </c>
      <c r="G441">
        <v>41.65</v>
      </c>
      <c r="H441">
        <v>42.8</v>
      </c>
    </row>
    <row r="442" spans="1:8" x14ac:dyDescent="0.3">
      <c r="A442" t="s">
        <v>1143</v>
      </c>
      <c r="B442" t="s">
        <v>423</v>
      </c>
      <c r="C442">
        <v>459.95</v>
      </c>
      <c r="D442">
        <v>460</v>
      </c>
      <c r="E442">
        <v>441</v>
      </c>
      <c r="F442">
        <v>459.75</v>
      </c>
      <c r="G442">
        <v>459.95</v>
      </c>
      <c r="H442">
        <v>452</v>
      </c>
    </row>
    <row r="443" spans="1:8" x14ac:dyDescent="0.3">
      <c r="A443" t="s">
        <v>4752</v>
      </c>
      <c r="B443" t="s">
        <v>457</v>
      </c>
      <c r="C443">
        <v>13.75</v>
      </c>
      <c r="D443">
        <v>13.75</v>
      </c>
      <c r="E443">
        <v>13.7</v>
      </c>
      <c r="F443">
        <v>13.75</v>
      </c>
      <c r="G443">
        <v>13.75</v>
      </c>
      <c r="H443">
        <v>13.1</v>
      </c>
    </row>
    <row r="444" spans="1:8" x14ac:dyDescent="0.3">
      <c r="A444" t="s">
        <v>4346</v>
      </c>
      <c r="B444" t="s">
        <v>457</v>
      </c>
      <c r="C444">
        <v>116.1</v>
      </c>
      <c r="D444">
        <v>118.95</v>
      </c>
      <c r="E444">
        <v>116</v>
      </c>
      <c r="F444">
        <v>116</v>
      </c>
      <c r="G444">
        <v>116</v>
      </c>
      <c r="H444">
        <v>116</v>
      </c>
    </row>
    <row r="445" spans="1:8" x14ac:dyDescent="0.3">
      <c r="A445" t="s">
        <v>4348</v>
      </c>
      <c r="B445" t="s">
        <v>411</v>
      </c>
      <c r="C445">
        <v>179.9</v>
      </c>
      <c r="D445">
        <v>184.7</v>
      </c>
      <c r="E445">
        <v>177</v>
      </c>
      <c r="F445">
        <v>181.1</v>
      </c>
      <c r="G445">
        <v>181</v>
      </c>
      <c r="H445">
        <v>178.55</v>
      </c>
    </row>
    <row r="446" spans="1:8" x14ac:dyDescent="0.3">
      <c r="A446" t="s">
        <v>308</v>
      </c>
      <c r="B446" t="s">
        <v>411</v>
      </c>
      <c r="C446">
        <v>285</v>
      </c>
      <c r="D446">
        <v>291.7</v>
      </c>
      <c r="E446">
        <v>277.95</v>
      </c>
      <c r="F446">
        <v>287.25</v>
      </c>
      <c r="G446">
        <v>286.89999999999998</v>
      </c>
      <c r="H446">
        <v>294.39999999999998</v>
      </c>
    </row>
    <row r="447" spans="1:8" x14ac:dyDescent="0.3">
      <c r="A447" t="s">
        <v>1146</v>
      </c>
      <c r="B447" t="s">
        <v>423</v>
      </c>
      <c r="C447">
        <v>21.35</v>
      </c>
      <c r="D447">
        <v>22.15</v>
      </c>
      <c r="E447">
        <v>21.35</v>
      </c>
      <c r="F447">
        <v>21.35</v>
      </c>
      <c r="G447">
        <v>21.35</v>
      </c>
      <c r="H447">
        <v>22.45</v>
      </c>
    </row>
    <row r="448" spans="1:8" x14ac:dyDescent="0.3">
      <c r="A448" t="s">
        <v>1148</v>
      </c>
      <c r="B448" t="s">
        <v>411</v>
      </c>
      <c r="C448">
        <v>409.55</v>
      </c>
      <c r="D448">
        <v>431.6</v>
      </c>
      <c r="E448">
        <v>409.5</v>
      </c>
      <c r="F448">
        <v>418.6</v>
      </c>
      <c r="G448">
        <v>421.9</v>
      </c>
      <c r="H448">
        <v>408.2</v>
      </c>
    </row>
    <row r="449" spans="1:8" x14ac:dyDescent="0.3">
      <c r="A449" t="s">
        <v>1150</v>
      </c>
      <c r="B449" t="s">
        <v>411</v>
      </c>
      <c r="C449">
        <v>14.85</v>
      </c>
      <c r="D449">
        <v>15.15</v>
      </c>
      <c r="E449">
        <v>14.7</v>
      </c>
      <c r="F449">
        <v>14.8</v>
      </c>
      <c r="G449">
        <v>14.8</v>
      </c>
      <c r="H449">
        <v>14.75</v>
      </c>
    </row>
    <row r="450" spans="1:8" x14ac:dyDescent="0.3">
      <c r="A450" t="s">
        <v>1152</v>
      </c>
      <c r="B450" t="s">
        <v>411</v>
      </c>
      <c r="C450">
        <v>153.55000000000001</v>
      </c>
      <c r="D450">
        <v>158.44999999999999</v>
      </c>
      <c r="E450">
        <v>151.5</v>
      </c>
      <c r="F450">
        <v>156.25</v>
      </c>
      <c r="G450">
        <v>156.15</v>
      </c>
      <c r="H450">
        <v>153.5</v>
      </c>
    </row>
    <row r="451" spans="1:8" x14ac:dyDescent="0.3">
      <c r="A451" t="s">
        <v>1154</v>
      </c>
      <c r="B451" t="s">
        <v>1155</v>
      </c>
      <c r="C451">
        <v>1000</v>
      </c>
      <c r="D451">
        <v>1000</v>
      </c>
      <c r="E451">
        <v>1000</v>
      </c>
      <c r="F451">
        <v>1000</v>
      </c>
      <c r="G451">
        <v>1000</v>
      </c>
      <c r="H451">
        <v>1000</v>
      </c>
    </row>
    <row r="452" spans="1:8" x14ac:dyDescent="0.3">
      <c r="A452" t="s">
        <v>1154</v>
      </c>
      <c r="B452" t="s">
        <v>1157</v>
      </c>
      <c r="C452">
        <v>1344</v>
      </c>
      <c r="D452">
        <v>1344</v>
      </c>
      <c r="E452">
        <v>1344</v>
      </c>
      <c r="F452">
        <v>1344</v>
      </c>
      <c r="G452">
        <v>1344</v>
      </c>
      <c r="H452">
        <v>1345</v>
      </c>
    </row>
    <row r="453" spans="1:8" x14ac:dyDescent="0.3">
      <c r="A453" t="s">
        <v>1154</v>
      </c>
      <c r="B453" t="s">
        <v>1159</v>
      </c>
      <c r="C453">
        <v>999.98</v>
      </c>
      <c r="D453">
        <v>999.98</v>
      </c>
      <c r="E453">
        <v>990.98</v>
      </c>
      <c r="F453">
        <v>992.78</v>
      </c>
      <c r="G453">
        <v>990.98</v>
      </c>
      <c r="H453">
        <v>999.99</v>
      </c>
    </row>
    <row r="454" spans="1:8" x14ac:dyDescent="0.3">
      <c r="A454" t="s">
        <v>1154</v>
      </c>
      <c r="B454" t="s">
        <v>1163</v>
      </c>
      <c r="C454">
        <v>1232.01</v>
      </c>
      <c r="D454">
        <v>1232.01</v>
      </c>
      <c r="E454">
        <v>1232.01</v>
      </c>
      <c r="F454">
        <v>1232.01</v>
      </c>
      <c r="G454">
        <v>1232.01</v>
      </c>
      <c r="H454">
        <v>1244</v>
      </c>
    </row>
    <row r="455" spans="1:8" x14ac:dyDescent="0.3">
      <c r="A455" t="s">
        <v>1154</v>
      </c>
      <c r="B455" t="s">
        <v>1184</v>
      </c>
      <c r="C455">
        <v>997</v>
      </c>
      <c r="D455">
        <v>997</v>
      </c>
      <c r="E455">
        <v>997</v>
      </c>
      <c r="F455">
        <v>997</v>
      </c>
      <c r="G455">
        <v>997</v>
      </c>
      <c r="H455">
        <v>997</v>
      </c>
    </row>
    <row r="456" spans="1:8" x14ac:dyDescent="0.3">
      <c r="A456" t="s">
        <v>1154</v>
      </c>
      <c r="B456" t="s">
        <v>1272</v>
      </c>
      <c r="C456">
        <v>1260</v>
      </c>
      <c r="D456">
        <v>1260</v>
      </c>
      <c r="E456">
        <v>1260</v>
      </c>
      <c r="F456">
        <v>1260</v>
      </c>
      <c r="G456">
        <v>1260</v>
      </c>
      <c r="H456">
        <v>1252</v>
      </c>
    </row>
    <row r="457" spans="1:8" x14ac:dyDescent="0.3">
      <c r="A457" t="s">
        <v>1154</v>
      </c>
      <c r="B457" t="s">
        <v>1167</v>
      </c>
      <c r="C457">
        <v>930.2</v>
      </c>
      <c r="D457">
        <v>960.05</v>
      </c>
      <c r="E457">
        <v>930.2</v>
      </c>
      <c r="F457">
        <v>960.05</v>
      </c>
      <c r="G457">
        <v>960.05</v>
      </c>
      <c r="H457">
        <v>980</v>
      </c>
    </row>
    <row r="458" spans="1:8" x14ac:dyDescent="0.3">
      <c r="A458" t="s">
        <v>1154</v>
      </c>
      <c r="B458" t="s">
        <v>1841</v>
      </c>
      <c r="C458">
        <v>1100</v>
      </c>
      <c r="D458">
        <v>1100</v>
      </c>
      <c r="E458">
        <v>1100</v>
      </c>
      <c r="F458">
        <v>1100</v>
      </c>
      <c r="G458">
        <v>1100</v>
      </c>
      <c r="H458">
        <v>1070</v>
      </c>
    </row>
    <row r="459" spans="1:8" x14ac:dyDescent="0.3">
      <c r="A459" t="s">
        <v>1154</v>
      </c>
      <c r="B459" t="s">
        <v>1285</v>
      </c>
      <c r="C459">
        <v>1005</v>
      </c>
      <c r="D459">
        <v>1005</v>
      </c>
      <c r="E459">
        <v>960.06</v>
      </c>
      <c r="F459">
        <v>970</v>
      </c>
      <c r="G459">
        <v>970</v>
      </c>
      <c r="H459">
        <v>972.7</v>
      </c>
    </row>
    <row r="460" spans="1:8" x14ac:dyDescent="0.3">
      <c r="A460" t="s">
        <v>1154</v>
      </c>
      <c r="B460" t="s">
        <v>1193</v>
      </c>
      <c r="C460">
        <v>1174.5</v>
      </c>
      <c r="D460">
        <v>1174.5</v>
      </c>
      <c r="E460">
        <v>952</v>
      </c>
      <c r="F460">
        <v>995</v>
      </c>
      <c r="G460">
        <v>995</v>
      </c>
      <c r="H460">
        <v>1000</v>
      </c>
    </row>
    <row r="461" spans="1:8" x14ac:dyDescent="0.3">
      <c r="A461" t="s">
        <v>1177</v>
      </c>
      <c r="B461" t="s">
        <v>411</v>
      </c>
      <c r="C461">
        <v>808</v>
      </c>
      <c r="D461">
        <v>812</v>
      </c>
      <c r="E461">
        <v>781</v>
      </c>
      <c r="F461">
        <v>785.7</v>
      </c>
      <c r="G461">
        <v>794.9</v>
      </c>
      <c r="H461">
        <v>800.05</v>
      </c>
    </row>
    <row r="462" spans="1:8" x14ac:dyDescent="0.3">
      <c r="A462" t="s">
        <v>4753</v>
      </c>
      <c r="B462" t="s">
        <v>411</v>
      </c>
      <c r="C462">
        <v>382.35</v>
      </c>
      <c r="D462">
        <v>382.35</v>
      </c>
      <c r="E462">
        <v>362.4</v>
      </c>
      <c r="F462">
        <v>365.25</v>
      </c>
      <c r="G462">
        <v>365.95</v>
      </c>
      <c r="H462">
        <v>372.35</v>
      </c>
    </row>
    <row r="463" spans="1:8" x14ac:dyDescent="0.3">
      <c r="A463" t="s">
        <v>1179</v>
      </c>
      <c r="B463" t="s">
        <v>423</v>
      </c>
      <c r="C463">
        <v>20.5</v>
      </c>
      <c r="D463">
        <v>21.1</v>
      </c>
      <c r="E463">
        <v>19.649999999999999</v>
      </c>
      <c r="F463">
        <v>20.3</v>
      </c>
      <c r="G463">
        <v>20.65</v>
      </c>
      <c r="H463">
        <v>20.350000000000001</v>
      </c>
    </row>
    <row r="464" spans="1:8" x14ac:dyDescent="0.3">
      <c r="A464" t="s">
        <v>4754</v>
      </c>
      <c r="B464" t="s">
        <v>411</v>
      </c>
      <c r="C464">
        <v>58.8</v>
      </c>
      <c r="D464">
        <v>58.8</v>
      </c>
      <c r="E464">
        <v>57</v>
      </c>
      <c r="F464">
        <v>57.15</v>
      </c>
      <c r="G464">
        <v>57</v>
      </c>
      <c r="H464">
        <v>56.65</v>
      </c>
    </row>
    <row r="465" spans="1:8" x14ac:dyDescent="0.3">
      <c r="A465" t="s">
        <v>1197</v>
      </c>
      <c r="B465" t="s">
        <v>411</v>
      </c>
      <c r="C465">
        <v>747</v>
      </c>
      <c r="D465">
        <v>747</v>
      </c>
      <c r="E465">
        <v>709.9</v>
      </c>
      <c r="F465">
        <v>728.25</v>
      </c>
      <c r="G465">
        <v>747</v>
      </c>
      <c r="H465">
        <v>736.9</v>
      </c>
    </row>
    <row r="466" spans="1:8" x14ac:dyDescent="0.3">
      <c r="A466" t="s">
        <v>1199</v>
      </c>
      <c r="B466" t="s">
        <v>411</v>
      </c>
      <c r="C466">
        <v>830.15</v>
      </c>
      <c r="D466">
        <v>830.15</v>
      </c>
      <c r="E466">
        <v>762</v>
      </c>
      <c r="F466">
        <v>781</v>
      </c>
      <c r="G466">
        <v>790</v>
      </c>
      <c r="H466">
        <v>841.9</v>
      </c>
    </row>
    <row r="467" spans="1:8" x14ac:dyDescent="0.3">
      <c r="A467" t="s">
        <v>1201</v>
      </c>
      <c r="B467" t="s">
        <v>756</v>
      </c>
      <c r="C467">
        <v>1.75</v>
      </c>
      <c r="D467">
        <v>1.75</v>
      </c>
      <c r="E467">
        <v>1.7</v>
      </c>
      <c r="F467">
        <v>1.75</v>
      </c>
      <c r="G467">
        <v>1.75</v>
      </c>
      <c r="H467">
        <v>1.75</v>
      </c>
    </row>
    <row r="468" spans="1:8" x14ac:dyDescent="0.3">
      <c r="A468" t="s">
        <v>1203</v>
      </c>
      <c r="B468" t="s">
        <v>411</v>
      </c>
      <c r="C468">
        <v>452.85</v>
      </c>
      <c r="D468">
        <v>457.8</v>
      </c>
      <c r="E468">
        <v>431.05</v>
      </c>
      <c r="F468">
        <v>440.35</v>
      </c>
      <c r="G468">
        <v>440.95</v>
      </c>
      <c r="H468">
        <v>449.1</v>
      </c>
    </row>
    <row r="469" spans="1:8" x14ac:dyDescent="0.3">
      <c r="A469" t="s">
        <v>1205</v>
      </c>
      <c r="B469" t="s">
        <v>411</v>
      </c>
      <c r="C469">
        <v>41.55</v>
      </c>
      <c r="D469">
        <v>43.95</v>
      </c>
      <c r="E469">
        <v>41.55</v>
      </c>
      <c r="F469">
        <v>42.05</v>
      </c>
      <c r="G469">
        <v>42</v>
      </c>
      <c r="H469">
        <v>44.15</v>
      </c>
    </row>
    <row r="470" spans="1:8" x14ac:dyDescent="0.3">
      <c r="A470" t="s">
        <v>4755</v>
      </c>
      <c r="B470" t="s">
        <v>411</v>
      </c>
      <c r="C470">
        <v>242.7</v>
      </c>
      <c r="D470">
        <v>249.55</v>
      </c>
      <c r="E470">
        <v>241</v>
      </c>
      <c r="F470">
        <v>241.95</v>
      </c>
      <c r="G470">
        <v>241.1</v>
      </c>
      <c r="H470">
        <v>242.25</v>
      </c>
    </row>
    <row r="471" spans="1:8" x14ac:dyDescent="0.3">
      <c r="A471" t="s">
        <v>4756</v>
      </c>
      <c r="B471" t="s">
        <v>457</v>
      </c>
      <c r="C471">
        <v>116.9</v>
      </c>
      <c r="D471">
        <v>125</v>
      </c>
      <c r="E471">
        <v>116.9</v>
      </c>
      <c r="F471">
        <v>125</v>
      </c>
      <c r="G471">
        <v>125</v>
      </c>
      <c r="H471">
        <v>120</v>
      </c>
    </row>
    <row r="472" spans="1:8" x14ac:dyDescent="0.3">
      <c r="A472" t="s">
        <v>1207</v>
      </c>
      <c r="B472" t="s">
        <v>411</v>
      </c>
      <c r="C472">
        <v>16.899999999999999</v>
      </c>
      <c r="D472">
        <v>16.899999999999999</v>
      </c>
      <c r="E472">
        <v>16</v>
      </c>
      <c r="F472">
        <v>16.55</v>
      </c>
      <c r="G472">
        <v>16.600000000000001</v>
      </c>
      <c r="H472">
        <v>16.649999999999999</v>
      </c>
    </row>
    <row r="473" spans="1:8" x14ac:dyDescent="0.3">
      <c r="A473" t="s">
        <v>44</v>
      </c>
      <c r="B473" t="s">
        <v>411</v>
      </c>
      <c r="C473">
        <v>4304.5</v>
      </c>
      <c r="D473">
        <v>4345.8500000000004</v>
      </c>
      <c r="E473">
        <v>4178.3500000000004</v>
      </c>
      <c r="F473">
        <v>4201.5</v>
      </c>
      <c r="G473">
        <v>4202</v>
      </c>
      <c r="H473">
        <v>4304.5</v>
      </c>
    </row>
    <row r="474" spans="1:8" x14ac:dyDescent="0.3">
      <c r="A474" t="s">
        <v>258</v>
      </c>
      <c r="B474" t="s">
        <v>411</v>
      </c>
      <c r="C474">
        <v>4500</v>
      </c>
      <c r="D474">
        <v>4519</v>
      </c>
      <c r="E474">
        <v>4360</v>
      </c>
      <c r="F474">
        <v>4397.25</v>
      </c>
      <c r="G474">
        <v>4389</v>
      </c>
      <c r="H474">
        <v>4492.55</v>
      </c>
    </row>
    <row r="475" spans="1:8" x14ac:dyDescent="0.3">
      <c r="A475" t="s">
        <v>4757</v>
      </c>
      <c r="B475" t="s">
        <v>457</v>
      </c>
      <c r="C475">
        <v>51</v>
      </c>
      <c r="D475">
        <v>53</v>
      </c>
      <c r="E475">
        <v>51</v>
      </c>
      <c r="F475">
        <v>53</v>
      </c>
      <c r="G475">
        <v>53</v>
      </c>
      <c r="H475">
        <v>51.6</v>
      </c>
    </row>
    <row r="476" spans="1:8" x14ac:dyDescent="0.3">
      <c r="A476" t="s">
        <v>1211</v>
      </c>
      <c r="B476" t="s">
        <v>411</v>
      </c>
      <c r="C476">
        <v>399.8</v>
      </c>
      <c r="D476">
        <v>401.55</v>
      </c>
      <c r="E476">
        <v>385.4</v>
      </c>
      <c r="F476">
        <v>387.15</v>
      </c>
      <c r="G476">
        <v>386.2</v>
      </c>
      <c r="H476">
        <v>399.5</v>
      </c>
    </row>
    <row r="477" spans="1:8" x14ac:dyDescent="0.3">
      <c r="A477" t="s">
        <v>1213</v>
      </c>
      <c r="B477" t="s">
        <v>411</v>
      </c>
      <c r="C477">
        <v>169.75</v>
      </c>
      <c r="D477">
        <v>169.75</v>
      </c>
      <c r="E477">
        <v>156</v>
      </c>
      <c r="F477">
        <v>157.44999999999999</v>
      </c>
      <c r="G477">
        <v>157.69999999999999</v>
      </c>
      <c r="H477">
        <v>175.5</v>
      </c>
    </row>
    <row r="478" spans="1:8" x14ac:dyDescent="0.3">
      <c r="A478" t="s">
        <v>161</v>
      </c>
      <c r="B478" t="s">
        <v>411</v>
      </c>
      <c r="C478">
        <v>4090</v>
      </c>
      <c r="D478">
        <v>4146.8</v>
      </c>
      <c r="E478">
        <v>4045.2</v>
      </c>
      <c r="F478">
        <v>4073.55</v>
      </c>
      <c r="G478">
        <v>4070</v>
      </c>
      <c r="H478">
        <v>4081.9</v>
      </c>
    </row>
    <row r="479" spans="1:8" x14ac:dyDescent="0.3">
      <c r="A479" t="s">
        <v>1216</v>
      </c>
      <c r="B479" t="s">
        <v>423</v>
      </c>
      <c r="C479">
        <v>2.75</v>
      </c>
      <c r="D479">
        <v>2.95</v>
      </c>
      <c r="E479">
        <v>2.75</v>
      </c>
      <c r="F479">
        <v>2.8</v>
      </c>
      <c r="G479">
        <v>2.95</v>
      </c>
      <c r="H479">
        <v>2.85</v>
      </c>
    </row>
    <row r="480" spans="1:8" x14ac:dyDescent="0.3">
      <c r="A480" t="s">
        <v>4352</v>
      </c>
      <c r="B480" t="s">
        <v>411</v>
      </c>
      <c r="C480">
        <v>522</v>
      </c>
      <c r="D480">
        <v>525</v>
      </c>
      <c r="E480">
        <v>504.7</v>
      </c>
      <c r="F480">
        <v>511.15</v>
      </c>
      <c r="G480">
        <v>513.4</v>
      </c>
      <c r="H480">
        <v>521.75</v>
      </c>
    </row>
    <row r="481" spans="1:8" x14ac:dyDescent="0.3">
      <c r="A481" t="s">
        <v>4758</v>
      </c>
      <c r="B481" t="s">
        <v>411</v>
      </c>
      <c r="C481">
        <v>97.5</v>
      </c>
      <c r="D481">
        <v>99.55</v>
      </c>
      <c r="E481">
        <v>92.5</v>
      </c>
      <c r="F481">
        <v>93.5</v>
      </c>
      <c r="G481">
        <v>93.1</v>
      </c>
      <c r="H481">
        <v>97.4</v>
      </c>
    </row>
    <row r="482" spans="1:8" x14ac:dyDescent="0.3">
      <c r="A482" t="s">
        <v>1220</v>
      </c>
      <c r="B482" t="s">
        <v>411</v>
      </c>
      <c r="C482">
        <v>622.70000000000005</v>
      </c>
      <c r="D482">
        <v>649.9</v>
      </c>
      <c r="E482">
        <v>620.85</v>
      </c>
      <c r="F482">
        <v>635.85</v>
      </c>
      <c r="G482">
        <v>636</v>
      </c>
      <c r="H482">
        <v>620.54999999999995</v>
      </c>
    </row>
    <row r="483" spans="1:8" x14ac:dyDescent="0.3">
      <c r="A483" t="s">
        <v>1222</v>
      </c>
      <c r="B483" t="s">
        <v>411</v>
      </c>
      <c r="C483">
        <v>71.75</v>
      </c>
      <c r="D483">
        <v>71.75</v>
      </c>
      <c r="E483">
        <v>69.5</v>
      </c>
      <c r="F483">
        <v>70.45</v>
      </c>
      <c r="G483">
        <v>70.2</v>
      </c>
      <c r="H483">
        <v>70.900000000000006</v>
      </c>
    </row>
    <row r="484" spans="1:8" x14ac:dyDescent="0.3">
      <c r="A484" t="s">
        <v>1224</v>
      </c>
      <c r="B484" t="s">
        <v>411</v>
      </c>
      <c r="C484">
        <v>415.95</v>
      </c>
      <c r="D484">
        <v>415.95</v>
      </c>
      <c r="E484">
        <v>395.05</v>
      </c>
      <c r="F484">
        <v>399.85</v>
      </c>
      <c r="G484">
        <v>396.1</v>
      </c>
      <c r="H484">
        <v>408.7</v>
      </c>
    </row>
    <row r="485" spans="1:8" x14ac:dyDescent="0.3">
      <c r="A485" t="s">
        <v>1226</v>
      </c>
      <c r="B485" t="s">
        <v>411</v>
      </c>
      <c r="C485">
        <v>16.3</v>
      </c>
      <c r="D485">
        <v>16.3</v>
      </c>
      <c r="E485">
        <v>15.95</v>
      </c>
      <c r="F485">
        <v>16.05</v>
      </c>
      <c r="G485">
        <v>16.149999999999999</v>
      </c>
      <c r="H485">
        <v>15.95</v>
      </c>
    </row>
    <row r="486" spans="1:8" x14ac:dyDescent="0.3">
      <c r="A486" t="s">
        <v>1228</v>
      </c>
      <c r="B486" t="s">
        <v>411</v>
      </c>
      <c r="C486">
        <v>364.6</v>
      </c>
      <c r="D486">
        <v>364.6</v>
      </c>
      <c r="E486">
        <v>344</v>
      </c>
      <c r="F486">
        <v>345.55</v>
      </c>
      <c r="G486">
        <v>347</v>
      </c>
      <c r="H486">
        <v>353.7</v>
      </c>
    </row>
    <row r="487" spans="1:8" x14ac:dyDescent="0.3">
      <c r="A487" t="s">
        <v>1230</v>
      </c>
      <c r="B487" t="s">
        <v>423</v>
      </c>
      <c r="C487">
        <v>374</v>
      </c>
      <c r="D487">
        <v>407.4</v>
      </c>
      <c r="E487">
        <v>368.6</v>
      </c>
      <c r="F487">
        <v>369.8</v>
      </c>
      <c r="G487">
        <v>369</v>
      </c>
      <c r="H487">
        <v>388</v>
      </c>
    </row>
    <row r="488" spans="1:8" x14ac:dyDescent="0.3">
      <c r="A488" t="s">
        <v>1232</v>
      </c>
      <c r="B488" t="s">
        <v>411</v>
      </c>
      <c r="C488">
        <v>368</v>
      </c>
      <c r="D488">
        <v>371.35</v>
      </c>
      <c r="E488">
        <v>356.9</v>
      </c>
      <c r="F488">
        <v>359.3</v>
      </c>
      <c r="G488">
        <v>359.5</v>
      </c>
      <c r="H488">
        <v>368.05</v>
      </c>
    </row>
    <row r="489" spans="1:8" x14ac:dyDescent="0.3">
      <c r="A489" t="s">
        <v>372</v>
      </c>
      <c r="B489" t="s">
        <v>411</v>
      </c>
      <c r="C489">
        <v>4320</v>
      </c>
      <c r="D489">
        <v>4350</v>
      </c>
      <c r="E489">
        <v>4250.05</v>
      </c>
      <c r="F489">
        <v>4309.2</v>
      </c>
      <c r="G489">
        <v>4298.8999999999996</v>
      </c>
      <c r="H489">
        <v>4351.95</v>
      </c>
    </row>
    <row r="490" spans="1:8" x14ac:dyDescent="0.3">
      <c r="A490" t="s">
        <v>4759</v>
      </c>
      <c r="B490" t="s">
        <v>411</v>
      </c>
      <c r="C490">
        <v>174</v>
      </c>
      <c r="D490">
        <v>176.5</v>
      </c>
      <c r="E490">
        <v>172.87</v>
      </c>
      <c r="F490">
        <v>173.5</v>
      </c>
      <c r="G490">
        <v>173.5</v>
      </c>
      <c r="H490">
        <v>175</v>
      </c>
    </row>
    <row r="491" spans="1:8" x14ac:dyDescent="0.3">
      <c r="A491" t="s">
        <v>4760</v>
      </c>
      <c r="B491" t="s">
        <v>411</v>
      </c>
      <c r="C491">
        <v>195</v>
      </c>
      <c r="D491">
        <v>199.5</v>
      </c>
      <c r="E491">
        <v>195</v>
      </c>
      <c r="F491">
        <v>196.42</v>
      </c>
      <c r="G491">
        <v>197.25</v>
      </c>
      <c r="H491">
        <v>198</v>
      </c>
    </row>
    <row r="492" spans="1:8" x14ac:dyDescent="0.3">
      <c r="A492" t="s">
        <v>4761</v>
      </c>
      <c r="B492" t="s">
        <v>411</v>
      </c>
      <c r="C492">
        <v>175</v>
      </c>
      <c r="D492">
        <v>175</v>
      </c>
      <c r="E492">
        <v>172.75</v>
      </c>
      <c r="F492">
        <v>173.07</v>
      </c>
      <c r="G492">
        <v>173.25</v>
      </c>
      <c r="H492">
        <v>174.08</v>
      </c>
    </row>
    <row r="493" spans="1:8" x14ac:dyDescent="0.3">
      <c r="A493" t="s">
        <v>1235</v>
      </c>
      <c r="B493" t="s">
        <v>411</v>
      </c>
      <c r="C493">
        <v>226</v>
      </c>
      <c r="D493">
        <v>240</v>
      </c>
      <c r="E493">
        <v>223.3</v>
      </c>
      <c r="F493">
        <v>226.8</v>
      </c>
      <c r="G493">
        <v>226.8</v>
      </c>
      <c r="H493">
        <v>222.8</v>
      </c>
    </row>
    <row r="494" spans="1:8" x14ac:dyDescent="0.3">
      <c r="A494" t="s">
        <v>1237</v>
      </c>
      <c r="B494" t="s">
        <v>411</v>
      </c>
      <c r="C494">
        <v>298</v>
      </c>
      <c r="D494">
        <v>310.95</v>
      </c>
      <c r="E494">
        <v>273.64999999999998</v>
      </c>
      <c r="F494">
        <v>303.5</v>
      </c>
      <c r="G494">
        <v>304.5</v>
      </c>
      <c r="H494">
        <v>305.3</v>
      </c>
    </row>
    <row r="495" spans="1:8" x14ac:dyDescent="0.3">
      <c r="A495" t="s">
        <v>1239</v>
      </c>
      <c r="B495" t="s">
        <v>423</v>
      </c>
      <c r="C495">
        <v>26.45</v>
      </c>
      <c r="D495">
        <v>26.45</v>
      </c>
      <c r="E495">
        <v>25.35</v>
      </c>
      <c r="F495">
        <v>26.45</v>
      </c>
      <c r="G495">
        <v>26.45</v>
      </c>
      <c r="H495">
        <v>25.2</v>
      </c>
    </row>
    <row r="496" spans="1:8" x14ac:dyDescent="0.3">
      <c r="A496" t="s">
        <v>1241</v>
      </c>
      <c r="B496" t="s">
        <v>411</v>
      </c>
      <c r="C496">
        <v>288</v>
      </c>
      <c r="D496">
        <v>292</v>
      </c>
      <c r="E496">
        <v>282.85000000000002</v>
      </c>
      <c r="F496">
        <v>289.89999999999998</v>
      </c>
      <c r="G496">
        <v>291</v>
      </c>
      <c r="H496">
        <v>282.55</v>
      </c>
    </row>
    <row r="497" spans="1:8" x14ac:dyDescent="0.3">
      <c r="A497" t="s">
        <v>1243</v>
      </c>
      <c r="B497" t="s">
        <v>411</v>
      </c>
      <c r="C497">
        <v>98.55</v>
      </c>
      <c r="D497">
        <v>104</v>
      </c>
      <c r="E497">
        <v>97.7</v>
      </c>
      <c r="F497">
        <v>101.4</v>
      </c>
      <c r="G497">
        <v>101.6</v>
      </c>
      <c r="H497">
        <v>98.05</v>
      </c>
    </row>
    <row r="498" spans="1:8" x14ac:dyDescent="0.3">
      <c r="A498" t="s">
        <v>1245</v>
      </c>
      <c r="B498" t="s">
        <v>411</v>
      </c>
      <c r="C498">
        <v>2251.1</v>
      </c>
      <c r="D498">
        <v>2289</v>
      </c>
      <c r="E498">
        <v>2185.1</v>
      </c>
      <c r="F498">
        <v>2191.9499999999998</v>
      </c>
      <c r="G498">
        <v>2185.1</v>
      </c>
      <c r="H498">
        <v>2239.9499999999998</v>
      </c>
    </row>
    <row r="499" spans="1:8" x14ac:dyDescent="0.3">
      <c r="A499" t="s">
        <v>4762</v>
      </c>
      <c r="B499" t="s">
        <v>457</v>
      </c>
      <c r="C499">
        <v>23.05</v>
      </c>
      <c r="D499">
        <v>25.45</v>
      </c>
      <c r="E499">
        <v>23.05</v>
      </c>
      <c r="F499">
        <v>25.45</v>
      </c>
      <c r="G499">
        <v>25.45</v>
      </c>
      <c r="H499">
        <v>24.25</v>
      </c>
    </row>
    <row r="500" spans="1:8" x14ac:dyDescent="0.3">
      <c r="A500" t="s">
        <v>1247</v>
      </c>
      <c r="B500" t="s">
        <v>411</v>
      </c>
      <c r="C500">
        <v>565</v>
      </c>
      <c r="D500">
        <v>578</v>
      </c>
      <c r="E500">
        <v>553.54999999999995</v>
      </c>
      <c r="F500">
        <v>561.95000000000005</v>
      </c>
      <c r="G500">
        <v>562.95000000000005</v>
      </c>
      <c r="H500">
        <v>562.1</v>
      </c>
    </row>
    <row r="501" spans="1:8" x14ac:dyDescent="0.3">
      <c r="A501" t="s">
        <v>1249</v>
      </c>
      <c r="B501" t="s">
        <v>457</v>
      </c>
      <c r="C501">
        <v>131.80000000000001</v>
      </c>
      <c r="D501">
        <v>131.80000000000001</v>
      </c>
      <c r="E501">
        <v>131.80000000000001</v>
      </c>
      <c r="F501">
        <v>131.80000000000001</v>
      </c>
      <c r="G501">
        <v>131.80000000000001</v>
      </c>
      <c r="H501">
        <v>125.55</v>
      </c>
    </row>
    <row r="502" spans="1:8" x14ac:dyDescent="0.3">
      <c r="A502" t="s">
        <v>1251</v>
      </c>
      <c r="B502" t="s">
        <v>411</v>
      </c>
      <c r="C502">
        <v>605</v>
      </c>
      <c r="D502">
        <v>620.79999999999995</v>
      </c>
      <c r="E502">
        <v>603.04999999999995</v>
      </c>
      <c r="F502">
        <v>605.15</v>
      </c>
      <c r="G502">
        <v>605</v>
      </c>
      <c r="H502">
        <v>597.70000000000005</v>
      </c>
    </row>
    <row r="503" spans="1:8" x14ac:dyDescent="0.3">
      <c r="A503" t="s">
        <v>1253</v>
      </c>
      <c r="B503" t="s">
        <v>423</v>
      </c>
      <c r="C503">
        <v>11</v>
      </c>
      <c r="D503">
        <v>11</v>
      </c>
      <c r="E503">
        <v>11</v>
      </c>
      <c r="F503">
        <v>11</v>
      </c>
      <c r="G503">
        <v>11</v>
      </c>
      <c r="H503">
        <v>10.5</v>
      </c>
    </row>
    <row r="504" spans="1:8" x14ac:dyDescent="0.3">
      <c r="A504" t="s">
        <v>1255</v>
      </c>
      <c r="B504" t="s">
        <v>756</v>
      </c>
      <c r="C504">
        <v>3.1</v>
      </c>
      <c r="D504">
        <v>3.1</v>
      </c>
      <c r="E504">
        <v>3.1</v>
      </c>
      <c r="F504">
        <v>3.1</v>
      </c>
      <c r="G504">
        <v>3.1</v>
      </c>
      <c r="H504">
        <v>3.25</v>
      </c>
    </row>
    <row r="505" spans="1:8" x14ac:dyDescent="0.3">
      <c r="A505" t="s">
        <v>1257</v>
      </c>
      <c r="B505" t="s">
        <v>411</v>
      </c>
      <c r="C505">
        <v>3871.01</v>
      </c>
      <c r="D505">
        <v>4000</v>
      </c>
      <c r="E505">
        <v>3871.01</v>
      </c>
      <c r="F505">
        <v>4000</v>
      </c>
      <c r="G505">
        <v>4000</v>
      </c>
      <c r="H505">
        <v>4045</v>
      </c>
    </row>
    <row r="506" spans="1:8" x14ac:dyDescent="0.3">
      <c r="A506" t="s">
        <v>1259</v>
      </c>
      <c r="B506" t="s">
        <v>411</v>
      </c>
      <c r="C506">
        <v>1159.99</v>
      </c>
      <c r="D506">
        <v>1159.99</v>
      </c>
      <c r="E506">
        <v>1155.53</v>
      </c>
      <c r="F506">
        <v>1158.53</v>
      </c>
      <c r="G506">
        <v>1158.2</v>
      </c>
      <c r="H506">
        <v>1156.42</v>
      </c>
    </row>
    <row r="507" spans="1:8" x14ac:dyDescent="0.3">
      <c r="A507" t="s">
        <v>1261</v>
      </c>
      <c r="B507" t="s">
        <v>411</v>
      </c>
      <c r="C507">
        <v>1074.5</v>
      </c>
      <c r="D507">
        <v>1074.5</v>
      </c>
      <c r="E507">
        <v>1072.0999999999999</v>
      </c>
      <c r="F507">
        <v>1072.96</v>
      </c>
      <c r="G507">
        <v>1072.6099999999999</v>
      </c>
      <c r="H507">
        <v>1073.42</v>
      </c>
    </row>
    <row r="508" spans="1:8" x14ac:dyDescent="0.3">
      <c r="A508" t="s">
        <v>1263</v>
      </c>
      <c r="B508" t="s">
        <v>411</v>
      </c>
      <c r="C508">
        <v>1195</v>
      </c>
      <c r="D508">
        <v>1195</v>
      </c>
      <c r="E508">
        <v>1178.5</v>
      </c>
      <c r="F508">
        <v>1179.52</v>
      </c>
      <c r="G508">
        <v>1179.8</v>
      </c>
      <c r="H508">
        <v>1179.8499999999999</v>
      </c>
    </row>
    <row r="509" spans="1:8" x14ac:dyDescent="0.3">
      <c r="A509" t="s">
        <v>1265</v>
      </c>
      <c r="B509" t="s">
        <v>411</v>
      </c>
      <c r="C509">
        <v>1053.0999999999999</v>
      </c>
      <c r="D509">
        <v>1057.01</v>
      </c>
      <c r="E509">
        <v>1051.01</v>
      </c>
      <c r="F509">
        <v>1053.6099999999999</v>
      </c>
      <c r="G509">
        <v>1054.0999999999999</v>
      </c>
      <c r="H509">
        <v>1058.04</v>
      </c>
    </row>
    <row r="510" spans="1:8" x14ac:dyDescent="0.3">
      <c r="A510" t="s">
        <v>4763</v>
      </c>
      <c r="B510" t="s">
        <v>466</v>
      </c>
      <c r="C510">
        <v>15.5</v>
      </c>
      <c r="D510">
        <v>15.5</v>
      </c>
      <c r="E510">
        <v>15.5</v>
      </c>
      <c r="F510">
        <v>15.5</v>
      </c>
      <c r="G510">
        <v>15.5</v>
      </c>
      <c r="H510">
        <v>15.5</v>
      </c>
    </row>
    <row r="511" spans="1:8" x14ac:dyDescent="0.3">
      <c r="A511" t="s">
        <v>1269</v>
      </c>
      <c r="B511" t="s">
        <v>411</v>
      </c>
      <c r="C511">
        <v>2453.25</v>
      </c>
      <c r="D511">
        <v>2488.85</v>
      </c>
      <c r="E511">
        <v>2420</v>
      </c>
      <c r="F511">
        <v>2445.75</v>
      </c>
      <c r="G511">
        <v>2443.85</v>
      </c>
      <c r="H511">
        <v>2453.25</v>
      </c>
    </row>
    <row r="512" spans="1:8" x14ac:dyDescent="0.3">
      <c r="A512" t="s">
        <v>1271</v>
      </c>
      <c r="B512" t="s">
        <v>1862</v>
      </c>
      <c r="C512">
        <v>970.6</v>
      </c>
      <c r="D512">
        <v>970.6</v>
      </c>
      <c r="E512">
        <v>970.6</v>
      </c>
      <c r="F512">
        <v>970.6</v>
      </c>
      <c r="G512">
        <v>970.6</v>
      </c>
      <c r="H512">
        <v>984.9</v>
      </c>
    </row>
    <row r="513" spans="1:8" x14ac:dyDescent="0.3">
      <c r="A513" t="s">
        <v>1271</v>
      </c>
      <c r="B513" t="s">
        <v>1841</v>
      </c>
      <c r="C513">
        <v>1310.1099999999999</v>
      </c>
      <c r="D513">
        <v>1310.1099999999999</v>
      </c>
      <c r="E513">
        <v>1310.1099999999999</v>
      </c>
      <c r="F513">
        <v>1310.1099999999999</v>
      </c>
      <c r="G513">
        <v>1310.1099999999999</v>
      </c>
      <c r="H513">
        <v>1331.3</v>
      </c>
    </row>
    <row r="514" spans="1:8" x14ac:dyDescent="0.3">
      <c r="A514" t="s">
        <v>1271</v>
      </c>
      <c r="B514" t="s">
        <v>1274</v>
      </c>
      <c r="C514">
        <v>1025</v>
      </c>
      <c r="D514">
        <v>1028</v>
      </c>
      <c r="E514">
        <v>1025</v>
      </c>
      <c r="F514">
        <v>1028</v>
      </c>
      <c r="G514">
        <v>1028</v>
      </c>
      <c r="H514">
        <v>1024.45</v>
      </c>
    </row>
    <row r="515" spans="1:8" x14ac:dyDescent="0.3">
      <c r="A515" t="s">
        <v>1271</v>
      </c>
      <c r="B515" t="s">
        <v>1169</v>
      </c>
      <c r="C515">
        <v>932</v>
      </c>
      <c r="D515">
        <v>943</v>
      </c>
      <c r="E515">
        <v>932</v>
      </c>
      <c r="F515">
        <v>933.01</v>
      </c>
      <c r="G515">
        <v>933.01</v>
      </c>
      <c r="H515">
        <v>936</v>
      </c>
    </row>
    <row r="516" spans="1:8" x14ac:dyDescent="0.3">
      <c r="A516" t="s">
        <v>1271</v>
      </c>
      <c r="B516" t="s">
        <v>1277</v>
      </c>
      <c r="C516">
        <v>945</v>
      </c>
      <c r="D516">
        <v>950.9</v>
      </c>
      <c r="E516">
        <v>945</v>
      </c>
      <c r="F516">
        <v>950.76</v>
      </c>
      <c r="G516">
        <v>950.9</v>
      </c>
      <c r="H516">
        <v>954.5</v>
      </c>
    </row>
    <row r="517" spans="1:8" x14ac:dyDescent="0.3">
      <c r="A517" t="s">
        <v>1271</v>
      </c>
      <c r="B517" t="s">
        <v>1279</v>
      </c>
      <c r="C517">
        <v>1009.99</v>
      </c>
      <c r="D517">
        <v>1009.99</v>
      </c>
      <c r="E517">
        <v>1004</v>
      </c>
      <c r="F517">
        <v>1005.34</v>
      </c>
      <c r="G517">
        <v>1007</v>
      </c>
      <c r="H517">
        <v>1001.33</v>
      </c>
    </row>
    <row r="518" spans="1:8" x14ac:dyDescent="0.3">
      <c r="A518" t="s">
        <v>1271</v>
      </c>
      <c r="B518" t="s">
        <v>1186</v>
      </c>
      <c r="C518">
        <v>1340</v>
      </c>
      <c r="D518">
        <v>1348.79</v>
      </c>
      <c r="E518">
        <v>1340</v>
      </c>
      <c r="F518">
        <v>1348.79</v>
      </c>
      <c r="G518">
        <v>1348.79</v>
      </c>
      <c r="H518">
        <v>1342.5</v>
      </c>
    </row>
    <row r="519" spans="1:8" x14ac:dyDescent="0.3">
      <c r="A519" t="s">
        <v>1271</v>
      </c>
      <c r="B519" t="s">
        <v>1171</v>
      </c>
      <c r="C519">
        <v>990</v>
      </c>
      <c r="D519">
        <v>991</v>
      </c>
      <c r="E519">
        <v>990</v>
      </c>
      <c r="F519">
        <v>990</v>
      </c>
      <c r="G519">
        <v>990</v>
      </c>
      <c r="H519">
        <v>993.9</v>
      </c>
    </row>
    <row r="520" spans="1:8" x14ac:dyDescent="0.3">
      <c r="A520" t="s">
        <v>1271</v>
      </c>
      <c r="B520" t="s">
        <v>1173</v>
      </c>
      <c r="C520">
        <v>955.46</v>
      </c>
      <c r="D520">
        <v>985</v>
      </c>
      <c r="E520">
        <v>955</v>
      </c>
      <c r="F520">
        <v>980.42</v>
      </c>
      <c r="G520">
        <v>980.04</v>
      </c>
      <c r="H520">
        <v>991</v>
      </c>
    </row>
    <row r="521" spans="1:8" x14ac:dyDescent="0.3">
      <c r="A521" t="s">
        <v>1271</v>
      </c>
      <c r="B521" t="s">
        <v>1189</v>
      </c>
      <c r="C521">
        <v>1305</v>
      </c>
      <c r="D521">
        <v>1305</v>
      </c>
      <c r="E521">
        <v>1305</v>
      </c>
      <c r="F521">
        <v>1305</v>
      </c>
      <c r="G521">
        <v>1305</v>
      </c>
      <c r="H521">
        <v>1320</v>
      </c>
    </row>
    <row r="522" spans="1:8" x14ac:dyDescent="0.3">
      <c r="A522" t="s">
        <v>1271</v>
      </c>
      <c r="B522" t="s">
        <v>1285</v>
      </c>
      <c r="C522">
        <v>1006.55</v>
      </c>
      <c r="D522">
        <v>1019.7</v>
      </c>
      <c r="E522">
        <v>1006.55</v>
      </c>
      <c r="F522">
        <v>1009.9</v>
      </c>
      <c r="G522">
        <v>1009.9</v>
      </c>
      <c r="H522">
        <v>1008.61</v>
      </c>
    </row>
    <row r="523" spans="1:8" x14ac:dyDescent="0.3">
      <c r="A523" t="s">
        <v>1288</v>
      </c>
      <c r="B523" t="s">
        <v>411</v>
      </c>
      <c r="C523">
        <v>68.5</v>
      </c>
      <c r="D523">
        <v>68.5</v>
      </c>
      <c r="E523">
        <v>66.900000000000006</v>
      </c>
      <c r="F523">
        <v>66.95</v>
      </c>
      <c r="G523">
        <v>66.95</v>
      </c>
      <c r="H523">
        <v>67.95</v>
      </c>
    </row>
    <row r="524" spans="1:8" x14ac:dyDescent="0.3">
      <c r="A524" t="s">
        <v>1290</v>
      </c>
      <c r="B524" t="s">
        <v>756</v>
      </c>
      <c r="C524">
        <v>6.8</v>
      </c>
      <c r="D524">
        <v>7.25</v>
      </c>
      <c r="E524">
        <v>6.7</v>
      </c>
      <c r="F524">
        <v>6.7</v>
      </c>
      <c r="G524">
        <v>6.7</v>
      </c>
      <c r="H524">
        <v>7.05</v>
      </c>
    </row>
    <row r="525" spans="1:8" x14ac:dyDescent="0.3">
      <c r="A525" t="s">
        <v>1292</v>
      </c>
      <c r="B525" t="s">
        <v>1159</v>
      </c>
      <c r="C525">
        <v>970</v>
      </c>
      <c r="D525">
        <v>970</v>
      </c>
      <c r="E525">
        <v>965</v>
      </c>
      <c r="F525">
        <v>969.99</v>
      </c>
      <c r="G525">
        <v>969.99</v>
      </c>
      <c r="H525">
        <v>965</v>
      </c>
    </row>
    <row r="526" spans="1:8" x14ac:dyDescent="0.3">
      <c r="A526" t="s">
        <v>1298</v>
      </c>
      <c r="B526" t="s">
        <v>411</v>
      </c>
      <c r="C526">
        <v>2631.5</v>
      </c>
      <c r="D526">
        <v>2646.1</v>
      </c>
      <c r="E526">
        <v>2561.6999999999998</v>
      </c>
      <c r="F526">
        <v>2601.35</v>
      </c>
      <c r="G526">
        <v>2602</v>
      </c>
      <c r="H526">
        <v>2631.4</v>
      </c>
    </row>
    <row r="527" spans="1:8" x14ac:dyDescent="0.3">
      <c r="A527" t="s">
        <v>1300</v>
      </c>
      <c r="B527" t="s">
        <v>411</v>
      </c>
      <c r="C527">
        <v>489.9</v>
      </c>
      <c r="D527">
        <v>504.95</v>
      </c>
      <c r="E527">
        <v>487.05</v>
      </c>
      <c r="F527">
        <v>494.9</v>
      </c>
      <c r="G527">
        <v>493</v>
      </c>
      <c r="H527">
        <v>488.1</v>
      </c>
    </row>
    <row r="528" spans="1:8" x14ac:dyDescent="0.3">
      <c r="A528" t="s">
        <v>1302</v>
      </c>
      <c r="B528" t="s">
        <v>411</v>
      </c>
      <c r="C528">
        <v>117.9</v>
      </c>
      <c r="D528">
        <v>124.1</v>
      </c>
      <c r="E528">
        <v>116</v>
      </c>
      <c r="F528">
        <v>116.4</v>
      </c>
      <c r="G528">
        <v>116</v>
      </c>
      <c r="H528">
        <v>116.65</v>
      </c>
    </row>
    <row r="529" spans="1:8" x14ac:dyDescent="0.3">
      <c r="A529" t="s">
        <v>1304</v>
      </c>
      <c r="B529" t="s">
        <v>411</v>
      </c>
      <c r="C529">
        <v>388.2</v>
      </c>
      <c r="D529">
        <v>394.7</v>
      </c>
      <c r="E529">
        <v>384.35</v>
      </c>
      <c r="F529">
        <v>386.2</v>
      </c>
      <c r="G529">
        <v>389.9</v>
      </c>
      <c r="H529">
        <v>386.25</v>
      </c>
    </row>
    <row r="530" spans="1:8" x14ac:dyDescent="0.3">
      <c r="A530" t="s">
        <v>1306</v>
      </c>
      <c r="B530" t="s">
        <v>411</v>
      </c>
      <c r="C530">
        <v>141.05000000000001</v>
      </c>
      <c r="D530">
        <v>146.65</v>
      </c>
      <c r="E530">
        <v>141.05000000000001</v>
      </c>
      <c r="F530">
        <v>142.15</v>
      </c>
      <c r="G530">
        <v>141.19999999999999</v>
      </c>
      <c r="H530">
        <v>140.65</v>
      </c>
    </row>
    <row r="531" spans="1:8" x14ac:dyDescent="0.3">
      <c r="A531" t="s">
        <v>1308</v>
      </c>
      <c r="B531" t="s">
        <v>411</v>
      </c>
      <c r="C531">
        <v>355.1</v>
      </c>
      <c r="D531">
        <v>361.15</v>
      </c>
      <c r="E531">
        <v>346.1</v>
      </c>
      <c r="F531">
        <v>348.2</v>
      </c>
      <c r="G531">
        <v>349.2</v>
      </c>
      <c r="H531">
        <v>356.9</v>
      </c>
    </row>
    <row r="532" spans="1:8" x14ac:dyDescent="0.3">
      <c r="A532" t="s">
        <v>1310</v>
      </c>
      <c r="B532" t="s">
        <v>411</v>
      </c>
      <c r="C532">
        <v>256.35000000000002</v>
      </c>
      <c r="D532">
        <v>263.10000000000002</v>
      </c>
      <c r="E532">
        <v>247.1</v>
      </c>
      <c r="F532">
        <v>262.89999999999998</v>
      </c>
      <c r="G532">
        <v>263.10000000000002</v>
      </c>
      <c r="H532">
        <v>250.6</v>
      </c>
    </row>
    <row r="533" spans="1:8" x14ac:dyDescent="0.3">
      <c r="A533" t="s">
        <v>1312</v>
      </c>
      <c r="B533" t="s">
        <v>411</v>
      </c>
      <c r="C533">
        <v>174.5</v>
      </c>
      <c r="D533">
        <v>177.1</v>
      </c>
      <c r="E533">
        <v>171.35</v>
      </c>
      <c r="F533">
        <v>173.15</v>
      </c>
      <c r="G533">
        <v>172</v>
      </c>
      <c r="H533">
        <v>174.15</v>
      </c>
    </row>
    <row r="534" spans="1:8" x14ac:dyDescent="0.3">
      <c r="A534" t="s">
        <v>1314</v>
      </c>
      <c r="B534" t="s">
        <v>411</v>
      </c>
      <c r="C534">
        <v>42.3</v>
      </c>
      <c r="D534">
        <v>43.65</v>
      </c>
      <c r="E534">
        <v>41.8</v>
      </c>
      <c r="F534">
        <v>42.5</v>
      </c>
      <c r="G534">
        <v>42.45</v>
      </c>
      <c r="H534">
        <v>42.1</v>
      </c>
    </row>
    <row r="535" spans="1:8" x14ac:dyDescent="0.3">
      <c r="A535" t="s">
        <v>1316</v>
      </c>
      <c r="B535" t="s">
        <v>411</v>
      </c>
      <c r="C535">
        <v>138.05000000000001</v>
      </c>
      <c r="D535">
        <v>145.69999999999999</v>
      </c>
      <c r="E535">
        <v>136.19999999999999</v>
      </c>
      <c r="F535">
        <v>139.15</v>
      </c>
      <c r="G535">
        <v>142.19999999999999</v>
      </c>
      <c r="H535">
        <v>137.85</v>
      </c>
    </row>
    <row r="536" spans="1:8" x14ac:dyDescent="0.3">
      <c r="A536" t="s">
        <v>1318</v>
      </c>
      <c r="B536" t="s">
        <v>411</v>
      </c>
      <c r="C536">
        <v>419</v>
      </c>
      <c r="D536">
        <v>421</v>
      </c>
      <c r="E536">
        <v>407.85</v>
      </c>
      <c r="F536">
        <v>418.35</v>
      </c>
      <c r="G536">
        <v>416</v>
      </c>
      <c r="H536">
        <v>412.8</v>
      </c>
    </row>
    <row r="537" spans="1:8" x14ac:dyDescent="0.3">
      <c r="A537" t="s">
        <v>1320</v>
      </c>
      <c r="B537" t="s">
        <v>411</v>
      </c>
      <c r="C537">
        <v>42.05</v>
      </c>
      <c r="D537">
        <v>43</v>
      </c>
      <c r="E537">
        <v>37.6</v>
      </c>
      <c r="F537">
        <v>38.65</v>
      </c>
      <c r="G537">
        <v>38</v>
      </c>
      <c r="H537">
        <v>42.55</v>
      </c>
    </row>
    <row r="538" spans="1:8" x14ac:dyDescent="0.3">
      <c r="A538" t="s">
        <v>1322</v>
      </c>
      <c r="B538" t="s">
        <v>411</v>
      </c>
      <c r="C538">
        <v>504.45</v>
      </c>
      <c r="D538">
        <v>505.45</v>
      </c>
      <c r="E538">
        <v>494.15</v>
      </c>
      <c r="F538">
        <v>498.1</v>
      </c>
      <c r="G538">
        <v>498</v>
      </c>
      <c r="H538">
        <v>502.65</v>
      </c>
    </row>
    <row r="539" spans="1:8" x14ac:dyDescent="0.3">
      <c r="A539" t="s">
        <v>1324</v>
      </c>
      <c r="B539" t="s">
        <v>411</v>
      </c>
      <c r="C539">
        <v>162</v>
      </c>
      <c r="D539">
        <v>162</v>
      </c>
      <c r="E539">
        <v>152.4</v>
      </c>
      <c r="F539">
        <v>154.6</v>
      </c>
      <c r="G539">
        <v>155</v>
      </c>
      <c r="H539">
        <v>161.15</v>
      </c>
    </row>
    <row r="540" spans="1:8" x14ac:dyDescent="0.3">
      <c r="A540" t="s">
        <v>1326</v>
      </c>
      <c r="B540" t="s">
        <v>423</v>
      </c>
      <c r="C540">
        <v>83.35</v>
      </c>
      <c r="D540">
        <v>85</v>
      </c>
      <c r="E540">
        <v>83</v>
      </c>
      <c r="F540">
        <v>83.65</v>
      </c>
      <c r="G540">
        <v>83.15</v>
      </c>
      <c r="H540">
        <v>84.2</v>
      </c>
    </row>
    <row r="541" spans="1:8" x14ac:dyDescent="0.3">
      <c r="A541" t="s">
        <v>1328</v>
      </c>
      <c r="B541" t="s">
        <v>856</v>
      </c>
      <c r="C541">
        <v>376.79</v>
      </c>
      <c r="D541">
        <v>378.4</v>
      </c>
      <c r="E541">
        <v>363</v>
      </c>
      <c r="F541">
        <v>372.09</v>
      </c>
      <c r="G541">
        <v>368.37</v>
      </c>
      <c r="H541">
        <v>376.79</v>
      </c>
    </row>
    <row r="542" spans="1:8" x14ac:dyDescent="0.3">
      <c r="A542" t="s">
        <v>1332</v>
      </c>
      <c r="B542" t="s">
        <v>411</v>
      </c>
      <c r="C542">
        <v>129.15</v>
      </c>
      <c r="D542">
        <v>129.15</v>
      </c>
      <c r="E542">
        <v>124.05</v>
      </c>
      <c r="F542">
        <v>125</v>
      </c>
      <c r="G542">
        <v>124.05</v>
      </c>
      <c r="H542">
        <v>126.9</v>
      </c>
    </row>
    <row r="543" spans="1:8" x14ac:dyDescent="0.3">
      <c r="A543" t="s">
        <v>4366</v>
      </c>
      <c r="B543" t="s">
        <v>457</v>
      </c>
      <c r="C543">
        <v>212</v>
      </c>
      <c r="D543">
        <v>212</v>
      </c>
      <c r="E543">
        <v>212</v>
      </c>
      <c r="F543">
        <v>212</v>
      </c>
      <c r="G543">
        <v>212</v>
      </c>
      <c r="H543">
        <v>212</v>
      </c>
    </row>
    <row r="544" spans="1:8" x14ac:dyDescent="0.3">
      <c r="A544" t="s">
        <v>1334</v>
      </c>
      <c r="B544" t="s">
        <v>411</v>
      </c>
      <c r="C544">
        <v>108</v>
      </c>
      <c r="D544">
        <v>108.9</v>
      </c>
      <c r="E544">
        <v>105</v>
      </c>
      <c r="F544">
        <v>105.9</v>
      </c>
      <c r="G544">
        <v>105.4</v>
      </c>
      <c r="H544">
        <v>107.85</v>
      </c>
    </row>
    <row r="545" spans="1:8" x14ac:dyDescent="0.3">
      <c r="A545" t="s">
        <v>152</v>
      </c>
      <c r="B545" t="s">
        <v>411</v>
      </c>
      <c r="C545">
        <v>1591.7</v>
      </c>
      <c r="D545">
        <v>1599.95</v>
      </c>
      <c r="E545">
        <v>1570</v>
      </c>
      <c r="F545">
        <v>1573.7</v>
      </c>
      <c r="G545">
        <v>1573.8</v>
      </c>
      <c r="H545">
        <v>1586</v>
      </c>
    </row>
    <row r="546" spans="1:8" x14ac:dyDescent="0.3">
      <c r="A546" t="s">
        <v>1337</v>
      </c>
      <c r="B546" t="s">
        <v>423</v>
      </c>
      <c r="C546">
        <v>32</v>
      </c>
      <c r="D546">
        <v>32</v>
      </c>
      <c r="E546">
        <v>30.4</v>
      </c>
      <c r="F546">
        <v>30.4</v>
      </c>
      <c r="G546">
        <v>30.4</v>
      </c>
      <c r="H546">
        <v>32</v>
      </c>
    </row>
    <row r="547" spans="1:8" x14ac:dyDescent="0.3">
      <c r="A547" t="s">
        <v>1339</v>
      </c>
      <c r="B547" t="s">
        <v>411</v>
      </c>
      <c r="C547">
        <v>69.900000000000006</v>
      </c>
      <c r="D547">
        <v>71.05</v>
      </c>
      <c r="E547">
        <v>69.7</v>
      </c>
      <c r="F547">
        <v>70.3</v>
      </c>
      <c r="G547">
        <v>70.45</v>
      </c>
      <c r="H547">
        <v>69.650000000000006</v>
      </c>
    </row>
    <row r="548" spans="1:8" x14ac:dyDescent="0.3">
      <c r="A548" t="s">
        <v>1341</v>
      </c>
      <c r="B548" t="s">
        <v>411</v>
      </c>
      <c r="C548">
        <v>173.05</v>
      </c>
      <c r="D548">
        <v>176.5</v>
      </c>
      <c r="E548">
        <v>173.05</v>
      </c>
      <c r="F548">
        <v>173.9</v>
      </c>
      <c r="G548">
        <v>173.55</v>
      </c>
      <c r="H548">
        <v>174.05</v>
      </c>
    </row>
    <row r="549" spans="1:8" x14ac:dyDescent="0.3">
      <c r="A549" t="s">
        <v>1343</v>
      </c>
      <c r="B549" t="s">
        <v>411</v>
      </c>
      <c r="C549">
        <v>189.7</v>
      </c>
      <c r="D549">
        <v>191.9</v>
      </c>
      <c r="E549">
        <v>186.35</v>
      </c>
      <c r="F549">
        <v>186.85</v>
      </c>
      <c r="G549">
        <v>187.2</v>
      </c>
      <c r="H549">
        <v>189.65</v>
      </c>
    </row>
    <row r="550" spans="1:8" x14ac:dyDescent="0.3">
      <c r="A550" t="s">
        <v>4764</v>
      </c>
      <c r="B550" t="s">
        <v>411</v>
      </c>
      <c r="C550">
        <v>90</v>
      </c>
      <c r="D550">
        <v>90.95</v>
      </c>
      <c r="E550">
        <v>85.65</v>
      </c>
      <c r="F550">
        <v>87.65</v>
      </c>
      <c r="G550">
        <v>87.6</v>
      </c>
      <c r="H550">
        <v>91.65</v>
      </c>
    </row>
    <row r="551" spans="1:8" x14ac:dyDescent="0.3">
      <c r="A551" t="s">
        <v>1347</v>
      </c>
      <c r="B551" t="s">
        <v>411</v>
      </c>
      <c r="C551">
        <v>114.75</v>
      </c>
      <c r="D551">
        <v>116.05</v>
      </c>
      <c r="E551">
        <v>110.45</v>
      </c>
      <c r="F551">
        <v>114.1</v>
      </c>
      <c r="G551">
        <v>114</v>
      </c>
      <c r="H551">
        <v>114.5</v>
      </c>
    </row>
    <row r="552" spans="1:8" x14ac:dyDescent="0.3">
      <c r="A552" t="s">
        <v>1349</v>
      </c>
      <c r="B552" t="s">
        <v>411</v>
      </c>
      <c r="C552">
        <v>57.9</v>
      </c>
      <c r="D552">
        <v>58.1</v>
      </c>
      <c r="E552">
        <v>56.5</v>
      </c>
      <c r="F552">
        <v>56.85</v>
      </c>
      <c r="G552">
        <v>56.95</v>
      </c>
      <c r="H552">
        <v>57.85</v>
      </c>
    </row>
    <row r="553" spans="1:8" x14ac:dyDescent="0.3">
      <c r="A553" t="s">
        <v>1351</v>
      </c>
      <c r="B553" t="s">
        <v>1157</v>
      </c>
      <c r="C553">
        <v>902</v>
      </c>
      <c r="D553">
        <v>902</v>
      </c>
      <c r="E553">
        <v>898</v>
      </c>
      <c r="F553">
        <v>900</v>
      </c>
      <c r="G553">
        <v>900</v>
      </c>
      <c r="H553">
        <v>902.2</v>
      </c>
    </row>
    <row r="554" spans="1:8" x14ac:dyDescent="0.3">
      <c r="A554" t="s">
        <v>1353</v>
      </c>
      <c r="B554" t="s">
        <v>411</v>
      </c>
      <c r="C554">
        <v>725</v>
      </c>
      <c r="D554">
        <v>725</v>
      </c>
      <c r="E554">
        <v>701.15</v>
      </c>
      <c r="F554">
        <v>703.7</v>
      </c>
      <c r="G554">
        <v>705</v>
      </c>
      <c r="H554">
        <v>715.7</v>
      </c>
    </row>
    <row r="555" spans="1:8" x14ac:dyDescent="0.3">
      <c r="A555" t="s">
        <v>1355</v>
      </c>
      <c r="B555" t="s">
        <v>411</v>
      </c>
      <c r="C555">
        <v>23.3</v>
      </c>
      <c r="D555">
        <v>25.6</v>
      </c>
      <c r="E555">
        <v>21.25</v>
      </c>
      <c r="F555">
        <v>25.6</v>
      </c>
      <c r="G555">
        <v>25.6</v>
      </c>
      <c r="H555">
        <v>23.3</v>
      </c>
    </row>
    <row r="556" spans="1:8" x14ac:dyDescent="0.3">
      <c r="A556" t="s">
        <v>315</v>
      </c>
      <c r="B556" t="s">
        <v>411</v>
      </c>
      <c r="C556">
        <v>3296</v>
      </c>
      <c r="D556">
        <v>3318.8</v>
      </c>
      <c r="E556">
        <v>3131.35</v>
      </c>
      <c r="F556">
        <v>3200.25</v>
      </c>
      <c r="G556">
        <v>3175</v>
      </c>
      <c r="H556">
        <v>3282.85</v>
      </c>
    </row>
    <row r="557" spans="1:8" x14ac:dyDescent="0.3">
      <c r="A557" t="s">
        <v>153</v>
      </c>
      <c r="B557" t="s">
        <v>411</v>
      </c>
      <c r="C557">
        <v>1840</v>
      </c>
      <c r="D557">
        <v>1844.65</v>
      </c>
      <c r="E557">
        <v>1810.1</v>
      </c>
      <c r="F557">
        <v>1823.85</v>
      </c>
      <c r="G557">
        <v>1826.65</v>
      </c>
      <c r="H557">
        <v>1835.5</v>
      </c>
    </row>
    <row r="558" spans="1:8" x14ac:dyDescent="0.3">
      <c r="A558" t="s">
        <v>1359</v>
      </c>
      <c r="B558" t="s">
        <v>423</v>
      </c>
      <c r="C558">
        <v>10.199999999999999</v>
      </c>
      <c r="D558">
        <v>10.3</v>
      </c>
      <c r="E558">
        <v>10</v>
      </c>
      <c r="F558">
        <v>10.1</v>
      </c>
      <c r="G558">
        <v>10.15</v>
      </c>
      <c r="H558">
        <v>10</v>
      </c>
    </row>
    <row r="559" spans="1:8" x14ac:dyDescent="0.3">
      <c r="A559" t="s">
        <v>1361</v>
      </c>
      <c r="B559" t="s">
        <v>411</v>
      </c>
      <c r="C559">
        <v>133.75</v>
      </c>
      <c r="D559">
        <v>133.75</v>
      </c>
      <c r="E559">
        <v>129.5</v>
      </c>
      <c r="F559">
        <v>130.75</v>
      </c>
      <c r="G559">
        <v>130.5</v>
      </c>
      <c r="H559">
        <v>132.30000000000001</v>
      </c>
    </row>
    <row r="560" spans="1:8" x14ac:dyDescent="0.3">
      <c r="A560" t="s">
        <v>4765</v>
      </c>
      <c r="B560" t="s">
        <v>457</v>
      </c>
      <c r="C560">
        <v>112.4</v>
      </c>
      <c r="D560">
        <v>113.1</v>
      </c>
      <c r="E560">
        <v>102</v>
      </c>
      <c r="F560">
        <v>108.3</v>
      </c>
      <c r="G560">
        <v>108.1</v>
      </c>
      <c r="H560">
        <v>113.2</v>
      </c>
    </row>
    <row r="561" spans="1:8" x14ac:dyDescent="0.3">
      <c r="A561" t="s">
        <v>1363</v>
      </c>
      <c r="B561" t="s">
        <v>423</v>
      </c>
      <c r="C561">
        <v>13.5</v>
      </c>
      <c r="D561">
        <v>14</v>
      </c>
      <c r="E561">
        <v>13.5</v>
      </c>
      <c r="F561">
        <v>14</v>
      </c>
      <c r="G561">
        <v>14</v>
      </c>
      <c r="H561">
        <v>14</v>
      </c>
    </row>
    <row r="562" spans="1:8" x14ac:dyDescent="0.3">
      <c r="A562" t="s">
        <v>1365</v>
      </c>
      <c r="B562" t="s">
        <v>411</v>
      </c>
      <c r="C562">
        <v>275</v>
      </c>
      <c r="D562">
        <v>324.60000000000002</v>
      </c>
      <c r="E562">
        <v>267.3</v>
      </c>
      <c r="F562">
        <v>314.85000000000002</v>
      </c>
      <c r="G562">
        <v>314.8</v>
      </c>
      <c r="H562">
        <v>276.5</v>
      </c>
    </row>
    <row r="563" spans="1:8" x14ac:dyDescent="0.3">
      <c r="A563" t="s">
        <v>1367</v>
      </c>
      <c r="B563" t="s">
        <v>411</v>
      </c>
      <c r="C563">
        <v>679.8</v>
      </c>
      <c r="D563">
        <v>679.9</v>
      </c>
      <c r="E563">
        <v>623.6</v>
      </c>
      <c r="F563">
        <v>633.75</v>
      </c>
      <c r="G563">
        <v>628</v>
      </c>
      <c r="H563">
        <v>675.1</v>
      </c>
    </row>
    <row r="564" spans="1:8" x14ac:dyDescent="0.3">
      <c r="A564" t="s">
        <v>1369</v>
      </c>
      <c r="B564" t="s">
        <v>423</v>
      </c>
      <c r="C564">
        <v>10.35</v>
      </c>
      <c r="D564">
        <v>10.35</v>
      </c>
      <c r="E564">
        <v>9.6</v>
      </c>
      <c r="F564">
        <v>9.75</v>
      </c>
      <c r="G564">
        <v>9.6999999999999993</v>
      </c>
      <c r="H564">
        <v>9.9499999999999993</v>
      </c>
    </row>
    <row r="565" spans="1:8" x14ac:dyDescent="0.3">
      <c r="A565" t="s">
        <v>1371</v>
      </c>
      <c r="B565" t="s">
        <v>411</v>
      </c>
      <c r="C565">
        <v>928.6</v>
      </c>
      <c r="D565">
        <v>1003.6</v>
      </c>
      <c r="E565">
        <v>921.25</v>
      </c>
      <c r="F565">
        <v>986.5</v>
      </c>
      <c r="G565">
        <v>989.9</v>
      </c>
      <c r="H565">
        <v>923.95</v>
      </c>
    </row>
    <row r="566" spans="1:8" x14ac:dyDescent="0.3">
      <c r="A566" t="s">
        <v>1373</v>
      </c>
      <c r="B566" t="s">
        <v>411</v>
      </c>
      <c r="C566">
        <v>170.5</v>
      </c>
      <c r="D566">
        <v>171.15</v>
      </c>
      <c r="E566">
        <v>166.5</v>
      </c>
      <c r="F566">
        <v>167</v>
      </c>
      <c r="G566">
        <v>167</v>
      </c>
      <c r="H566">
        <v>171.15</v>
      </c>
    </row>
    <row r="567" spans="1:8" x14ac:dyDescent="0.3">
      <c r="A567" t="s">
        <v>1375</v>
      </c>
      <c r="B567" t="s">
        <v>411</v>
      </c>
      <c r="C567">
        <v>1563.95</v>
      </c>
      <c r="D567">
        <v>1582.15</v>
      </c>
      <c r="E567">
        <v>1470.45</v>
      </c>
      <c r="F567">
        <v>1486.4</v>
      </c>
      <c r="G567">
        <v>1509.9</v>
      </c>
      <c r="H567">
        <v>1563.95</v>
      </c>
    </row>
    <row r="568" spans="1:8" x14ac:dyDescent="0.3">
      <c r="A568" t="s">
        <v>4368</v>
      </c>
      <c r="B568" t="s">
        <v>411</v>
      </c>
      <c r="C568">
        <v>132</v>
      </c>
      <c r="D568">
        <v>132</v>
      </c>
      <c r="E568">
        <v>128.80000000000001</v>
      </c>
      <c r="F568">
        <v>129.19999999999999</v>
      </c>
      <c r="G568">
        <v>128.85</v>
      </c>
      <c r="H568">
        <v>131.9</v>
      </c>
    </row>
    <row r="569" spans="1:8" x14ac:dyDescent="0.3">
      <c r="A569" t="s">
        <v>1377</v>
      </c>
      <c r="B569" t="s">
        <v>411</v>
      </c>
      <c r="C569">
        <v>136</v>
      </c>
      <c r="D569">
        <v>136.55000000000001</v>
      </c>
      <c r="E569">
        <v>130.19999999999999</v>
      </c>
      <c r="F569">
        <v>131.55000000000001</v>
      </c>
      <c r="G569">
        <v>131</v>
      </c>
      <c r="H569">
        <v>134.25</v>
      </c>
    </row>
    <row r="570" spans="1:8" x14ac:dyDescent="0.3">
      <c r="A570" t="s">
        <v>1379</v>
      </c>
      <c r="B570" t="s">
        <v>411</v>
      </c>
      <c r="C570">
        <v>2074</v>
      </c>
      <c r="D570">
        <v>2125</v>
      </c>
      <c r="E570">
        <v>2024</v>
      </c>
      <c r="F570">
        <v>2032.8</v>
      </c>
      <c r="G570">
        <v>2040</v>
      </c>
      <c r="H570">
        <v>2074.9499999999998</v>
      </c>
    </row>
    <row r="571" spans="1:8" x14ac:dyDescent="0.3">
      <c r="A571" t="s">
        <v>1381</v>
      </c>
      <c r="B571" t="s">
        <v>411</v>
      </c>
      <c r="C571">
        <v>174.35</v>
      </c>
      <c r="D571">
        <v>176.3</v>
      </c>
      <c r="E571">
        <v>169</v>
      </c>
      <c r="F571">
        <v>169.65</v>
      </c>
      <c r="G571">
        <v>170.45</v>
      </c>
      <c r="H571">
        <v>173.7</v>
      </c>
    </row>
    <row r="572" spans="1:8" x14ac:dyDescent="0.3">
      <c r="A572" t="s">
        <v>1383</v>
      </c>
      <c r="B572" t="s">
        <v>411</v>
      </c>
      <c r="C572">
        <v>7.25</v>
      </c>
      <c r="D572">
        <v>7.3</v>
      </c>
      <c r="E572">
        <v>7.1</v>
      </c>
      <c r="F572">
        <v>7.15</v>
      </c>
      <c r="G572">
        <v>7.2</v>
      </c>
      <c r="H572">
        <v>7.25</v>
      </c>
    </row>
    <row r="573" spans="1:8" x14ac:dyDescent="0.3">
      <c r="A573" t="s">
        <v>1385</v>
      </c>
      <c r="B573" t="s">
        <v>423</v>
      </c>
      <c r="C573">
        <v>6.3</v>
      </c>
      <c r="D573">
        <v>6.35</v>
      </c>
      <c r="E573">
        <v>5.9</v>
      </c>
      <c r="F573">
        <v>5.9</v>
      </c>
      <c r="G573">
        <v>5.9</v>
      </c>
      <c r="H573">
        <v>6.2</v>
      </c>
    </row>
    <row r="574" spans="1:8" x14ac:dyDescent="0.3">
      <c r="A574" t="s">
        <v>1387</v>
      </c>
      <c r="B574" t="s">
        <v>411</v>
      </c>
      <c r="C574">
        <v>318</v>
      </c>
      <c r="D574">
        <v>319</v>
      </c>
      <c r="E574">
        <v>303.60000000000002</v>
      </c>
      <c r="F574">
        <v>306</v>
      </c>
      <c r="G574">
        <v>307</v>
      </c>
      <c r="H574">
        <v>294.25</v>
      </c>
    </row>
    <row r="575" spans="1:8" x14ac:dyDescent="0.3">
      <c r="A575" t="s">
        <v>1389</v>
      </c>
      <c r="B575" t="s">
        <v>411</v>
      </c>
      <c r="C575">
        <v>99</v>
      </c>
      <c r="D575">
        <v>100.5</v>
      </c>
      <c r="E575">
        <v>97.8</v>
      </c>
      <c r="F575">
        <v>99.5</v>
      </c>
      <c r="G575">
        <v>99.5</v>
      </c>
      <c r="H575">
        <v>98.9</v>
      </c>
    </row>
    <row r="576" spans="1:8" x14ac:dyDescent="0.3">
      <c r="A576" t="s">
        <v>1391</v>
      </c>
      <c r="B576" t="s">
        <v>411</v>
      </c>
      <c r="C576">
        <v>9.4499999999999993</v>
      </c>
      <c r="D576">
        <v>9.5500000000000007</v>
      </c>
      <c r="E576">
        <v>9.25</v>
      </c>
      <c r="F576">
        <v>9.3000000000000007</v>
      </c>
      <c r="G576">
        <v>9.4</v>
      </c>
      <c r="H576">
        <v>9.4499999999999993</v>
      </c>
    </row>
    <row r="577" spans="1:8" x14ac:dyDescent="0.3">
      <c r="A577" t="s">
        <v>1393</v>
      </c>
      <c r="B577" t="s">
        <v>411</v>
      </c>
      <c r="C577">
        <v>13.95</v>
      </c>
      <c r="D577">
        <v>13.95</v>
      </c>
      <c r="E577">
        <v>13.35</v>
      </c>
      <c r="F577">
        <v>13.4</v>
      </c>
      <c r="G577">
        <v>13.45</v>
      </c>
      <c r="H577">
        <v>13.65</v>
      </c>
    </row>
    <row r="578" spans="1:8" x14ac:dyDescent="0.3">
      <c r="A578" t="s">
        <v>1395</v>
      </c>
      <c r="B578" t="s">
        <v>411</v>
      </c>
      <c r="C578">
        <v>1184.6500000000001</v>
      </c>
      <c r="D578">
        <v>1184.6500000000001</v>
      </c>
      <c r="E578">
        <v>1133.75</v>
      </c>
      <c r="F578">
        <v>1141</v>
      </c>
      <c r="G578">
        <v>1140</v>
      </c>
      <c r="H578">
        <v>1170</v>
      </c>
    </row>
    <row r="579" spans="1:8" x14ac:dyDescent="0.3">
      <c r="A579" t="s">
        <v>4766</v>
      </c>
      <c r="B579" t="s">
        <v>466</v>
      </c>
      <c r="C579">
        <v>0.54</v>
      </c>
      <c r="D579">
        <v>0.54</v>
      </c>
      <c r="E579">
        <v>0.54</v>
      </c>
      <c r="F579">
        <v>0.54</v>
      </c>
      <c r="G579">
        <v>0.54</v>
      </c>
      <c r="H579">
        <v>0.6</v>
      </c>
    </row>
    <row r="580" spans="1:8" x14ac:dyDescent="0.3">
      <c r="A580" t="s">
        <v>1397</v>
      </c>
      <c r="B580" t="s">
        <v>411</v>
      </c>
      <c r="C580">
        <v>124.05</v>
      </c>
      <c r="D580">
        <v>126.4</v>
      </c>
      <c r="E580">
        <v>120.55</v>
      </c>
      <c r="F580">
        <v>121.1</v>
      </c>
      <c r="G580">
        <v>121</v>
      </c>
      <c r="H580">
        <v>123.25</v>
      </c>
    </row>
    <row r="581" spans="1:8" x14ac:dyDescent="0.3">
      <c r="A581" t="s">
        <v>4258</v>
      </c>
      <c r="B581" t="s">
        <v>466</v>
      </c>
      <c r="C581">
        <v>1.66</v>
      </c>
      <c r="D581">
        <v>1.66</v>
      </c>
      <c r="E581">
        <v>1.66</v>
      </c>
      <c r="F581">
        <v>1.66</v>
      </c>
      <c r="G581">
        <v>1.66</v>
      </c>
      <c r="H581">
        <v>1.66</v>
      </c>
    </row>
    <row r="582" spans="1:8" x14ac:dyDescent="0.3">
      <c r="A582" t="s">
        <v>20</v>
      </c>
      <c r="B582" t="s">
        <v>411</v>
      </c>
      <c r="C582">
        <v>504.7</v>
      </c>
      <c r="D582">
        <v>509.8</v>
      </c>
      <c r="E582">
        <v>492</v>
      </c>
      <c r="F582">
        <v>498.4</v>
      </c>
      <c r="G582">
        <v>496.9</v>
      </c>
      <c r="H582">
        <v>499.9</v>
      </c>
    </row>
    <row r="583" spans="1:8" x14ac:dyDescent="0.3">
      <c r="A583" t="s">
        <v>238</v>
      </c>
      <c r="B583" t="s">
        <v>411</v>
      </c>
      <c r="C583">
        <v>4105</v>
      </c>
      <c r="D583">
        <v>4148</v>
      </c>
      <c r="E583">
        <v>4002.65</v>
      </c>
      <c r="F583">
        <v>4088.2</v>
      </c>
      <c r="G583">
        <v>4106.25</v>
      </c>
      <c r="H583">
        <v>4086.25</v>
      </c>
    </row>
    <row r="584" spans="1:8" x14ac:dyDescent="0.3">
      <c r="A584" t="s">
        <v>4767</v>
      </c>
      <c r="B584" t="s">
        <v>411</v>
      </c>
      <c r="C584">
        <v>388</v>
      </c>
      <c r="D584">
        <v>388</v>
      </c>
      <c r="E584">
        <v>377.2</v>
      </c>
      <c r="F584">
        <v>379.65</v>
      </c>
      <c r="G584">
        <v>380</v>
      </c>
      <c r="H584">
        <v>382.45</v>
      </c>
    </row>
    <row r="585" spans="1:8" x14ac:dyDescent="0.3">
      <c r="A585" t="s">
        <v>1401</v>
      </c>
      <c r="B585" t="s">
        <v>411</v>
      </c>
      <c r="C585">
        <v>181.5</v>
      </c>
      <c r="D585">
        <v>184.5</v>
      </c>
      <c r="E585">
        <v>180.55</v>
      </c>
      <c r="F585">
        <v>183.4</v>
      </c>
      <c r="G585">
        <v>181.75</v>
      </c>
      <c r="H585">
        <v>180.2</v>
      </c>
    </row>
    <row r="586" spans="1:8" x14ac:dyDescent="0.3">
      <c r="A586" t="s">
        <v>1403</v>
      </c>
      <c r="B586" t="s">
        <v>423</v>
      </c>
      <c r="C586">
        <v>35.85</v>
      </c>
      <c r="D586">
        <v>35.85</v>
      </c>
      <c r="E586">
        <v>35.85</v>
      </c>
      <c r="F586">
        <v>35.85</v>
      </c>
      <c r="G586">
        <v>35.85</v>
      </c>
      <c r="H586">
        <v>34.15</v>
      </c>
    </row>
    <row r="587" spans="1:8" x14ac:dyDescent="0.3">
      <c r="A587" t="s">
        <v>1405</v>
      </c>
      <c r="B587" t="s">
        <v>411</v>
      </c>
      <c r="C587">
        <v>49.4</v>
      </c>
      <c r="D587">
        <v>49.5</v>
      </c>
      <c r="E587">
        <v>48.2</v>
      </c>
      <c r="F587">
        <v>49.15</v>
      </c>
      <c r="G587">
        <v>49</v>
      </c>
      <c r="H587">
        <v>49.15</v>
      </c>
    </row>
    <row r="588" spans="1:8" x14ac:dyDescent="0.3">
      <c r="A588" t="s">
        <v>1407</v>
      </c>
      <c r="B588" t="s">
        <v>411</v>
      </c>
      <c r="C588">
        <v>3146</v>
      </c>
      <c r="D588">
        <v>3159.75</v>
      </c>
      <c r="E588">
        <v>3065.05</v>
      </c>
      <c r="F588">
        <v>3089.85</v>
      </c>
      <c r="G588">
        <v>3098</v>
      </c>
      <c r="H588">
        <v>3166.25</v>
      </c>
    </row>
    <row r="589" spans="1:8" x14ac:dyDescent="0.3">
      <c r="A589" t="s">
        <v>307</v>
      </c>
      <c r="B589" t="s">
        <v>411</v>
      </c>
      <c r="C589">
        <v>235</v>
      </c>
      <c r="D589">
        <v>241</v>
      </c>
      <c r="E589">
        <v>231.5</v>
      </c>
      <c r="F589">
        <v>232.2</v>
      </c>
      <c r="G589">
        <v>231.7</v>
      </c>
      <c r="H589">
        <v>233.8</v>
      </c>
    </row>
    <row r="590" spans="1:8" x14ac:dyDescent="0.3">
      <c r="A590" t="s">
        <v>1410</v>
      </c>
      <c r="B590" t="s">
        <v>411</v>
      </c>
      <c r="C590">
        <v>9.15</v>
      </c>
      <c r="D590">
        <v>9.25</v>
      </c>
      <c r="E590">
        <v>8.85</v>
      </c>
      <c r="F590">
        <v>9.0500000000000007</v>
      </c>
      <c r="G590">
        <v>9.0500000000000007</v>
      </c>
      <c r="H590">
        <v>9.15</v>
      </c>
    </row>
    <row r="591" spans="1:8" x14ac:dyDescent="0.3">
      <c r="A591" t="s">
        <v>4768</v>
      </c>
      <c r="B591" t="s">
        <v>457</v>
      </c>
      <c r="C591">
        <v>218</v>
      </c>
      <c r="D591">
        <v>220</v>
      </c>
      <c r="E591">
        <v>218</v>
      </c>
      <c r="F591">
        <v>220</v>
      </c>
      <c r="G591">
        <v>220</v>
      </c>
      <c r="H591">
        <v>218</v>
      </c>
    </row>
    <row r="592" spans="1:8" x14ac:dyDescent="0.3">
      <c r="A592" t="s">
        <v>4260</v>
      </c>
      <c r="B592" t="s">
        <v>411</v>
      </c>
      <c r="C592">
        <v>85</v>
      </c>
      <c r="D592">
        <v>87.8</v>
      </c>
      <c r="E592">
        <v>83.65</v>
      </c>
      <c r="F592">
        <v>83.95</v>
      </c>
      <c r="G592">
        <v>83.65</v>
      </c>
      <c r="H592">
        <v>83.65</v>
      </c>
    </row>
    <row r="593" spans="1:8" x14ac:dyDescent="0.3">
      <c r="A593" t="s">
        <v>4769</v>
      </c>
      <c r="B593" t="s">
        <v>411</v>
      </c>
      <c r="C593">
        <v>92.55</v>
      </c>
      <c r="D593">
        <v>95</v>
      </c>
      <c r="E593">
        <v>92.1</v>
      </c>
      <c r="F593">
        <v>92.95</v>
      </c>
      <c r="G593">
        <v>92.95</v>
      </c>
      <c r="H593">
        <v>101.15</v>
      </c>
    </row>
    <row r="594" spans="1:8" x14ac:dyDescent="0.3">
      <c r="A594" t="s">
        <v>1412</v>
      </c>
      <c r="B594" t="s">
        <v>411</v>
      </c>
      <c r="C594">
        <v>1194.6500000000001</v>
      </c>
      <c r="D594">
        <v>1202.45</v>
      </c>
      <c r="E594">
        <v>1172.4000000000001</v>
      </c>
      <c r="F594">
        <v>1176.7</v>
      </c>
      <c r="G594">
        <v>1179.5</v>
      </c>
      <c r="H594">
        <v>1192.7</v>
      </c>
    </row>
    <row r="595" spans="1:8" x14ac:dyDescent="0.3">
      <c r="A595" t="s">
        <v>1414</v>
      </c>
      <c r="B595" t="s">
        <v>411</v>
      </c>
      <c r="C595">
        <v>263.95</v>
      </c>
      <c r="D595">
        <v>266.55</v>
      </c>
      <c r="E595">
        <v>261.3</v>
      </c>
      <c r="F595">
        <v>263.60000000000002</v>
      </c>
      <c r="G595">
        <v>264</v>
      </c>
      <c r="H595">
        <v>264.8</v>
      </c>
    </row>
    <row r="596" spans="1:8" x14ac:dyDescent="0.3">
      <c r="A596" t="s">
        <v>1416</v>
      </c>
      <c r="B596" t="s">
        <v>411</v>
      </c>
      <c r="C596">
        <v>1450</v>
      </c>
      <c r="D596">
        <v>1461.7</v>
      </c>
      <c r="E596">
        <v>1441.1</v>
      </c>
      <c r="F596">
        <v>1454.55</v>
      </c>
      <c r="G596">
        <v>1441.1</v>
      </c>
      <c r="H596">
        <v>1463.5</v>
      </c>
    </row>
    <row r="597" spans="1:8" x14ac:dyDescent="0.3">
      <c r="A597" t="s">
        <v>1418</v>
      </c>
      <c r="B597" t="s">
        <v>411</v>
      </c>
      <c r="C597">
        <v>47.35</v>
      </c>
      <c r="D597">
        <v>47.9</v>
      </c>
      <c r="E597">
        <v>46.9</v>
      </c>
      <c r="F597">
        <v>47.1</v>
      </c>
      <c r="G597">
        <v>47.05</v>
      </c>
      <c r="H597">
        <v>47.35</v>
      </c>
    </row>
    <row r="598" spans="1:8" x14ac:dyDescent="0.3">
      <c r="A598" t="s">
        <v>1420</v>
      </c>
      <c r="B598" t="s">
        <v>411</v>
      </c>
      <c r="C598">
        <v>67.8</v>
      </c>
      <c r="D598">
        <v>68.5</v>
      </c>
      <c r="E598">
        <v>65.5</v>
      </c>
      <c r="F598">
        <v>66.849999999999994</v>
      </c>
      <c r="G598">
        <v>66.95</v>
      </c>
      <c r="H598">
        <v>67.400000000000006</v>
      </c>
    </row>
    <row r="599" spans="1:8" x14ac:dyDescent="0.3">
      <c r="A599" t="s">
        <v>1422</v>
      </c>
      <c r="B599" t="s">
        <v>411</v>
      </c>
      <c r="C599">
        <v>153</v>
      </c>
      <c r="D599">
        <v>153.75</v>
      </c>
      <c r="E599">
        <v>145.19999999999999</v>
      </c>
      <c r="F599">
        <v>145.85</v>
      </c>
      <c r="G599">
        <v>145.55000000000001</v>
      </c>
      <c r="H599">
        <v>152.9</v>
      </c>
    </row>
    <row r="600" spans="1:8" x14ac:dyDescent="0.3">
      <c r="A600" t="s">
        <v>1426</v>
      </c>
      <c r="B600" t="s">
        <v>411</v>
      </c>
      <c r="C600">
        <v>133</v>
      </c>
      <c r="D600">
        <v>133.25</v>
      </c>
      <c r="E600">
        <v>130</v>
      </c>
      <c r="F600">
        <v>130.6</v>
      </c>
      <c r="G600">
        <v>131</v>
      </c>
      <c r="H600">
        <v>132.65</v>
      </c>
    </row>
    <row r="601" spans="1:8" x14ac:dyDescent="0.3">
      <c r="A601" t="s">
        <v>1428</v>
      </c>
      <c r="B601" t="s">
        <v>411</v>
      </c>
      <c r="C601">
        <v>202.9</v>
      </c>
      <c r="D601">
        <v>204.5</v>
      </c>
      <c r="E601">
        <v>193</v>
      </c>
      <c r="F601">
        <v>194.55</v>
      </c>
      <c r="G601">
        <v>194.85</v>
      </c>
      <c r="H601">
        <v>202.5</v>
      </c>
    </row>
    <row r="602" spans="1:8" x14ac:dyDescent="0.3">
      <c r="A602" t="s">
        <v>1430</v>
      </c>
      <c r="B602" t="s">
        <v>411</v>
      </c>
      <c r="C602">
        <v>147.44999999999999</v>
      </c>
      <c r="D602">
        <v>148.9</v>
      </c>
      <c r="E602">
        <v>146.4</v>
      </c>
      <c r="F602">
        <v>148.25</v>
      </c>
      <c r="G602">
        <v>147.80000000000001</v>
      </c>
      <c r="H602">
        <v>146.55000000000001</v>
      </c>
    </row>
    <row r="603" spans="1:8" x14ac:dyDescent="0.3">
      <c r="A603" t="s">
        <v>1432</v>
      </c>
      <c r="B603" t="s">
        <v>423</v>
      </c>
      <c r="C603">
        <v>5.4</v>
      </c>
      <c r="D603">
        <v>5.4</v>
      </c>
      <c r="E603">
        <v>4.9000000000000004</v>
      </c>
      <c r="F603">
        <v>5.4</v>
      </c>
      <c r="G603">
        <v>5.4</v>
      </c>
      <c r="H603">
        <v>5.15</v>
      </c>
    </row>
    <row r="604" spans="1:8" x14ac:dyDescent="0.3">
      <c r="A604" t="s">
        <v>282</v>
      </c>
      <c r="B604" t="s">
        <v>411</v>
      </c>
      <c r="C604">
        <v>3155.1</v>
      </c>
      <c r="D604">
        <v>3210</v>
      </c>
      <c r="E604">
        <v>3122.75</v>
      </c>
      <c r="F604">
        <v>3165</v>
      </c>
      <c r="G604">
        <v>3180</v>
      </c>
      <c r="H604">
        <v>3186.1</v>
      </c>
    </row>
    <row r="605" spans="1:8" x14ac:dyDescent="0.3">
      <c r="A605" t="s">
        <v>1435</v>
      </c>
      <c r="B605" t="s">
        <v>411</v>
      </c>
      <c r="C605">
        <v>69.7</v>
      </c>
      <c r="D605">
        <v>70.45</v>
      </c>
      <c r="E605">
        <v>68.7</v>
      </c>
      <c r="F605">
        <v>69.099999999999994</v>
      </c>
      <c r="G605">
        <v>68.7</v>
      </c>
      <c r="H605">
        <v>69.7</v>
      </c>
    </row>
    <row r="606" spans="1:8" x14ac:dyDescent="0.3">
      <c r="A606" t="s">
        <v>1437</v>
      </c>
      <c r="B606" t="s">
        <v>411</v>
      </c>
      <c r="C606">
        <v>51.1</v>
      </c>
      <c r="D606">
        <v>52.45</v>
      </c>
      <c r="E606">
        <v>50.05</v>
      </c>
      <c r="F606">
        <v>50.4</v>
      </c>
      <c r="G606">
        <v>50.8</v>
      </c>
      <c r="H606">
        <v>51</v>
      </c>
    </row>
    <row r="607" spans="1:8" x14ac:dyDescent="0.3">
      <c r="A607" t="s">
        <v>1441</v>
      </c>
      <c r="B607" t="s">
        <v>411</v>
      </c>
      <c r="C607">
        <v>388.95</v>
      </c>
      <c r="D607">
        <v>388.95</v>
      </c>
      <c r="E607">
        <v>381.3</v>
      </c>
      <c r="F607">
        <v>386.65</v>
      </c>
      <c r="G607">
        <v>388.9</v>
      </c>
      <c r="H607">
        <v>381.9</v>
      </c>
    </row>
    <row r="608" spans="1:8" x14ac:dyDescent="0.3">
      <c r="A608" t="s">
        <v>375</v>
      </c>
      <c r="B608" t="s">
        <v>411</v>
      </c>
      <c r="C608">
        <v>705</v>
      </c>
      <c r="D608">
        <v>732.95</v>
      </c>
      <c r="E608">
        <v>690</v>
      </c>
      <c r="F608">
        <v>709.65</v>
      </c>
      <c r="G608">
        <v>706.3</v>
      </c>
      <c r="H608">
        <v>727.05</v>
      </c>
    </row>
    <row r="609" spans="1:8" x14ac:dyDescent="0.3">
      <c r="A609" t="s">
        <v>4602</v>
      </c>
      <c r="B609" t="s">
        <v>411</v>
      </c>
      <c r="C609">
        <v>102.1</v>
      </c>
      <c r="D609">
        <v>103.4</v>
      </c>
      <c r="E609">
        <v>98.1</v>
      </c>
      <c r="F609">
        <v>99.8</v>
      </c>
      <c r="G609">
        <v>99.35</v>
      </c>
      <c r="H609">
        <v>102.5</v>
      </c>
    </row>
    <row r="610" spans="1:8" x14ac:dyDescent="0.3">
      <c r="A610" t="s">
        <v>1444</v>
      </c>
      <c r="B610" t="s">
        <v>411</v>
      </c>
      <c r="C610">
        <v>209.9</v>
      </c>
      <c r="D610">
        <v>218</v>
      </c>
      <c r="E610">
        <v>198.3</v>
      </c>
      <c r="F610">
        <v>214.95</v>
      </c>
      <c r="G610">
        <v>215.05</v>
      </c>
      <c r="H610">
        <v>207.2</v>
      </c>
    </row>
    <row r="611" spans="1:8" x14ac:dyDescent="0.3">
      <c r="A611" t="s">
        <v>1446</v>
      </c>
      <c r="B611" t="s">
        <v>411</v>
      </c>
      <c r="C611">
        <v>22.9</v>
      </c>
      <c r="D611">
        <v>24.75</v>
      </c>
      <c r="E611">
        <v>22.1</v>
      </c>
      <c r="F611">
        <v>22.35</v>
      </c>
      <c r="G611">
        <v>22.8</v>
      </c>
      <c r="H611">
        <v>21.25</v>
      </c>
    </row>
    <row r="612" spans="1:8" x14ac:dyDescent="0.3">
      <c r="A612" t="s">
        <v>1448</v>
      </c>
      <c r="B612" t="s">
        <v>411</v>
      </c>
      <c r="C612">
        <v>95.5</v>
      </c>
      <c r="D612">
        <v>95.5</v>
      </c>
      <c r="E612">
        <v>89.05</v>
      </c>
      <c r="F612">
        <v>91.95</v>
      </c>
      <c r="G612">
        <v>91.5</v>
      </c>
      <c r="H612">
        <v>90.75</v>
      </c>
    </row>
    <row r="613" spans="1:8" x14ac:dyDescent="0.3">
      <c r="A613" t="s">
        <v>4605</v>
      </c>
      <c r="B613" t="s">
        <v>423</v>
      </c>
      <c r="C613">
        <v>1.65</v>
      </c>
      <c r="D613">
        <v>1.65</v>
      </c>
      <c r="E613">
        <v>1.6</v>
      </c>
      <c r="F613">
        <v>1.6</v>
      </c>
      <c r="G613">
        <v>1.6</v>
      </c>
      <c r="H613">
        <v>1.65</v>
      </c>
    </row>
    <row r="614" spans="1:8" x14ac:dyDescent="0.3">
      <c r="A614" t="s">
        <v>232</v>
      </c>
      <c r="B614" t="s">
        <v>411</v>
      </c>
      <c r="C614">
        <v>3100.1</v>
      </c>
      <c r="D614">
        <v>3119.8</v>
      </c>
      <c r="E614">
        <v>3044.25</v>
      </c>
      <c r="F614">
        <v>3100.75</v>
      </c>
      <c r="G614">
        <v>3100</v>
      </c>
      <c r="H614">
        <v>3110.1</v>
      </c>
    </row>
    <row r="615" spans="1:8" x14ac:dyDescent="0.3">
      <c r="A615" t="s">
        <v>1451</v>
      </c>
      <c r="B615" t="s">
        <v>411</v>
      </c>
      <c r="C615">
        <v>200</v>
      </c>
      <c r="D615">
        <v>204</v>
      </c>
      <c r="E615">
        <v>190.1</v>
      </c>
      <c r="F615">
        <v>192.2</v>
      </c>
      <c r="G615">
        <v>191.5</v>
      </c>
      <c r="H615">
        <v>208.2</v>
      </c>
    </row>
    <row r="616" spans="1:8" x14ac:dyDescent="0.3">
      <c r="A616" t="s">
        <v>1453</v>
      </c>
      <c r="B616" t="s">
        <v>423</v>
      </c>
      <c r="C616">
        <v>0.95</v>
      </c>
      <c r="D616">
        <v>0.95</v>
      </c>
      <c r="E616">
        <v>0.95</v>
      </c>
      <c r="F616">
        <v>0.95</v>
      </c>
      <c r="G616">
        <v>0.95</v>
      </c>
      <c r="H616">
        <v>1</v>
      </c>
    </row>
    <row r="617" spans="1:8" x14ac:dyDescent="0.3">
      <c r="A617" t="s">
        <v>1455</v>
      </c>
      <c r="B617" t="s">
        <v>411</v>
      </c>
      <c r="C617">
        <v>27.45</v>
      </c>
      <c r="D617">
        <v>27.65</v>
      </c>
      <c r="E617">
        <v>26.8</v>
      </c>
      <c r="F617">
        <v>27.1</v>
      </c>
      <c r="G617">
        <v>27.05</v>
      </c>
      <c r="H617">
        <v>27.35</v>
      </c>
    </row>
    <row r="618" spans="1:8" x14ac:dyDescent="0.3">
      <c r="A618" t="s">
        <v>1459</v>
      </c>
      <c r="B618" t="s">
        <v>411</v>
      </c>
      <c r="C618">
        <v>155</v>
      </c>
      <c r="D618">
        <v>156.19999999999999</v>
      </c>
      <c r="E618">
        <v>152.25</v>
      </c>
      <c r="F618">
        <v>152.94999999999999</v>
      </c>
      <c r="G618">
        <v>152.25</v>
      </c>
      <c r="H618">
        <v>154.6</v>
      </c>
    </row>
    <row r="619" spans="1:8" x14ac:dyDescent="0.3">
      <c r="A619" t="s">
        <v>1461</v>
      </c>
      <c r="B619" t="s">
        <v>411</v>
      </c>
      <c r="C619">
        <v>83.05</v>
      </c>
      <c r="D619">
        <v>83.05</v>
      </c>
      <c r="E619">
        <v>80.05</v>
      </c>
      <c r="F619">
        <v>81.349999999999994</v>
      </c>
      <c r="G619">
        <v>81.3</v>
      </c>
      <c r="H619">
        <v>83</v>
      </c>
    </row>
    <row r="620" spans="1:8" x14ac:dyDescent="0.3">
      <c r="A620" t="s">
        <v>1463</v>
      </c>
      <c r="B620" t="s">
        <v>411</v>
      </c>
      <c r="C620">
        <v>41.55</v>
      </c>
      <c r="D620">
        <v>44.35</v>
      </c>
      <c r="E620">
        <v>39</v>
      </c>
      <c r="F620">
        <v>41.75</v>
      </c>
      <c r="G620">
        <v>41.8</v>
      </c>
      <c r="H620">
        <v>40.85</v>
      </c>
    </row>
    <row r="621" spans="1:8" x14ac:dyDescent="0.3">
      <c r="A621" t="s">
        <v>1465</v>
      </c>
      <c r="B621" t="s">
        <v>411</v>
      </c>
      <c r="C621">
        <v>405</v>
      </c>
      <c r="D621">
        <v>408.7</v>
      </c>
      <c r="E621">
        <v>379.85</v>
      </c>
      <c r="F621">
        <v>392.9</v>
      </c>
      <c r="G621">
        <v>390</v>
      </c>
      <c r="H621">
        <v>393</v>
      </c>
    </row>
    <row r="622" spans="1:8" x14ac:dyDescent="0.3">
      <c r="A622" t="s">
        <v>1467</v>
      </c>
      <c r="B622" t="s">
        <v>411</v>
      </c>
      <c r="C622">
        <v>15.45</v>
      </c>
      <c r="D622">
        <v>16.2</v>
      </c>
      <c r="E622">
        <v>15.35</v>
      </c>
      <c r="F622">
        <v>15.55</v>
      </c>
      <c r="G622">
        <v>15.55</v>
      </c>
      <c r="H622">
        <v>15.2</v>
      </c>
    </row>
    <row r="623" spans="1:8" x14ac:dyDescent="0.3">
      <c r="A623" t="s">
        <v>1469</v>
      </c>
      <c r="B623" t="s">
        <v>411</v>
      </c>
      <c r="C623">
        <v>85.4</v>
      </c>
      <c r="D623">
        <v>87.55</v>
      </c>
      <c r="E623">
        <v>80.900000000000006</v>
      </c>
      <c r="F623">
        <v>81.400000000000006</v>
      </c>
      <c r="G623">
        <v>81.7</v>
      </c>
      <c r="H623">
        <v>84.65</v>
      </c>
    </row>
    <row r="624" spans="1:8" x14ac:dyDescent="0.3">
      <c r="A624" t="s">
        <v>1471</v>
      </c>
      <c r="B624" t="s">
        <v>411</v>
      </c>
      <c r="C624">
        <v>78.95</v>
      </c>
      <c r="D624">
        <v>81.7</v>
      </c>
      <c r="E624">
        <v>78.150000000000006</v>
      </c>
      <c r="F624">
        <v>79.95</v>
      </c>
      <c r="G624">
        <v>80</v>
      </c>
      <c r="H624">
        <v>78.8</v>
      </c>
    </row>
    <row r="625" spans="1:8" x14ac:dyDescent="0.3">
      <c r="A625" t="s">
        <v>128</v>
      </c>
      <c r="B625" t="s">
        <v>411</v>
      </c>
      <c r="C625">
        <v>243.8</v>
      </c>
      <c r="D625">
        <v>248</v>
      </c>
      <c r="E625">
        <v>241.3</v>
      </c>
      <c r="F625">
        <v>243.7</v>
      </c>
      <c r="G625">
        <v>243</v>
      </c>
      <c r="H625">
        <v>242.55</v>
      </c>
    </row>
    <row r="626" spans="1:8" x14ac:dyDescent="0.3">
      <c r="A626" t="s">
        <v>1474</v>
      </c>
      <c r="B626" t="s">
        <v>411</v>
      </c>
      <c r="C626">
        <v>319.8</v>
      </c>
      <c r="D626">
        <v>321.89999999999998</v>
      </c>
      <c r="E626">
        <v>317.05</v>
      </c>
      <c r="F626">
        <v>319.64999999999998</v>
      </c>
      <c r="G626">
        <v>319.7</v>
      </c>
      <c r="H626">
        <v>318.10000000000002</v>
      </c>
    </row>
    <row r="627" spans="1:8" x14ac:dyDescent="0.3">
      <c r="A627" t="s">
        <v>1476</v>
      </c>
      <c r="B627" t="s">
        <v>411</v>
      </c>
      <c r="C627">
        <v>119.35</v>
      </c>
      <c r="D627">
        <v>119.35</v>
      </c>
      <c r="E627">
        <v>115.95</v>
      </c>
      <c r="F627">
        <v>116.75</v>
      </c>
      <c r="G627">
        <v>116.75</v>
      </c>
      <c r="H627">
        <v>118.2</v>
      </c>
    </row>
    <row r="628" spans="1:8" x14ac:dyDescent="0.3">
      <c r="A628" t="s">
        <v>1478</v>
      </c>
      <c r="B628" t="s">
        <v>411</v>
      </c>
      <c r="C628">
        <v>69.150000000000006</v>
      </c>
      <c r="D628">
        <v>71.25</v>
      </c>
      <c r="E628">
        <v>68.5</v>
      </c>
      <c r="F628">
        <v>69</v>
      </c>
      <c r="G628">
        <v>69.05</v>
      </c>
      <c r="H628">
        <v>69.400000000000006</v>
      </c>
    </row>
    <row r="629" spans="1:8" x14ac:dyDescent="0.3">
      <c r="A629" t="s">
        <v>1480</v>
      </c>
      <c r="B629" t="s">
        <v>423</v>
      </c>
      <c r="C629">
        <v>4</v>
      </c>
      <c r="D629">
        <v>4</v>
      </c>
      <c r="E629">
        <v>4</v>
      </c>
      <c r="F629">
        <v>4</v>
      </c>
      <c r="G629">
        <v>4</v>
      </c>
      <c r="H629">
        <v>3.85</v>
      </c>
    </row>
    <row r="630" spans="1:8" x14ac:dyDescent="0.3">
      <c r="A630" t="s">
        <v>1482</v>
      </c>
      <c r="B630" t="s">
        <v>411</v>
      </c>
      <c r="C630">
        <v>478.95</v>
      </c>
      <c r="D630">
        <v>478.95</v>
      </c>
      <c r="E630">
        <v>447</v>
      </c>
      <c r="F630">
        <v>461.4</v>
      </c>
      <c r="G630">
        <v>463</v>
      </c>
      <c r="H630">
        <v>475.9</v>
      </c>
    </row>
    <row r="631" spans="1:8" x14ac:dyDescent="0.3">
      <c r="A631" t="s">
        <v>1484</v>
      </c>
      <c r="B631" t="s">
        <v>411</v>
      </c>
      <c r="C631">
        <v>159.69999999999999</v>
      </c>
      <c r="D631">
        <v>160</v>
      </c>
      <c r="E631">
        <v>154.05000000000001</v>
      </c>
      <c r="F631">
        <v>155.80000000000001</v>
      </c>
      <c r="G631">
        <v>156.05000000000001</v>
      </c>
      <c r="H631">
        <v>158.75</v>
      </c>
    </row>
    <row r="632" spans="1:8" x14ac:dyDescent="0.3">
      <c r="A632" t="s">
        <v>362</v>
      </c>
      <c r="B632" t="s">
        <v>411</v>
      </c>
      <c r="C632">
        <v>139.9</v>
      </c>
      <c r="D632">
        <v>139.9</v>
      </c>
      <c r="E632">
        <v>136.6</v>
      </c>
      <c r="F632">
        <v>137.65</v>
      </c>
      <c r="G632">
        <v>138</v>
      </c>
      <c r="H632">
        <v>139.15</v>
      </c>
    </row>
    <row r="633" spans="1:8" x14ac:dyDescent="0.3">
      <c r="A633" t="s">
        <v>1487</v>
      </c>
      <c r="B633" t="s">
        <v>411</v>
      </c>
      <c r="C633">
        <v>69.45</v>
      </c>
      <c r="D633">
        <v>74.099999999999994</v>
      </c>
      <c r="E633">
        <v>67.7</v>
      </c>
      <c r="F633">
        <v>72</v>
      </c>
      <c r="G633">
        <v>71</v>
      </c>
      <c r="H633">
        <v>67.400000000000006</v>
      </c>
    </row>
    <row r="634" spans="1:8" x14ac:dyDescent="0.3">
      <c r="A634" t="s">
        <v>227</v>
      </c>
      <c r="B634" t="s">
        <v>411</v>
      </c>
      <c r="C634">
        <v>5149.95</v>
      </c>
      <c r="D634">
        <v>5180</v>
      </c>
      <c r="E634">
        <v>5060.05</v>
      </c>
      <c r="F634">
        <v>5091</v>
      </c>
      <c r="G634">
        <v>5088</v>
      </c>
      <c r="H634">
        <v>5117.45</v>
      </c>
    </row>
    <row r="635" spans="1:8" x14ac:dyDescent="0.3">
      <c r="A635" t="s">
        <v>1490</v>
      </c>
      <c r="B635" t="s">
        <v>411</v>
      </c>
      <c r="C635">
        <v>55.6</v>
      </c>
      <c r="D635">
        <v>57.45</v>
      </c>
      <c r="E635">
        <v>53.6</v>
      </c>
      <c r="F635">
        <v>55</v>
      </c>
      <c r="G635">
        <v>55.4</v>
      </c>
      <c r="H635">
        <v>55.65</v>
      </c>
    </row>
    <row r="636" spans="1:8" x14ac:dyDescent="0.3">
      <c r="A636" t="s">
        <v>1492</v>
      </c>
      <c r="B636" t="s">
        <v>411</v>
      </c>
      <c r="C636">
        <v>87.6</v>
      </c>
      <c r="D636">
        <v>90.2</v>
      </c>
      <c r="E636">
        <v>86.75</v>
      </c>
      <c r="F636">
        <v>86.9</v>
      </c>
      <c r="G636">
        <v>87.05</v>
      </c>
      <c r="H636">
        <v>87.4</v>
      </c>
    </row>
    <row r="637" spans="1:8" x14ac:dyDescent="0.3">
      <c r="A637" t="s">
        <v>1496</v>
      </c>
      <c r="B637" t="s">
        <v>423</v>
      </c>
      <c r="C637">
        <v>3.75</v>
      </c>
      <c r="D637">
        <v>3.75</v>
      </c>
      <c r="E637">
        <v>3.75</v>
      </c>
      <c r="F637">
        <v>3.75</v>
      </c>
      <c r="G637">
        <v>3.75</v>
      </c>
      <c r="H637">
        <v>3.75</v>
      </c>
    </row>
    <row r="638" spans="1:8" x14ac:dyDescent="0.3">
      <c r="A638" t="s">
        <v>1498</v>
      </c>
      <c r="B638" t="s">
        <v>411</v>
      </c>
      <c r="C638">
        <v>605.54999999999995</v>
      </c>
      <c r="D638">
        <v>617.29999999999995</v>
      </c>
      <c r="E638">
        <v>591</v>
      </c>
      <c r="F638">
        <v>593.54999999999995</v>
      </c>
      <c r="G638">
        <v>591</v>
      </c>
      <c r="H638">
        <v>605.25</v>
      </c>
    </row>
    <row r="639" spans="1:8" x14ac:dyDescent="0.3">
      <c r="A639" t="s">
        <v>130</v>
      </c>
      <c r="B639" t="s">
        <v>411</v>
      </c>
      <c r="C639">
        <v>3506</v>
      </c>
      <c r="D639">
        <v>3541.2</v>
      </c>
      <c r="E639">
        <v>3414.2</v>
      </c>
      <c r="F639">
        <v>3483.15</v>
      </c>
      <c r="G639">
        <v>3460.75</v>
      </c>
      <c r="H639">
        <v>3513.95</v>
      </c>
    </row>
    <row r="640" spans="1:8" x14ac:dyDescent="0.3">
      <c r="A640" t="s">
        <v>131</v>
      </c>
      <c r="B640" t="s">
        <v>411</v>
      </c>
      <c r="C640">
        <v>1588</v>
      </c>
      <c r="D640">
        <v>1594</v>
      </c>
      <c r="E640">
        <v>1568.8</v>
      </c>
      <c r="F640">
        <v>1580.5</v>
      </c>
      <c r="G640">
        <v>1581</v>
      </c>
      <c r="H640">
        <v>1573.2</v>
      </c>
    </row>
    <row r="641" spans="1:8" x14ac:dyDescent="0.3">
      <c r="A641" t="s">
        <v>123</v>
      </c>
      <c r="B641" t="s">
        <v>411</v>
      </c>
      <c r="C641">
        <v>488.3</v>
      </c>
      <c r="D641">
        <v>495.1</v>
      </c>
      <c r="E641">
        <v>485.5</v>
      </c>
      <c r="F641">
        <v>489.8</v>
      </c>
      <c r="G641">
        <v>488</v>
      </c>
      <c r="H641">
        <v>491</v>
      </c>
    </row>
    <row r="642" spans="1:8" x14ac:dyDescent="0.3">
      <c r="A642" t="s">
        <v>1503</v>
      </c>
      <c r="B642" t="s">
        <v>411</v>
      </c>
      <c r="C642">
        <v>86.65</v>
      </c>
      <c r="D642">
        <v>86.65</v>
      </c>
      <c r="E642">
        <v>80.5</v>
      </c>
      <c r="F642">
        <v>81.3</v>
      </c>
      <c r="G642">
        <v>82</v>
      </c>
      <c r="H642">
        <v>83.25</v>
      </c>
    </row>
    <row r="643" spans="1:8" x14ac:dyDescent="0.3">
      <c r="A643" t="s">
        <v>1505</v>
      </c>
      <c r="B643" t="s">
        <v>423</v>
      </c>
      <c r="C643">
        <v>58</v>
      </c>
      <c r="D643">
        <v>59.1</v>
      </c>
      <c r="E643">
        <v>55.6</v>
      </c>
      <c r="F643">
        <v>56.25</v>
      </c>
      <c r="G643">
        <v>56.55</v>
      </c>
      <c r="H643">
        <v>58.5</v>
      </c>
    </row>
    <row r="644" spans="1:8" x14ac:dyDescent="0.3">
      <c r="A644" t="s">
        <v>1507</v>
      </c>
      <c r="B644" t="s">
        <v>411</v>
      </c>
      <c r="C644">
        <v>13.25</v>
      </c>
      <c r="D644">
        <v>14.25</v>
      </c>
      <c r="E644">
        <v>12.8</v>
      </c>
      <c r="F644">
        <v>13.95</v>
      </c>
      <c r="G644">
        <v>13.9</v>
      </c>
      <c r="H644">
        <v>13.25</v>
      </c>
    </row>
    <row r="645" spans="1:8" x14ac:dyDescent="0.3">
      <c r="A645" t="s">
        <v>1509</v>
      </c>
      <c r="B645" t="s">
        <v>411</v>
      </c>
      <c r="C645">
        <v>1504.75</v>
      </c>
      <c r="D645">
        <v>1519.85</v>
      </c>
      <c r="E645">
        <v>1428.2</v>
      </c>
      <c r="F645">
        <v>1446.15</v>
      </c>
      <c r="G645">
        <v>1450</v>
      </c>
      <c r="H645">
        <v>1504.75</v>
      </c>
    </row>
    <row r="646" spans="1:8" x14ac:dyDescent="0.3">
      <c r="A646" t="s">
        <v>4375</v>
      </c>
      <c r="B646" t="s">
        <v>411</v>
      </c>
      <c r="C646">
        <v>569.4</v>
      </c>
      <c r="D646">
        <v>575.45000000000005</v>
      </c>
      <c r="E646">
        <v>565</v>
      </c>
      <c r="F646">
        <v>567.6</v>
      </c>
      <c r="G646">
        <v>568.79999999999995</v>
      </c>
      <c r="H646">
        <v>568.4</v>
      </c>
    </row>
    <row r="647" spans="1:8" x14ac:dyDescent="0.3">
      <c r="A647" t="s">
        <v>1511</v>
      </c>
      <c r="B647" t="s">
        <v>411</v>
      </c>
      <c r="C647">
        <v>690.45</v>
      </c>
      <c r="D647">
        <v>696.25</v>
      </c>
      <c r="E647">
        <v>680.05</v>
      </c>
      <c r="F647">
        <v>686.05</v>
      </c>
      <c r="G647">
        <v>684</v>
      </c>
      <c r="H647">
        <v>690.45</v>
      </c>
    </row>
    <row r="648" spans="1:8" x14ac:dyDescent="0.3">
      <c r="A648" t="s">
        <v>1513</v>
      </c>
      <c r="B648" t="s">
        <v>411</v>
      </c>
      <c r="C648">
        <v>136.69999999999999</v>
      </c>
      <c r="D648">
        <v>141.9</v>
      </c>
      <c r="E648">
        <v>131.65</v>
      </c>
      <c r="F648">
        <v>134.05000000000001</v>
      </c>
      <c r="G648">
        <v>134</v>
      </c>
      <c r="H648">
        <v>132.5</v>
      </c>
    </row>
    <row r="649" spans="1:8" x14ac:dyDescent="0.3">
      <c r="A649" t="s">
        <v>125</v>
      </c>
      <c r="B649" t="s">
        <v>411</v>
      </c>
      <c r="C649">
        <v>4875</v>
      </c>
      <c r="D649">
        <v>4988.3500000000004</v>
      </c>
      <c r="E649">
        <v>4875</v>
      </c>
      <c r="F649">
        <v>4899.3</v>
      </c>
      <c r="G649">
        <v>4875.45</v>
      </c>
      <c r="H649">
        <v>4876.3500000000004</v>
      </c>
    </row>
    <row r="650" spans="1:8" x14ac:dyDescent="0.3">
      <c r="A650" t="s">
        <v>1516</v>
      </c>
      <c r="B650" t="s">
        <v>411</v>
      </c>
      <c r="C650">
        <v>43</v>
      </c>
      <c r="D650">
        <v>43.2</v>
      </c>
      <c r="E650">
        <v>41.8</v>
      </c>
      <c r="F650">
        <v>42.4</v>
      </c>
      <c r="G650">
        <v>42.4</v>
      </c>
      <c r="H650">
        <v>43.15</v>
      </c>
    </row>
    <row r="651" spans="1:8" x14ac:dyDescent="0.3">
      <c r="A651" t="s">
        <v>1518</v>
      </c>
      <c r="B651" t="s">
        <v>411</v>
      </c>
      <c r="C651">
        <v>557.5</v>
      </c>
      <c r="D651">
        <v>564.95000000000005</v>
      </c>
      <c r="E651">
        <v>541.85</v>
      </c>
      <c r="F651">
        <v>543.65</v>
      </c>
      <c r="G651">
        <v>543</v>
      </c>
      <c r="H651">
        <v>555.5</v>
      </c>
    </row>
    <row r="652" spans="1:8" x14ac:dyDescent="0.3">
      <c r="A652" t="s">
        <v>1520</v>
      </c>
      <c r="B652" t="s">
        <v>411</v>
      </c>
      <c r="C652">
        <v>500.7</v>
      </c>
      <c r="D652">
        <v>535</v>
      </c>
      <c r="E652">
        <v>500.7</v>
      </c>
      <c r="F652">
        <v>515.54999999999995</v>
      </c>
      <c r="G652">
        <v>514.5</v>
      </c>
      <c r="H652">
        <v>455.2</v>
      </c>
    </row>
    <row r="653" spans="1:8" x14ac:dyDescent="0.3">
      <c r="A653" t="s">
        <v>1522</v>
      </c>
      <c r="B653" t="s">
        <v>411</v>
      </c>
      <c r="C653">
        <v>356</v>
      </c>
      <c r="D653">
        <v>358.9</v>
      </c>
      <c r="E653">
        <v>346.1</v>
      </c>
      <c r="F653">
        <v>349.7</v>
      </c>
      <c r="G653">
        <v>351</v>
      </c>
      <c r="H653">
        <v>356</v>
      </c>
    </row>
    <row r="654" spans="1:8" x14ac:dyDescent="0.3">
      <c r="A654" t="s">
        <v>1524</v>
      </c>
      <c r="B654" t="s">
        <v>411</v>
      </c>
      <c r="C654">
        <v>327.8</v>
      </c>
      <c r="D654">
        <v>334.5</v>
      </c>
      <c r="E654">
        <v>310.25</v>
      </c>
      <c r="F654">
        <v>315.7</v>
      </c>
      <c r="G654">
        <v>316.35000000000002</v>
      </c>
      <c r="H654">
        <v>326.85000000000002</v>
      </c>
    </row>
    <row r="655" spans="1:8" x14ac:dyDescent="0.3">
      <c r="A655" t="s">
        <v>4770</v>
      </c>
      <c r="B655" t="s">
        <v>411</v>
      </c>
      <c r="C655">
        <v>1026.05</v>
      </c>
      <c r="D655">
        <v>1085</v>
      </c>
      <c r="E655">
        <v>990.35</v>
      </c>
      <c r="F655">
        <v>1054.2</v>
      </c>
      <c r="G655">
        <v>1041</v>
      </c>
      <c r="H655">
        <v>1015.65</v>
      </c>
    </row>
    <row r="656" spans="1:8" x14ac:dyDescent="0.3">
      <c r="A656" t="s">
        <v>1526</v>
      </c>
      <c r="B656" t="s">
        <v>411</v>
      </c>
      <c r="C656">
        <v>1113</v>
      </c>
      <c r="D656">
        <v>1124.9000000000001</v>
      </c>
      <c r="E656">
        <v>1100</v>
      </c>
      <c r="F656">
        <v>1110.8</v>
      </c>
      <c r="G656">
        <v>1111</v>
      </c>
      <c r="H656">
        <v>1114.4000000000001</v>
      </c>
    </row>
    <row r="657" spans="1:8" x14ac:dyDescent="0.3">
      <c r="A657" t="s">
        <v>1528</v>
      </c>
      <c r="B657" t="s">
        <v>423</v>
      </c>
      <c r="C657">
        <v>104.8</v>
      </c>
      <c r="D657">
        <v>104.8</v>
      </c>
      <c r="E657">
        <v>99.85</v>
      </c>
      <c r="F657">
        <v>103.7</v>
      </c>
      <c r="G657">
        <v>102.5</v>
      </c>
      <c r="H657">
        <v>99.85</v>
      </c>
    </row>
    <row r="658" spans="1:8" x14ac:dyDescent="0.3">
      <c r="A658" t="s">
        <v>264</v>
      </c>
      <c r="B658" t="s">
        <v>411</v>
      </c>
      <c r="C658">
        <v>517</v>
      </c>
      <c r="D658">
        <v>517.5</v>
      </c>
      <c r="E658">
        <v>505</v>
      </c>
      <c r="F658">
        <v>507.8</v>
      </c>
      <c r="G658">
        <v>510</v>
      </c>
      <c r="H658">
        <v>520.45000000000005</v>
      </c>
    </row>
    <row r="659" spans="1:8" x14ac:dyDescent="0.3">
      <c r="A659" t="s">
        <v>371</v>
      </c>
      <c r="B659" t="s">
        <v>411</v>
      </c>
      <c r="C659">
        <v>912</v>
      </c>
      <c r="D659">
        <v>912</v>
      </c>
      <c r="E659">
        <v>885.75</v>
      </c>
      <c r="F659">
        <v>889.4</v>
      </c>
      <c r="G659">
        <v>888</v>
      </c>
      <c r="H659">
        <v>912.35</v>
      </c>
    </row>
    <row r="660" spans="1:8" x14ac:dyDescent="0.3">
      <c r="A660" t="s">
        <v>1532</v>
      </c>
      <c r="B660" t="s">
        <v>411</v>
      </c>
      <c r="C660">
        <v>602.54999999999995</v>
      </c>
      <c r="D660">
        <v>609.25</v>
      </c>
      <c r="E660">
        <v>581.15</v>
      </c>
      <c r="F660">
        <v>591.04999999999995</v>
      </c>
      <c r="G660">
        <v>588</v>
      </c>
      <c r="H660">
        <v>599.9</v>
      </c>
    </row>
    <row r="661" spans="1:8" x14ac:dyDescent="0.3">
      <c r="A661" t="s">
        <v>217</v>
      </c>
      <c r="B661" t="s">
        <v>411</v>
      </c>
      <c r="C661">
        <v>1590.25</v>
      </c>
      <c r="D661">
        <v>1609.7</v>
      </c>
      <c r="E661">
        <v>1532.15</v>
      </c>
      <c r="F661">
        <v>1561.55</v>
      </c>
      <c r="G661">
        <v>1561</v>
      </c>
      <c r="H661">
        <v>1506.9</v>
      </c>
    </row>
    <row r="662" spans="1:8" x14ac:dyDescent="0.3">
      <c r="A662" t="s">
        <v>1535</v>
      </c>
      <c r="B662" t="s">
        <v>756</v>
      </c>
      <c r="C662">
        <v>3.7</v>
      </c>
      <c r="D662">
        <v>3.7</v>
      </c>
      <c r="E662">
        <v>3.7</v>
      </c>
      <c r="F662">
        <v>3.7</v>
      </c>
      <c r="G662">
        <v>3.7</v>
      </c>
      <c r="H662">
        <v>3.85</v>
      </c>
    </row>
    <row r="663" spans="1:8" x14ac:dyDescent="0.3">
      <c r="A663" t="s">
        <v>1537</v>
      </c>
      <c r="B663" t="s">
        <v>411</v>
      </c>
      <c r="C663">
        <v>411.9</v>
      </c>
      <c r="D663">
        <v>424.9</v>
      </c>
      <c r="E663">
        <v>403</v>
      </c>
      <c r="F663">
        <v>406.55</v>
      </c>
      <c r="G663">
        <v>408.1</v>
      </c>
      <c r="H663">
        <v>404.65</v>
      </c>
    </row>
    <row r="664" spans="1:8" x14ac:dyDescent="0.3">
      <c r="A664" t="s">
        <v>1539</v>
      </c>
      <c r="B664" t="s">
        <v>411</v>
      </c>
      <c r="C664">
        <v>40.35</v>
      </c>
      <c r="D664">
        <v>41.6</v>
      </c>
      <c r="E664">
        <v>37.75</v>
      </c>
      <c r="F664">
        <v>39.049999999999997</v>
      </c>
      <c r="G664">
        <v>39</v>
      </c>
      <c r="H664">
        <v>40.15</v>
      </c>
    </row>
    <row r="665" spans="1:8" x14ac:dyDescent="0.3">
      <c r="A665" t="s">
        <v>1541</v>
      </c>
      <c r="B665" t="s">
        <v>423</v>
      </c>
      <c r="C665">
        <v>75.349999999999994</v>
      </c>
      <c r="D665">
        <v>76.599999999999994</v>
      </c>
      <c r="E665">
        <v>72</v>
      </c>
      <c r="F665">
        <v>73.3</v>
      </c>
      <c r="G665">
        <v>74</v>
      </c>
      <c r="H665">
        <v>75.349999999999994</v>
      </c>
    </row>
    <row r="666" spans="1:8" x14ac:dyDescent="0.3">
      <c r="A666" t="s">
        <v>1543</v>
      </c>
      <c r="B666" t="s">
        <v>411</v>
      </c>
      <c r="C666">
        <v>41.88</v>
      </c>
      <c r="D666">
        <v>41.88</v>
      </c>
      <c r="E666">
        <v>41.28</v>
      </c>
      <c r="F666">
        <v>41.63</v>
      </c>
      <c r="G666">
        <v>41.65</v>
      </c>
      <c r="H666">
        <v>41.6</v>
      </c>
    </row>
    <row r="667" spans="1:8" x14ac:dyDescent="0.3">
      <c r="A667" t="s">
        <v>1545</v>
      </c>
      <c r="B667" t="s">
        <v>411</v>
      </c>
      <c r="C667">
        <v>116.8</v>
      </c>
      <c r="D667">
        <v>119</v>
      </c>
      <c r="E667">
        <v>110.1</v>
      </c>
      <c r="F667">
        <v>111.1</v>
      </c>
      <c r="G667">
        <v>110.3</v>
      </c>
      <c r="H667">
        <v>114.5</v>
      </c>
    </row>
    <row r="668" spans="1:8" x14ac:dyDescent="0.3">
      <c r="A668" t="s">
        <v>1547</v>
      </c>
      <c r="B668" t="s">
        <v>411</v>
      </c>
      <c r="C668">
        <v>991</v>
      </c>
      <c r="D668">
        <v>995</v>
      </c>
      <c r="E668">
        <v>950.25</v>
      </c>
      <c r="F668">
        <v>969.2</v>
      </c>
      <c r="G668">
        <v>973</v>
      </c>
      <c r="H668">
        <v>991.75</v>
      </c>
    </row>
    <row r="669" spans="1:8" x14ac:dyDescent="0.3">
      <c r="A669" t="s">
        <v>1549</v>
      </c>
      <c r="B669" t="s">
        <v>411</v>
      </c>
      <c r="C669">
        <v>41.6</v>
      </c>
      <c r="D669">
        <v>41.6</v>
      </c>
      <c r="E669">
        <v>41.4</v>
      </c>
      <c r="F669">
        <v>41.5</v>
      </c>
      <c r="G669">
        <v>41.45</v>
      </c>
      <c r="H669">
        <v>41.4</v>
      </c>
    </row>
    <row r="670" spans="1:8" x14ac:dyDescent="0.3">
      <c r="A670" t="s">
        <v>1551</v>
      </c>
      <c r="B670" t="s">
        <v>457</v>
      </c>
      <c r="C670">
        <v>24.75</v>
      </c>
      <c r="D670">
        <v>24.75</v>
      </c>
      <c r="E670">
        <v>24.75</v>
      </c>
      <c r="F670">
        <v>24.75</v>
      </c>
      <c r="G670">
        <v>24.75</v>
      </c>
      <c r="H670">
        <v>25.15</v>
      </c>
    </row>
    <row r="671" spans="1:8" x14ac:dyDescent="0.3">
      <c r="A671" t="s">
        <v>1553</v>
      </c>
      <c r="B671" t="s">
        <v>423</v>
      </c>
      <c r="C671">
        <v>78.7</v>
      </c>
      <c r="D671">
        <v>78.7</v>
      </c>
      <c r="E671">
        <v>74</v>
      </c>
      <c r="F671">
        <v>75.599999999999994</v>
      </c>
      <c r="G671">
        <v>76.7</v>
      </c>
      <c r="H671">
        <v>77.849999999999994</v>
      </c>
    </row>
    <row r="672" spans="1:8" x14ac:dyDescent="0.3">
      <c r="A672" t="s">
        <v>1555</v>
      </c>
      <c r="B672" t="s">
        <v>423</v>
      </c>
      <c r="C672">
        <v>345</v>
      </c>
      <c r="D672">
        <v>347</v>
      </c>
      <c r="E672">
        <v>337.1</v>
      </c>
      <c r="F672">
        <v>341.3</v>
      </c>
      <c r="G672">
        <v>340</v>
      </c>
      <c r="H672">
        <v>348.45</v>
      </c>
    </row>
    <row r="673" spans="1:8" x14ac:dyDescent="0.3">
      <c r="A673" t="s">
        <v>1557</v>
      </c>
      <c r="B673" t="s">
        <v>411</v>
      </c>
      <c r="C673">
        <v>963.95</v>
      </c>
      <c r="D673">
        <v>963.95</v>
      </c>
      <c r="E673">
        <v>946</v>
      </c>
      <c r="F673">
        <v>950.55</v>
      </c>
      <c r="G673">
        <v>951.25</v>
      </c>
      <c r="H673">
        <v>958.4</v>
      </c>
    </row>
    <row r="674" spans="1:8" x14ac:dyDescent="0.3">
      <c r="A674" t="s">
        <v>1559</v>
      </c>
      <c r="B674" t="s">
        <v>411</v>
      </c>
      <c r="C674">
        <v>327.10000000000002</v>
      </c>
      <c r="D674">
        <v>330.05</v>
      </c>
      <c r="E674">
        <v>321.75</v>
      </c>
      <c r="F674">
        <v>323.8</v>
      </c>
      <c r="G674">
        <v>324.5</v>
      </c>
      <c r="H674">
        <v>323.95</v>
      </c>
    </row>
    <row r="675" spans="1:8" x14ac:dyDescent="0.3">
      <c r="A675" t="s">
        <v>1561</v>
      </c>
      <c r="B675" t="s">
        <v>411</v>
      </c>
      <c r="C675">
        <v>97.2</v>
      </c>
      <c r="D675">
        <v>97.7</v>
      </c>
      <c r="E675">
        <v>95.15</v>
      </c>
      <c r="F675">
        <v>96.5</v>
      </c>
      <c r="G675">
        <v>96.55</v>
      </c>
      <c r="H675">
        <v>97.2</v>
      </c>
    </row>
    <row r="676" spans="1:8" x14ac:dyDescent="0.3">
      <c r="A676" t="s">
        <v>1563</v>
      </c>
      <c r="B676" t="s">
        <v>411</v>
      </c>
      <c r="C676">
        <v>90.8</v>
      </c>
      <c r="D676">
        <v>92.1</v>
      </c>
      <c r="E676">
        <v>84.85</v>
      </c>
      <c r="F676">
        <v>87.35</v>
      </c>
      <c r="G676">
        <v>87</v>
      </c>
      <c r="H676">
        <v>89</v>
      </c>
    </row>
    <row r="677" spans="1:8" x14ac:dyDescent="0.3">
      <c r="A677" t="s">
        <v>1565</v>
      </c>
      <c r="B677" t="s">
        <v>411</v>
      </c>
      <c r="C677">
        <v>319.75</v>
      </c>
      <c r="D677">
        <v>321</v>
      </c>
      <c r="E677">
        <v>311</v>
      </c>
      <c r="F677">
        <v>312</v>
      </c>
      <c r="G677">
        <v>311.05</v>
      </c>
      <c r="H677">
        <v>320.14999999999998</v>
      </c>
    </row>
    <row r="678" spans="1:8" x14ac:dyDescent="0.3">
      <c r="A678" t="s">
        <v>1567</v>
      </c>
      <c r="B678" t="s">
        <v>411</v>
      </c>
      <c r="C678">
        <v>539.1</v>
      </c>
      <c r="D678">
        <v>542.54999999999995</v>
      </c>
      <c r="E678">
        <v>518.15</v>
      </c>
      <c r="F678">
        <v>523.1</v>
      </c>
      <c r="G678">
        <v>523</v>
      </c>
      <c r="H678">
        <v>539.1</v>
      </c>
    </row>
    <row r="679" spans="1:8" x14ac:dyDescent="0.3">
      <c r="A679" t="s">
        <v>331</v>
      </c>
      <c r="B679" t="s">
        <v>411</v>
      </c>
      <c r="C679">
        <v>1725.05</v>
      </c>
      <c r="D679">
        <v>1749.65</v>
      </c>
      <c r="E679">
        <v>1700</v>
      </c>
      <c r="F679">
        <v>1712.35</v>
      </c>
      <c r="G679">
        <v>1715.7</v>
      </c>
      <c r="H679">
        <v>1735.3</v>
      </c>
    </row>
    <row r="680" spans="1:8" x14ac:dyDescent="0.3">
      <c r="A680" t="s">
        <v>4377</v>
      </c>
      <c r="B680" t="s">
        <v>411</v>
      </c>
      <c r="C680">
        <v>62.9</v>
      </c>
      <c r="D680">
        <v>64.2</v>
      </c>
      <c r="E680">
        <v>61.5</v>
      </c>
      <c r="F680">
        <v>62.15</v>
      </c>
      <c r="G680">
        <v>62</v>
      </c>
      <c r="H680">
        <v>62.4</v>
      </c>
    </row>
    <row r="681" spans="1:8" x14ac:dyDescent="0.3">
      <c r="A681" t="s">
        <v>1570</v>
      </c>
      <c r="B681" t="s">
        <v>411</v>
      </c>
      <c r="C681">
        <v>382</v>
      </c>
      <c r="D681">
        <v>384.4</v>
      </c>
      <c r="E681">
        <v>374.9</v>
      </c>
      <c r="F681">
        <v>378.4</v>
      </c>
      <c r="G681">
        <v>379.1</v>
      </c>
      <c r="H681">
        <v>380.3</v>
      </c>
    </row>
    <row r="682" spans="1:8" x14ac:dyDescent="0.3">
      <c r="A682" t="s">
        <v>1572</v>
      </c>
      <c r="B682" t="s">
        <v>411</v>
      </c>
      <c r="C682">
        <v>214</v>
      </c>
      <c r="D682">
        <v>218.75</v>
      </c>
      <c r="E682">
        <v>207.5</v>
      </c>
      <c r="F682">
        <v>209.1</v>
      </c>
      <c r="G682">
        <v>209.75</v>
      </c>
      <c r="H682">
        <v>211.2</v>
      </c>
    </row>
    <row r="683" spans="1:8" x14ac:dyDescent="0.3">
      <c r="A683" t="s">
        <v>294</v>
      </c>
      <c r="B683" t="s">
        <v>411</v>
      </c>
      <c r="C683">
        <v>1905</v>
      </c>
      <c r="D683">
        <v>1918.9</v>
      </c>
      <c r="E683">
        <v>1816</v>
      </c>
      <c r="F683">
        <v>1824.05</v>
      </c>
      <c r="G683">
        <v>1824.9</v>
      </c>
      <c r="H683">
        <v>1890.95</v>
      </c>
    </row>
    <row r="684" spans="1:8" x14ac:dyDescent="0.3">
      <c r="A684" t="s">
        <v>1575</v>
      </c>
      <c r="B684" t="s">
        <v>411</v>
      </c>
      <c r="C684">
        <v>510</v>
      </c>
      <c r="D684">
        <v>523.15</v>
      </c>
      <c r="E684">
        <v>503</v>
      </c>
      <c r="F684">
        <v>508.4</v>
      </c>
      <c r="G684">
        <v>511.7</v>
      </c>
      <c r="H684">
        <v>515</v>
      </c>
    </row>
    <row r="685" spans="1:8" x14ac:dyDescent="0.3">
      <c r="A685" t="s">
        <v>306</v>
      </c>
      <c r="B685" t="s">
        <v>411</v>
      </c>
      <c r="C685">
        <v>194</v>
      </c>
      <c r="D685">
        <v>200</v>
      </c>
      <c r="E685">
        <v>192.55</v>
      </c>
      <c r="F685">
        <v>197.7</v>
      </c>
      <c r="G685">
        <v>198.2</v>
      </c>
      <c r="H685">
        <v>200.75</v>
      </c>
    </row>
    <row r="686" spans="1:8" x14ac:dyDescent="0.3">
      <c r="A686" t="s">
        <v>1578</v>
      </c>
      <c r="B686" t="s">
        <v>423</v>
      </c>
      <c r="C686">
        <v>16.3</v>
      </c>
      <c r="D686">
        <v>16.350000000000001</v>
      </c>
      <c r="E686">
        <v>15.6</v>
      </c>
      <c r="F686">
        <v>15.6</v>
      </c>
      <c r="G686">
        <v>15.6</v>
      </c>
      <c r="H686">
        <v>16.399999999999999</v>
      </c>
    </row>
    <row r="687" spans="1:8" x14ac:dyDescent="0.3">
      <c r="A687" t="s">
        <v>164</v>
      </c>
      <c r="B687" t="s">
        <v>411</v>
      </c>
      <c r="C687">
        <v>1853.95</v>
      </c>
      <c r="D687">
        <v>1885.95</v>
      </c>
      <c r="E687">
        <v>1797</v>
      </c>
      <c r="F687">
        <v>1818.9</v>
      </c>
      <c r="G687">
        <v>1823.65</v>
      </c>
      <c r="H687">
        <v>1855.7</v>
      </c>
    </row>
    <row r="688" spans="1:8" x14ac:dyDescent="0.3">
      <c r="A688" t="s">
        <v>4379</v>
      </c>
      <c r="B688" t="s">
        <v>411</v>
      </c>
      <c r="C688">
        <v>1884</v>
      </c>
      <c r="D688">
        <v>1884</v>
      </c>
      <c r="E688">
        <v>1803.05</v>
      </c>
      <c r="F688">
        <v>1813.15</v>
      </c>
      <c r="G688">
        <v>1806</v>
      </c>
      <c r="H688">
        <v>1830</v>
      </c>
    </row>
    <row r="689" spans="1:8" x14ac:dyDescent="0.3">
      <c r="A689" t="s">
        <v>1581</v>
      </c>
      <c r="B689" t="s">
        <v>411</v>
      </c>
      <c r="C689">
        <v>1104.45</v>
      </c>
      <c r="D689">
        <v>1136.55</v>
      </c>
      <c r="E689">
        <v>1050.55</v>
      </c>
      <c r="F689">
        <v>1083.3</v>
      </c>
      <c r="G689">
        <v>1066</v>
      </c>
      <c r="H689">
        <v>1104.45</v>
      </c>
    </row>
    <row r="690" spans="1:8" x14ac:dyDescent="0.3">
      <c r="A690" t="s">
        <v>1583</v>
      </c>
      <c r="B690" t="s">
        <v>411</v>
      </c>
      <c r="C690">
        <v>1190.05</v>
      </c>
      <c r="D690">
        <v>1232</v>
      </c>
      <c r="E690">
        <v>1180</v>
      </c>
      <c r="F690">
        <v>1189.2</v>
      </c>
      <c r="G690">
        <v>1197</v>
      </c>
      <c r="H690">
        <v>1213.3499999999999</v>
      </c>
    </row>
    <row r="691" spans="1:8" x14ac:dyDescent="0.3">
      <c r="A691" t="s">
        <v>1585</v>
      </c>
      <c r="B691" t="s">
        <v>411</v>
      </c>
      <c r="C691">
        <v>244.4</v>
      </c>
      <c r="D691">
        <v>246.95</v>
      </c>
      <c r="E691">
        <v>240.1</v>
      </c>
      <c r="F691">
        <v>244.65</v>
      </c>
      <c r="G691">
        <v>244</v>
      </c>
      <c r="H691">
        <v>245.3</v>
      </c>
    </row>
    <row r="692" spans="1:8" x14ac:dyDescent="0.3">
      <c r="A692" t="s">
        <v>4771</v>
      </c>
      <c r="B692" t="s">
        <v>411</v>
      </c>
      <c r="C692">
        <v>878.8</v>
      </c>
      <c r="D692">
        <v>878.8</v>
      </c>
      <c r="E692">
        <v>831</v>
      </c>
      <c r="F692">
        <v>840.85</v>
      </c>
      <c r="G692">
        <v>835.1</v>
      </c>
      <c r="H692">
        <v>860.6</v>
      </c>
    </row>
    <row r="693" spans="1:8" x14ac:dyDescent="0.3">
      <c r="A693" t="s">
        <v>1587</v>
      </c>
      <c r="B693" t="s">
        <v>411</v>
      </c>
      <c r="C693">
        <v>50.8</v>
      </c>
      <c r="D693">
        <v>51.05</v>
      </c>
      <c r="E693">
        <v>48.85</v>
      </c>
      <c r="F693">
        <v>49.2</v>
      </c>
      <c r="G693">
        <v>49</v>
      </c>
      <c r="H693">
        <v>48.05</v>
      </c>
    </row>
    <row r="694" spans="1:8" x14ac:dyDescent="0.3">
      <c r="A694" t="s">
        <v>1589</v>
      </c>
      <c r="B694" t="s">
        <v>411</v>
      </c>
      <c r="C694">
        <v>130.1</v>
      </c>
      <c r="D694">
        <v>137.44999999999999</v>
      </c>
      <c r="E694">
        <v>130.1</v>
      </c>
      <c r="F694">
        <v>132.6</v>
      </c>
      <c r="G694">
        <v>132.65</v>
      </c>
      <c r="H694">
        <v>129.30000000000001</v>
      </c>
    </row>
    <row r="695" spans="1:8" x14ac:dyDescent="0.3">
      <c r="A695" t="s">
        <v>34</v>
      </c>
      <c r="B695" t="s">
        <v>411</v>
      </c>
      <c r="C695">
        <v>317.85000000000002</v>
      </c>
      <c r="D695">
        <v>325.39999999999998</v>
      </c>
      <c r="E695">
        <v>309.2</v>
      </c>
      <c r="F695">
        <v>314.8</v>
      </c>
      <c r="G695">
        <v>314.3</v>
      </c>
      <c r="H695">
        <v>318.7</v>
      </c>
    </row>
    <row r="696" spans="1:8" x14ac:dyDescent="0.3">
      <c r="A696" t="s">
        <v>1592</v>
      </c>
      <c r="B696" t="s">
        <v>423</v>
      </c>
      <c r="C696">
        <v>120.75</v>
      </c>
      <c r="D696">
        <v>122.6</v>
      </c>
      <c r="E696">
        <v>112.65</v>
      </c>
      <c r="F696">
        <v>116.95</v>
      </c>
      <c r="G696">
        <v>117.4</v>
      </c>
      <c r="H696">
        <v>118.55</v>
      </c>
    </row>
    <row r="697" spans="1:8" x14ac:dyDescent="0.3">
      <c r="A697" t="s">
        <v>1594</v>
      </c>
      <c r="B697" t="s">
        <v>411</v>
      </c>
      <c r="C697">
        <v>18.600000000000001</v>
      </c>
      <c r="D697">
        <v>19.25</v>
      </c>
      <c r="E697">
        <v>18</v>
      </c>
      <c r="F697">
        <v>18.600000000000001</v>
      </c>
      <c r="G697">
        <v>18.600000000000001</v>
      </c>
      <c r="H697">
        <v>18.2</v>
      </c>
    </row>
    <row r="698" spans="1:8" x14ac:dyDescent="0.3">
      <c r="A698" t="s">
        <v>1596</v>
      </c>
      <c r="B698" t="s">
        <v>423</v>
      </c>
      <c r="C698">
        <v>2</v>
      </c>
      <c r="D698">
        <v>2.1</v>
      </c>
      <c r="E698">
        <v>1.95</v>
      </c>
      <c r="F698">
        <v>2.0499999999999998</v>
      </c>
      <c r="G698">
        <v>2.0499999999999998</v>
      </c>
      <c r="H698">
        <v>2</v>
      </c>
    </row>
    <row r="699" spans="1:8" x14ac:dyDescent="0.3">
      <c r="A699" t="s">
        <v>1600</v>
      </c>
      <c r="B699" t="s">
        <v>411</v>
      </c>
      <c r="C699">
        <v>233.5</v>
      </c>
      <c r="D699">
        <v>236.4</v>
      </c>
      <c r="E699">
        <v>229</v>
      </c>
      <c r="F699">
        <v>229.55</v>
      </c>
      <c r="G699">
        <v>230</v>
      </c>
      <c r="H699">
        <v>233.5</v>
      </c>
    </row>
    <row r="700" spans="1:8" x14ac:dyDescent="0.3">
      <c r="A700" t="s">
        <v>1602</v>
      </c>
      <c r="B700" t="s">
        <v>411</v>
      </c>
      <c r="C700">
        <v>237.5</v>
      </c>
      <c r="D700">
        <v>240</v>
      </c>
      <c r="E700">
        <v>233.55</v>
      </c>
      <c r="F700">
        <v>237.2</v>
      </c>
      <c r="G700">
        <v>235.9</v>
      </c>
      <c r="H700">
        <v>237.1</v>
      </c>
    </row>
    <row r="701" spans="1:8" x14ac:dyDescent="0.3">
      <c r="A701" t="s">
        <v>1604</v>
      </c>
      <c r="B701" t="s">
        <v>411</v>
      </c>
      <c r="C701">
        <v>740.6</v>
      </c>
      <c r="D701">
        <v>769.7</v>
      </c>
      <c r="E701">
        <v>737</v>
      </c>
      <c r="F701">
        <v>756.25</v>
      </c>
      <c r="G701">
        <v>755</v>
      </c>
      <c r="H701">
        <v>744</v>
      </c>
    </row>
    <row r="702" spans="1:8" x14ac:dyDescent="0.3">
      <c r="A702" t="s">
        <v>1606</v>
      </c>
      <c r="B702" t="s">
        <v>411</v>
      </c>
      <c r="C702">
        <v>226</v>
      </c>
      <c r="D702">
        <v>226</v>
      </c>
      <c r="E702">
        <v>217.65</v>
      </c>
      <c r="F702">
        <v>218.85</v>
      </c>
      <c r="G702">
        <v>221.2</v>
      </c>
      <c r="H702">
        <v>225.95</v>
      </c>
    </row>
    <row r="703" spans="1:8" x14ac:dyDescent="0.3">
      <c r="A703" t="s">
        <v>101</v>
      </c>
      <c r="B703" t="s">
        <v>411</v>
      </c>
      <c r="C703">
        <v>681.35</v>
      </c>
      <c r="D703">
        <v>697.65</v>
      </c>
      <c r="E703">
        <v>675</v>
      </c>
      <c r="F703">
        <v>690.35</v>
      </c>
      <c r="G703">
        <v>690.1</v>
      </c>
      <c r="H703">
        <v>681.25</v>
      </c>
    </row>
    <row r="704" spans="1:8" x14ac:dyDescent="0.3">
      <c r="A704" t="s">
        <v>1609</v>
      </c>
      <c r="B704" t="s">
        <v>423</v>
      </c>
      <c r="C704">
        <v>41.75</v>
      </c>
      <c r="D704">
        <v>43.35</v>
      </c>
      <c r="E704">
        <v>40.299999999999997</v>
      </c>
      <c r="F704">
        <v>40.75</v>
      </c>
      <c r="G704">
        <v>41.2</v>
      </c>
      <c r="H704">
        <v>41.8</v>
      </c>
    </row>
    <row r="705" spans="1:8" x14ac:dyDescent="0.3">
      <c r="A705" t="s">
        <v>1611</v>
      </c>
      <c r="B705" t="s">
        <v>411</v>
      </c>
      <c r="C705">
        <v>489.95</v>
      </c>
      <c r="D705">
        <v>494.8</v>
      </c>
      <c r="E705">
        <v>478</v>
      </c>
      <c r="F705">
        <v>482.15</v>
      </c>
      <c r="G705">
        <v>482.1</v>
      </c>
      <c r="H705">
        <v>467.4</v>
      </c>
    </row>
    <row r="706" spans="1:8" x14ac:dyDescent="0.3">
      <c r="A706" t="s">
        <v>1613</v>
      </c>
      <c r="B706" t="s">
        <v>411</v>
      </c>
      <c r="C706">
        <v>57.9</v>
      </c>
      <c r="D706">
        <v>58.35</v>
      </c>
      <c r="E706">
        <v>54.75</v>
      </c>
      <c r="F706">
        <v>55.4</v>
      </c>
      <c r="G706">
        <v>55.2</v>
      </c>
      <c r="H706">
        <v>57.55</v>
      </c>
    </row>
    <row r="707" spans="1:8" x14ac:dyDescent="0.3">
      <c r="A707" t="s">
        <v>1615</v>
      </c>
      <c r="B707" t="s">
        <v>411</v>
      </c>
      <c r="C707">
        <v>400.4</v>
      </c>
      <c r="D707">
        <v>400.4</v>
      </c>
      <c r="E707">
        <v>400.4</v>
      </c>
      <c r="F707">
        <v>400.4</v>
      </c>
      <c r="G707">
        <v>400.4</v>
      </c>
      <c r="H707">
        <v>421.45</v>
      </c>
    </row>
    <row r="708" spans="1:8" x14ac:dyDescent="0.3">
      <c r="A708" t="s">
        <v>77</v>
      </c>
      <c r="B708" t="s">
        <v>411</v>
      </c>
      <c r="C708">
        <v>1400.2</v>
      </c>
      <c r="D708">
        <v>1418.85</v>
      </c>
      <c r="E708">
        <v>1382</v>
      </c>
      <c r="F708">
        <v>1386.8</v>
      </c>
      <c r="G708">
        <v>1384</v>
      </c>
      <c r="H708">
        <v>1400.2</v>
      </c>
    </row>
    <row r="709" spans="1:8" x14ac:dyDescent="0.3">
      <c r="A709" t="s">
        <v>1618</v>
      </c>
      <c r="B709" t="s">
        <v>411</v>
      </c>
      <c r="C709">
        <v>1150.6500000000001</v>
      </c>
      <c r="D709">
        <v>1154.8</v>
      </c>
      <c r="E709">
        <v>1100</v>
      </c>
      <c r="F709">
        <v>1123.5999999999999</v>
      </c>
      <c r="G709">
        <v>1123</v>
      </c>
      <c r="H709">
        <v>1150.6500000000001</v>
      </c>
    </row>
    <row r="710" spans="1:8" x14ac:dyDescent="0.3">
      <c r="A710" t="s">
        <v>1620</v>
      </c>
      <c r="B710" t="s">
        <v>411</v>
      </c>
      <c r="C710">
        <v>176.15</v>
      </c>
      <c r="D710">
        <v>179</v>
      </c>
      <c r="E710">
        <v>172.6</v>
      </c>
      <c r="F710">
        <v>174</v>
      </c>
      <c r="G710">
        <v>174.3</v>
      </c>
      <c r="H710">
        <v>178.85</v>
      </c>
    </row>
    <row r="711" spans="1:8" x14ac:dyDescent="0.3">
      <c r="A711" t="s">
        <v>1622</v>
      </c>
      <c r="B711" t="s">
        <v>411</v>
      </c>
      <c r="C711">
        <v>22.5</v>
      </c>
      <c r="D711">
        <v>22.75</v>
      </c>
      <c r="E711">
        <v>21.75</v>
      </c>
      <c r="F711">
        <v>22</v>
      </c>
      <c r="G711">
        <v>22.1</v>
      </c>
      <c r="H711">
        <v>22.45</v>
      </c>
    </row>
    <row r="712" spans="1:8" x14ac:dyDescent="0.3">
      <c r="A712" t="s">
        <v>1624</v>
      </c>
      <c r="B712" t="s">
        <v>411</v>
      </c>
      <c r="C712">
        <v>1082.5</v>
      </c>
      <c r="D712">
        <v>1173.05</v>
      </c>
      <c r="E712">
        <v>1082.45</v>
      </c>
      <c r="F712">
        <v>1134.4000000000001</v>
      </c>
      <c r="G712">
        <v>1136</v>
      </c>
      <c r="H712">
        <v>1085</v>
      </c>
    </row>
    <row r="713" spans="1:8" x14ac:dyDescent="0.3">
      <c r="A713" t="s">
        <v>59</v>
      </c>
      <c r="B713" t="s">
        <v>411</v>
      </c>
      <c r="C713">
        <v>1212.8</v>
      </c>
      <c r="D713">
        <v>1217.6500000000001</v>
      </c>
      <c r="E713">
        <v>1185.0999999999999</v>
      </c>
      <c r="F713">
        <v>1194.95</v>
      </c>
      <c r="G713">
        <v>1188</v>
      </c>
      <c r="H713">
        <v>1209.55</v>
      </c>
    </row>
    <row r="714" spans="1:8" x14ac:dyDescent="0.3">
      <c r="A714" t="s">
        <v>1627</v>
      </c>
      <c r="B714" t="s">
        <v>423</v>
      </c>
      <c r="C714">
        <v>3.5</v>
      </c>
      <c r="D714">
        <v>3.5</v>
      </c>
      <c r="E714">
        <v>3.5</v>
      </c>
      <c r="F714">
        <v>3.5</v>
      </c>
      <c r="G714">
        <v>3.5</v>
      </c>
      <c r="H714">
        <v>3.35</v>
      </c>
    </row>
    <row r="715" spans="1:8" x14ac:dyDescent="0.3">
      <c r="A715" t="s">
        <v>1629</v>
      </c>
      <c r="B715" t="s">
        <v>411</v>
      </c>
      <c r="C715">
        <v>391.8</v>
      </c>
      <c r="D715">
        <v>391.8</v>
      </c>
      <c r="E715">
        <v>377.11</v>
      </c>
      <c r="F715">
        <v>379.49</v>
      </c>
      <c r="G715">
        <v>380.87</v>
      </c>
      <c r="H715">
        <v>386.05</v>
      </c>
    </row>
    <row r="716" spans="1:8" x14ac:dyDescent="0.3">
      <c r="A716" t="s">
        <v>1631</v>
      </c>
      <c r="B716" t="s">
        <v>411</v>
      </c>
      <c r="C716">
        <v>74.8</v>
      </c>
      <c r="D716">
        <v>77.150000000000006</v>
      </c>
      <c r="E716">
        <v>73.2</v>
      </c>
      <c r="F716">
        <v>75.3</v>
      </c>
      <c r="G716">
        <v>75.45</v>
      </c>
      <c r="H716">
        <v>75.05</v>
      </c>
    </row>
    <row r="717" spans="1:8" x14ac:dyDescent="0.3">
      <c r="A717" t="s">
        <v>1633</v>
      </c>
      <c r="B717" t="s">
        <v>411</v>
      </c>
      <c r="C717">
        <v>64.3</v>
      </c>
      <c r="D717">
        <v>64.3</v>
      </c>
      <c r="E717">
        <v>57</v>
      </c>
      <c r="F717">
        <v>57.9</v>
      </c>
      <c r="G717">
        <v>57.75</v>
      </c>
      <c r="H717">
        <v>59.2</v>
      </c>
    </row>
    <row r="718" spans="1:8" x14ac:dyDescent="0.3">
      <c r="A718" t="s">
        <v>1635</v>
      </c>
      <c r="B718" t="s">
        <v>411</v>
      </c>
      <c r="C718">
        <v>17.399999999999999</v>
      </c>
      <c r="D718">
        <v>18.149999999999999</v>
      </c>
      <c r="E718">
        <v>16.8</v>
      </c>
      <c r="F718">
        <v>17.100000000000001</v>
      </c>
      <c r="G718">
        <v>17.05</v>
      </c>
      <c r="H718">
        <v>17</v>
      </c>
    </row>
    <row r="719" spans="1:8" x14ac:dyDescent="0.3">
      <c r="A719" t="s">
        <v>1637</v>
      </c>
      <c r="B719" t="s">
        <v>411</v>
      </c>
      <c r="C719">
        <v>253.8</v>
      </c>
      <c r="D719">
        <v>255</v>
      </c>
      <c r="E719">
        <v>250.65</v>
      </c>
      <c r="F719">
        <v>253.55</v>
      </c>
      <c r="G719">
        <v>253.15</v>
      </c>
      <c r="H719">
        <v>250.05</v>
      </c>
    </row>
    <row r="720" spans="1:8" x14ac:dyDescent="0.3">
      <c r="A720" t="s">
        <v>1639</v>
      </c>
      <c r="B720" t="s">
        <v>411</v>
      </c>
      <c r="C720">
        <v>24.3</v>
      </c>
      <c r="D720">
        <v>24.4</v>
      </c>
      <c r="E720">
        <v>22.75</v>
      </c>
      <c r="F720">
        <v>23.15</v>
      </c>
      <c r="G720">
        <v>23.3</v>
      </c>
      <c r="H720">
        <v>23.9</v>
      </c>
    </row>
    <row r="721" spans="1:8" x14ac:dyDescent="0.3">
      <c r="A721" t="s">
        <v>252</v>
      </c>
      <c r="B721" t="s">
        <v>411</v>
      </c>
      <c r="C721">
        <v>1157</v>
      </c>
      <c r="D721">
        <v>1171.3499999999999</v>
      </c>
      <c r="E721">
        <v>1146</v>
      </c>
      <c r="F721">
        <v>1157.3499999999999</v>
      </c>
      <c r="G721">
        <v>1158.95</v>
      </c>
      <c r="H721">
        <v>1163.8</v>
      </c>
    </row>
    <row r="722" spans="1:8" x14ac:dyDescent="0.3">
      <c r="A722" t="s">
        <v>1642</v>
      </c>
      <c r="B722" t="s">
        <v>411</v>
      </c>
      <c r="C722">
        <v>2488.5</v>
      </c>
      <c r="D722">
        <v>2512.1</v>
      </c>
      <c r="E722">
        <v>2420</v>
      </c>
      <c r="F722">
        <v>2428.15</v>
      </c>
      <c r="G722">
        <v>2426.6999999999998</v>
      </c>
      <c r="H722">
        <v>2503.25</v>
      </c>
    </row>
    <row r="723" spans="1:8" x14ac:dyDescent="0.3">
      <c r="A723" t="s">
        <v>1642</v>
      </c>
      <c r="B723" t="s">
        <v>1644</v>
      </c>
      <c r="C723">
        <v>705.75</v>
      </c>
      <c r="D723">
        <v>712</v>
      </c>
      <c r="E723">
        <v>675</v>
      </c>
      <c r="F723">
        <v>678.2</v>
      </c>
      <c r="G723">
        <v>677.95</v>
      </c>
      <c r="H723">
        <v>722</v>
      </c>
    </row>
    <row r="724" spans="1:8" x14ac:dyDescent="0.3">
      <c r="A724" t="s">
        <v>12</v>
      </c>
      <c r="B724" t="s">
        <v>411</v>
      </c>
      <c r="C724">
        <v>2302</v>
      </c>
      <c r="D724">
        <v>2304.25</v>
      </c>
      <c r="E724">
        <v>2196.25</v>
      </c>
      <c r="F724">
        <v>2209.6999999999998</v>
      </c>
      <c r="G724">
        <v>2208</v>
      </c>
      <c r="H724">
        <v>2300.3000000000002</v>
      </c>
    </row>
    <row r="725" spans="1:8" x14ac:dyDescent="0.3">
      <c r="A725" t="s">
        <v>1647</v>
      </c>
      <c r="B725" t="s">
        <v>411</v>
      </c>
      <c r="C725">
        <v>1512.1</v>
      </c>
      <c r="D725">
        <v>1519</v>
      </c>
      <c r="E725">
        <v>1460</v>
      </c>
      <c r="F725">
        <v>1468.15</v>
      </c>
      <c r="G725">
        <v>1471.05</v>
      </c>
      <c r="H725">
        <v>1524</v>
      </c>
    </row>
    <row r="726" spans="1:8" x14ac:dyDescent="0.3">
      <c r="A726" t="s">
        <v>1649</v>
      </c>
      <c r="B726" t="s">
        <v>411</v>
      </c>
      <c r="C726">
        <v>620.1</v>
      </c>
      <c r="D726">
        <v>623.70000000000005</v>
      </c>
      <c r="E726">
        <v>600</v>
      </c>
      <c r="F726">
        <v>603.25</v>
      </c>
      <c r="G726">
        <v>603.35</v>
      </c>
      <c r="H726">
        <v>624.35</v>
      </c>
    </row>
    <row r="727" spans="1:8" x14ac:dyDescent="0.3">
      <c r="A727" t="s">
        <v>1651</v>
      </c>
      <c r="B727" t="s">
        <v>411</v>
      </c>
      <c r="C727">
        <v>42.32</v>
      </c>
      <c r="D727">
        <v>42.88</v>
      </c>
      <c r="E727">
        <v>42.32</v>
      </c>
      <c r="F727">
        <v>42.69</v>
      </c>
      <c r="G727">
        <v>42.65</v>
      </c>
      <c r="H727">
        <v>42.61</v>
      </c>
    </row>
    <row r="728" spans="1:8" x14ac:dyDescent="0.3">
      <c r="A728" t="s">
        <v>1653</v>
      </c>
      <c r="B728" t="s">
        <v>411</v>
      </c>
      <c r="C728">
        <v>189.7</v>
      </c>
      <c r="D728">
        <v>189.7</v>
      </c>
      <c r="E728">
        <v>183.72</v>
      </c>
      <c r="F728">
        <v>184.41</v>
      </c>
      <c r="G728">
        <v>184.6</v>
      </c>
      <c r="H728">
        <v>187.79</v>
      </c>
    </row>
    <row r="729" spans="1:8" x14ac:dyDescent="0.3">
      <c r="A729" t="s">
        <v>1655</v>
      </c>
      <c r="B729" t="s">
        <v>411</v>
      </c>
      <c r="C729">
        <v>633</v>
      </c>
      <c r="D729">
        <v>633</v>
      </c>
      <c r="E729">
        <v>618.11</v>
      </c>
      <c r="F729">
        <v>622.83000000000004</v>
      </c>
      <c r="G729">
        <v>623.66999999999996</v>
      </c>
      <c r="H729">
        <v>631.21</v>
      </c>
    </row>
    <row r="730" spans="1:8" x14ac:dyDescent="0.3">
      <c r="A730" t="s">
        <v>1657</v>
      </c>
      <c r="B730" t="s">
        <v>756</v>
      </c>
      <c r="C730">
        <v>5.15</v>
      </c>
      <c r="D730">
        <v>5.15</v>
      </c>
      <c r="E730">
        <v>4.75</v>
      </c>
      <c r="F730">
        <v>4.75</v>
      </c>
      <c r="G730">
        <v>4.9000000000000004</v>
      </c>
      <c r="H730">
        <v>4.95</v>
      </c>
    </row>
    <row r="731" spans="1:8" x14ac:dyDescent="0.3">
      <c r="A731" t="s">
        <v>4772</v>
      </c>
      <c r="B731" t="s">
        <v>411</v>
      </c>
      <c r="C731">
        <v>8.5</v>
      </c>
      <c r="D731">
        <v>8.68</v>
      </c>
      <c r="E731">
        <v>8.35</v>
      </c>
      <c r="F731">
        <v>8.3699999999999992</v>
      </c>
      <c r="G731">
        <v>8.39</v>
      </c>
      <c r="H731">
        <v>8.5</v>
      </c>
    </row>
    <row r="732" spans="1:8" x14ac:dyDescent="0.3">
      <c r="A732" t="s">
        <v>4381</v>
      </c>
      <c r="B732" t="s">
        <v>411</v>
      </c>
      <c r="C732">
        <v>39.9</v>
      </c>
      <c r="D732">
        <v>43.75</v>
      </c>
      <c r="E732">
        <v>39.25</v>
      </c>
      <c r="F732">
        <v>41.85</v>
      </c>
      <c r="G732">
        <v>42.75</v>
      </c>
      <c r="H732">
        <v>39.799999999999997</v>
      </c>
    </row>
    <row r="733" spans="1:8" x14ac:dyDescent="0.3">
      <c r="A733" t="s">
        <v>23</v>
      </c>
      <c r="B733" t="s">
        <v>411</v>
      </c>
      <c r="C733">
        <v>1538.3</v>
      </c>
      <c r="D733">
        <v>1554.7</v>
      </c>
      <c r="E733">
        <v>1511</v>
      </c>
      <c r="F733">
        <v>1524.05</v>
      </c>
      <c r="G733">
        <v>1520.95</v>
      </c>
      <c r="H733">
        <v>1538.3</v>
      </c>
    </row>
    <row r="734" spans="1:8" x14ac:dyDescent="0.3">
      <c r="A734" t="s">
        <v>1660</v>
      </c>
      <c r="B734" t="s">
        <v>411</v>
      </c>
      <c r="C734">
        <v>229.55</v>
      </c>
      <c r="D734">
        <v>232</v>
      </c>
      <c r="E734">
        <v>224</v>
      </c>
      <c r="F734">
        <v>227.9</v>
      </c>
      <c r="G734">
        <v>227.55</v>
      </c>
      <c r="H734">
        <v>228.05</v>
      </c>
    </row>
    <row r="735" spans="1:8" x14ac:dyDescent="0.3">
      <c r="A735" t="s">
        <v>1662</v>
      </c>
      <c r="B735" t="s">
        <v>411</v>
      </c>
      <c r="C735">
        <v>133.35</v>
      </c>
      <c r="D735">
        <v>134.80000000000001</v>
      </c>
      <c r="E735">
        <v>130.5</v>
      </c>
      <c r="F735">
        <v>131.1</v>
      </c>
      <c r="G735">
        <v>131</v>
      </c>
      <c r="H735">
        <v>133.75</v>
      </c>
    </row>
    <row r="736" spans="1:8" x14ac:dyDescent="0.3">
      <c r="A736" t="s">
        <v>1664</v>
      </c>
      <c r="B736" t="s">
        <v>411</v>
      </c>
      <c r="C736">
        <v>697</v>
      </c>
      <c r="D736">
        <v>703.25</v>
      </c>
      <c r="E736">
        <v>686.8</v>
      </c>
      <c r="F736">
        <v>690.15</v>
      </c>
      <c r="G736">
        <v>689</v>
      </c>
      <c r="H736">
        <v>696.4</v>
      </c>
    </row>
    <row r="737" spans="1:8" x14ac:dyDescent="0.3">
      <c r="A737" t="s">
        <v>1666</v>
      </c>
      <c r="B737" t="s">
        <v>411</v>
      </c>
      <c r="C737">
        <v>169.45</v>
      </c>
      <c r="D737">
        <v>171.4</v>
      </c>
      <c r="E737">
        <v>165.4</v>
      </c>
      <c r="F737">
        <v>166.15</v>
      </c>
      <c r="G737">
        <v>166.1</v>
      </c>
      <c r="H737">
        <v>166.3</v>
      </c>
    </row>
    <row r="738" spans="1:8" x14ac:dyDescent="0.3">
      <c r="A738" t="s">
        <v>1668</v>
      </c>
      <c r="B738" t="s">
        <v>411</v>
      </c>
      <c r="C738">
        <v>366.1</v>
      </c>
      <c r="D738">
        <v>373.95</v>
      </c>
      <c r="E738">
        <v>360.9</v>
      </c>
      <c r="F738">
        <v>362.75</v>
      </c>
      <c r="G738">
        <v>362</v>
      </c>
      <c r="H738">
        <v>370.05</v>
      </c>
    </row>
    <row r="739" spans="1:8" x14ac:dyDescent="0.3">
      <c r="A739" t="s">
        <v>11</v>
      </c>
      <c r="B739" t="s">
        <v>411</v>
      </c>
      <c r="C739">
        <v>2721.75</v>
      </c>
      <c r="D739">
        <v>2734</v>
      </c>
      <c r="E739">
        <v>2625</v>
      </c>
      <c r="F739">
        <v>2648.05</v>
      </c>
      <c r="G739">
        <v>2640</v>
      </c>
      <c r="H739">
        <v>2721.75</v>
      </c>
    </row>
    <row r="740" spans="1:8" x14ac:dyDescent="0.3">
      <c r="A740" t="s">
        <v>220</v>
      </c>
      <c r="B740" t="s">
        <v>411</v>
      </c>
      <c r="C740">
        <v>2485</v>
      </c>
      <c r="D740">
        <v>2485</v>
      </c>
      <c r="E740">
        <v>2441</v>
      </c>
      <c r="F740">
        <v>2458.5</v>
      </c>
      <c r="G740">
        <v>2451.25</v>
      </c>
      <c r="H740">
        <v>2477.75</v>
      </c>
    </row>
    <row r="741" spans="1:8" x14ac:dyDescent="0.3">
      <c r="A741" t="s">
        <v>1672</v>
      </c>
      <c r="B741" t="s">
        <v>411</v>
      </c>
      <c r="C741">
        <v>139.35</v>
      </c>
      <c r="D741">
        <v>142.05000000000001</v>
      </c>
      <c r="E741">
        <v>136</v>
      </c>
      <c r="F741">
        <v>136</v>
      </c>
      <c r="G741">
        <v>136</v>
      </c>
      <c r="H741">
        <v>143.15</v>
      </c>
    </row>
    <row r="742" spans="1:8" x14ac:dyDescent="0.3">
      <c r="A742" t="s">
        <v>1674</v>
      </c>
      <c r="B742" t="s">
        <v>411</v>
      </c>
      <c r="C742">
        <v>82.55</v>
      </c>
      <c r="D742">
        <v>82.85</v>
      </c>
      <c r="E742">
        <v>80.5</v>
      </c>
      <c r="F742">
        <v>80.900000000000006</v>
      </c>
      <c r="G742">
        <v>81.2</v>
      </c>
      <c r="H742">
        <v>82.25</v>
      </c>
    </row>
    <row r="743" spans="1:8" x14ac:dyDescent="0.3">
      <c r="A743" t="s">
        <v>1676</v>
      </c>
      <c r="B743" t="s">
        <v>411</v>
      </c>
      <c r="C743">
        <v>638</v>
      </c>
      <c r="D743">
        <v>664.4</v>
      </c>
      <c r="E743">
        <v>635.04999999999995</v>
      </c>
      <c r="F743">
        <v>660.5</v>
      </c>
      <c r="G743">
        <v>663</v>
      </c>
      <c r="H743">
        <v>630.04999999999995</v>
      </c>
    </row>
    <row r="744" spans="1:8" x14ac:dyDescent="0.3">
      <c r="A744" t="s">
        <v>1678</v>
      </c>
      <c r="B744" t="s">
        <v>411</v>
      </c>
      <c r="C744">
        <v>2543.6999999999998</v>
      </c>
      <c r="D744">
        <v>2570.15</v>
      </c>
      <c r="E744">
        <v>2491.4</v>
      </c>
      <c r="F744">
        <v>2509.1</v>
      </c>
      <c r="G744">
        <v>2504.1</v>
      </c>
      <c r="H744">
        <v>2545.65</v>
      </c>
    </row>
    <row r="745" spans="1:8" x14ac:dyDescent="0.3">
      <c r="A745" t="s">
        <v>1680</v>
      </c>
      <c r="B745" t="s">
        <v>411</v>
      </c>
      <c r="C745">
        <v>432.85</v>
      </c>
      <c r="D745">
        <v>437.45</v>
      </c>
      <c r="E745">
        <v>421</v>
      </c>
      <c r="F745">
        <v>423.2</v>
      </c>
      <c r="G745">
        <v>423</v>
      </c>
      <c r="H745">
        <v>429.75</v>
      </c>
    </row>
    <row r="746" spans="1:8" x14ac:dyDescent="0.3">
      <c r="A746" t="s">
        <v>1682</v>
      </c>
      <c r="B746" t="s">
        <v>411</v>
      </c>
      <c r="C746">
        <v>4320</v>
      </c>
      <c r="D746">
        <v>4340.7</v>
      </c>
      <c r="E746">
        <v>4202.3500000000004</v>
      </c>
      <c r="F746">
        <v>4248.3500000000004</v>
      </c>
      <c r="G746">
        <v>4240</v>
      </c>
      <c r="H746">
        <v>4296.45</v>
      </c>
    </row>
    <row r="747" spans="1:8" x14ac:dyDescent="0.3">
      <c r="A747" t="s">
        <v>1684</v>
      </c>
      <c r="B747" t="s">
        <v>411</v>
      </c>
      <c r="C747">
        <v>31</v>
      </c>
      <c r="D747">
        <v>31.3</v>
      </c>
      <c r="E747">
        <v>29.35</v>
      </c>
      <c r="F747">
        <v>30.25</v>
      </c>
      <c r="G747">
        <v>30</v>
      </c>
      <c r="H747">
        <v>30.85</v>
      </c>
    </row>
    <row r="748" spans="1:8" x14ac:dyDescent="0.3">
      <c r="A748" t="s">
        <v>1686</v>
      </c>
      <c r="B748" t="s">
        <v>411</v>
      </c>
      <c r="C748">
        <v>220.95</v>
      </c>
      <c r="D748">
        <v>222.35</v>
      </c>
      <c r="E748">
        <v>205</v>
      </c>
      <c r="F748">
        <v>208.9</v>
      </c>
      <c r="G748">
        <v>209</v>
      </c>
      <c r="H748">
        <v>220.95</v>
      </c>
    </row>
    <row r="749" spans="1:8" x14ac:dyDescent="0.3">
      <c r="A749" t="s">
        <v>46</v>
      </c>
      <c r="B749" t="s">
        <v>411</v>
      </c>
      <c r="C749">
        <v>527.85</v>
      </c>
      <c r="D749">
        <v>533.25</v>
      </c>
      <c r="E749">
        <v>519.45000000000005</v>
      </c>
      <c r="F749">
        <v>522.6</v>
      </c>
      <c r="G749">
        <v>523</v>
      </c>
      <c r="H749">
        <v>525.15</v>
      </c>
    </row>
    <row r="750" spans="1:8" x14ac:dyDescent="0.3">
      <c r="A750" t="s">
        <v>1689</v>
      </c>
      <c r="B750" t="s">
        <v>411</v>
      </c>
      <c r="C750">
        <v>317.05</v>
      </c>
      <c r="D750">
        <v>319.75</v>
      </c>
      <c r="E750">
        <v>312</v>
      </c>
      <c r="F750">
        <v>312.75</v>
      </c>
      <c r="G750">
        <v>312</v>
      </c>
      <c r="H750">
        <v>316.39999999999998</v>
      </c>
    </row>
    <row r="751" spans="1:8" x14ac:dyDescent="0.3">
      <c r="A751" t="s">
        <v>1691</v>
      </c>
      <c r="B751" t="s">
        <v>411</v>
      </c>
      <c r="C751">
        <v>71.400000000000006</v>
      </c>
      <c r="D751">
        <v>71.650000000000006</v>
      </c>
      <c r="E751">
        <v>67.55</v>
      </c>
      <c r="F751">
        <v>68.45</v>
      </c>
      <c r="G751">
        <v>67.8</v>
      </c>
      <c r="H751">
        <v>69.349999999999994</v>
      </c>
    </row>
    <row r="752" spans="1:8" x14ac:dyDescent="0.3">
      <c r="A752" t="s">
        <v>1693</v>
      </c>
      <c r="B752" t="s">
        <v>411</v>
      </c>
      <c r="C752">
        <v>137.6</v>
      </c>
      <c r="D752">
        <v>143</v>
      </c>
      <c r="E752">
        <v>135.4</v>
      </c>
      <c r="F752">
        <v>141.44999999999999</v>
      </c>
      <c r="G752">
        <v>140.6</v>
      </c>
      <c r="H752">
        <v>137.69999999999999</v>
      </c>
    </row>
    <row r="753" spans="1:8" x14ac:dyDescent="0.3">
      <c r="A753" t="s">
        <v>1695</v>
      </c>
      <c r="B753" t="s">
        <v>411</v>
      </c>
      <c r="C753">
        <v>12.75</v>
      </c>
      <c r="D753">
        <v>12.75</v>
      </c>
      <c r="E753">
        <v>12.4</v>
      </c>
      <c r="F753">
        <v>12.55</v>
      </c>
      <c r="G753">
        <v>12.65</v>
      </c>
      <c r="H753">
        <v>12.65</v>
      </c>
    </row>
    <row r="754" spans="1:8" x14ac:dyDescent="0.3">
      <c r="A754" t="s">
        <v>1697</v>
      </c>
      <c r="B754" t="s">
        <v>411</v>
      </c>
      <c r="C754">
        <v>22.25</v>
      </c>
      <c r="D754">
        <v>22.25</v>
      </c>
      <c r="E754">
        <v>22.25</v>
      </c>
      <c r="F754">
        <v>22.25</v>
      </c>
      <c r="G754">
        <v>22.25</v>
      </c>
      <c r="H754">
        <v>21.2</v>
      </c>
    </row>
    <row r="755" spans="1:8" x14ac:dyDescent="0.3">
      <c r="A755" t="s">
        <v>1699</v>
      </c>
      <c r="B755" t="s">
        <v>411</v>
      </c>
      <c r="C755">
        <v>222.9</v>
      </c>
      <c r="D755">
        <v>227.5</v>
      </c>
      <c r="E755">
        <v>219.05</v>
      </c>
      <c r="F755">
        <v>221.55</v>
      </c>
      <c r="G755">
        <v>221</v>
      </c>
      <c r="H755">
        <v>220.7</v>
      </c>
    </row>
    <row r="756" spans="1:8" x14ac:dyDescent="0.3">
      <c r="A756" t="s">
        <v>133</v>
      </c>
      <c r="B756" t="s">
        <v>411</v>
      </c>
      <c r="C756">
        <v>281.64999999999998</v>
      </c>
      <c r="D756">
        <v>286.25</v>
      </c>
      <c r="E756">
        <v>278.55</v>
      </c>
      <c r="F756">
        <v>285.05</v>
      </c>
      <c r="G756">
        <v>285</v>
      </c>
      <c r="H756">
        <v>281.10000000000002</v>
      </c>
    </row>
    <row r="757" spans="1:8" x14ac:dyDescent="0.3">
      <c r="A757" t="s">
        <v>173</v>
      </c>
      <c r="B757" t="s">
        <v>411</v>
      </c>
      <c r="C757">
        <v>2295.25</v>
      </c>
      <c r="D757">
        <v>2316.6999999999998</v>
      </c>
      <c r="E757">
        <v>2237</v>
      </c>
      <c r="F757">
        <v>2257.6</v>
      </c>
      <c r="G757">
        <v>2258</v>
      </c>
      <c r="H757">
        <v>2306.6</v>
      </c>
    </row>
    <row r="758" spans="1:8" x14ac:dyDescent="0.3">
      <c r="A758" t="s">
        <v>140</v>
      </c>
      <c r="B758" t="s">
        <v>411</v>
      </c>
      <c r="C758">
        <v>330.45</v>
      </c>
      <c r="D758">
        <v>335.9</v>
      </c>
      <c r="E758">
        <v>329.7</v>
      </c>
      <c r="F758">
        <v>334.05</v>
      </c>
      <c r="G758">
        <v>333.15</v>
      </c>
      <c r="H758">
        <v>329.65</v>
      </c>
    </row>
    <row r="759" spans="1:8" x14ac:dyDescent="0.3">
      <c r="A759" t="s">
        <v>1704</v>
      </c>
      <c r="B759" t="s">
        <v>423</v>
      </c>
      <c r="C759">
        <v>238.8</v>
      </c>
      <c r="D759">
        <v>245.35</v>
      </c>
      <c r="E759">
        <v>231.05</v>
      </c>
      <c r="F759">
        <v>245.35</v>
      </c>
      <c r="G759">
        <v>245.35</v>
      </c>
      <c r="H759">
        <v>233.7</v>
      </c>
    </row>
    <row r="760" spans="1:8" x14ac:dyDescent="0.3">
      <c r="A760" t="s">
        <v>1706</v>
      </c>
      <c r="B760" t="s">
        <v>411</v>
      </c>
      <c r="C760">
        <v>118.3</v>
      </c>
      <c r="D760">
        <v>118.3</v>
      </c>
      <c r="E760">
        <v>115.05</v>
      </c>
      <c r="F760">
        <v>116.5</v>
      </c>
      <c r="G760">
        <v>117</v>
      </c>
      <c r="H760">
        <v>116.3</v>
      </c>
    </row>
    <row r="761" spans="1:8" x14ac:dyDescent="0.3">
      <c r="A761" t="s">
        <v>1708</v>
      </c>
      <c r="B761" t="s">
        <v>411</v>
      </c>
      <c r="C761">
        <v>544.70000000000005</v>
      </c>
      <c r="D761">
        <v>550.95000000000005</v>
      </c>
      <c r="E761">
        <v>533</v>
      </c>
      <c r="F761">
        <v>543.70000000000005</v>
      </c>
      <c r="G761">
        <v>541.45000000000005</v>
      </c>
      <c r="H761">
        <v>544.70000000000005</v>
      </c>
    </row>
    <row r="762" spans="1:8" x14ac:dyDescent="0.3">
      <c r="A762" t="s">
        <v>1710</v>
      </c>
      <c r="B762" t="s">
        <v>411</v>
      </c>
      <c r="C762">
        <v>295</v>
      </c>
      <c r="D762">
        <v>297</v>
      </c>
      <c r="E762">
        <v>283.05</v>
      </c>
      <c r="F762">
        <v>284.95</v>
      </c>
      <c r="G762">
        <v>286.60000000000002</v>
      </c>
      <c r="H762">
        <v>299.35000000000002</v>
      </c>
    </row>
    <row r="763" spans="1:8" x14ac:dyDescent="0.3">
      <c r="A763" t="s">
        <v>1712</v>
      </c>
      <c r="B763" t="s">
        <v>411</v>
      </c>
      <c r="C763">
        <v>270</v>
      </c>
      <c r="D763">
        <v>276</v>
      </c>
      <c r="E763">
        <v>261.55</v>
      </c>
      <c r="F763">
        <v>266.64999999999998</v>
      </c>
      <c r="G763">
        <v>268.89999999999998</v>
      </c>
      <c r="H763">
        <v>266.75</v>
      </c>
    </row>
    <row r="764" spans="1:8" x14ac:dyDescent="0.3">
      <c r="A764" t="s">
        <v>1714</v>
      </c>
      <c r="B764" t="s">
        <v>411</v>
      </c>
      <c r="C764">
        <v>6399.95</v>
      </c>
      <c r="D764">
        <v>6500</v>
      </c>
      <c r="E764">
        <v>6354.95</v>
      </c>
      <c r="F764">
        <v>6455.25</v>
      </c>
      <c r="G764">
        <v>6465.1</v>
      </c>
      <c r="H764">
        <v>6408.4</v>
      </c>
    </row>
    <row r="765" spans="1:8" x14ac:dyDescent="0.3">
      <c r="A765" t="s">
        <v>1716</v>
      </c>
      <c r="B765" t="s">
        <v>423</v>
      </c>
      <c r="C765">
        <v>10.55</v>
      </c>
      <c r="D765">
        <v>10.85</v>
      </c>
      <c r="E765">
        <v>10.55</v>
      </c>
      <c r="F765">
        <v>10.65</v>
      </c>
      <c r="G765">
        <v>10.7</v>
      </c>
      <c r="H765">
        <v>10.7</v>
      </c>
    </row>
    <row r="766" spans="1:8" x14ac:dyDescent="0.3">
      <c r="A766" t="s">
        <v>1718</v>
      </c>
      <c r="B766" t="s">
        <v>756</v>
      </c>
      <c r="C766">
        <v>34.049999999999997</v>
      </c>
      <c r="D766">
        <v>34.049999999999997</v>
      </c>
      <c r="E766">
        <v>32.299999999999997</v>
      </c>
      <c r="F766">
        <v>32.65</v>
      </c>
      <c r="G766">
        <v>32.799999999999997</v>
      </c>
      <c r="H766">
        <v>32.450000000000003</v>
      </c>
    </row>
    <row r="767" spans="1:8" x14ac:dyDescent="0.3">
      <c r="A767" t="s">
        <v>1720</v>
      </c>
      <c r="B767" t="s">
        <v>411</v>
      </c>
      <c r="C767">
        <v>78.7</v>
      </c>
      <c r="D767">
        <v>80.7</v>
      </c>
      <c r="E767">
        <v>77.7</v>
      </c>
      <c r="F767">
        <v>79.95</v>
      </c>
      <c r="G767">
        <v>79.95</v>
      </c>
      <c r="H767">
        <v>78.7</v>
      </c>
    </row>
    <row r="768" spans="1:8" x14ac:dyDescent="0.3">
      <c r="A768" t="s">
        <v>1722</v>
      </c>
      <c r="B768" t="s">
        <v>411</v>
      </c>
      <c r="C768">
        <v>2096.6</v>
      </c>
      <c r="D768">
        <v>2150</v>
      </c>
      <c r="E768">
        <v>2039.5</v>
      </c>
      <c r="F768">
        <v>2048.9</v>
      </c>
      <c r="G768">
        <v>2050</v>
      </c>
      <c r="H768">
        <v>2051.1</v>
      </c>
    </row>
    <row r="769" spans="1:8" x14ac:dyDescent="0.3">
      <c r="A769" t="s">
        <v>1724</v>
      </c>
      <c r="B769" t="s">
        <v>411</v>
      </c>
      <c r="C769">
        <v>322.36</v>
      </c>
      <c r="D769">
        <v>322.36</v>
      </c>
      <c r="E769">
        <v>308.3</v>
      </c>
      <c r="F769">
        <v>309.60000000000002</v>
      </c>
      <c r="G769">
        <v>311.99</v>
      </c>
      <c r="H769">
        <v>311.08</v>
      </c>
    </row>
    <row r="770" spans="1:8" x14ac:dyDescent="0.3">
      <c r="A770" t="s">
        <v>1726</v>
      </c>
      <c r="B770" t="s">
        <v>411</v>
      </c>
      <c r="C770">
        <v>755</v>
      </c>
      <c r="D770">
        <v>755</v>
      </c>
      <c r="E770">
        <v>685.25</v>
      </c>
      <c r="F770">
        <v>700.85</v>
      </c>
      <c r="G770">
        <v>701.6</v>
      </c>
      <c r="H770">
        <v>740.35</v>
      </c>
    </row>
    <row r="771" spans="1:8" x14ac:dyDescent="0.3">
      <c r="A771" t="s">
        <v>76</v>
      </c>
      <c r="B771" t="s">
        <v>411</v>
      </c>
      <c r="C771">
        <v>44777</v>
      </c>
      <c r="D771">
        <v>45199.75</v>
      </c>
      <c r="E771">
        <v>44000.1</v>
      </c>
      <c r="F771">
        <v>44992.15</v>
      </c>
      <c r="G771">
        <v>45074.15</v>
      </c>
      <c r="H771">
        <v>44677.85</v>
      </c>
    </row>
    <row r="772" spans="1:8" x14ac:dyDescent="0.3">
      <c r="A772" t="s">
        <v>191</v>
      </c>
      <c r="B772" t="s">
        <v>411</v>
      </c>
      <c r="C772">
        <v>1359.15</v>
      </c>
      <c r="D772">
        <v>1365.95</v>
      </c>
      <c r="E772">
        <v>1322.1</v>
      </c>
      <c r="F772">
        <v>1344.9</v>
      </c>
      <c r="G772">
        <v>1345</v>
      </c>
      <c r="H772">
        <v>1359.15</v>
      </c>
    </row>
    <row r="773" spans="1:8" x14ac:dyDescent="0.3">
      <c r="A773" t="s">
        <v>1730</v>
      </c>
      <c r="B773" t="s">
        <v>423</v>
      </c>
      <c r="C773">
        <v>4.55</v>
      </c>
      <c r="D773">
        <v>4.55</v>
      </c>
      <c r="E773">
        <v>4.55</v>
      </c>
      <c r="F773">
        <v>4.55</v>
      </c>
      <c r="G773">
        <v>4.55</v>
      </c>
      <c r="H773">
        <v>4.75</v>
      </c>
    </row>
    <row r="774" spans="1:8" x14ac:dyDescent="0.3">
      <c r="A774" t="s">
        <v>1732</v>
      </c>
      <c r="B774" t="s">
        <v>411</v>
      </c>
      <c r="C774">
        <v>61.5</v>
      </c>
      <c r="D774">
        <v>61.7</v>
      </c>
      <c r="E774">
        <v>58.85</v>
      </c>
      <c r="F774">
        <v>58.95</v>
      </c>
      <c r="G774">
        <v>58.85</v>
      </c>
      <c r="H774">
        <v>58.9</v>
      </c>
    </row>
    <row r="775" spans="1:8" x14ac:dyDescent="0.3">
      <c r="A775" t="s">
        <v>4773</v>
      </c>
      <c r="B775" t="s">
        <v>411</v>
      </c>
      <c r="C775">
        <v>394</v>
      </c>
      <c r="D775">
        <v>404.95</v>
      </c>
      <c r="E775">
        <v>392</v>
      </c>
      <c r="F775">
        <v>394.05</v>
      </c>
      <c r="G775">
        <v>392</v>
      </c>
      <c r="H775">
        <v>393.75</v>
      </c>
    </row>
    <row r="776" spans="1:8" x14ac:dyDescent="0.3">
      <c r="A776" t="s">
        <v>1734</v>
      </c>
      <c r="B776" t="s">
        <v>457</v>
      </c>
      <c r="C776">
        <v>71.099999999999994</v>
      </c>
      <c r="D776">
        <v>76.599999999999994</v>
      </c>
      <c r="E776">
        <v>71.099999999999994</v>
      </c>
      <c r="F776">
        <v>76.599999999999994</v>
      </c>
      <c r="G776">
        <v>76.599999999999994</v>
      </c>
      <c r="H776">
        <v>73.05</v>
      </c>
    </row>
    <row r="777" spans="1:8" x14ac:dyDescent="0.3">
      <c r="A777" t="s">
        <v>1736</v>
      </c>
      <c r="B777" t="s">
        <v>411</v>
      </c>
      <c r="C777">
        <v>77.55</v>
      </c>
      <c r="D777">
        <v>77.900000000000006</v>
      </c>
      <c r="E777">
        <v>73.8</v>
      </c>
      <c r="F777">
        <v>74.05</v>
      </c>
      <c r="G777">
        <v>74</v>
      </c>
      <c r="H777">
        <v>77.5</v>
      </c>
    </row>
    <row r="778" spans="1:8" x14ac:dyDescent="0.3">
      <c r="A778" t="s">
        <v>1738</v>
      </c>
      <c r="B778" t="s">
        <v>411</v>
      </c>
      <c r="C778">
        <v>63.3</v>
      </c>
      <c r="D778">
        <v>69.099999999999994</v>
      </c>
      <c r="E778">
        <v>62.9</v>
      </c>
      <c r="F778">
        <v>66.8</v>
      </c>
      <c r="G778">
        <v>66.75</v>
      </c>
      <c r="H778">
        <v>63.65</v>
      </c>
    </row>
    <row r="779" spans="1:8" x14ac:dyDescent="0.3">
      <c r="A779" t="s">
        <v>1740</v>
      </c>
      <c r="B779" t="s">
        <v>411</v>
      </c>
      <c r="C779">
        <v>331</v>
      </c>
      <c r="D779">
        <v>338</v>
      </c>
      <c r="E779">
        <v>323.35000000000002</v>
      </c>
      <c r="F779">
        <v>329.55</v>
      </c>
      <c r="G779">
        <v>324</v>
      </c>
      <c r="H779">
        <v>332.7</v>
      </c>
    </row>
    <row r="780" spans="1:8" x14ac:dyDescent="0.3">
      <c r="A780" t="s">
        <v>1742</v>
      </c>
      <c r="B780" t="s">
        <v>411</v>
      </c>
      <c r="C780">
        <v>36</v>
      </c>
      <c r="D780">
        <v>37.5</v>
      </c>
      <c r="E780">
        <v>35.1</v>
      </c>
      <c r="F780">
        <v>37</v>
      </c>
      <c r="G780">
        <v>36.85</v>
      </c>
      <c r="H780">
        <v>34.75</v>
      </c>
    </row>
    <row r="781" spans="1:8" x14ac:dyDescent="0.3">
      <c r="A781" t="s">
        <v>1744</v>
      </c>
      <c r="B781" t="s">
        <v>423</v>
      </c>
      <c r="C781">
        <v>74.150000000000006</v>
      </c>
      <c r="D781">
        <v>75.349999999999994</v>
      </c>
      <c r="E781">
        <v>70.099999999999994</v>
      </c>
      <c r="F781">
        <v>72.45</v>
      </c>
      <c r="G781">
        <v>74</v>
      </c>
      <c r="H781">
        <v>71.8</v>
      </c>
    </row>
    <row r="782" spans="1:8" x14ac:dyDescent="0.3">
      <c r="A782" t="s">
        <v>1746</v>
      </c>
      <c r="B782" t="s">
        <v>411</v>
      </c>
      <c r="C782">
        <v>41.15</v>
      </c>
      <c r="D782">
        <v>41.5</v>
      </c>
      <c r="E782">
        <v>40.65</v>
      </c>
      <c r="F782">
        <v>40.85</v>
      </c>
      <c r="G782">
        <v>40.799999999999997</v>
      </c>
      <c r="H782">
        <v>41.35</v>
      </c>
    </row>
    <row r="783" spans="1:8" x14ac:dyDescent="0.3">
      <c r="A783" t="s">
        <v>1746</v>
      </c>
      <c r="B783" t="s">
        <v>900</v>
      </c>
      <c r="C783">
        <v>1284</v>
      </c>
      <c r="D783">
        <v>1284</v>
      </c>
      <c r="E783">
        <v>1253</v>
      </c>
      <c r="F783">
        <v>1264</v>
      </c>
      <c r="G783">
        <v>1264</v>
      </c>
      <c r="H783">
        <v>1252.01</v>
      </c>
    </row>
    <row r="784" spans="1:8" x14ac:dyDescent="0.3">
      <c r="A784" t="s">
        <v>1746</v>
      </c>
      <c r="B784" t="s">
        <v>1155</v>
      </c>
      <c r="C784">
        <v>1081</v>
      </c>
      <c r="D784">
        <v>1081</v>
      </c>
      <c r="E784">
        <v>1079</v>
      </c>
      <c r="F784">
        <v>1081</v>
      </c>
      <c r="G784">
        <v>1081</v>
      </c>
      <c r="H784">
        <v>1078.5999999999999</v>
      </c>
    </row>
    <row r="785" spans="1:8" x14ac:dyDescent="0.3">
      <c r="A785" t="s">
        <v>1746</v>
      </c>
      <c r="B785" t="s">
        <v>1293</v>
      </c>
      <c r="C785">
        <v>1038</v>
      </c>
      <c r="D785">
        <v>1038</v>
      </c>
      <c r="E785">
        <v>1036</v>
      </c>
      <c r="F785">
        <v>1036.6600000000001</v>
      </c>
      <c r="G785">
        <v>1036</v>
      </c>
      <c r="H785">
        <v>1040</v>
      </c>
    </row>
    <row r="786" spans="1:8" x14ac:dyDescent="0.3">
      <c r="A786" t="s">
        <v>1746</v>
      </c>
      <c r="B786" t="s">
        <v>1159</v>
      </c>
      <c r="C786">
        <v>1315</v>
      </c>
      <c r="D786">
        <v>1315</v>
      </c>
      <c r="E786">
        <v>1315</v>
      </c>
      <c r="F786">
        <v>1315</v>
      </c>
      <c r="G786">
        <v>1315</v>
      </c>
      <c r="H786">
        <v>1289.9000000000001</v>
      </c>
    </row>
    <row r="787" spans="1:8" x14ac:dyDescent="0.3">
      <c r="A787" t="s">
        <v>1746</v>
      </c>
      <c r="B787" t="s">
        <v>1161</v>
      </c>
      <c r="C787">
        <v>1417.48</v>
      </c>
      <c r="D787">
        <v>1417.48</v>
      </c>
      <c r="E787">
        <v>1186.21</v>
      </c>
      <c r="F787">
        <v>1186.21</v>
      </c>
      <c r="G787">
        <v>1186.21</v>
      </c>
      <c r="H787">
        <v>1185.02</v>
      </c>
    </row>
    <row r="788" spans="1:8" x14ac:dyDescent="0.3">
      <c r="A788" t="s">
        <v>1746</v>
      </c>
      <c r="B788" t="s">
        <v>1163</v>
      </c>
      <c r="C788">
        <v>1230</v>
      </c>
      <c r="D788">
        <v>1230</v>
      </c>
      <c r="E788">
        <v>1220</v>
      </c>
      <c r="F788">
        <v>1224</v>
      </c>
      <c r="G788">
        <v>1224</v>
      </c>
      <c r="H788">
        <v>1215</v>
      </c>
    </row>
    <row r="789" spans="1:8" x14ac:dyDescent="0.3">
      <c r="A789" t="s">
        <v>1746</v>
      </c>
      <c r="B789" t="s">
        <v>1764</v>
      </c>
      <c r="C789">
        <v>1233.5999999999999</v>
      </c>
      <c r="D789">
        <v>1236</v>
      </c>
      <c r="E789">
        <v>1233.5999999999999</v>
      </c>
      <c r="F789">
        <v>1236</v>
      </c>
      <c r="G789">
        <v>1236</v>
      </c>
      <c r="H789">
        <v>1233.58</v>
      </c>
    </row>
    <row r="790" spans="1:8" x14ac:dyDescent="0.3">
      <c r="A790" t="s">
        <v>1746</v>
      </c>
      <c r="B790" t="s">
        <v>1165</v>
      </c>
      <c r="C790">
        <v>1265.07</v>
      </c>
      <c r="D790">
        <v>1265.07</v>
      </c>
      <c r="E790">
        <v>1260.5</v>
      </c>
      <c r="F790">
        <v>1260.5</v>
      </c>
      <c r="G790">
        <v>1260.5</v>
      </c>
      <c r="H790">
        <v>1265.07</v>
      </c>
    </row>
    <row r="791" spans="1:8" x14ac:dyDescent="0.3">
      <c r="A791" t="s">
        <v>1746</v>
      </c>
      <c r="B791" t="s">
        <v>1272</v>
      </c>
      <c r="C791">
        <v>1414</v>
      </c>
      <c r="D791">
        <v>1414</v>
      </c>
      <c r="E791">
        <v>1405</v>
      </c>
      <c r="F791">
        <v>1405</v>
      </c>
      <c r="G791">
        <v>1405</v>
      </c>
      <c r="H791">
        <v>1407</v>
      </c>
    </row>
    <row r="792" spans="1:8" x14ac:dyDescent="0.3">
      <c r="A792" t="s">
        <v>1754</v>
      </c>
      <c r="B792" t="s">
        <v>411</v>
      </c>
      <c r="C792">
        <v>203</v>
      </c>
      <c r="D792">
        <v>204.65</v>
      </c>
      <c r="E792">
        <v>201.4</v>
      </c>
      <c r="F792">
        <v>202.3</v>
      </c>
      <c r="G792">
        <v>202.9</v>
      </c>
      <c r="H792">
        <v>202.6</v>
      </c>
    </row>
    <row r="793" spans="1:8" x14ac:dyDescent="0.3">
      <c r="A793" t="s">
        <v>1758</v>
      </c>
      <c r="B793" t="s">
        <v>411</v>
      </c>
      <c r="C793">
        <v>189.7</v>
      </c>
      <c r="D793">
        <v>191.48</v>
      </c>
      <c r="E793">
        <v>181.02</v>
      </c>
      <c r="F793">
        <v>186.88</v>
      </c>
      <c r="G793">
        <v>186.9</v>
      </c>
      <c r="H793">
        <v>185.97</v>
      </c>
    </row>
    <row r="794" spans="1:8" x14ac:dyDescent="0.3">
      <c r="A794" t="s">
        <v>1760</v>
      </c>
      <c r="B794" t="s">
        <v>411</v>
      </c>
      <c r="C794">
        <v>146.25</v>
      </c>
      <c r="D794">
        <v>147.4</v>
      </c>
      <c r="E794">
        <v>143.65</v>
      </c>
      <c r="F794">
        <v>144.30000000000001</v>
      </c>
      <c r="G794">
        <v>144.4</v>
      </c>
      <c r="H794">
        <v>146.05000000000001</v>
      </c>
    </row>
    <row r="795" spans="1:8" x14ac:dyDescent="0.3">
      <c r="A795" t="s">
        <v>1762</v>
      </c>
      <c r="B795" t="s">
        <v>1161</v>
      </c>
      <c r="C795">
        <v>980</v>
      </c>
      <c r="D795">
        <v>980</v>
      </c>
      <c r="E795">
        <v>980</v>
      </c>
      <c r="F795">
        <v>980</v>
      </c>
      <c r="G795">
        <v>980</v>
      </c>
      <c r="H795">
        <v>975</v>
      </c>
    </row>
    <row r="796" spans="1:8" x14ac:dyDescent="0.3">
      <c r="A796" t="s">
        <v>1762</v>
      </c>
      <c r="B796" t="s">
        <v>1165</v>
      </c>
      <c r="C796">
        <v>945</v>
      </c>
      <c r="D796">
        <v>950</v>
      </c>
      <c r="E796">
        <v>945</v>
      </c>
      <c r="F796">
        <v>950</v>
      </c>
      <c r="G796">
        <v>950</v>
      </c>
      <c r="H796">
        <v>944.96</v>
      </c>
    </row>
    <row r="797" spans="1:8" x14ac:dyDescent="0.3">
      <c r="A797" t="s">
        <v>1767</v>
      </c>
      <c r="B797" t="s">
        <v>411</v>
      </c>
      <c r="C797">
        <v>215.15</v>
      </c>
      <c r="D797">
        <v>216.25</v>
      </c>
      <c r="E797">
        <v>208.15</v>
      </c>
      <c r="F797">
        <v>209.1</v>
      </c>
      <c r="G797">
        <v>208.65</v>
      </c>
      <c r="H797">
        <v>214.35</v>
      </c>
    </row>
    <row r="798" spans="1:8" x14ac:dyDescent="0.3">
      <c r="A798" t="s">
        <v>1767</v>
      </c>
      <c r="B798" t="s">
        <v>1163</v>
      </c>
      <c r="C798">
        <v>977.9</v>
      </c>
      <c r="D798">
        <v>977.9</v>
      </c>
      <c r="E798">
        <v>977.9</v>
      </c>
      <c r="F798">
        <v>977.9</v>
      </c>
      <c r="G798">
        <v>977.9</v>
      </c>
      <c r="H798">
        <v>951.1</v>
      </c>
    </row>
    <row r="799" spans="1:8" x14ac:dyDescent="0.3">
      <c r="A799" t="s">
        <v>1767</v>
      </c>
      <c r="B799" t="s">
        <v>1771</v>
      </c>
      <c r="C799">
        <v>951</v>
      </c>
      <c r="D799">
        <v>951</v>
      </c>
      <c r="E799">
        <v>945.09</v>
      </c>
      <c r="F799">
        <v>950</v>
      </c>
      <c r="G799">
        <v>950</v>
      </c>
      <c r="H799">
        <v>950</v>
      </c>
    </row>
    <row r="800" spans="1:8" x14ac:dyDescent="0.3">
      <c r="A800" t="s">
        <v>1767</v>
      </c>
      <c r="B800" t="s">
        <v>4283</v>
      </c>
      <c r="C800">
        <v>985</v>
      </c>
      <c r="D800">
        <v>985</v>
      </c>
      <c r="E800">
        <v>985</v>
      </c>
      <c r="F800">
        <v>985</v>
      </c>
      <c r="G800">
        <v>0</v>
      </c>
      <c r="H800">
        <v>985</v>
      </c>
    </row>
    <row r="801" spans="1:8" x14ac:dyDescent="0.3">
      <c r="A801" t="s">
        <v>1767</v>
      </c>
      <c r="B801" t="s">
        <v>4774</v>
      </c>
      <c r="C801">
        <v>1000</v>
      </c>
      <c r="D801">
        <v>1000</v>
      </c>
      <c r="E801">
        <v>1000</v>
      </c>
      <c r="F801">
        <v>1000</v>
      </c>
      <c r="G801">
        <v>1000</v>
      </c>
      <c r="H801">
        <v>1009.95</v>
      </c>
    </row>
    <row r="802" spans="1:8" x14ac:dyDescent="0.3">
      <c r="A802" t="s">
        <v>4389</v>
      </c>
      <c r="B802" t="s">
        <v>423</v>
      </c>
      <c r="C802">
        <v>50.5</v>
      </c>
      <c r="D802">
        <v>52.4</v>
      </c>
      <c r="E802">
        <v>50.5</v>
      </c>
      <c r="F802">
        <v>51</v>
      </c>
      <c r="G802">
        <v>51</v>
      </c>
      <c r="H802">
        <v>50.8</v>
      </c>
    </row>
    <row r="803" spans="1:8" x14ac:dyDescent="0.3">
      <c r="A803" t="s">
        <v>1775</v>
      </c>
      <c r="B803" t="s">
        <v>411</v>
      </c>
      <c r="C803">
        <v>83.95</v>
      </c>
      <c r="D803">
        <v>85</v>
      </c>
      <c r="E803">
        <v>78.849999999999994</v>
      </c>
      <c r="F803">
        <v>81.849999999999994</v>
      </c>
      <c r="G803">
        <v>81.400000000000006</v>
      </c>
      <c r="H803">
        <v>82.8</v>
      </c>
    </row>
    <row r="804" spans="1:8" x14ac:dyDescent="0.3">
      <c r="A804" t="s">
        <v>1777</v>
      </c>
      <c r="B804" t="s">
        <v>411</v>
      </c>
      <c r="C804">
        <v>25.3</v>
      </c>
      <c r="D804">
        <v>25.3</v>
      </c>
      <c r="E804">
        <v>24.5</v>
      </c>
      <c r="F804">
        <v>24.58</v>
      </c>
      <c r="G804">
        <v>24.61</v>
      </c>
      <c r="H804">
        <v>24.95</v>
      </c>
    </row>
    <row r="805" spans="1:8" x14ac:dyDescent="0.3">
      <c r="A805" t="s">
        <v>1779</v>
      </c>
      <c r="B805" t="s">
        <v>411</v>
      </c>
      <c r="C805">
        <v>174.19</v>
      </c>
      <c r="D805">
        <v>174.96</v>
      </c>
      <c r="E805">
        <v>168.57</v>
      </c>
      <c r="F805">
        <v>169.37</v>
      </c>
      <c r="G805">
        <v>169.18</v>
      </c>
      <c r="H805">
        <v>172.25</v>
      </c>
    </row>
    <row r="806" spans="1:8" x14ac:dyDescent="0.3">
      <c r="A806" t="s">
        <v>4775</v>
      </c>
      <c r="B806" t="s">
        <v>411</v>
      </c>
      <c r="C806">
        <v>117.5</v>
      </c>
      <c r="D806">
        <v>117.5</v>
      </c>
      <c r="E806">
        <v>113.5</v>
      </c>
      <c r="F806">
        <v>113.92</v>
      </c>
      <c r="G806">
        <v>114.51</v>
      </c>
      <c r="H806">
        <v>115.96</v>
      </c>
    </row>
    <row r="807" spans="1:8" x14ac:dyDescent="0.3">
      <c r="A807" t="s">
        <v>1781</v>
      </c>
      <c r="B807" t="s">
        <v>411</v>
      </c>
      <c r="C807">
        <v>48.99</v>
      </c>
      <c r="D807">
        <v>48.99</v>
      </c>
      <c r="E807">
        <v>47.95</v>
      </c>
      <c r="F807">
        <v>48.1</v>
      </c>
      <c r="G807">
        <v>48.03</v>
      </c>
      <c r="H807">
        <v>48.35</v>
      </c>
    </row>
    <row r="808" spans="1:8" x14ac:dyDescent="0.3">
      <c r="A808" t="s">
        <v>1783</v>
      </c>
      <c r="B808" t="s">
        <v>411</v>
      </c>
      <c r="C808">
        <v>798.05</v>
      </c>
      <c r="D808">
        <v>805</v>
      </c>
      <c r="E808">
        <v>781.45</v>
      </c>
      <c r="F808">
        <v>786.4</v>
      </c>
      <c r="G808">
        <v>785.2</v>
      </c>
      <c r="H808">
        <v>805.05</v>
      </c>
    </row>
    <row r="809" spans="1:8" x14ac:dyDescent="0.3">
      <c r="A809" t="s">
        <v>1785</v>
      </c>
      <c r="B809" t="s">
        <v>411</v>
      </c>
      <c r="C809">
        <v>399.7</v>
      </c>
      <c r="D809">
        <v>399.7</v>
      </c>
      <c r="E809">
        <v>377.3</v>
      </c>
      <c r="F809">
        <v>379.1</v>
      </c>
      <c r="G809">
        <v>379.67</v>
      </c>
      <c r="H809">
        <v>387.12</v>
      </c>
    </row>
    <row r="810" spans="1:8" x14ac:dyDescent="0.3">
      <c r="A810" t="s">
        <v>1787</v>
      </c>
      <c r="B810" t="s">
        <v>411</v>
      </c>
      <c r="C810">
        <v>196.48</v>
      </c>
      <c r="D810">
        <v>196.48</v>
      </c>
      <c r="E810">
        <v>188.01</v>
      </c>
      <c r="F810">
        <v>189.09</v>
      </c>
      <c r="G810">
        <v>189.2</v>
      </c>
      <c r="H810">
        <v>192.85</v>
      </c>
    </row>
    <row r="811" spans="1:8" x14ac:dyDescent="0.3">
      <c r="A811" t="s">
        <v>4776</v>
      </c>
      <c r="B811" t="s">
        <v>411</v>
      </c>
      <c r="C811">
        <v>69.06</v>
      </c>
      <c r="D811">
        <v>71.989999999999995</v>
      </c>
      <c r="E811">
        <v>68.349999999999994</v>
      </c>
      <c r="F811">
        <v>69.010000000000005</v>
      </c>
      <c r="G811">
        <v>69</v>
      </c>
      <c r="H811">
        <v>70.349999999999994</v>
      </c>
    </row>
    <row r="812" spans="1:8" x14ac:dyDescent="0.3">
      <c r="A812" t="s">
        <v>4391</v>
      </c>
      <c r="B812" t="s">
        <v>411</v>
      </c>
      <c r="C812">
        <v>379.98</v>
      </c>
      <c r="D812">
        <v>379.98</v>
      </c>
      <c r="E812">
        <v>368.5</v>
      </c>
      <c r="F812">
        <v>369.4</v>
      </c>
      <c r="G812">
        <v>369.4</v>
      </c>
      <c r="H812">
        <v>375.52</v>
      </c>
    </row>
    <row r="813" spans="1:8" x14ac:dyDescent="0.3">
      <c r="A813" t="s">
        <v>61</v>
      </c>
      <c r="B813" t="s">
        <v>411</v>
      </c>
      <c r="C813">
        <v>1360.1</v>
      </c>
      <c r="D813">
        <v>1372.45</v>
      </c>
      <c r="E813">
        <v>1326.1</v>
      </c>
      <c r="F813">
        <v>1337</v>
      </c>
      <c r="G813">
        <v>1335.55</v>
      </c>
      <c r="H813">
        <v>1364.85</v>
      </c>
    </row>
    <row r="814" spans="1:8" x14ac:dyDescent="0.3">
      <c r="A814" t="s">
        <v>1790</v>
      </c>
      <c r="B814" t="s">
        <v>411</v>
      </c>
      <c r="C814">
        <v>43.02</v>
      </c>
      <c r="D814">
        <v>43.02</v>
      </c>
      <c r="E814">
        <v>42.45</v>
      </c>
      <c r="F814">
        <v>42.79</v>
      </c>
      <c r="G814">
        <v>42.79</v>
      </c>
      <c r="H814">
        <v>42.73</v>
      </c>
    </row>
    <row r="815" spans="1:8" x14ac:dyDescent="0.3">
      <c r="A815" t="s">
        <v>1792</v>
      </c>
      <c r="B815" t="s">
        <v>411</v>
      </c>
      <c r="C815">
        <v>1000</v>
      </c>
      <c r="D815">
        <v>1000.01</v>
      </c>
      <c r="E815">
        <v>999.52</v>
      </c>
      <c r="F815">
        <v>999.99</v>
      </c>
      <c r="G815">
        <v>1000</v>
      </c>
      <c r="H815">
        <v>999.99</v>
      </c>
    </row>
    <row r="816" spans="1:8" x14ac:dyDescent="0.3">
      <c r="A816" t="s">
        <v>1794</v>
      </c>
      <c r="B816" t="s">
        <v>411</v>
      </c>
      <c r="C816">
        <v>139.69</v>
      </c>
      <c r="D816">
        <v>139.69</v>
      </c>
      <c r="E816">
        <v>136</v>
      </c>
      <c r="F816">
        <v>136.97999999999999</v>
      </c>
      <c r="G816">
        <v>136.71</v>
      </c>
      <c r="H816">
        <v>138.93</v>
      </c>
    </row>
    <row r="817" spans="1:8" x14ac:dyDescent="0.3">
      <c r="A817" t="s">
        <v>1796</v>
      </c>
      <c r="B817" t="s">
        <v>411</v>
      </c>
      <c r="C817">
        <v>117.65</v>
      </c>
      <c r="D817">
        <v>117.65</v>
      </c>
      <c r="E817">
        <v>114.9</v>
      </c>
      <c r="F817">
        <v>115.22</v>
      </c>
      <c r="G817">
        <v>115.17</v>
      </c>
      <c r="H817">
        <v>116.36</v>
      </c>
    </row>
    <row r="818" spans="1:8" x14ac:dyDescent="0.3">
      <c r="A818" t="s">
        <v>1798</v>
      </c>
      <c r="B818" t="s">
        <v>411</v>
      </c>
      <c r="C818">
        <v>105.5</v>
      </c>
      <c r="D818">
        <v>105.5</v>
      </c>
      <c r="E818">
        <v>102.53</v>
      </c>
      <c r="F818">
        <v>103.46</v>
      </c>
      <c r="G818">
        <v>103.5</v>
      </c>
      <c r="H818">
        <v>103.5</v>
      </c>
    </row>
    <row r="819" spans="1:8" x14ac:dyDescent="0.3">
      <c r="A819" t="s">
        <v>1800</v>
      </c>
      <c r="B819" t="s">
        <v>411</v>
      </c>
      <c r="C819">
        <v>194.39</v>
      </c>
      <c r="D819">
        <v>194.9</v>
      </c>
      <c r="E819">
        <v>189.01</v>
      </c>
      <c r="F819">
        <v>189.47</v>
      </c>
      <c r="G819">
        <v>189.75</v>
      </c>
      <c r="H819">
        <v>192.48</v>
      </c>
    </row>
    <row r="820" spans="1:8" x14ac:dyDescent="0.3">
      <c r="A820" t="s">
        <v>1802</v>
      </c>
      <c r="B820" t="s">
        <v>411</v>
      </c>
      <c r="C820">
        <v>190.99</v>
      </c>
      <c r="D820">
        <v>192.6</v>
      </c>
      <c r="E820">
        <v>184.39</v>
      </c>
      <c r="F820">
        <v>185.31</v>
      </c>
      <c r="G820">
        <v>185.43</v>
      </c>
      <c r="H820">
        <v>188.34</v>
      </c>
    </row>
    <row r="821" spans="1:8" x14ac:dyDescent="0.3">
      <c r="A821" t="s">
        <v>1804</v>
      </c>
      <c r="B821" t="s">
        <v>411</v>
      </c>
      <c r="C821">
        <v>97.94</v>
      </c>
      <c r="D821">
        <v>97.94</v>
      </c>
      <c r="E821">
        <v>95.25</v>
      </c>
      <c r="F821">
        <v>95.9</v>
      </c>
      <c r="G821">
        <v>95.86</v>
      </c>
      <c r="H821">
        <v>97.14</v>
      </c>
    </row>
    <row r="822" spans="1:8" x14ac:dyDescent="0.3">
      <c r="A822" t="s">
        <v>1806</v>
      </c>
      <c r="B822" t="s">
        <v>411</v>
      </c>
      <c r="C822">
        <v>43.55</v>
      </c>
      <c r="D822">
        <v>43.55</v>
      </c>
      <c r="E822">
        <v>42.21</v>
      </c>
      <c r="F822">
        <v>42.7</v>
      </c>
      <c r="G822">
        <v>42.7</v>
      </c>
      <c r="H822">
        <v>42.96</v>
      </c>
    </row>
    <row r="823" spans="1:8" x14ac:dyDescent="0.3">
      <c r="A823" t="s">
        <v>1808</v>
      </c>
      <c r="B823" t="s">
        <v>411</v>
      </c>
      <c r="C823">
        <v>86.48</v>
      </c>
      <c r="D823">
        <v>86.48</v>
      </c>
      <c r="E823">
        <v>83.59</v>
      </c>
      <c r="F823">
        <v>83.89</v>
      </c>
      <c r="G823">
        <v>83.8</v>
      </c>
      <c r="H823">
        <v>85.29</v>
      </c>
    </row>
    <row r="824" spans="1:8" x14ac:dyDescent="0.3">
      <c r="A824" t="s">
        <v>17</v>
      </c>
      <c r="B824" t="s">
        <v>411</v>
      </c>
      <c r="C824">
        <v>535.70000000000005</v>
      </c>
      <c r="D824">
        <v>538</v>
      </c>
      <c r="E824">
        <v>516</v>
      </c>
      <c r="F824">
        <v>522.95000000000005</v>
      </c>
      <c r="G824">
        <v>523.20000000000005</v>
      </c>
      <c r="H824">
        <v>535.79999999999995</v>
      </c>
    </row>
    <row r="825" spans="1:8" x14ac:dyDescent="0.3">
      <c r="A825" t="s">
        <v>1811</v>
      </c>
      <c r="B825" t="s">
        <v>411</v>
      </c>
      <c r="C825">
        <v>639.98</v>
      </c>
      <c r="D825">
        <v>640</v>
      </c>
      <c r="E825">
        <v>625</v>
      </c>
      <c r="F825">
        <v>627.97</v>
      </c>
      <c r="G825">
        <v>628</v>
      </c>
      <c r="H825">
        <v>637.74</v>
      </c>
    </row>
    <row r="826" spans="1:8" x14ac:dyDescent="0.3">
      <c r="A826" t="s">
        <v>4777</v>
      </c>
      <c r="B826" t="s">
        <v>411</v>
      </c>
      <c r="C826">
        <v>63.24</v>
      </c>
      <c r="D826">
        <v>64.39</v>
      </c>
      <c r="E826">
        <v>63.24</v>
      </c>
      <c r="F826">
        <v>63.81</v>
      </c>
      <c r="G826">
        <v>63.68</v>
      </c>
      <c r="H826">
        <v>63.24</v>
      </c>
    </row>
    <row r="827" spans="1:8" x14ac:dyDescent="0.3">
      <c r="A827" t="s">
        <v>1813</v>
      </c>
      <c r="B827" t="s">
        <v>411</v>
      </c>
      <c r="C827">
        <v>361</v>
      </c>
      <c r="D827">
        <v>361</v>
      </c>
      <c r="E827">
        <v>350.96</v>
      </c>
      <c r="F827">
        <v>352.89</v>
      </c>
      <c r="G827">
        <v>354</v>
      </c>
      <c r="H827">
        <v>358.41</v>
      </c>
    </row>
    <row r="828" spans="1:8" x14ac:dyDescent="0.3">
      <c r="A828" t="s">
        <v>1815</v>
      </c>
      <c r="B828" t="s">
        <v>411</v>
      </c>
      <c r="C828">
        <v>237.4</v>
      </c>
      <c r="D828">
        <v>238.9</v>
      </c>
      <c r="E828">
        <v>222</v>
      </c>
      <c r="F828">
        <v>223.3</v>
      </c>
      <c r="G828">
        <v>223.95</v>
      </c>
      <c r="H828">
        <v>236</v>
      </c>
    </row>
    <row r="829" spans="1:8" x14ac:dyDescent="0.3">
      <c r="A829" t="s">
        <v>1817</v>
      </c>
      <c r="B829" t="s">
        <v>411</v>
      </c>
      <c r="C829">
        <v>3818</v>
      </c>
      <c r="D829">
        <v>3818</v>
      </c>
      <c r="E829">
        <v>3750</v>
      </c>
      <c r="F829">
        <v>3750.65</v>
      </c>
      <c r="G829">
        <v>3750.05</v>
      </c>
      <c r="H829">
        <v>3802.4</v>
      </c>
    </row>
    <row r="830" spans="1:8" x14ac:dyDescent="0.3">
      <c r="A830" t="s">
        <v>1819</v>
      </c>
      <c r="B830" t="s">
        <v>411</v>
      </c>
      <c r="C830">
        <v>50.4</v>
      </c>
      <c r="D830">
        <v>51.2</v>
      </c>
      <c r="E830">
        <v>49.1</v>
      </c>
      <c r="F830">
        <v>49.4</v>
      </c>
      <c r="G830">
        <v>49.4</v>
      </c>
      <c r="H830">
        <v>50.2</v>
      </c>
    </row>
    <row r="831" spans="1:8" x14ac:dyDescent="0.3">
      <c r="A831" t="s">
        <v>1821</v>
      </c>
      <c r="B831" t="s">
        <v>411</v>
      </c>
      <c r="C831">
        <v>4449.95</v>
      </c>
      <c r="D831">
        <v>4449.95</v>
      </c>
      <c r="E831">
        <v>4446.6499999999996</v>
      </c>
      <c r="F831">
        <v>4446.6499999999996</v>
      </c>
      <c r="G831">
        <v>4446.6499999999996</v>
      </c>
      <c r="H831">
        <v>4415.8999999999996</v>
      </c>
    </row>
    <row r="832" spans="1:8" x14ac:dyDescent="0.3">
      <c r="A832" t="s">
        <v>1823</v>
      </c>
      <c r="B832" t="s">
        <v>411</v>
      </c>
      <c r="C832">
        <v>11.25</v>
      </c>
      <c r="D832">
        <v>11.4</v>
      </c>
      <c r="E832">
        <v>10.85</v>
      </c>
      <c r="F832">
        <v>10.95</v>
      </c>
      <c r="G832">
        <v>11</v>
      </c>
      <c r="H832">
        <v>11.3</v>
      </c>
    </row>
    <row r="833" spans="1:8" x14ac:dyDescent="0.3">
      <c r="A833" t="s">
        <v>1825</v>
      </c>
      <c r="B833" t="s">
        <v>411</v>
      </c>
      <c r="C833">
        <v>66.400000000000006</v>
      </c>
      <c r="D833">
        <v>66.650000000000006</v>
      </c>
      <c r="E833">
        <v>64</v>
      </c>
      <c r="F833">
        <v>65.099999999999994</v>
      </c>
      <c r="G833">
        <v>65.150000000000006</v>
      </c>
      <c r="H833">
        <v>66.25</v>
      </c>
    </row>
    <row r="834" spans="1:8" x14ac:dyDescent="0.3">
      <c r="A834" t="s">
        <v>277</v>
      </c>
      <c r="B834" t="s">
        <v>411</v>
      </c>
      <c r="C834">
        <v>47.9</v>
      </c>
      <c r="D834">
        <v>48.15</v>
      </c>
      <c r="E834">
        <v>46.6</v>
      </c>
      <c r="F834">
        <v>47.1</v>
      </c>
      <c r="G834">
        <v>47.1</v>
      </c>
      <c r="H834">
        <v>47.9</v>
      </c>
    </row>
    <row r="835" spans="1:8" x14ac:dyDescent="0.3">
      <c r="A835" t="s">
        <v>277</v>
      </c>
      <c r="B835" t="s">
        <v>1773</v>
      </c>
      <c r="C835">
        <v>5385</v>
      </c>
      <c r="D835">
        <v>5385</v>
      </c>
      <c r="E835">
        <v>5384.9</v>
      </c>
      <c r="F835">
        <v>5384.9</v>
      </c>
      <c r="G835">
        <v>5384.9</v>
      </c>
      <c r="H835">
        <v>5385</v>
      </c>
    </row>
    <row r="836" spans="1:8" x14ac:dyDescent="0.3">
      <c r="A836" t="s">
        <v>277</v>
      </c>
      <c r="B836" t="s">
        <v>1184</v>
      </c>
      <c r="C836">
        <v>11399.05</v>
      </c>
      <c r="D836">
        <v>11399.05</v>
      </c>
      <c r="E836">
        <v>11366</v>
      </c>
      <c r="F836">
        <v>11366.01</v>
      </c>
      <c r="G836">
        <v>11366.01</v>
      </c>
      <c r="H836">
        <v>11365.01</v>
      </c>
    </row>
    <row r="837" spans="1:8" x14ac:dyDescent="0.3">
      <c r="A837" t="s">
        <v>1831</v>
      </c>
      <c r="B837" t="s">
        <v>411</v>
      </c>
      <c r="C837">
        <v>193.7</v>
      </c>
      <c r="D837">
        <v>193.7</v>
      </c>
      <c r="E837">
        <v>180.46</v>
      </c>
      <c r="F837">
        <v>181.07</v>
      </c>
      <c r="G837">
        <v>181.07</v>
      </c>
      <c r="H837">
        <v>184.7</v>
      </c>
    </row>
    <row r="838" spans="1:8" x14ac:dyDescent="0.3">
      <c r="A838" t="s">
        <v>186</v>
      </c>
      <c r="B838" t="s">
        <v>411</v>
      </c>
      <c r="C838">
        <v>232</v>
      </c>
      <c r="D838">
        <v>233.4</v>
      </c>
      <c r="E838">
        <v>224</v>
      </c>
      <c r="F838">
        <v>225.65</v>
      </c>
      <c r="G838">
        <v>225.25</v>
      </c>
      <c r="H838">
        <v>232.85</v>
      </c>
    </row>
    <row r="839" spans="1:8" x14ac:dyDescent="0.3">
      <c r="A839" t="s">
        <v>1834</v>
      </c>
      <c r="B839" t="s">
        <v>411</v>
      </c>
      <c r="C839">
        <v>650</v>
      </c>
      <c r="D839">
        <v>662.15</v>
      </c>
      <c r="E839">
        <v>630</v>
      </c>
      <c r="F839">
        <v>631.9</v>
      </c>
      <c r="G839">
        <v>633</v>
      </c>
      <c r="H839">
        <v>653.5</v>
      </c>
    </row>
    <row r="840" spans="1:8" x14ac:dyDescent="0.3">
      <c r="A840" t="s">
        <v>1836</v>
      </c>
      <c r="B840" t="s">
        <v>411</v>
      </c>
      <c r="C840">
        <v>1015.55</v>
      </c>
      <c r="D840">
        <v>1015.55</v>
      </c>
      <c r="E840">
        <v>952.1</v>
      </c>
      <c r="F840">
        <v>961.4</v>
      </c>
      <c r="G840">
        <v>965</v>
      </c>
      <c r="H840">
        <v>981.55</v>
      </c>
    </row>
    <row r="841" spans="1:8" x14ac:dyDescent="0.3">
      <c r="A841" t="s">
        <v>1838</v>
      </c>
      <c r="B841" t="s">
        <v>411</v>
      </c>
      <c r="C841">
        <v>15</v>
      </c>
      <c r="D841">
        <v>15.3</v>
      </c>
      <c r="E841">
        <v>14.7</v>
      </c>
      <c r="F841">
        <v>14.75</v>
      </c>
      <c r="G841">
        <v>14.7</v>
      </c>
      <c r="H841">
        <v>14.9</v>
      </c>
    </row>
    <row r="842" spans="1:8" x14ac:dyDescent="0.3">
      <c r="A842" t="s">
        <v>1838</v>
      </c>
      <c r="B842" t="s">
        <v>1841</v>
      </c>
      <c r="C842">
        <v>1047</v>
      </c>
      <c r="D842">
        <v>1049</v>
      </c>
      <c r="E842">
        <v>1045.02</v>
      </c>
      <c r="F842">
        <v>1048.18</v>
      </c>
      <c r="G842">
        <v>1048</v>
      </c>
      <c r="H842">
        <v>1047</v>
      </c>
    </row>
    <row r="843" spans="1:8" x14ac:dyDescent="0.3">
      <c r="A843" t="s">
        <v>1838</v>
      </c>
      <c r="B843" t="s">
        <v>1844</v>
      </c>
      <c r="C843">
        <v>1025</v>
      </c>
      <c r="D843">
        <v>1029.45</v>
      </c>
      <c r="E843">
        <v>1025</v>
      </c>
      <c r="F843">
        <v>1029.45</v>
      </c>
      <c r="G843">
        <v>1029.45</v>
      </c>
      <c r="H843">
        <v>1029.79</v>
      </c>
    </row>
    <row r="844" spans="1:8" x14ac:dyDescent="0.3">
      <c r="A844" t="s">
        <v>1846</v>
      </c>
      <c r="B844" t="s">
        <v>411</v>
      </c>
      <c r="C844">
        <v>315</v>
      </c>
      <c r="D844">
        <v>318.5</v>
      </c>
      <c r="E844">
        <v>311.2</v>
      </c>
      <c r="F844">
        <v>312.95</v>
      </c>
      <c r="G844">
        <v>313.5</v>
      </c>
      <c r="H844">
        <v>314.14999999999998</v>
      </c>
    </row>
    <row r="845" spans="1:8" x14ac:dyDescent="0.3">
      <c r="A845" t="s">
        <v>314</v>
      </c>
      <c r="B845" t="s">
        <v>411</v>
      </c>
      <c r="C845">
        <v>451.15</v>
      </c>
      <c r="D845">
        <v>454.9</v>
      </c>
      <c r="E845">
        <v>449</v>
      </c>
      <c r="F845">
        <v>451.75</v>
      </c>
      <c r="G845">
        <v>450</v>
      </c>
      <c r="H845">
        <v>453.55</v>
      </c>
    </row>
    <row r="846" spans="1:8" x14ac:dyDescent="0.3">
      <c r="A846" t="s">
        <v>99</v>
      </c>
      <c r="B846" t="s">
        <v>411</v>
      </c>
      <c r="C846">
        <v>400</v>
      </c>
      <c r="D846">
        <v>400.7</v>
      </c>
      <c r="E846">
        <v>390.7</v>
      </c>
      <c r="F846">
        <v>394.1</v>
      </c>
      <c r="G846">
        <v>393.95</v>
      </c>
      <c r="H846">
        <v>396.65</v>
      </c>
    </row>
    <row r="847" spans="1:8" x14ac:dyDescent="0.3">
      <c r="A847" t="s">
        <v>1850</v>
      </c>
      <c r="B847" t="s">
        <v>411</v>
      </c>
      <c r="C847">
        <v>720.4</v>
      </c>
      <c r="D847">
        <v>725.35</v>
      </c>
      <c r="E847">
        <v>697</v>
      </c>
      <c r="F847">
        <v>699.25</v>
      </c>
      <c r="G847">
        <v>698</v>
      </c>
      <c r="H847">
        <v>717.25</v>
      </c>
    </row>
    <row r="848" spans="1:8" x14ac:dyDescent="0.3">
      <c r="A848" t="s">
        <v>1852</v>
      </c>
      <c r="B848" t="s">
        <v>900</v>
      </c>
      <c r="C848">
        <v>1149.99</v>
      </c>
      <c r="D848">
        <v>1149.99</v>
      </c>
      <c r="E848">
        <v>1149.99</v>
      </c>
      <c r="F848">
        <v>1149.99</v>
      </c>
      <c r="G848">
        <v>1149.99</v>
      </c>
      <c r="H848">
        <v>1095</v>
      </c>
    </row>
    <row r="849" spans="1:8" x14ac:dyDescent="0.3">
      <c r="A849" t="s">
        <v>1852</v>
      </c>
      <c r="B849" t="s">
        <v>1293</v>
      </c>
      <c r="C849">
        <v>1370</v>
      </c>
      <c r="D849">
        <v>1375.73</v>
      </c>
      <c r="E849">
        <v>1370</v>
      </c>
      <c r="F849">
        <v>1375.73</v>
      </c>
      <c r="G849">
        <v>1375.73</v>
      </c>
      <c r="H849">
        <v>1375.73</v>
      </c>
    </row>
    <row r="850" spans="1:8" x14ac:dyDescent="0.3">
      <c r="A850" t="s">
        <v>28</v>
      </c>
      <c r="B850" t="s">
        <v>411</v>
      </c>
      <c r="C850">
        <v>349.9</v>
      </c>
      <c r="D850">
        <v>352</v>
      </c>
      <c r="E850">
        <v>332</v>
      </c>
      <c r="F850">
        <v>339.35</v>
      </c>
      <c r="G850">
        <v>339</v>
      </c>
      <c r="H850">
        <v>343.8</v>
      </c>
    </row>
    <row r="851" spans="1:8" x14ac:dyDescent="0.3">
      <c r="A851" t="s">
        <v>28</v>
      </c>
      <c r="B851" t="s">
        <v>1155</v>
      </c>
      <c r="C851">
        <v>1308.5</v>
      </c>
      <c r="D851">
        <v>1315</v>
      </c>
      <c r="E851">
        <v>1308</v>
      </c>
      <c r="F851">
        <v>1309.74</v>
      </c>
      <c r="G851">
        <v>1308</v>
      </c>
      <c r="H851">
        <v>1308.8599999999999</v>
      </c>
    </row>
    <row r="852" spans="1:8" x14ac:dyDescent="0.3">
      <c r="A852" t="s">
        <v>28</v>
      </c>
      <c r="B852" t="s">
        <v>1293</v>
      </c>
      <c r="C852">
        <v>1020</v>
      </c>
      <c r="D852">
        <v>1020</v>
      </c>
      <c r="E852">
        <v>1018.75</v>
      </c>
      <c r="F852">
        <v>1018.75</v>
      </c>
      <c r="G852">
        <v>1018.75</v>
      </c>
      <c r="H852">
        <v>1012.58</v>
      </c>
    </row>
    <row r="853" spans="1:8" x14ac:dyDescent="0.3">
      <c r="A853" t="s">
        <v>28</v>
      </c>
      <c r="B853" t="s">
        <v>1184</v>
      </c>
      <c r="C853">
        <v>1006</v>
      </c>
      <c r="D853">
        <v>1006</v>
      </c>
      <c r="E853">
        <v>1006</v>
      </c>
      <c r="F853">
        <v>1006</v>
      </c>
      <c r="G853">
        <v>1006</v>
      </c>
      <c r="H853">
        <v>987.77</v>
      </c>
    </row>
    <row r="854" spans="1:8" x14ac:dyDescent="0.3">
      <c r="A854" t="s">
        <v>28</v>
      </c>
      <c r="B854" t="s">
        <v>1272</v>
      </c>
      <c r="C854">
        <v>1018.95</v>
      </c>
      <c r="D854">
        <v>1021.99</v>
      </c>
      <c r="E854">
        <v>1010</v>
      </c>
      <c r="F854">
        <v>1010</v>
      </c>
      <c r="G854">
        <v>1010</v>
      </c>
      <c r="H854">
        <v>1018.95</v>
      </c>
    </row>
    <row r="855" spans="1:8" x14ac:dyDescent="0.3">
      <c r="A855" t="s">
        <v>28</v>
      </c>
      <c r="B855" t="s">
        <v>1167</v>
      </c>
      <c r="C855">
        <v>964</v>
      </c>
      <c r="D855">
        <v>964</v>
      </c>
      <c r="E855">
        <v>961.1</v>
      </c>
      <c r="F855">
        <v>963.33</v>
      </c>
      <c r="G855">
        <v>963.5</v>
      </c>
      <c r="H855">
        <v>960.48</v>
      </c>
    </row>
    <row r="856" spans="1:8" x14ac:dyDescent="0.3">
      <c r="A856" t="s">
        <v>28</v>
      </c>
      <c r="B856" t="s">
        <v>1862</v>
      </c>
      <c r="C856">
        <v>960</v>
      </c>
      <c r="D856">
        <v>960</v>
      </c>
      <c r="E856">
        <v>950.02</v>
      </c>
      <c r="F856">
        <v>950.02</v>
      </c>
      <c r="G856">
        <v>950.02</v>
      </c>
      <c r="H856">
        <v>943.73</v>
      </c>
    </row>
    <row r="857" spans="1:8" x14ac:dyDescent="0.3">
      <c r="A857" t="s">
        <v>28</v>
      </c>
      <c r="B857" t="s">
        <v>1841</v>
      </c>
      <c r="C857">
        <v>993.6</v>
      </c>
      <c r="D857">
        <v>1003</v>
      </c>
      <c r="E857">
        <v>910</v>
      </c>
      <c r="F857">
        <v>1003</v>
      </c>
      <c r="G857">
        <v>1003</v>
      </c>
      <c r="H857">
        <v>1003</v>
      </c>
    </row>
    <row r="858" spans="1:8" x14ac:dyDescent="0.3">
      <c r="A858" t="s">
        <v>28</v>
      </c>
      <c r="B858" t="s">
        <v>1274</v>
      </c>
      <c r="C858">
        <v>991</v>
      </c>
      <c r="D858">
        <v>991</v>
      </c>
      <c r="E858">
        <v>901</v>
      </c>
      <c r="F858">
        <v>985</v>
      </c>
      <c r="G858">
        <v>985</v>
      </c>
      <c r="H858">
        <v>991</v>
      </c>
    </row>
    <row r="859" spans="1:8" x14ac:dyDescent="0.3">
      <c r="A859" t="s">
        <v>28</v>
      </c>
      <c r="B859" t="s">
        <v>1844</v>
      </c>
      <c r="C859">
        <v>947</v>
      </c>
      <c r="D859">
        <v>951</v>
      </c>
      <c r="E859">
        <v>935</v>
      </c>
      <c r="F859">
        <v>941.7</v>
      </c>
      <c r="G859">
        <v>940</v>
      </c>
      <c r="H859">
        <v>939.9</v>
      </c>
    </row>
    <row r="860" spans="1:8" x14ac:dyDescent="0.3">
      <c r="A860" t="s">
        <v>1864</v>
      </c>
      <c r="B860" t="s">
        <v>411</v>
      </c>
      <c r="C860">
        <v>95.75</v>
      </c>
      <c r="D860">
        <v>96.4</v>
      </c>
      <c r="E860">
        <v>93.6</v>
      </c>
      <c r="F860">
        <v>94.5</v>
      </c>
      <c r="G860">
        <v>94</v>
      </c>
      <c r="H860">
        <v>95.4</v>
      </c>
    </row>
    <row r="861" spans="1:8" x14ac:dyDescent="0.3">
      <c r="A861" t="s">
        <v>1866</v>
      </c>
      <c r="B861" t="s">
        <v>411</v>
      </c>
      <c r="C861">
        <v>1686</v>
      </c>
      <c r="D861">
        <v>1704.9</v>
      </c>
      <c r="E861">
        <v>1661</v>
      </c>
      <c r="F861">
        <v>1680.6</v>
      </c>
      <c r="G861">
        <v>1665</v>
      </c>
      <c r="H861">
        <v>1657.5</v>
      </c>
    </row>
    <row r="862" spans="1:8" x14ac:dyDescent="0.3">
      <c r="A862" t="s">
        <v>4397</v>
      </c>
      <c r="B862" t="s">
        <v>1293</v>
      </c>
      <c r="C862">
        <v>975</v>
      </c>
      <c r="D862">
        <v>978</v>
      </c>
      <c r="E862">
        <v>975</v>
      </c>
      <c r="F862">
        <v>978</v>
      </c>
      <c r="G862">
        <v>978</v>
      </c>
      <c r="H862">
        <v>975.25</v>
      </c>
    </row>
    <row r="863" spans="1:8" x14ac:dyDescent="0.3">
      <c r="A863" t="s">
        <v>4397</v>
      </c>
      <c r="B863" t="s">
        <v>1157</v>
      </c>
      <c r="C863">
        <v>987</v>
      </c>
      <c r="D863">
        <v>991</v>
      </c>
      <c r="E863">
        <v>986.2</v>
      </c>
      <c r="F863">
        <v>987.01</v>
      </c>
      <c r="G863">
        <v>987.01</v>
      </c>
      <c r="H863">
        <v>987</v>
      </c>
    </row>
    <row r="864" spans="1:8" x14ac:dyDescent="0.3">
      <c r="A864" t="s">
        <v>4397</v>
      </c>
      <c r="B864" t="s">
        <v>1159</v>
      </c>
      <c r="C864">
        <v>925</v>
      </c>
      <c r="D864">
        <v>940</v>
      </c>
      <c r="E864">
        <v>855</v>
      </c>
      <c r="F864">
        <v>930</v>
      </c>
      <c r="G864">
        <v>930</v>
      </c>
      <c r="H864">
        <v>930</v>
      </c>
    </row>
    <row r="865" spans="1:8" x14ac:dyDescent="0.3">
      <c r="A865" t="s">
        <v>4397</v>
      </c>
      <c r="B865" t="s">
        <v>1161</v>
      </c>
      <c r="C865">
        <v>956</v>
      </c>
      <c r="D865">
        <v>965</v>
      </c>
      <c r="E865">
        <v>956</v>
      </c>
      <c r="F865">
        <v>961.09</v>
      </c>
      <c r="G865">
        <v>961</v>
      </c>
      <c r="H865">
        <v>955.08</v>
      </c>
    </row>
    <row r="866" spans="1:8" x14ac:dyDescent="0.3">
      <c r="A866" t="s">
        <v>4397</v>
      </c>
      <c r="B866" t="s">
        <v>1764</v>
      </c>
      <c r="C866">
        <v>947.6</v>
      </c>
      <c r="D866">
        <v>947.6</v>
      </c>
      <c r="E866">
        <v>946</v>
      </c>
      <c r="F866">
        <v>946</v>
      </c>
      <c r="G866">
        <v>946</v>
      </c>
      <c r="H866">
        <v>948.32</v>
      </c>
    </row>
    <row r="867" spans="1:8" x14ac:dyDescent="0.3">
      <c r="A867" t="s">
        <v>4397</v>
      </c>
      <c r="B867" t="s">
        <v>1184</v>
      </c>
      <c r="C867">
        <v>948.5</v>
      </c>
      <c r="D867">
        <v>948.5</v>
      </c>
      <c r="E867">
        <v>925</v>
      </c>
      <c r="F867">
        <v>925</v>
      </c>
      <c r="G867">
        <v>925</v>
      </c>
      <c r="H867">
        <v>915</v>
      </c>
    </row>
    <row r="868" spans="1:8" x14ac:dyDescent="0.3">
      <c r="A868" t="s">
        <v>1868</v>
      </c>
      <c r="B868" t="s">
        <v>411</v>
      </c>
      <c r="C868">
        <v>77.95</v>
      </c>
      <c r="D868">
        <v>77.95</v>
      </c>
      <c r="E868">
        <v>74</v>
      </c>
      <c r="F868">
        <v>74.650000000000006</v>
      </c>
      <c r="G868">
        <v>74.25</v>
      </c>
      <c r="H868">
        <v>75.45</v>
      </c>
    </row>
    <row r="869" spans="1:8" x14ac:dyDescent="0.3">
      <c r="A869" t="s">
        <v>1870</v>
      </c>
      <c r="B869" t="s">
        <v>756</v>
      </c>
      <c r="C869">
        <v>21.75</v>
      </c>
      <c r="D869">
        <v>21.75</v>
      </c>
      <c r="E869">
        <v>19.75</v>
      </c>
      <c r="F869">
        <v>21.1</v>
      </c>
      <c r="G869">
        <v>21.3</v>
      </c>
      <c r="H869">
        <v>20.75</v>
      </c>
    </row>
    <row r="870" spans="1:8" x14ac:dyDescent="0.3">
      <c r="A870" t="s">
        <v>1872</v>
      </c>
      <c r="B870" t="s">
        <v>756</v>
      </c>
      <c r="C870">
        <v>4.8</v>
      </c>
      <c r="D870">
        <v>4.95</v>
      </c>
      <c r="E870">
        <v>4.5999999999999996</v>
      </c>
      <c r="F870">
        <v>4.5999999999999996</v>
      </c>
      <c r="G870">
        <v>4.75</v>
      </c>
      <c r="H870">
        <v>4.8</v>
      </c>
    </row>
    <row r="871" spans="1:8" x14ac:dyDescent="0.3">
      <c r="A871" t="s">
        <v>1874</v>
      </c>
      <c r="B871" t="s">
        <v>411</v>
      </c>
      <c r="C871">
        <v>13.3</v>
      </c>
      <c r="D871">
        <v>13.95</v>
      </c>
      <c r="E871">
        <v>11.65</v>
      </c>
      <c r="F871">
        <v>13.95</v>
      </c>
      <c r="G871">
        <v>13.95</v>
      </c>
      <c r="H871">
        <v>12.7</v>
      </c>
    </row>
    <row r="872" spans="1:8" x14ac:dyDescent="0.3">
      <c r="A872" t="s">
        <v>1876</v>
      </c>
      <c r="B872" t="s">
        <v>411</v>
      </c>
      <c r="C872">
        <v>378.4</v>
      </c>
      <c r="D872">
        <v>384.85</v>
      </c>
      <c r="E872">
        <v>366.2</v>
      </c>
      <c r="F872">
        <v>369.2</v>
      </c>
      <c r="G872">
        <v>370</v>
      </c>
      <c r="H872">
        <v>379.2</v>
      </c>
    </row>
    <row r="873" spans="1:8" x14ac:dyDescent="0.3">
      <c r="A873" t="s">
        <v>1878</v>
      </c>
      <c r="B873" t="s">
        <v>411</v>
      </c>
      <c r="C873">
        <v>760.55</v>
      </c>
      <c r="D873">
        <v>783</v>
      </c>
      <c r="E873">
        <v>755</v>
      </c>
      <c r="F873">
        <v>764.6</v>
      </c>
      <c r="G873">
        <v>762.3</v>
      </c>
      <c r="H873">
        <v>776.45</v>
      </c>
    </row>
    <row r="874" spans="1:8" x14ac:dyDescent="0.3">
      <c r="A874" t="s">
        <v>1880</v>
      </c>
      <c r="B874" t="s">
        <v>423</v>
      </c>
      <c r="C874">
        <v>1.3</v>
      </c>
      <c r="D874">
        <v>1.3</v>
      </c>
      <c r="E874">
        <v>1.3</v>
      </c>
      <c r="F874">
        <v>1.3</v>
      </c>
      <c r="G874">
        <v>1.3</v>
      </c>
      <c r="H874">
        <v>1.3</v>
      </c>
    </row>
    <row r="875" spans="1:8" x14ac:dyDescent="0.3">
      <c r="A875" t="s">
        <v>1882</v>
      </c>
      <c r="B875" t="s">
        <v>423</v>
      </c>
      <c r="C875">
        <v>27.95</v>
      </c>
      <c r="D875">
        <v>27.95</v>
      </c>
      <c r="E875">
        <v>26.4</v>
      </c>
      <c r="F875">
        <v>27.35</v>
      </c>
      <c r="G875">
        <v>27.35</v>
      </c>
      <c r="H875">
        <v>27.55</v>
      </c>
    </row>
    <row r="876" spans="1:8" x14ac:dyDescent="0.3">
      <c r="A876" t="s">
        <v>1884</v>
      </c>
      <c r="B876" t="s">
        <v>411</v>
      </c>
      <c r="C876">
        <v>25.25</v>
      </c>
      <c r="D876">
        <v>29.7</v>
      </c>
      <c r="E876">
        <v>24.75</v>
      </c>
      <c r="F876">
        <v>29.55</v>
      </c>
      <c r="G876">
        <v>29.7</v>
      </c>
      <c r="H876">
        <v>24.75</v>
      </c>
    </row>
    <row r="877" spans="1:8" x14ac:dyDescent="0.3">
      <c r="A877" t="s">
        <v>90</v>
      </c>
      <c r="B877" t="s">
        <v>411</v>
      </c>
      <c r="C877">
        <v>217.3</v>
      </c>
      <c r="D877">
        <v>218.55</v>
      </c>
      <c r="E877">
        <v>211</v>
      </c>
      <c r="F877">
        <v>211.8</v>
      </c>
      <c r="G877">
        <v>212</v>
      </c>
      <c r="H877">
        <v>216.55</v>
      </c>
    </row>
    <row r="878" spans="1:8" x14ac:dyDescent="0.3">
      <c r="A878" t="s">
        <v>1887</v>
      </c>
      <c r="B878" t="s">
        <v>411</v>
      </c>
      <c r="C878">
        <v>226.7</v>
      </c>
      <c r="D878">
        <v>228.55</v>
      </c>
      <c r="E878">
        <v>218.2</v>
      </c>
      <c r="F878">
        <v>221.55</v>
      </c>
      <c r="G878">
        <v>220.7</v>
      </c>
      <c r="H878">
        <v>226.4</v>
      </c>
    </row>
    <row r="879" spans="1:8" x14ac:dyDescent="0.3">
      <c r="A879" t="s">
        <v>1889</v>
      </c>
      <c r="B879" t="s">
        <v>411</v>
      </c>
      <c r="C879">
        <v>907.5</v>
      </c>
      <c r="D879">
        <v>926</v>
      </c>
      <c r="E879">
        <v>895.35</v>
      </c>
      <c r="F879">
        <v>900.35</v>
      </c>
      <c r="G879">
        <v>900.75</v>
      </c>
      <c r="H879">
        <v>901.2</v>
      </c>
    </row>
    <row r="880" spans="1:8" x14ac:dyDescent="0.3">
      <c r="A880" t="s">
        <v>147</v>
      </c>
      <c r="B880" t="s">
        <v>411</v>
      </c>
      <c r="C880">
        <v>5097</v>
      </c>
      <c r="D880">
        <v>5139.95</v>
      </c>
      <c r="E880">
        <v>4990</v>
      </c>
      <c r="F880">
        <v>5037.3500000000004</v>
      </c>
      <c r="G880">
        <v>5058</v>
      </c>
      <c r="H880">
        <v>5080.1499999999996</v>
      </c>
    </row>
    <row r="881" spans="1:8" x14ac:dyDescent="0.3">
      <c r="A881" t="s">
        <v>1892</v>
      </c>
      <c r="B881" t="s">
        <v>411</v>
      </c>
      <c r="C881">
        <v>169.15</v>
      </c>
      <c r="D881">
        <v>178.7</v>
      </c>
      <c r="E881">
        <v>155.30000000000001</v>
      </c>
      <c r="F881">
        <v>158.94999999999999</v>
      </c>
      <c r="G881">
        <v>158.25</v>
      </c>
      <c r="H881">
        <v>168.45</v>
      </c>
    </row>
    <row r="882" spans="1:8" x14ac:dyDescent="0.3">
      <c r="A882" t="s">
        <v>1894</v>
      </c>
      <c r="B882" t="s">
        <v>423</v>
      </c>
      <c r="C882">
        <v>288</v>
      </c>
      <c r="D882">
        <v>288</v>
      </c>
      <c r="E882">
        <v>277.55</v>
      </c>
      <c r="F882">
        <v>281.45</v>
      </c>
      <c r="G882">
        <v>281.05</v>
      </c>
      <c r="H882">
        <v>286.2</v>
      </c>
    </row>
    <row r="883" spans="1:8" x14ac:dyDescent="0.3">
      <c r="A883" t="s">
        <v>1896</v>
      </c>
      <c r="B883" t="s">
        <v>411</v>
      </c>
      <c r="C883">
        <v>224</v>
      </c>
      <c r="D883">
        <v>227.8</v>
      </c>
      <c r="E883">
        <v>220.1</v>
      </c>
      <c r="F883">
        <v>222.5</v>
      </c>
      <c r="G883">
        <v>221.1</v>
      </c>
      <c r="H883">
        <v>223.45</v>
      </c>
    </row>
    <row r="884" spans="1:8" x14ac:dyDescent="0.3">
      <c r="A884" t="s">
        <v>1898</v>
      </c>
      <c r="B884" t="s">
        <v>411</v>
      </c>
      <c r="C884">
        <v>2005</v>
      </c>
      <c r="D884">
        <v>2187.0500000000002</v>
      </c>
      <c r="E884">
        <v>1985</v>
      </c>
      <c r="F884">
        <v>2170.1</v>
      </c>
      <c r="G884">
        <v>2161</v>
      </c>
      <c r="H884">
        <v>1974.35</v>
      </c>
    </row>
    <row r="885" spans="1:8" x14ac:dyDescent="0.3">
      <c r="A885" t="s">
        <v>49</v>
      </c>
      <c r="B885" t="s">
        <v>411</v>
      </c>
      <c r="C885">
        <v>1972.4</v>
      </c>
      <c r="D885">
        <v>1996.75</v>
      </c>
      <c r="E885">
        <v>1935</v>
      </c>
      <c r="F885">
        <v>1973.9</v>
      </c>
      <c r="G885">
        <v>1968</v>
      </c>
      <c r="H885">
        <v>1977.55</v>
      </c>
    </row>
    <row r="886" spans="1:8" x14ac:dyDescent="0.3">
      <c r="A886" t="s">
        <v>1901</v>
      </c>
      <c r="B886" t="s">
        <v>1902</v>
      </c>
      <c r="C886">
        <v>148.97999999999999</v>
      </c>
      <c r="D886">
        <v>148.97999999999999</v>
      </c>
      <c r="E886">
        <v>146</v>
      </c>
      <c r="F886">
        <v>146.91999999999999</v>
      </c>
      <c r="G886">
        <v>147</v>
      </c>
      <c r="H886">
        <v>147.99</v>
      </c>
    </row>
    <row r="887" spans="1:8" x14ac:dyDescent="0.3">
      <c r="A887" t="s">
        <v>1901</v>
      </c>
      <c r="B887" t="s">
        <v>1773</v>
      </c>
      <c r="C887">
        <v>1020</v>
      </c>
      <c r="D887">
        <v>1020</v>
      </c>
      <c r="E887">
        <v>1020</v>
      </c>
      <c r="F887">
        <v>1020</v>
      </c>
      <c r="G887">
        <v>1020</v>
      </c>
      <c r="H887">
        <v>1020</v>
      </c>
    </row>
    <row r="888" spans="1:8" x14ac:dyDescent="0.3">
      <c r="A888" t="s">
        <v>1901</v>
      </c>
      <c r="B888" t="s">
        <v>1169</v>
      </c>
      <c r="C888">
        <v>1102</v>
      </c>
      <c r="D888">
        <v>1102</v>
      </c>
      <c r="E888">
        <v>1102</v>
      </c>
      <c r="F888">
        <v>1102</v>
      </c>
      <c r="G888">
        <v>1102</v>
      </c>
      <c r="H888">
        <v>1100</v>
      </c>
    </row>
    <row r="889" spans="1:8" x14ac:dyDescent="0.3">
      <c r="A889" t="s">
        <v>1908</v>
      </c>
      <c r="B889" t="s">
        <v>423</v>
      </c>
      <c r="C889">
        <v>17.45</v>
      </c>
      <c r="D889">
        <v>18.2</v>
      </c>
      <c r="E889">
        <v>17.45</v>
      </c>
      <c r="F889">
        <v>18.05</v>
      </c>
      <c r="G889">
        <v>18.2</v>
      </c>
      <c r="H889">
        <v>17.45</v>
      </c>
    </row>
    <row r="890" spans="1:8" x14ac:dyDescent="0.3">
      <c r="A890" t="s">
        <v>1910</v>
      </c>
      <c r="B890" t="s">
        <v>411</v>
      </c>
      <c r="C890">
        <v>533.20000000000005</v>
      </c>
      <c r="D890">
        <v>559</v>
      </c>
      <c r="E890">
        <v>517.6</v>
      </c>
      <c r="F890">
        <v>522.6</v>
      </c>
      <c r="G890">
        <v>526</v>
      </c>
      <c r="H890">
        <v>532.54999999999995</v>
      </c>
    </row>
    <row r="891" spans="1:8" x14ac:dyDescent="0.3">
      <c r="A891" t="s">
        <v>1912</v>
      </c>
      <c r="B891" t="s">
        <v>411</v>
      </c>
      <c r="C891">
        <v>381</v>
      </c>
      <c r="D891">
        <v>386.5</v>
      </c>
      <c r="E891">
        <v>376.8</v>
      </c>
      <c r="F891">
        <v>377.75</v>
      </c>
      <c r="G891">
        <v>378</v>
      </c>
      <c r="H891">
        <v>384.55</v>
      </c>
    </row>
    <row r="892" spans="1:8" x14ac:dyDescent="0.3">
      <c r="A892" t="s">
        <v>1914</v>
      </c>
      <c r="B892" t="s">
        <v>411</v>
      </c>
      <c r="C892">
        <v>81.900000000000006</v>
      </c>
      <c r="D892">
        <v>84.35</v>
      </c>
      <c r="E892">
        <v>81.150000000000006</v>
      </c>
      <c r="F892">
        <v>83.25</v>
      </c>
      <c r="G892">
        <v>83.7</v>
      </c>
      <c r="H892">
        <v>81.25</v>
      </c>
    </row>
    <row r="893" spans="1:8" x14ac:dyDescent="0.3">
      <c r="A893" t="s">
        <v>1916</v>
      </c>
      <c r="B893" t="s">
        <v>756</v>
      </c>
      <c r="C893">
        <v>5.6</v>
      </c>
      <c r="D893">
        <v>5.6</v>
      </c>
      <c r="E893">
        <v>5.6</v>
      </c>
      <c r="F893">
        <v>5.6</v>
      </c>
      <c r="G893">
        <v>5.6</v>
      </c>
      <c r="H893">
        <v>5.85</v>
      </c>
    </row>
    <row r="894" spans="1:8" x14ac:dyDescent="0.3">
      <c r="A894" t="s">
        <v>1918</v>
      </c>
      <c r="B894" t="s">
        <v>411</v>
      </c>
      <c r="C894">
        <v>260.35000000000002</v>
      </c>
      <c r="D894">
        <v>277</v>
      </c>
      <c r="E894">
        <v>249.35</v>
      </c>
      <c r="F894">
        <v>265.89999999999998</v>
      </c>
      <c r="G894">
        <v>263</v>
      </c>
      <c r="H894">
        <v>258.39999999999998</v>
      </c>
    </row>
    <row r="895" spans="1:8" x14ac:dyDescent="0.3">
      <c r="A895" t="s">
        <v>1920</v>
      </c>
      <c r="B895" t="s">
        <v>411</v>
      </c>
      <c r="C895">
        <v>267</v>
      </c>
      <c r="D895">
        <v>267.89999999999998</v>
      </c>
      <c r="E895">
        <v>249.3</v>
      </c>
      <c r="F895">
        <v>255.15</v>
      </c>
      <c r="G895">
        <v>255.7</v>
      </c>
      <c r="H895">
        <v>262.39999999999998</v>
      </c>
    </row>
    <row r="896" spans="1:8" x14ac:dyDescent="0.3">
      <c r="A896" t="s">
        <v>1922</v>
      </c>
      <c r="B896" t="s">
        <v>423</v>
      </c>
      <c r="C896">
        <v>348.35</v>
      </c>
      <c r="D896">
        <v>348.35</v>
      </c>
      <c r="E896">
        <v>322.5</v>
      </c>
      <c r="F896">
        <v>326.75</v>
      </c>
      <c r="G896">
        <v>327</v>
      </c>
      <c r="H896">
        <v>331.9</v>
      </c>
    </row>
    <row r="897" spans="1:8" x14ac:dyDescent="0.3">
      <c r="A897" t="s">
        <v>1924</v>
      </c>
      <c r="B897" t="s">
        <v>423</v>
      </c>
      <c r="C897">
        <v>26.8</v>
      </c>
      <c r="D897">
        <v>26.8</v>
      </c>
      <c r="E897">
        <v>24.85</v>
      </c>
      <c r="F897">
        <v>24.85</v>
      </c>
      <c r="G897">
        <v>24.85</v>
      </c>
      <c r="H897">
        <v>26.15</v>
      </c>
    </row>
    <row r="898" spans="1:8" x14ac:dyDescent="0.3">
      <c r="A898" t="s">
        <v>1926</v>
      </c>
      <c r="B898" t="s">
        <v>411</v>
      </c>
      <c r="C898">
        <v>76.599999999999994</v>
      </c>
      <c r="D898">
        <v>77.400000000000006</v>
      </c>
      <c r="E898">
        <v>75.900000000000006</v>
      </c>
      <c r="F898">
        <v>76.400000000000006</v>
      </c>
      <c r="G898">
        <v>76</v>
      </c>
      <c r="H898">
        <v>76.45</v>
      </c>
    </row>
    <row r="899" spans="1:8" x14ac:dyDescent="0.3">
      <c r="A899" t="s">
        <v>1928</v>
      </c>
      <c r="B899" t="s">
        <v>411</v>
      </c>
      <c r="C899">
        <v>84.95</v>
      </c>
      <c r="D899">
        <v>89.9</v>
      </c>
      <c r="E899">
        <v>84.55</v>
      </c>
      <c r="F899">
        <v>88</v>
      </c>
      <c r="G899">
        <v>89</v>
      </c>
      <c r="H899">
        <v>84.5</v>
      </c>
    </row>
    <row r="900" spans="1:8" x14ac:dyDescent="0.3">
      <c r="A900" t="s">
        <v>4401</v>
      </c>
      <c r="B900" t="s">
        <v>423</v>
      </c>
      <c r="C900">
        <v>14.45</v>
      </c>
      <c r="D900">
        <v>15.4</v>
      </c>
      <c r="E900">
        <v>14.45</v>
      </c>
      <c r="F900">
        <v>14.6</v>
      </c>
      <c r="G900">
        <v>14.6</v>
      </c>
      <c r="H900">
        <v>14.7</v>
      </c>
    </row>
    <row r="901" spans="1:8" x14ac:dyDescent="0.3">
      <c r="A901" t="s">
        <v>1930</v>
      </c>
      <c r="B901" t="s">
        <v>411</v>
      </c>
      <c r="C901">
        <v>59.45</v>
      </c>
      <c r="D901">
        <v>60.25</v>
      </c>
      <c r="E901">
        <v>58.2</v>
      </c>
      <c r="F901">
        <v>58.45</v>
      </c>
      <c r="G901">
        <v>58.3</v>
      </c>
      <c r="H901">
        <v>59.35</v>
      </c>
    </row>
    <row r="902" spans="1:8" x14ac:dyDescent="0.3">
      <c r="A902" t="s">
        <v>1932</v>
      </c>
      <c r="B902" t="s">
        <v>411</v>
      </c>
      <c r="C902">
        <v>952.05</v>
      </c>
      <c r="D902">
        <v>959.4</v>
      </c>
      <c r="E902">
        <v>928.15</v>
      </c>
      <c r="F902">
        <v>933.05</v>
      </c>
      <c r="G902">
        <v>932</v>
      </c>
      <c r="H902">
        <v>956.05</v>
      </c>
    </row>
    <row r="903" spans="1:8" x14ac:dyDescent="0.3">
      <c r="A903" t="s">
        <v>111</v>
      </c>
      <c r="B903" t="s">
        <v>411</v>
      </c>
      <c r="C903">
        <v>257</v>
      </c>
      <c r="D903">
        <v>258.35000000000002</v>
      </c>
      <c r="E903">
        <v>250.55</v>
      </c>
      <c r="F903">
        <v>253</v>
      </c>
      <c r="G903">
        <v>253</v>
      </c>
      <c r="H903">
        <v>255.2</v>
      </c>
    </row>
    <row r="904" spans="1:8" x14ac:dyDescent="0.3">
      <c r="A904" t="s">
        <v>1935</v>
      </c>
      <c r="B904" t="s">
        <v>411</v>
      </c>
      <c r="C904">
        <v>1286.1500000000001</v>
      </c>
      <c r="D904">
        <v>1308.45</v>
      </c>
      <c r="E904">
        <v>1275</v>
      </c>
      <c r="F904">
        <v>1275.8499999999999</v>
      </c>
      <c r="G904">
        <v>1280</v>
      </c>
      <c r="H904">
        <v>1295</v>
      </c>
    </row>
    <row r="905" spans="1:8" x14ac:dyDescent="0.3">
      <c r="A905" t="s">
        <v>1937</v>
      </c>
      <c r="B905" t="s">
        <v>411</v>
      </c>
      <c r="C905">
        <v>44</v>
      </c>
      <c r="D905">
        <v>44.7</v>
      </c>
      <c r="E905">
        <v>43.55</v>
      </c>
      <c r="F905">
        <v>43.65</v>
      </c>
      <c r="G905">
        <v>43.7</v>
      </c>
      <c r="H905">
        <v>42.95</v>
      </c>
    </row>
    <row r="906" spans="1:8" x14ac:dyDescent="0.3">
      <c r="A906" t="s">
        <v>1939</v>
      </c>
      <c r="B906" t="s">
        <v>411</v>
      </c>
      <c r="C906">
        <v>584.54999999999995</v>
      </c>
      <c r="D906">
        <v>596</v>
      </c>
      <c r="E906">
        <v>564</v>
      </c>
      <c r="F906">
        <v>568.65</v>
      </c>
      <c r="G906">
        <v>576</v>
      </c>
      <c r="H906">
        <v>584.54999999999995</v>
      </c>
    </row>
    <row r="907" spans="1:8" x14ac:dyDescent="0.3">
      <c r="A907" t="s">
        <v>1941</v>
      </c>
      <c r="B907" t="s">
        <v>423</v>
      </c>
      <c r="C907">
        <v>4.7</v>
      </c>
      <c r="D907">
        <v>4.8</v>
      </c>
      <c r="E907">
        <v>4.7</v>
      </c>
      <c r="F907">
        <v>4.8</v>
      </c>
      <c r="G907">
        <v>4.8</v>
      </c>
      <c r="H907">
        <v>4.9000000000000004</v>
      </c>
    </row>
    <row r="908" spans="1:8" x14ac:dyDescent="0.3">
      <c r="A908" t="s">
        <v>1943</v>
      </c>
      <c r="B908" t="s">
        <v>411</v>
      </c>
      <c r="C908">
        <v>569.99</v>
      </c>
      <c r="D908">
        <v>571.29999999999995</v>
      </c>
      <c r="E908">
        <v>517</v>
      </c>
      <c r="F908">
        <v>519.26</v>
      </c>
      <c r="G908">
        <v>519.6</v>
      </c>
      <c r="H908">
        <v>524.11</v>
      </c>
    </row>
    <row r="909" spans="1:8" x14ac:dyDescent="0.3">
      <c r="A909" t="s">
        <v>1945</v>
      </c>
      <c r="B909" t="s">
        <v>411</v>
      </c>
      <c r="C909">
        <v>1722.2</v>
      </c>
      <c r="D909">
        <v>1732</v>
      </c>
      <c r="E909">
        <v>1695.4</v>
      </c>
      <c r="F909">
        <v>1715</v>
      </c>
      <c r="G909">
        <v>1713</v>
      </c>
      <c r="H909">
        <v>1741.1</v>
      </c>
    </row>
    <row r="910" spans="1:8" x14ac:dyDescent="0.3">
      <c r="A910" t="s">
        <v>1947</v>
      </c>
      <c r="B910" t="s">
        <v>411</v>
      </c>
      <c r="C910">
        <v>1430</v>
      </c>
      <c r="D910">
        <v>1450</v>
      </c>
      <c r="E910">
        <v>1419</v>
      </c>
      <c r="F910">
        <v>1423.1</v>
      </c>
      <c r="G910">
        <v>1444.25</v>
      </c>
      <c r="H910">
        <v>1427.6</v>
      </c>
    </row>
    <row r="911" spans="1:8" x14ac:dyDescent="0.3">
      <c r="A911" t="s">
        <v>1949</v>
      </c>
      <c r="B911" t="s">
        <v>457</v>
      </c>
      <c r="C911">
        <v>327.8</v>
      </c>
      <c r="D911">
        <v>327.8</v>
      </c>
      <c r="E911">
        <v>327.8</v>
      </c>
      <c r="F911">
        <v>327.8</v>
      </c>
      <c r="G911">
        <v>327.8</v>
      </c>
      <c r="H911">
        <v>312.2</v>
      </c>
    </row>
    <row r="912" spans="1:8" x14ac:dyDescent="0.3">
      <c r="A912" t="s">
        <v>4263</v>
      </c>
      <c r="B912" t="s">
        <v>457</v>
      </c>
      <c r="C912">
        <v>8.6999999999999993</v>
      </c>
      <c r="D912">
        <v>8.8000000000000007</v>
      </c>
      <c r="E912">
        <v>8.4</v>
      </c>
      <c r="F912">
        <v>8.5</v>
      </c>
      <c r="G912">
        <v>8.4499999999999993</v>
      </c>
      <c r="H912">
        <v>8.4</v>
      </c>
    </row>
    <row r="913" spans="1:8" x14ac:dyDescent="0.3">
      <c r="A913" t="s">
        <v>1951</v>
      </c>
      <c r="B913" t="s">
        <v>411</v>
      </c>
      <c r="C913">
        <v>408.4</v>
      </c>
      <c r="D913">
        <v>409.1</v>
      </c>
      <c r="E913">
        <v>395.95</v>
      </c>
      <c r="F913">
        <v>399.35</v>
      </c>
      <c r="G913">
        <v>397.7</v>
      </c>
      <c r="H913">
        <v>405.95</v>
      </c>
    </row>
    <row r="914" spans="1:8" x14ac:dyDescent="0.3">
      <c r="A914" t="s">
        <v>1953</v>
      </c>
      <c r="B914" t="s">
        <v>411</v>
      </c>
      <c r="C914">
        <v>129.15</v>
      </c>
      <c r="D914">
        <v>137.5</v>
      </c>
      <c r="E914">
        <v>129.15</v>
      </c>
      <c r="F914">
        <v>135.55000000000001</v>
      </c>
      <c r="G914">
        <v>137.5</v>
      </c>
      <c r="H914">
        <v>128.80000000000001</v>
      </c>
    </row>
    <row r="915" spans="1:8" x14ac:dyDescent="0.3">
      <c r="A915" t="s">
        <v>1955</v>
      </c>
      <c r="B915" t="s">
        <v>411</v>
      </c>
      <c r="C915">
        <v>710</v>
      </c>
      <c r="D915">
        <v>722.75</v>
      </c>
      <c r="E915">
        <v>693.3</v>
      </c>
      <c r="F915">
        <v>702.25</v>
      </c>
      <c r="G915">
        <v>701.1</v>
      </c>
      <c r="H915">
        <v>710.25</v>
      </c>
    </row>
    <row r="916" spans="1:8" x14ac:dyDescent="0.3">
      <c r="A916" t="s">
        <v>1957</v>
      </c>
      <c r="B916" t="s">
        <v>423</v>
      </c>
      <c r="C916">
        <v>81.25</v>
      </c>
      <c r="D916">
        <v>81.25</v>
      </c>
      <c r="E916">
        <v>81.25</v>
      </c>
      <c r="F916">
        <v>81.25</v>
      </c>
      <c r="G916">
        <v>81.25</v>
      </c>
      <c r="H916">
        <v>85.5</v>
      </c>
    </row>
    <row r="917" spans="1:8" x14ac:dyDescent="0.3">
      <c r="A917" t="s">
        <v>4613</v>
      </c>
      <c r="B917" t="s">
        <v>423</v>
      </c>
      <c r="C917">
        <v>1.7</v>
      </c>
      <c r="D917">
        <v>1.7</v>
      </c>
      <c r="E917">
        <v>1.7</v>
      </c>
      <c r="F917">
        <v>1.7</v>
      </c>
      <c r="G917">
        <v>1.7</v>
      </c>
      <c r="H917">
        <v>1.7</v>
      </c>
    </row>
    <row r="918" spans="1:8" x14ac:dyDescent="0.3">
      <c r="A918" t="s">
        <v>1959</v>
      </c>
      <c r="B918" t="s">
        <v>411</v>
      </c>
      <c r="C918">
        <v>746.7</v>
      </c>
      <c r="D918">
        <v>746.7</v>
      </c>
      <c r="E918">
        <v>720</v>
      </c>
      <c r="F918">
        <v>721.8</v>
      </c>
      <c r="G918">
        <v>720</v>
      </c>
      <c r="H918">
        <v>741.35</v>
      </c>
    </row>
    <row r="919" spans="1:8" x14ac:dyDescent="0.3">
      <c r="A919" t="s">
        <v>1961</v>
      </c>
      <c r="B919" t="s">
        <v>411</v>
      </c>
      <c r="C919">
        <v>95.6</v>
      </c>
      <c r="D919">
        <v>96.5</v>
      </c>
      <c r="E919">
        <v>87.7</v>
      </c>
      <c r="F919">
        <v>90.4</v>
      </c>
      <c r="G919">
        <v>90.9</v>
      </c>
      <c r="H919">
        <v>94.4</v>
      </c>
    </row>
    <row r="920" spans="1:8" x14ac:dyDescent="0.3">
      <c r="A920" t="s">
        <v>4615</v>
      </c>
      <c r="B920" t="s">
        <v>411</v>
      </c>
      <c r="C920">
        <v>80.45</v>
      </c>
      <c r="D920">
        <v>82.45</v>
      </c>
      <c r="E920">
        <v>79.650000000000006</v>
      </c>
      <c r="F920">
        <v>81.05</v>
      </c>
      <c r="G920">
        <v>80.599999999999994</v>
      </c>
      <c r="H920">
        <v>79.650000000000006</v>
      </c>
    </row>
    <row r="921" spans="1:8" x14ac:dyDescent="0.3">
      <c r="A921" t="s">
        <v>1963</v>
      </c>
      <c r="B921" t="s">
        <v>411</v>
      </c>
      <c r="C921">
        <v>4.55</v>
      </c>
      <c r="D921">
        <v>4.7</v>
      </c>
      <c r="E921">
        <v>4.3</v>
      </c>
      <c r="F921">
        <v>4.3499999999999996</v>
      </c>
      <c r="G921">
        <v>4.3499999999999996</v>
      </c>
      <c r="H921">
        <v>4.5</v>
      </c>
    </row>
    <row r="922" spans="1:8" x14ac:dyDescent="0.3">
      <c r="A922" t="s">
        <v>1965</v>
      </c>
      <c r="B922" t="s">
        <v>411</v>
      </c>
      <c r="C922">
        <v>21</v>
      </c>
      <c r="D922">
        <v>21.5</v>
      </c>
      <c r="E922">
        <v>20.8</v>
      </c>
      <c r="F922">
        <v>21</v>
      </c>
      <c r="G922">
        <v>21</v>
      </c>
      <c r="H922">
        <v>21.05</v>
      </c>
    </row>
    <row r="923" spans="1:8" x14ac:dyDescent="0.3">
      <c r="A923" t="s">
        <v>141</v>
      </c>
      <c r="B923" t="s">
        <v>411</v>
      </c>
      <c r="C923">
        <v>124.5</v>
      </c>
      <c r="D923">
        <v>124.6</v>
      </c>
      <c r="E923">
        <v>122.5</v>
      </c>
      <c r="F923">
        <v>122.9</v>
      </c>
      <c r="G923">
        <v>123.1</v>
      </c>
      <c r="H923">
        <v>124.15</v>
      </c>
    </row>
    <row r="924" spans="1:8" x14ac:dyDescent="0.3">
      <c r="A924" t="s">
        <v>1968</v>
      </c>
      <c r="B924" t="s">
        <v>411</v>
      </c>
      <c r="C924">
        <v>441</v>
      </c>
      <c r="D924">
        <v>441</v>
      </c>
      <c r="E924">
        <v>425</v>
      </c>
      <c r="F924">
        <v>426.9</v>
      </c>
      <c r="G924">
        <v>426.5</v>
      </c>
      <c r="H924">
        <v>447.9</v>
      </c>
    </row>
    <row r="925" spans="1:8" x14ac:dyDescent="0.3">
      <c r="A925" t="s">
        <v>98</v>
      </c>
      <c r="B925" t="s">
        <v>411</v>
      </c>
      <c r="C925">
        <v>1039.7</v>
      </c>
      <c r="D925">
        <v>1054</v>
      </c>
      <c r="E925">
        <v>1010</v>
      </c>
      <c r="F925">
        <v>1020.3</v>
      </c>
      <c r="G925">
        <v>1012.65</v>
      </c>
      <c r="H925">
        <v>1036.6500000000001</v>
      </c>
    </row>
    <row r="926" spans="1:8" x14ac:dyDescent="0.3">
      <c r="A926" t="s">
        <v>4405</v>
      </c>
      <c r="B926" t="s">
        <v>411</v>
      </c>
      <c r="C926">
        <v>324</v>
      </c>
      <c r="D926">
        <v>328.35</v>
      </c>
      <c r="E926">
        <v>315.8</v>
      </c>
      <c r="F926">
        <v>322.5</v>
      </c>
      <c r="G926">
        <v>326.10000000000002</v>
      </c>
      <c r="H926">
        <v>323.7</v>
      </c>
    </row>
    <row r="927" spans="1:8" x14ac:dyDescent="0.3">
      <c r="A927" t="s">
        <v>1971</v>
      </c>
      <c r="B927" t="s">
        <v>411</v>
      </c>
      <c r="C927">
        <v>297.55</v>
      </c>
      <c r="D927">
        <v>302.95</v>
      </c>
      <c r="E927">
        <v>285.89999999999998</v>
      </c>
      <c r="F927">
        <v>296.45</v>
      </c>
      <c r="G927">
        <v>293.7</v>
      </c>
      <c r="H927">
        <v>298.14999999999998</v>
      </c>
    </row>
    <row r="928" spans="1:8" x14ac:dyDescent="0.3">
      <c r="A928" t="s">
        <v>1973</v>
      </c>
      <c r="B928" t="s">
        <v>1902</v>
      </c>
      <c r="C928">
        <v>57.5</v>
      </c>
      <c r="D928">
        <v>58.25</v>
      </c>
      <c r="E928">
        <v>57.5</v>
      </c>
      <c r="F928">
        <v>57.84</v>
      </c>
      <c r="G928">
        <v>57.8</v>
      </c>
      <c r="H928">
        <v>57.72</v>
      </c>
    </row>
    <row r="929" spans="1:8" x14ac:dyDescent="0.3">
      <c r="A929" t="s">
        <v>1975</v>
      </c>
      <c r="B929" t="s">
        <v>411</v>
      </c>
      <c r="C929">
        <v>45.15</v>
      </c>
      <c r="D929">
        <v>45.45</v>
      </c>
      <c r="E929">
        <v>44.75</v>
      </c>
      <c r="F929">
        <v>44.9</v>
      </c>
      <c r="G929">
        <v>44.95</v>
      </c>
      <c r="H929">
        <v>45.1</v>
      </c>
    </row>
    <row r="930" spans="1:8" x14ac:dyDescent="0.3">
      <c r="A930" t="s">
        <v>324</v>
      </c>
      <c r="B930" t="s">
        <v>411</v>
      </c>
      <c r="C930">
        <v>858.75</v>
      </c>
      <c r="D930">
        <v>868.55</v>
      </c>
      <c r="E930">
        <v>830</v>
      </c>
      <c r="F930">
        <v>835.6</v>
      </c>
      <c r="G930">
        <v>836</v>
      </c>
      <c r="H930">
        <v>855.75</v>
      </c>
    </row>
    <row r="931" spans="1:8" x14ac:dyDescent="0.3">
      <c r="A931" t="s">
        <v>1978</v>
      </c>
      <c r="B931" t="s">
        <v>1293</v>
      </c>
      <c r="C931">
        <v>1160</v>
      </c>
      <c r="D931">
        <v>1160</v>
      </c>
      <c r="E931">
        <v>1160</v>
      </c>
      <c r="F931">
        <v>1160</v>
      </c>
      <c r="G931">
        <v>1160</v>
      </c>
      <c r="H931">
        <v>1160</v>
      </c>
    </row>
    <row r="932" spans="1:8" x14ac:dyDescent="0.3">
      <c r="A932" t="s">
        <v>1978</v>
      </c>
      <c r="B932" t="s">
        <v>1161</v>
      </c>
      <c r="C932">
        <v>1230</v>
      </c>
      <c r="D932">
        <v>1230</v>
      </c>
      <c r="E932">
        <v>1230</v>
      </c>
      <c r="F932">
        <v>1230</v>
      </c>
      <c r="G932">
        <v>1230</v>
      </c>
      <c r="H932">
        <v>1230</v>
      </c>
    </row>
    <row r="933" spans="1:8" x14ac:dyDescent="0.3">
      <c r="A933" t="s">
        <v>1981</v>
      </c>
      <c r="B933" t="s">
        <v>411</v>
      </c>
      <c r="C933">
        <v>23.1</v>
      </c>
      <c r="D933">
        <v>23.15</v>
      </c>
      <c r="E933">
        <v>23</v>
      </c>
      <c r="F933">
        <v>23.05</v>
      </c>
      <c r="G933">
        <v>23.05</v>
      </c>
      <c r="H933">
        <v>23.05</v>
      </c>
    </row>
    <row r="934" spans="1:8" x14ac:dyDescent="0.3">
      <c r="A934" t="s">
        <v>1981</v>
      </c>
      <c r="B934" t="s">
        <v>900</v>
      </c>
      <c r="C934">
        <v>1221</v>
      </c>
      <c r="D934">
        <v>1221</v>
      </c>
      <c r="E934">
        <v>1220</v>
      </c>
      <c r="F934">
        <v>1220</v>
      </c>
      <c r="G934">
        <v>1220</v>
      </c>
      <c r="H934">
        <v>1219.99</v>
      </c>
    </row>
    <row r="935" spans="1:8" x14ac:dyDescent="0.3">
      <c r="A935" t="s">
        <v>1981</v>
      </c>
      <c r="B935" t="s">
        <v>1163</v>
      </c>
      <c r="C935">
        <v>1568.98</v>
      </c>
      <c r="D935">
        <v>1568.98</v>
      </c>
      <c r="E935">
        <v>1568.98</v>
      </c>
      <c r="F935">
        <v>1568.98</v>
      </c>
      <c r="G935">
        <v>1568.98</v>
      </c>
      <c r="H935">
        <v>1310</v>
      </c>
    </row>
    <row r="936" spans="1:8" x14ac:dyDescent="0.3">
      <c r="A936" t="s">
        <v>1981</v>
      </c>
      <c r="B936" t="s">
        <v>1771</v>
      </c>
      <c r="C936">
        <v>1321</v>
      </c>
      <c r="D936">
        <v>1324.9</v>
      </c>
      <c r="E936">
        <v>1319</v>
      </c>
      <c r="F936">
        <v>1320.05</v>
      </c>
      <c r="G936">
        <v>1320.05</v>
      </c>
      <c r="H936">
        <v>1321</v>
      </c>
    </row>
    <row r="937" spans="1:8" x14ac:dyDescent="0.3">
      <c r="A937" t="s">
        <v>1981</v>
      </c>
      <c r="B937" t="s">
        <v>1184</v>
      </c>
      <c r="C937">
        <v>1317</v>
      </c>
      <c r="D937">
        <v>1317</v>
      </c>
      <c r="E937">
        <v>1317</v>
      </c>
      <c r="F937">
        <v>1317</v>
      </c>
      <c r="G937">
        <v>1317</v>
      </c>
      <c r="H937">
        <v>1300</v>
      </c>
    </row>
    <row r="938" spans="1:8" x14ac:dyDescent="0.3">
      <c r="A938" t="s">
        <v>1981</v>
      </c>
      <c r="B938" t="s">
        <v>1272</v>
      </c>
      <c r="C938">
        <v>1349.35</v>
      </c>
      <c r="D938">
        <v>1349.35</v>
      </c>
      <c r="E938">
        <v>1344</v>
      </c>
      <c r="F938">
        <v>1344.25</v>
      </c>
      <c r="G938">
        <v>1344.5</v>
      </c>
      <c r="H938">
        <v>1343.98</v>
      </c>
    </row>
    <row r="939" spans="1:8" x14ac:dyDescent="0.3">
      <c r="A939" t="s">
        <v>1981</v>
      </c>
      <c r="B939" t="s">
        <v>1167</v>
      </c>
      <c r="C939">
        <v>1097.1500000000001</v>
      </c>
      <c r="D939">
        <v>1097.1500000000001</v>
      </c>
      <c r="E939">
        <v>1097.1500000000001</v>
      </c>
      <c r="F939">
        <v>1097.1500000000001</v>
      </c>
      <c r="G939">
        <v>1097.1500000000001</v>
      </c>
      <c r="H939">
        <v>1096.75</v>
      </c>
    </row>
    <row r="940" spans="1:8" x14ac:dyDescent="0.3">
      <c r="A940" t="s">
        <v>1981</v>
      </c>
      <c r="B940" t="s">
        <v>1169</v>
      </c>
      <c r="C940">
        <v>1220.0999999999999</v>
      </c>
      <c r="D940">
        <v>1226.25</v>
      </c>
      <c r="E940">
        <v>1220</v>
      </c>
      <c r="F940">
        <v>1221</v>
      </c>
      <c r="G940">
        <v>1221</v>
      </c>
      <c r="H940">
        <v>1220.0899999999999</v>
      </c>
    </row>
    <row r="941" spans="1:8" x14ac:dyDescent="0.3">
      <c r="A941" t="s">
        <v>1981</v>
      </c>
      <c r="B941" t="s">
        <v>1277</v>
      </c>
      <c r="C941">
        <v>1295</v>
      </c>
      <c r="D941">
        <v>1295</v>
      </c>
      <c r="E941">
        <v>1295</v>
      </c>
      <c r="F941">
        <v>1295</v>
      </c>
      <c r="G941">
        <v>1295</v>
      </c>
      <c r="H941">
        <v>1291.5</v>
      </c>
    </row>
    <row r="942" spans="1:8" x14ac:dyDescent="0.3">
      <c r="A942" t="s">
        <v>1981</v>
      </c>
      <c r="B942" t="s">
        <v>1171</v>
      </c>
      <c r="C942">
        <v>1243</v>
      </c>
      <c r="D942">
        <v>1254.9000000000001</v>
      </c>
      <c r="E942">
        <v>1241.8</v>
      </c>
      <c r="F942">
        <v>1249.03</v>
      </c>
      <c r="G942">
        <v>1254.9000000000001</v>
      </c>
      <c r="H942">
        <v>1242</v>
      </c>
    </row>
    <row r="943" spans="1:8" x14ac:dyDescent="0.3">
      <c r="A943" t="s">
        <v>4778</v>
      </c>
      <c r="B943" t="s">
        <v>411</v>
      </c>
      <c r="C943">
        <v>145</v>
      </c>
      <c r="D943">
        <v>145</v>
      </c>
      <c r="E943">
        <v>134.30000000000001</v>
      </c>
      <c r="F943">
        <v>135.65</v>
      </c>
      <c r="G943">
        <v>135</v>
      </c>
      <c r="H943">
        <v>139.69999999999999</v>
      </c>
    </row>
    <row r="944" spans="1:8" x14ac:dyDescent="0.3">
      <c r="A944" t="s">
        <v>1995</v>
      </c>
      <c r="B944" t="s">
        <v>411</v>
      </c>
      <c r="C944">
        <v>208.5</v>
      </c>
      <c r="D944">
        <v>208.5</v>
      </c>
      <c r="E944">
        <v>189</v>
      </c>
      <c r="F944">
        <v>191.2</v>
      </c>
      <c r="G944">
        <v>192</v>
      </c>
      <c r="H944">
        <v>193</v>
      </c>
    </row>
    <row r="945" spans="1:8" x14ac:dyDescent="0.3">
      <c r="A945" t="s">
        <v>247</v>
      </c>
      <c r="B945" t="s">
        <v>411</v>
      </c>
      <c r="C945">
        <v>730</v>
      </c>
      <c r="D945">
        <v>737</v>
      </c>
      <c r="E945">
        <v>710</v>
      </c>
      <c r="F945">
        <v>715.45</v>
      </c>
      <c r="G945">
        <v>715</v>
      </c>
      <c r="H945">
        <v>733.4</v>
      </c>
    </row>
    <row r="946" spans="1:8" x14ac:dyDescent="0.3">
      <c r="A946" t="s">
        <v>1998</v>
      </c>
      <c r="B946" t="s">
        <v>411</v>
      </c>
      <c r="C946">
        <v>211.85</v>
      </c>
      <c r="D946">
        <v>211.85</v>
      </c>
      <c r="E946">
        <v>203.9</v>
      </c>
      <c r="F946">
        <v>208.4</v>
      </c>
      <c r="G946">
        <v>208</v>
      </c>
      <c r="H946">
        <v>207.35</v>
      </c>
    </row>
    <row r="947" spans="1:8" x14ac:dyDescent="0.3">
      <c r="A947" t="s">
        <v>2000</v>
      </c>
      <c r="B947" t="s">
        <v>411</v>
      </c>
      <c r="C947">
        <v>655</v>
      </c>
      <c r="D947">
        <v>660</v>
      </c>
      <c r="E947">
        <v>622</v>
      </c>
      <c r="F947">
        <v>627.35</v>
      </c>
      <c r="G947">
        <v>628.04999999999995</v>
      </c>
      <c r="H947">
        <v>650.9</v>
      </c>
    </row>
    <row r="948" spans="1:8" x14ac:dyDescent="0.3">
      <c r="A948" t="s">
        <v>2002</v>
      </c>
      <c r="B948" t="s">
        <v>423</v>
      </c>
      <c r="C948">
        <v>58.45</v>
      </c>
      <c r="D948">
        <v>58.45</v>
      </c>
      <c r="E948">
        <v>56.85</v>
      </c>
      <c r="F948">
        <v>58.45</v>
      </c>
      <c r="G948">
        <v>58.45</v>
      </c>
      <c r="H948">
        <v>55.7</v>
      </c>
    </row>
    <row r="949" spans="1:8" x14ac:dyDescent="0.3">
      <c r="A949" t="s">
        <v>56</v>
      </c>
      <c r="B949" t="s">
        <v>411</v>
      </c>
      <c r="C949">
        <v>234</v>
      </c>
      <c r="D949">
        <v>234.75</v>
      </c>
      <c r="E949">
        <v>228.5</v>
      </c>
      <c r="F949">
        <v>230.2</v>
      </c>
      <c r="G949">
        <v>230.35</v>
      </c>
      <c r="H949">
        <v>234.3</v>
      </c>
    </row>
    <row r="950" spans="1:8" x14ac:dyDescent="0.3">
      <c r="A950" t="s">
        <v>313</v>
      </c>
      <c r="B950" t="s">
        <v>411</v>
      </c>
      <c r="C950">
        <v>384.95</v>
      </c>
      <c r="D950">
        <v>385.6</v>
      </c>
      <c r="E950">
        <v>377.4</v>
      </c>
      <c r="F950">
        <v>379.8</v>
      </c>
      <c r="G950">
        <v>379.9</v>
      </c>
      <c r="H950">
        <v>383.3</v>
      </c>
    </row>
    <row r="951" spans="1:8" x14ac:dyDescent="0.3">
      <c r="A951" t="s">
        <v>2006</v>
      </c>
      <c r="B951" t="s">
        <v>411</v>
      </c>
      <c r="C951">
        <v>77.25</v>
      </c>
      <c r="D951">
        <v>77.7</v>
      </c>
      <c r="E951">
        <v>75.900000000000006</v>
      </c>
      <c r="F951">
        <v>77.150000000000006</v>
      </c>
      <c r="G951">
        <v>77.5</v>
      </c>
      <c r="H951">
        <v>76.900000000000006</v>
      </c>
    </row>
    <row r="952" spans="1:8" x14ac:dyDescent="0.3">
      <c r="A952" t="s">
        <v>70</v>
      </c>
      <c r="B952" t="s">
        <v>411</v>
      </c>
      <c r="C952">
        <v>116.5</v>
      </c>
      <c r="D952">
        <v>117.55</v>
      </c>
      <c r="E952">
        <v>115.3</v>
      </c>
      <c r="F952">
        <v>116.3</v>
      </c>
      <c r="G952">
        <v>115.5</v>
      </c>
      <c r="H952">
        <v>116.6</v>
      </c>
    </row>
    <row r="953" spans="1:8" x14ac:dyDescent="0.3">
      <c r="A953" t="s">
        <v>2009</v>
      </c>
      <c r="B953" t="s">
        <v>423</v>
      </c>
      <c r="C953">
        <v>9.15</v>
      </c>
      <c r="D953">
        <v>9.15</v>
      </c>
      <c r="E953">
        <v>8.8000000000000007</v>
      </c>
      <c r="F953">
        <v>8.9499999999999993</v>
      </c>
      <c r="G953">
        <v>9</v>
      </c>
      <c r="H953">
        <v>8.75</v>
      </c>
    </row>
    <row r="954" spans="1:8" x14ac:dyDescent="0.3">
      <c r="A954" t="s">
        <v>2011</v>
      </c>
      <c r="B954" t="s">
        <v>411</v>
      </c>
      <c r="C954">
        <v>125.5</v>
      </c>
      <c r="D954">
        <v>125.5</v>
      </c>
      <c r="E954">
        <v>119.1</v>
      </c>
      <c r="F954">
        <v>120.55</v>
      </c>
      <c r="G954">
        <v>120</v>
      </c>
      <c r="H954">
        <v>121.95</v>
      </c>
    </row>
    <row r="955" spans="1:8" x14ac:dyDescent="0.3">
      <c r="A955" t="s">
        <v>2013</v>
      </c>
      <c r="B955" t="s">
        <v>411</v>
      </c>
      <c r="C955">
        <v>4365.95</v>
      </c>
      <c r="D955">
        <v>4372.8</v>
      </c>
      <c r="E955">
        <v>4302</v>
      </c>
      <c r="F955">
        <v>4360.95</v>
      </c>
      <c r="G955">
        <v>4360.95</v>
      </c>
      <c r="H955">
        <v>4293.1499999999996</v>
      </c>
    </row>
    <row r="956" spans="1:8" x14ac:dyDescent="0.3">
      <c r="A956" t="s">
        <v>2015</v>
      </c>
      <c r="B956" t="s">
        <v>411</v>
      </c>
      <c r="C956">
        <v>1908.8</v>
      </c>
      <c r="D956">
        <v>1908.8</v>
      </c>
      <c r="E956">
        <v>1869</v>
      </c>
      <c r="F956">
        <v>1874</v>
      </c>
      <c r="G956">
        <v>1874</v>
      </c>
      <c r="H956">
        <v>1922.1</v>
      </c>
    </row>
    <row r="957" spans="1:8" x14ac:dyDescent="0.3">
      <c r="A957" t="s">
        <v>4412</v>
      </c>
      <c r="B957" t="s">
        <v>423</v>
      </c>
      <c r="C957">
        <v>741</v>
      </c>
      <c r="D957">
        <v>764.95</v>
      </c>
      <c r="E957">
        <v>720.1</v>
      </c>
      <c r="F957">
        <v>743.65</v>
      </c>
      <c r="G957">
        <v>754.95</v>
      </c>
      <c r="H957">
        <v>756.6</v>
      </c>
    </row>
    <row r="958" spans="1:8" x14ac:dyDescent="0.3">
      <c r="A958" t="s">
        <v>2017</v>
      </c>
      <c r="B958" t="s">
        <v>411</v>
      </c>
      <c r="C958">
        <v>92.5</v>
      </c>
      <c r="D958">
        <v>93</v>
      </c>
      <c r="E958">
        <v>87.4</v>
      </c>
      <c r="F958">
        <v>88.1</v>
      </c>
      <c r="G958">
        <v>88.5</v>
      </c>
      <c r="H958">
        <v>91.15</v>
      </c>
    </row>
    <row r="959" spans="1:8" x14ac:dyDescent="0.3">
      <c r="A959" t="s">
        <v>2019</v>
      </c>
      <c r="B959" t="s">
        <v>411</v>
      </c>
      <c r="C959">
        <v>40.5</v>
      </c>
      <c r="D959">
        <v>42</v>
      </c>
      <c r="E959">
        <v>40.4</v>
      </c>
      <c r="F959">
        <v>41</v>
      </c>
      <c r="G959">
        <v>41.1</v>
      </c>
      <c r="H959">
        <v>40.799999999999997</v>
      </c>
    </row>
    <row r="960" spans="1:8" x14ac:dyDescent="0.3">
      <c r="A960" t="s">
        <v>2021</v>
      </c>
      <c r="B960" t="s">
        <v>411</v>
      </c>
      <c r="C960">
        <v>71.05</v>
      </c>
      <c r="D960">
        <v>71.05</v>
      </c>
      <c r="E960">
        <v>69.05</v>
      </c>
      <c r="F960">
        <v>69.599999999999994</v>
      </c>
      <c r="G960">
        <v>69.45</v>
      </c>
      <c r="H960">
        <v>69.3</v>
      </c>
    </row>
    <row r="961" spans="1:8" x14ac:dyDescent="0.3">
      <c r="A961" t="s">
        <v>2023</v>
      </c>
      <c r="B961" t="s">
        <v>411</v>
      </c>
      <c r="C961">
        <v>166.35</v>
      </c>
      <c r="D961">
        <v>171.7</v>
      </c>
      <c r="E961">
        <v>164.15</v>
      </c>
      <c r="F961">
        <v>165.2</v>
      </c>
      <c r="G961">
        <v>165.2</v>
      </c>
      <c r="H961">
        <v>166.35</v>
      </c>
    </row>
    <row r="962" spans="1:8" x14ac:dyDescent="0.3">
      <c r="A962" t="s">
        <v>2025</v>
      </c>
      <c r="B962" t="s">
        <v>411</v>
      </c>
      <c r="C962">
        <v>53.3</v>
      </c>
      <c r="D962">
        <v>53.5</v>
      </c>
      <c r="E962">
        <v>50.3</v>
      </c>
      <c r="F962">
        <v>52</v>
      </c>
      <c r="G962">
        <v>51.65</v>
      </c>
      <c r="H962">
        <v>52.25</v>
      </c>
    </row>
    <row r="963" spans="1:8" x14ac:dyDescent="0.3">
      <c r="A963" t="s">
        <v>2027</v>
      </c>
      <c r="B963" t="s">
        <v>411</v>
      </c>
      <c r="C963">
        <v>136.4</v>
      </c>
      <c r="D963">
        <v>137.4</v>
      </c>
      <c r="E963">
        <v>132</v>
      </c>
      <c r="F963">
        <v>132.80000000000001</v>
      </c>
      <c r="G963">
        <v>133.30000000000001</v>
      </c>
      <c r="H963">
        <v>136.30000000000001</v>
      </c>
    </row>
    <row r="964" spans="1:8" x14ac:dyDescent="0.3">
      <c r="A964" t="s">
        <v>4779</v>
      </c>
      <c r="B964" t="s">
        <v>457</v>
      </c>
      <c r="C964">
        <v>173</v>
      </c>
      <c r="D964">
        <v>190.15</v>
      </c>
      <c r="E964">
        <v>173</v>
      </c>
      <c r="F964">
        <v>190.15</v>
      </c>
      <c r="G964">
        <v>190.15</v>
      </c>
      <c r="H964">
        <v>172.9</v>
      </c>
    </row>
    <row r="965" spans="1:8" x14ac:dyDescent="0.3">
      <c r="A965" t="s">
        <v>2029</v>
      </c>
      <c r="B965" t="s">
        <v>756</v>
      </c>
      <c r="C965">
        <v>2.2000000000000002</v>
      </c>
      <c r="D965">
        <v>2.2999999999999998</v>
      </c>
      <c r="E965">
        <v>2.2000000000000002</v>
      </c>
      <c r="F965">
        <v>2.2999999999999998</v>
      </c>
      <c r="G965">
        <v>2.2999999999999998</v>
      </c>
      <c r="H965">
        <v>2.2999999999999998</v>
      </c>
    </row>
    <row r="966" spans="1:8" x14ac:dyDescent="0.3">
      <c r="A966" t="s">
        <v>4414</v>
      </c>
      <c r="B966" t="s">
        <v>411</v>
      </c>
      <c r="C966">
        <v>79.75</v>
      </c>
      <c r="D966">
        <v>80.349999999999994</v>
      </c>
      <c r="E966">
        <v>76.55</v>
      </c>
      <c r="F966">
        <v>78.5</v>
      </c>
      <c r="G966">
        <v>78.5</v>
      </c>
      <c r="H966">
        <v>76.75</v>
      </c>
    </row>
    <row r="967" spans="1:8" x14ac:dyDescent="0.3">
      <c r="A967" t="s">
        <v>4416</v>
      </c>
      <c r="B967" t="s">
        <v>457</v>
      </c>
      <c r="C967">
        <v>17.100000000000001</v>
      </c>
      <c r="D967">
        <v>17.100000000000001</v>
      </c>
      <c r="E967">
        <v>17.100000000000001</v>
      </c>
      <c r="F967">
        <v>17.100000000000001</v>
      </c>
      <c r="G967">
        <v>17.100000000000001</v>
      </c>
      <c r="H967">
        <v>16.3</v>
      </c>
    </row>
    <row r="968" spans="1:8" x14ac:dyDescent="0.3">
      <c r="A968" t="s">
        <v>2031</v>
      </c>
      <c r="B968" t="s">
        <v>411</v>
      </c>
      <c r="C968">
        <v>108.6</v>
      </c>
      <c r="D968">
        <v>109.8</v>
      </c>
      <c r="E968">
        <v>105.1</v>
      </c>
      <c r="F968">
        <v>105.65</v>
      </c>
      <c r="G968">
        <v>105.8</v>
      </c>
      <c r="H968">
        <v>107.7</v>
      </c>
    </row>
    <row r="969" spans="1:8" x14ac:dyDescent="0.3">
      <c r="A969" t="s">
        <v>2033</v>
      </c>
      <c r="B969" t="s">
        <v>411</v>
      </c>
      <c r="C969">
        <v>440</v>
      </c>
      <c r="D969">
        <v>446.9</v>
      </c>
      <c r="E969">
        <v>435.45</v>
      </c>
      <c r="F969">
        <v>442.75</v>
      </c>
      <c r="G969">
        <v>444</v>
      </c>
      <c r="H969">
        <v>444.1</v>
      </c>
    </row>
    <row r="970" spans="1:8" x14ac:dyDescent="0.3">
      <c r="A970" t="s">
        <v>2035</v>
      </c>
      <c r="B970" t="s">
        <v>411</v>
      </c>
      <c r="C970">
        <v>229</v>
      </c>
      <c r="D970">
        <v>232.5</v>
      </c>
      <c r="E970">
        <v>226.15</v>
      </c>
      <c r="F970">
        <v>230.55</v>
      </c>
      <c r="G970">
        <v>231</v>
      </c>
      <c r="H970">
        <v>226.6</v>
      </c>
    </row>
    <row r="971" spans="1:8" x14ac:dyDescent="0.3">
      <c r="A971" t="s">
        <v>2037</v>
      </c>
      <c r="B971" t="s">
        <v>411</v>
      </c>
      <c r="C971">
        <v>181</v>
      </c>
      <c r="D971">
        <v>183.3</v>
      </c>
      <c r="E971">
        <v>176</v>
      </c>
      <c r="F971">
        <v>177.85</v>
      </c>
      <c r="G971">
        <v>178</v>
      </c>
      <c r="H971">
        <v>182.4</v>
      </c>
    </row>
    <row r="972" spans="1:8" x14ac:dyDescent="0.3">
      <c r="A972" t="s">
        <v>2039</v>
      </c>
      <c r="B972" t="s">
        <v>423</v>
      </c>
      <c r="C972">
        <v>29.15</v>
      </c>
      <c r="D972">
        <v>29.75</v>
      </c>
      <c r="E972">
        <v>28</v>
      </c>
      <c r="F972">
        <v>28.1</v>
      </c>
      <c r="G972">
        <v>28.35</v>
      </c>
      <c r="H972">
        <v>29.15</v>
      </c>
    </row>
    <row r="973" spans="1:8" x14ac:dyDescent="0.3">
      <c r="A973" t="s">
        <v>2041</v>
      </c>
      <c r="B973" t="s">
        <v>411</v>
      </c>
      <c r="C973">
        <v>105.5</v>
      </c>
      <c r="D973">
        <v>105.9</v>
      </c>
      <c r="E973">
        <v>101.8</v>
      </c>
      <c r="F973">
        <v>103.4</v>
      </c>
      <c r="G973">
        <v>103.1</v>
      </c>
      <c r="H973">
        <v>105.45</v>
      </c>
    </row>
    <row r="974" spans="1:8" x14ac:dyDescent="0.3">
      <c r="A974" t="s">
        <v>223</v>
      </c>
      <c r="B974" t="s">
        <v>411</v>
      </c>
      <c r="C974">
        <v>1786.5</v>
      </c>
      <c r="D974">
        <v>1786.5</v>
      </c>
      <c r="E974">
        <v>1720.3</v>
      </c>
      <c r="F974">
        <v>1732.35</v>
      </c>
      <c r="G974">
        <v>1738</v>
      </c>
      <c r="H974">
        <v>1760.3</v>
      </c>
    </row>
    <row r="975" spans="1:8" x14ac:dyDescent="0.3">
      <c r="A975" t="s">
        <v>2044</v>
      </c>
      <c r="B975" t="s">
        <v>423</v>
      </c>
      <c r="C975">
        <v>19.2</v>
      </c>
      <c r="D975">
        <v>20.149999999999999</v>
      </c>
      <c r="E975">
        <v>18.3</v>
      </c>
      <c r="F975">
        <v>19.45</v>
      </c>
      <c r="G975">
        <v>19.399999999999999</v>
      </c>
      <c r="H975">
        <v>19.2</v>
      </c>
    </row>
    <row r="976" spans="1:8" x14ac:dyDescent="0.3">
      <c r="A976" t="s">
        <v>2046</v>
      </c>
      <c r="B976" t="s">
        <v>411</v>
      </c>
      <c r="C976">
        <v>1513</v>
      </c>
      <c r="D976">
        <v>1532</v>
      </c>
      <c r="E976">
        <v>1477</v>
      </c>
      <c r="F976">
        <v>1484.75</v>
      </c>
      <c r="G976">
        <v>1490</v>
      </c>
      <c r="H976">
        <v>1492.65</v>
      </c>
    </row>
    <row r="977" spans="1:8" x14ac:dyDescent="0.3">
      <c r="A977" t="s">
        <v>2048</v>
      </c>
      <c r="B977" t="s">
        <v>411</v>
      </c>
      <c r="C977">
        <v>1868.45</v>
      </c>
      <c r="D977">
        <v>1904.75</v>
      </c>
      <c r="E977">
        <v>1860</v>
      </c>
      <c r="F977">
        <v>1867.35</v>
      </c>
      <c r="G977">
        <v>1864.3</v>
      </c>
      <c r="H977">
        <v>1859.15</v>
      </c>
    </row>
    <row r="978" spans="1:8" x14ac:dyDescent="0.3">
      <c r="A978" t="s">
        <v>2050</v>
      </c>
      <c r="B978" t="s">
        <v>756</v>
      </c>
      <c r="C978">
        <v>86</v>
      </c>
      <c r="D978">
        <v>86</v>
      </c>
      <c r="E978">
        <v>83.5</v>
      </c>
      <c r="F978">
        <v>84.35</v>
      </c>
      <c r="G978">
        <v>84.7</v>
      </c>
      <c r="H978">
        <v>84.55</v>
      </c>
    </row>
    <row r="979" spans="1:8" x14ac:dyDescent="0.3">
      <c r="A979" t="s">
        <v>4418</v>
      </c>
      <c r="B979" t="s">
        <v>411</v>
      </c>
      <c r="C979">
        <v>72.900000000000006</v>
      </c>
      <c r="D979">
        <v>72.900000000000006</v>
      </c>
      <c r="E979">
        <v>67.150000000000006</v>
      </c>
      <c r="F979">
        <v>72.900000000000006</v>
      </c>
      <c r="G979">
        <v>72.900000000000006</v>
      </c>
      <c r="H979">
        <v>69.45</v>
      </c>
    </row>
    <row r="980" spans="1:8" x14ac:dyDescent="0.3">
      <c r="A980" t="s">
        <v>2054</v>
      </c>
      <c r="B980" t="s">
        <v>411</v>
      </c>
      <c r="C980">
        <v>27.9</v>
      </c>
      <c r="D980">
        <v>28.65</v>
      </c>
      <c r="E980">
        <v>27.7</v>
      </c>
      <c r="F980">
        <v>28.15</v>
      </c>
      <c r="G980">
        <v>28.35</v>
      </c>
      <c r="H980">
        <v>27.65</v>
      </c>
    </row>
    <row r="981" spans="1:8" x14ac:dyDescent="0.3">
      <c r="A981" t="s">
        <v>2056</v>
      </c>
      <c r="B981" t="s">
        <v>423</v>
      </c>
      <c r="C981">
        <v>1.1000000000000001</v>
      </c>
      <c r="D981">
        <v>1.1000000000000001</v>
      </c>
      <c r="E981">
        <v>1.1000000000000001</v>
      </c>
      <c r="F981">
        <v>1.1000000000000001</v>
      </c>
      <c r="G981">
        <v>1.1000000000000001</v>
      </c>
      <c r="H981">
        <v>1.05</v>
      </c>
    </row>
    <row r="982" spans="1:8" x14ac:dyDescent="0.3">
      <c r="A982" t="s">
        <v>2058</v>
      </c>
      <c r="B982" t="s">
        <v>411</v>
      </c>
      <c r="C982">
        <v>319</v>
      </c>
      <c r="D982">
        <v>324</v>
      </c>
      <c r="E982">
        <v>308.05</v>
      </c>
      <c r="F982">
        <v>316.60000000000002</v>
      </c>
      <c r="G982">
        <v>317.5</v>
      </c>
      <c r="H982">
        <v>316.45</v>
      </c>
    </row>
    <row r="983" spans="1:8" x14ac:dyDescent="0.3">
      <c r="A983" t="s">
        <v>2060</v>
      </c>
      <c r="B983" t="s">
        <v>411</v>
      </c>
      <c r="C983">
        <v>1251.8</v>
      </c>
      <c r="D983">
        <v>1327</v>
      </c>
      <c r="E983">
        <v>1232.4000000000001</v>
      </c>
      <c r="F983">
        <v>1310.5</v>
      </c>
      <c r="G983">
        <v>1323</v>
      </c>
      <c r="H983">
        <v>1256.45</v>
      </c>
    </row>
    <row r="984" spans="1:8" x14ac:dyDescent="0.3">
      <c r="A984" t="s">
        <v>2062</v>
      </c>
      <c r="B984" t="s">
        <v>411</v>
      </c>
      <c r="C984">
        <v>105.05</v>
      </c>
      <c r="D984">
        <v>106</v>
      </c>
      <c r="E984">
        <v>103.2</v>
      </c>
      <c r="F984">
        <v>104.3</v>
      </c>
      <c r="G984">
        <v>104.55</v>
      </c>
      <c r="H984">
        <v>104.45</v>
      </c>
    </row>
    <row r="985" spans="1:8" x14ac:dyDescent="0.3">
      <c r="A985" t="s">
        <v>95</v>
      </c>
      <c r="B985" t="s">
        <v>411</v>
      </c>
      <c r="C985">
        <v>426</v>
      </c>
      <c r="D985">
        <v>434.3</v>
      </c>
      <c r="E985">
        <v>419.75</v>
      </c>
      <c r="F985">
        <v>421.55</v>
      </c>
      <c r="G985">
        <v>422.2</v>
      </c>
      <c r="H985">
        <v>424.4</v>
      </c>
    </row>
    <row r="986" spans="1:8" x14ac:dyDescent="0.3">
      <c r="A986" t="s">
        <v>4619</v>
      </c>
      <c r="B986" t="s">
        <v>423</v>
      </c>
      <c r="C986">
        <v>4.4000000000000004</v>
      </c>
      <c r="D986">
        <v>4.7</v>
      </c>
      <c r="E986">
        <v>4.4000000000000004</v>
      </c>
      <c r="F986">
        <v>4.7</v>
      </c>
      <c r="G986">
        <v>4.7</v>
      </c>
      <c r="H986">
        <v>4.5</v>
      </c>
    </row>
    <row r="987" spans="1:8" x14ac:dyDescent="0.3">
      <c r="A987" t="s">
        <v>2065</v>
      </c>
      <c r="B987" t="s">
        <v>411</v>
      </c>
      <c r="C987">
        <v>210</v>
      </c>
      <c r="D987">
        <v>221.45</v>
      </c>
      <c r="E987">
        <v>200.15</v>
      </c>
      <c r="F987">
        <v>215.95</v>
      </c>
      <c r="G987">
        <v>216</v>
      </c>
      <c r="H987">
        <v>207</v>
      </c>
    </row>
    <row r="988" spans="1:8" x14ac:dyDescent="0.3">
      <c r="A988" t="s">
        <v>2067</v>
      </c>
      <c r="B988" t="s">
        <v>411</v>
      </c>
      <c r="C988">
        <v>336.5</v>
      </c>
      <c r="D988">
        <v>351.35</v>
      </c>
      <c r="E988">
        <v>336.5</v>
      </c>
      <c r="F988">
        <v>342.5</v>
      </c>
      <c r="G988">
        <v>344</v>
      </c>
      <c r="H988">
        <v>336.65</v>
      </c>
    </row>
    <row r="989" spans="1:8" x14ac:dyDescent="0.3">
      <c r="A989" t="s">
        <v>2069</v>
      </c>
      <c r="B989" t="s">
        <v>411</v>
      </c>
      <c r="C989">
        <v>24.05</v>
      </c>
      <c r="D989">
        <v>25.9</v>
      </c>
      <c r="E989">
        <v>24.05</v>
      </c>
      <c r="F989">
        <v>25.05</v>
      </c>
      <c r="G989">
        <v>24.95</v>
      </c>
      <c r="H989">
        <v>25</v>
      </c>
    </row>
    <row r="990" spans="1:8" x14ac:dyDescent="0.3">
      <c r="A990" t="s">
        <v>2071</v>
      </c>
      <c r="B990" t="s">
        <v>411</v>
      </c>
      <c r="C990">
        <v>43.85</v>
      </c>
      <c r="D990">
        <v>45.75</v>
      </c>
      <c r="E990">
        <v>43.25</v>
      </c>
      <c r="F990">
        <v>44</v>
      </c>
      <c r="G990">
        <v>43.85</v>
      </c>
      <c r="H990">
        <v>43.25</v>
      </c>
    </row>
    <row r="991" spans="1:8" x14ac:dyDescent="0.3">
      <c r="A991" t="s">
        <v>2073</v>
      </c>
      <c r="B991" t="s">
        <v>423</v>
      </c>
      <c r="C991">
        <v>163.5</v>
      </c>
      <c r="D991">
        <v>163.5</v>
      </c>
      <c r="E991">
        <v>163.5</v>
      </c>
      <c r="F991">
        <v>163.5</v>
      </c>
      <c r="G991">
        <v>163.5</v>
      </c>
      <c r="H991">
        <v>155.75</v>
      </c>
    </row>
    <row r="992" spans="1:8" x14ac:dyDescent="0.3">
      <c r="A992" t="s">
        <v>2075</v>
      </c>
      <c r="B992" t="s">
        <v>756</v>
      </c>
      <c r="C992">
        <v>3.95</v>
      </c>
      <c r="D992">
        <v>3.95</v>
      </c>
      <c r="E992">
        <v>3.95</v>
      </c>
      <c r="F992">
        <v>3.95</v>
      </c>
      <c r="G992">
        <v>3.95</v>
      </c>
      <c r="H992">
        <v>3.8</v>
      </c>
    </row>
    <row r="993" spans="1:8" x14ac:dyDescent="0.3">
      <c r="A993" t="s">
        <v>2077</v>
      </c>
      <c r="B993" t="s">
        <v>411</v>
      </c>
      <c r="C993">
        <v>3285.55</v>
      </c>
      <c r="D993">
        <v>3379.95</v>
      </c>
      <c r="E993">
        <v>3240.05</v>
      </c>
      <c r="F993">
        <v>3329.8</v>
      </c>
      <c r="G993">
        <v>3321.8</v>
      </c>
      <c r="H993">
        <v>3337.55</v>
      </c>
    </row>
    <row r="994" spans="1:8" x14ac:dyDescent="0.3">
      <c r="A994" t="s">
        <v>2079</v>
      </c>
      <c r="B994" t="s">
        <v>411</v>
      </c>
      <c r="C994">
        <v>179</v>
      </c>
      <c r="D994">
        <v>181.05</v>
      </c>
      <c r="E994">
        <v>173.7</v>
      </c>
      <c r="F994">
        <v>174.3</v>
      </c>
      <c r="G994">
        <v>174.65</v>
      </c>
      <c r="H994">
        <v>178.1</v>
      </c>
    </row>
    <row r="995" spans="1:8" x14ac:dyDescent="0.3">
      <c r="A995" t="s">
        <v>2081</v>
      </c>
      <c r="B995" t="s">
        <v>411</v>
      </c>
      <c r="C995">
        <v>555</v>
      </c>
      <c r="D995">
        <v>566.54999999999995</v>
      </c>
      <c r="E995">
        <v>549.25</v>
      </c>
      <c r="F995">
        <v>559.4</v>
      </c>
      <c r="G995">
        <v>556.85</v>
      </c>
      <c r="H995">
        <v>551.6</v>
      </c>
    </row>
    <row r="996" spans="1:8" x14ac:dyDescent="0.3">
      <c r="A996" t="s">
        <v>2083</v>
      </c>
      <c r="B996" t="s">
        <v>411</v>
      </c>
      <c r="C996">
        <v>240</v>
      </c>
      <c r="D996">
        <v>240.6</v>
      </c>
      <c r="E996">
        <v>232.35</v>
      </c>
      <c r="F996">
        <v>238.65</v>
      </c>
      <c r="G996">
        <v>239.5</v>
      </c>
      <c r="H996">
        <v>239.7</v>
      </c>
    </row>
    <row r="997" spans="1:8" x14ac:dyDescent="0.3">
      <c r="A997" t="s">
        <v>2085</v>
      </c>
      <c r="B997" t="s">
        <v>411</v>
      </c>
      <c r="C997">
        <v>130.69999999999999</v>
      </c>
      <c r="D997">
        <v>131.65</v>
      </c>
      <c r="E997">
        <v>126.5</v>
      </c>
      <c r="F997">
        <v>127.15</v>
      </c>
      <c r="G997">
        <v>127</v>
      </c>
      <c r="H997">
        <v>130.6</v>
      </c>
    </row>
    <row r="998" spans="1:8" x14ac:dyDescent="0.3">
      <c r="A998" t="s">
        <v>2087</v>
      </c>
      <c r="B998" t="s">
        <v>411</v>
      </c>
      <c r="C998">
        <v>82.8</v>
      </c>
      <c r="D998">
        <v>82.8</v>
      </c>
      <c r="E998">
        <v>80</v>
      </c>
      <c r="F998">
        <v>81.05</v>
      </c>
      <c r="G998">
        <v>80.599999999999994</v>
      </c>
      <c r="H998">
        <v>81.400000000000006</v>
      </c>
    </row>
    <row r="999" spans="1:8" x14ac:dyDescent="0.3">
      <c r="A999" t="s">
        <v>2089</v>
      </c>
      <c r="B999" t="s">
        <v>411</v>
      </c>
      <c r="C999">
        <v>108</v>
      </c>
      <c r="D999">
        <v>109.9</v>
      </c>
      <c r="E999">
        <v>104.85</v>
      </c>
      <c r="F999">
        <v>105.6</v>
      </c>
      <c r="G999">
        <v>105.75</v>
      </c>
      <c r="H999">
        <v>108.7</v>
      </c>
    </row>
    <row r="1000" spans="1:8" x14ac:dyDescent="0.3">
      <c r="A1000" t="s">
        <v>2091</v>
      </c>
      <c r="B1000" t="s">
        <v>411</v>
      </c>
      <c r="C1000">
        <v>73</v>
      </c>
      <c r="D1000">
        <v>73.900000000000006</v>
      </c>
      <c r="E1000">
        <v>72.05</v>
      </c>
      <c r="F1000">
        <v>73.400000000000006</v>
      </c>
      <c r="G1000">
        <v>73.55</v>
      </c>
      <c r="H1000">
        <v>72.7</v>
      </c>
    </row>
    <row r="1001" spans="1:8" x14ac:dyDescent="0.3">
      <c r="A1001" t="s">
        <v>2093</v>
      </c>
      <c r="B1001" t="s">
        <v>756</v>
      </c>
      <c r="C1001">
        <v>2.5499999999999998</v>
      </c>
      <c r="D1001">
        <v>2.5499999999999998</v>
      </c>
      <c r="E1001">
        <v>2.5499999999999998</v>
      </c>
      <c r="F1001">
        <v>2.5499999999999998</v>
      </c>
      <c r="G1001">
        <v>2.5499999999999998</v>
      </c>
      <c r="H1001">
        <v>2.65</v>
      </c>
    </row>
    <row r="1002" spans="1:8" x14ac:dyDescent="0.3">
      <c r="A1002" t="s">
        <v>2095</v>
      </c>
      <c r="B1002" t="s">
        <v>411</v>
      </c>
      <c r="C1002">
        <v>206.65</v>
      </c>
      <c r="D1002">
        <v>212.3</v>
      </c>
      <c r="E1002">
        <v>206.4</v>
      </c>
      <c r="F1002">
        <v>208.65</v>
      </c>
      <c r="G1002">
        <v>209</v>
      </c>
      <c r="H1002">
        <v>206.05</v>
      </c>
    </row>
    <row r="1003" spans="1:8" x14ac:dyDescent="0.3">
      <c r="A1003" t="s">
        <v>2097</v>
      </c>
      <c r="B1003" t="s">
        <v>411</v>
      </c>
      <c r="C1003">
        <v>11.6</v>
      </c>
      <c r="D1003">
        <v>11.75</v>
      </c>
      <c r="E1003">
        <v>10.45</v>
      </c>
      <c r="F1003">
        <v>10.8</v>
      </c>
      <c r="G1003">
        <v>10.8</v>
      </c>
      <c r="H1003">
        <v>11.3</v>
      </c>
    </row>
    <row r="1004" spans="1:8" x14ac:dyDescent="0.3">
      <c r="A1004" t="s">
        <v>2099</v>
      </c>
      <c r="B1004" t="s">
        <v>411</v>
      </c>
      <c r="C1004">
        <v>4.25</v>
      </c>
      <c r="D1004">
        <v>4.25</v>
      </c>
      <c r="E1004">
        <v>4</v>
      </c>
      <c r="F1004">
        <v>4</v>
      </c>
      <c r="G1004">
        <v>4</v>
      </c>
      <c r="H1004">
        <v>4.2</v>
      </c>
    </row>
    <row r="1005" spans="1:8" x14ac:dyDescent="0.3">
      <c r="A1005" t="s">
        <v>4621</v>
      </c>
      <c r="B1005" t="s">
        <v>411</v>
      </c>
      <c r="C1005">
        <v>334.65</v>
      </c>
      <c r="D1005">
        <v>334.65</v>
      </c>
      <c r="E1005">
        <v>309.89999999999998</v>
      </c>
      <c r="F1005">
        <v>309.89999999999998</v>
      </c>
      <c r="G1005">
        <v>309.89999999999998</v>
      </c>
      <c r="H1005">
        <v>326.2</v>
      </c>
    </row>
    <row r="1006" spans="1:8" x14ac:dyDescent="0.3">
      <c r="A1006" t="s">
        <v>2101</v>
      </c>
      <c r="B1006" t="s">
        <v>411</v>
      </c>
      <c r="C1006">
        <v>9.1</v>
      </c>
      <c r="D1006">
        <v>9.1999999999999993</v>
      </c>
      <c r="E1006">
        <v>8.75</v>
      </c>
      <c r="F1006">
        <v>8.85</v>
      </c>
      <c r="G1006">
        <v>8.85</v>
      </c>
      <c r="H1006">
        <v>9</v>
      </c>
    </row>
    <row r="1007" spans="1:8" x14ac:dyDescent="0.3">
      <c r="A1007" t="s">
        <v>2103</v>
      </c>
      <c r="B1007" t="s">
        <v>411</v>
      </c>
      <c r="C1007">
        <v>218</v>
      </c>
      <c r="D1007">
        <v>222</v>
      </c>
      <c r="E1007">
        <v>215.1</v>
      </c>
      <c r="F1007">
        <v>217.7</v>
      </c>
      <c r="G1007">
        <v>217.4</v>
      </c>
      <c r="H1007">
        <v>216.45</v>
      </c>
    </row>
    <row r="1008" spans="1:8" x14ac:dyDescent="0.3">
      <c r="A1008" t="s">
        <v>2105</v>
      </c>
      <c r="B1008" t="s">
        <v>411</v>
      </c>
      <c r="C1008">
        <v>427</v>
      </c>
      <c r="D1008">
        <v>431.95</v>
      </c>
      <c r="E1008">
        <v>415.65</v>
      </c>
      <c r="F1008">
        <v>421.25</v>
      </c>
      <c r="G1008">
        <v>419.85</v>
      </c>
      <c r="H1008">
        <v>421.65</v>
      </c>
    </row>
    <row r="1009" spans="1:8" x14ac:dyDescent="0.3">
      <c r="A1009" t="s">
        <v>154</v>
      </c>
      <c r="B1009" t="s">
        <v>423</v>
      </c>
      <c r="C1009">
        <v>296</v>
      </c>
      <c r="D1009">
        <v>305</v>
      </c>
      <c r="E1009">
        <v>296</v>
      </c>
      <c r="F1009">
        <v>304.10000000000002</v>
      </c>
      <c r="G1009">
        <v>304.8</v>
      </c>
      <c r="H1009">
        <v>297.75</v>
      </c>
    </row>
    <row r="1010" spans="1:8" x14ac:dyDescent="0.3">
      <c r="A1010" t="s">
        <v>2108</v>
      </c>
      <c r="B1010" t="s">
        <v>411</v>
      </c>
      <c r="C1010">
        <v>4250</v>
      </c>
      <c r="D1010">
        <v>4278.5</v>
      </c>
      <c r="E1010">
        <v>4050.1</v>
      </c>
      <c r="F1010">
        <v>4100.25</v>
      </c>
      <c r="G1010">
        <v>4110</v>
      </c>
      <c r="H1010">
        <v>4199.8</v>
      </c>
    </row>
    <row r="1011" spans="1:8" x14ac:dyDescent="0.3">
      <c r="A1011" t="s">
        <v>2110</v>
      </c>
      <c r="B1011" t="s">
        <v>411</v>
      </c>
      <c r="C1011">
        <v>37.700000000000003</v>
      </c>
      <c r="D1011">
        <v>38.950000000000003</v>
      </c>
      <c r="E1011">
        <v>37.4</v>
      </c>
      <c r="F1011">
        <v>37.85</v>
      </c>
      <c r="G1011">
        <v>37.9</v>
      </c>
      <c r="H1011">
        <v>37.65</v>
      </c>
    </row>
    <row r="1012" spans="1:8" x14ac:dyDescent="0.3">
      <c r="A1012" t="s">
        <v>144</v>
      </c>
      <c r="B1012" t="s">
        <v>411</v>
      </c>
      <c r="C1012">
        <v>659.4</v>
      </c>
      <c r="D1012">
        <v>666.65</v>
      </c>
      <c r="E1012">
        <v>645.6</v>
      </c>
      <c r="F1012">
        <v>651.15</v>
      </c>
      <c r="G1012">
        <v>652.29999999999995</v>
      </c>
      <c r="H1012">
        <v>657.35</v>
      </c>
    </row>
    <row r="1013" spans="1:8" x14ac:dyDescent="0.3">
      <c r="A1013" t="s">
        <v>2113</v>
      </c>
      <c r="B1013" t="s">
        <v>411</v>
      </c>
      <c r="C1013">
        <v>86.9</v>
      </c>
      <c r="D1013">
        <v>89</v>
      </c>
      <c r="E1013">
        <v>85</v>
      </c>
      <c r="F1013">
        <v>85.5</v>
      </c>
      <c r="G1013">
        <v>85.5</v>
      </c>
      <c r="H1013">
        <v>86.9</v>
      </c>
    </row>
    <row r="1014" spans="1:8" x14ac:dyDescent="0.3">
      <c r="A1014" t="s">
        <v>4780</v>
      </c>
      <c r="B1014" t="s">
        <v>411</v>
      </c>
      <c r="C1014">
        <v>267</v>
      </c>
      <c r="D1014">
        <v>270.7</v>
      </c>
      <c r="E1014">
        <v>255</v>
      </c>
      <c r="F1014">
        <v>257.10000000000002</v>
      </c>
      <c r="G1014">
        <v>258</v>
      </c>
      <c r="H1014">
        <v>257.89999999999998</v>
      </c>
    </row>
    <row r="1015" spans="1:8" x14ac:dyDescent="0.3">
      <c r="A1015" t="s">
        <v>168</v>
      </c>
      <c r="B1015" t="s">
        <v>411</v>
      </c>
      <c r="C1015">
        <v>3215</v>
      </c>
      <c r="D1015">
        <v>3235</v>
      </c>
      <c r="E1015">
        <v>3130.65</v>
      </c>
      <c r="F1015">
        <v>3173.9</v>
      </c>
      <c r="G1015">
        <v>3169.9</v>
      </c>
      <c r="H1015">
        <v>3207.9</v>
      </c>
    </row>
    <row r="1016" spans="1:8" x14ac:dyDescent="0.3">
      <c r="A1016" t="s">
        <v>2116</v>
      </c>
      <c r="B1016" t="s">
        <v>411</v>
      </c>
      <c r="C1016">
        <v>599</v>
      </c>
      <c r="D1016">
        <v>599</v>
      </c>
      <c r="E1016">
        <v>523</v>
      </c>
      <c r="F1016">
        <v>539.25</v>
      </c>
      <c r="G1016">
        <v>541.29999999999995</v>
      </c>
      <c r="H1016">
        <v>636.5</v>
      </c>
    </row>
    <row r="1017" spans="1:8" x14ac:dyDescent="0.3">
      <c r="A1017" t="s">
        <v>2118</v>
      </c>
      <c r="B1017" t="s">
        <v>411</v>
      </c>
      <c r="C1017">
        <v>594</v>
      </c>
      <c r="D1017">
        <v>615</v>
      </c>
      <c r="E1017">
        <v>592</v>
      </c>
      <c r="F1017">
        <v>606.75</v>
      </c>
      <c r="G1017">
        <v>608</v>
      </c>
      <c r="H1017">
        <v>596.1</v>
      </c>
    </row>
    <row r="1018" spans="1:8" x14ac:dyDescent="0.3">
      <c r="A1018" t="s">
        <v>2120</v>
      </c>
      <c r="B1018" t="s">
        <v>411</v>
      </c>
      <c r="C1018">
        <v>479</v>
      </c>
      <c r="D1018">
        <v>495</v>
      </c>
      <c r="E1018">
        <v>473.05</v>
      </c>
      <c r="F1018">
        <v>489.2</v>
      </c>
      <c r="G1018">
        <v>489.25</v>
      </c>
      <c r="H1018">
        <v>526.54999999999995</v>
      </c>
    </row>
    <row r="1019" spans="1:8" x14ac:dyDescent="0.3">
      <c r="A1019" t="s">
        <v>2124</v>
      </c>
      <c r="B1019" t="s">
        <v>411</v>
      </c>
      <c r="C1019">
        <v>484.5</v>
      </c>
      <c r="D1019">
        <v>484.5</v>
      </c>
      <c r="E1019">
        <v>403.15</v>
      </c>
      <c r="F1019">
        <v>438.62</v>
      </c>
      <c r="G1019">
        <v>440</v>
      </c>
      <c r="H1019">
        <v>441.53</v>
      </c>
    </row>
    <row r="1020" spans="1:8" x14ac:dyDescent="0.3">
      <c r="A1020" t="s">
        <v>2126</v>
      </c>
      <c r="B1020" t="s">
        <v>411</v>
      </c>
      <c r="C1020">
        <v>894</v>
      </c>
      <c r="D1020">
        <v>905.6</v>
      </c>
      <c r="E1020">
        <v>877</v>
      </c>
      <c r="F1020">
        <v>888.3</v>
      </c>
      <c r="G1020">
        <v>886</v>
      </c>
      <c r="H1020">
        <v>891.6</v>
      </c>
    </row>
    <row r="1021" spans="1:8" x14ac:dyDescent="0.3">
      <c r="A1021" t="s">
        <v>2128</v>
      </c>
      <c r="B1021" t="s">
        <v>411</v>
      </c>
      <c r="C1021">
        <v>140.05000000000001</v>
      </c>
      <c r="D1021">
        <v>141</v>
      </c>
      <c r="E1021">
        <v>138.05000000000001</v>
      </c>
      <c r="F1021">
        <v>139.9</v>
      </c>
      <c r="G1021">
        <v>140.44999999999999</v>
      </c>
      <c r="H1021">
        <v>139.80000000000001</v>
      </c>
    </row>
    <row r="1022" spans="1:8" x14ac:dyDescent="0.3">
      <c r="A1022" t="s">
        <v>2130</v>
      </c>
      <c r="B1022" t="s">
        <v>756</v>
      </c>
      <c r="C1022">
        <v>23.7</v>
      </c>
      <c r="D1022">
        <v>24.85</v>
      </c>
      <c r="E1022">
        <v>23.7</v>
      </c>
      <c r="F1022">
        <v>24.85</v>
      </c>
      <c r="G1022">
        <v>24.85</v>
      </c>
      <c r="H1022">
        <v>23.7</v>
      </c>
    </row>
    <row r="1023" spans="1:8" x14ac:dyDescent="0.3">
      <c r="A1023" t="s">
        <v>2132</v>
      </c>
      <c r="B1023" t="s">
        <v>411</v>
      </c>
      <c r="C1023">
        <v>531.65</v>
      </c>
      <c r="D1023">
        <v>549.95000000000005</v>
      </c>
      <c r="E1023">
        <v>512.1</v>
      </c>
      <c r="F1023">
        <v>515.65</v>
      </c>
      <c r="G1023">
        <v>513.5</v>
      </c>
      <c r="H1023">
        <v>530.35</v>
      </c>
    </row>
    <row r="1024" spans="1:8" x14ac:dyDescent="0.3">
      <c r="A1024" t="s">
        <v>2134</v>
      </c>
      <c r="B1024" t="s">
        <v>411</v>
      </c>
      <c r="C1024">
        <v>1270</v>
      </c>
      <c r="D1024">
        <v>1284.95</v>
      </c>
      <c r="E1024">
        <v>1255.55</v>
      </c>
      <c r="F1024">
        <v>1277.8499999999999</v>
      </c>
      <c r="G1024">
        <v>1277</v>
      </c>
      <c r="H1024">
        <v>1284.95</v>
      </c>
    </row>
    <row r="1025" spans="1:8" x14ac:dyDescent="0.3">
      <c r="A1025" t="s">
        <v>2136</v>
      </c>
      <c r="B1025" t="s">
        <v>411</v>
      </c>
      <c r="C1025">
        <v>248</v>
      </c>
      <c r="D1025">
        <v>266.45</v>
      </c>
      <c r="E1025">
        <v>246.45</v>
      </c>
      <c r="F1025">
        <v>252.75</v>
      </c>
      <c r="G1025">
        <v>252.05</v>
      </c>
      <c r="H1025">
        <v>246.15</v>
      </c>
    </row>
    <row r="1026" spans="1:8" x14ac:dyDescent="0.3">
      <c r="A1026" t="s">
        <v>2138</v>
      </c>
      <c r="B1026" t="s">
        <v>411</v>
      </c>
      <c r="C1026">
        <v>408</v>
      </c>
      <c r="D1026">
        <v>414.95</v>
      </c>
      <c r="E1026">
        <v>405.3</v>
      </c>
      <c r="F1026">
        <v>408.45</v>
      </c>
      <c r="G1026">
        <v>408.15</v>
      </c>
      <c r="H1026">
        <v>406.6</v>
      </c>
    </row>
    <row r="1027" spans="1:8" x14ac:dyDescent="0.3">
      <c r="A1027" t="s">
        <v>2140</v>
      </c>
      <c r="B1027" t="s">
        <v>423</v>
      </c>
      <c r="C1027">
        <v>201.7</v>
      </c>
      <c r="D1027">
        <v>206.95</v>
      </c>
      <c r="E1027">
        <v>193</v>
      </c>
      <c r="F1027">
        <v>205.6</v>
      </c>
      <c r="G1027">
        <v>204</v>
      </c>
      <c r="H1027">
        <v>201.15</v>
      </c>
    </row>
    <row r="1028" spans="1:8" x14ac:dyDescent="0.3">
      <c r="A1028" t="s">
        <v>2142</v>
      </c>
      <c r="B1028" t="s">
        <v>411</v>
      </c>
      <c r="C1028">
        <v>66.849999999999994</v>
      </c>
      <c r="D1028">
        <v>67.25</v>
      </c>
      <c r="E1028">
        <v>65.349999999999994</v>
      </c>
      <c r="F1028">
        <v>65.8</v>
      </c>
      <c r="G1028">
        <v>65.900000000000006</v>
      </c>
      <c r="H1028">
        <v>66.849999999999994</v>
      </c>
    </row>
    <row r="1029" spans="1:8" x14ac:dyDescent="0.3">
      <c r="A1029" t="s">
        <v>2144</v>
      </c>
      <c r="B1029" t="s">
        <v>411</v>
      </c>
      <c r="C1029">
        <v>57.7</v>
      </c>
      <c r="D1029">
        <v>60.2</v>
      </c>
      <c r="E1029">
        <v>53.2</v>
      </c>
      <c r="F1029">
        <v>56.25</v>
      </c>
      <c r="G1029">
        <v>55.85</v>
      </c>
      <c r="H1029">
        <v>56.6</v>
      </c>
    </row>
    <row r="1030" spans="1:8" x14ac:dyDescent="0.3">
      <c r="A1030" t="s">
        <v>2146</v>
      </c>
      <c r="B1030" t="s">
        <v>411</v>
      </c>
      <c r="C1030">
        <v>229.85</v>
      </c>
      <c r="D1030">
        <v>234.6</v>
      </c>
      <c r="E1030">
        <v>228.45</v>
      </c>
      <c r="F1030">
        <v>230.95</v>
      </c>
      <c r="G1030">
        <v>232.35</v>
      </c>
      <c r="H1030">
        <v>230.65</v>
      </c>
    </row>
    <row r="1031" spans="1:8" x14ac:dyDescent="0.3">
      <c r="A1031" t="s">
        <v>2148</v>
      </c>
      <c r="B1031" t="s">
        <v>423</v>
      </c>
      <c r="C1031">
        <v>15.75</v>
      </c>
      <c r="D1031">
        <v>16.149999999999999</v>
      </c>
      <c r="E1031">
        <v>14.7</v>
      </c>
      <c r="F1031">
        <v>16.149999999999999</v>
      </c>
      <c r="G1031">
        <v>16.149999999999999</v>
      </c>
      <c r="H1031">
        <v>15.4</v>
      </c>
    </row>
    <row r="1032" spans="1:8" x14ac:dyDescent="0.3">
      <c r="A1032" t="s">
        <v>2150</v>
      </c>
      <c r="B1032" t="s">
        <v>411</v>
      </c>
      <c r="C1032">
        <v>155</v>
      </c>
      <c r="D1032">
        <v>156.94999999999999</v>
      </c>
      <c r="E1032">
        <v>148</v>
      </c>
      <c r="F1032">
        <v>150.55000000000001</v>
      </c>
      <c r="G1032">
        <v>150.05000000000001</v>
      </c>
      <c r="H1032">
        <v>152.69999999999999</v>
      </c>
    </row>
    <row r="1033" spans="1:8" x14ac:dyDescent="0.3">
      <c r="A1033" t="s">
        <v>2152</v>
      </c>
      <c r="B1033" t="s">
        <v>411</v>
      </c>
      <c r="C1033">
        <v>142</v>
      </c>
      <c r="D1033">
        <v>142.94999999999999</v>
      </c>
      <c r="E1033">
        <v>137.55000000000001</v>
      </c>
      <c r="F1033">
        <v>138.65</v>
      </c>
      <c r="G1033">
        <v>138.55000000000001</v>
      </c>
      <c r="H1033">
        <v>138.5</v>
      </c>
    </row>
    <row r="1034" spans="1:8" x14ac:dyDescent="0.3">
      <c r="A1034" t="s">
        <v>175</v>
      </c>
      <c r="B1034" t="s">
        <v>411</v>
      </c>
      <c r="C1034">
        <v>544.5</v>
      </c>
      <c r="D1034">
        <v>546</v>
      </c>
      <c r="E1034">
        <v>531.15</v>
      </c>
      <c r="F1034">
        <v>534.35</v>
      </c>
      <c r="G1034">
        <v>533</v>
      </c>
      <c r="H1034">
        <v>540.70000000000005</v>
      </c>
    </row>
    <row r="1035" spans="1:8" x14ac:dyDescent="0.3">
      <c r="A1035" t="s">
        <v>2155</v>
      </c>
      <c r="B1035" t="s">
        <v>423</v>
      </c>
      <c r="C1035">
        <v>129.80000000000001</v>
      </c>
      <c r="D1035">
        <v>129.80000000000001</v>
      </c>
      <c r="E1035">
        <v>120.95</v>
      </c>
      <c r="F1035">
        <v>121.45</v>
      </c>
      <c r="G1035">
        <v>122.2</v>
      </c>
      <c r="H1035">
        <v>127.3</v>
      </c>
    </row>
    <row r="1036" spans="1:8" x14ac:dyDescent="0.3">
      <c r="A1036" t="s">
        <v>2159</v>
      </c>
      <c r="B1036" t="s">
        <v>423</v>
      </c>
      <c r="C1036">
        <v>34.25</v>
      </c>
      <c r="D1036">
        <v>34.450000000000003</v>
      </c>
      <c r="E1036">
        <v>31.25</v>
      </c>
      <c r="F1036">
        <v>33.5</v>
      </c>
      <c r="G1036">
        <v>33.549999999999997</v>
      </c>
      <c r="H1036">
        <v>32.85</v>
      </c>
    </row>
    <row r="1037" spans="1:8" x14ac:dyDescent="0.3">
      <c r="A1037" t="s">
        <v>2161</v>
      </c>
      <c r="B1037" t="s">
        <v>411</v>
      </c>
      <c r="C1037">
        <v>53.4</v>
      </c>
      <c r="D1037">
        <v>55.3</v>
      </c>
      <c r="E1037">
        <v>52.8</v>
      </c>
      <c r="F1037">
        <v>54.6</v>
      </c>
      <c r="G1037">
        <v>54.45</v>
      </c>
      <c r="H1037">
        <v>53.05</v>
      </c>
    </row>
    <row r="1038" spans="1:8" x14ac:dyDescent="0.3">
      <c r="A1038" t="s">
        <v>2163</v>
      </c>
      <c r="B1038" t="s">
        <v>423</v>
      </c>
      <c r="C1038">
        <v>5.5</v>
      </c>
      <c r="D1038">
        <v>5.5</v>
      </c>
      <c r="E1038">
        <v>5.5</v>
      </c>
      <c r="F1038">
        <v>5.5</v>
      </c>
      <c r="G1038">
        <v>5.5</v>
      </c>
      <c r="H1038">
        <v>5.75</v>
      </c>
    </row>
    <row r="1039" spans="1:8" x14ac:dyDescent="0.3">
      <c r="A1039" t="s">
        <v>4423</v>
      </c>
      <c r="B1039" t="s">
        <v>423</v>
      </c>
      <c r="C1039">
        <v>12.75</v>
      </c>
      <c r="D1039">
        <v>12.85</v>
      </c>
      <c r="E1039">
        <v>12.75</v>
      </c>
      <c r="F1039">
        <v>12.85</v>
      </c>
      <c r="G1039">
        <v>12.85</v>
      </c>
      <c r="H1039">
        <v>12.25</v>
      </c>
    </row>
    <row r="1040" spans="1:8" x14ac:dyDescent="0.3">
      <c r="A1040" t="s">
        <v>2165</v>
      </c>
      <c r="B1040" t="s">
        <v>411</v>
      </c>
      <c r="C1040">
        <v>449</v>
      </c>
      <c r="D1040">
        <v>450</v>
      </c>
      <c r="E1040">
        <v>430.3</v>
      </c>
      <c r="F1040">
        <v>432.4</v>
      </c>
      <c r="G1040">
        <v>430.4</v>
      </c>
      <c r="H1040">
        <v>442</v>
      </c>
    </row>
    <row r="1041" spans="1:8" x14ac:dyDescent="0.3">
      <c r="A1041" t="s">
        <v>4781</v>
      </c>
      <c r="B1041" t="s">
        <v>411</v>
      </c>
      <c r="C1041">
        <v>17</v>
      </c>
      <c r="D1041">
        <v>17.149999999999999</v>
      </c>
      <c r="E1041">
        <v>16.45</v>
      </c>
      <c r="F1041">
        <v>16.600000000000001</v>
      </c>
      <c r="G1041">
        <v>16.600000000000001</v>
      </c>
      <c r="H1041">
        <v>16.899999999999999</v>
      </c>
    </row>
    <row r="1042" spans="1:8" x14ac:dyDescent="0.3">
      <c r="A1042" t="s">
        <v>2167</v>
      </c>
      <c r="B1042" t="s">
        <v>411</v>
      </c>
      <c r="C1042">
        <v>139.9</v>
      </c>
      <c r="D1042">
        <v>140</v>
      </c>
      <c r="E1042">
        <v>135.5</v>
      </c>
      <c r="F1042">
        <v>136.94999999999999</v>
      </c>
      <c r="G1042">
        <v>137.65</v>
      </c>
      <c r="H1042">
        <v>139.30000000000001</v>
      </c>
    </row>
    <row r="1043" spans="1:8" x14ac:dyDescent="0.3">
      <c r="A1043" t="s">
        <v>2169</v>
      </c>
      <c r="B1043" t="s">
        <v>411</v>
      </c>
      <c r="C1043">
        <v>28.45</v>
      </c>
      <c r="D1043">
        <v>30.9</v>
      </c>
      <c r="E1043">
        <v>28.4</v>
      </c>
      <c r="F1043">
        <v>29.95</v>
      </c>
      <c r="G1043">
        <v>29.95</v>
      </c>
      <c r="H1043">
        <v>28.3</v>
      </c>
    </row>
    <row r="1044" spans="1:8" x14ac:dyDescent="0.3">
      <c r="A1044" t="s">
        <v>2171</v>
      </c>
      <c r="B1044" t="s">
        <v>411</v>
      </c>
      <c r="C1044">
        <v>1084.8</v>
      </c>
      <c r="D1044">
        <v>1129.6500000000001</v>
      </c>
      <c r="E1044">
        <v>1060</v>
      </c>
      <c r="F1044">
        <v>1068.8499999999999</v>
      </c>
      <c r="G1044">
        <v>1067</v>
      </c>
      <c r="H1044">
        <v>1079.45</v>
      </c>
    </row>
    <row r="1045" spans="1:8" x14ac:dyDescent="0.3">
      <c r="A1045" t="s">
        <v>226</v>
      </c>
      <c r="B1045" t="s">
        <v>411</v>
      </c>
      <c r="C1045">
        <v>534</v>
      </c>
      <c r="D1045">
        <v>549.5</v>
      </c>
      <c r="E1045">
        <v>509.05</v>
      </c>
      <c r="F1045">
        <v>520.20000000000005</v>
      </c>
      <c r="G1045">
        <v>518</v>
      </c>
      <c r="H1045">
        <v>525.1</v>
      </c>
    </row>
    <row r="1046" spans="1:8" x14ac:dyDescent="0.3">
      <c r="A1046" t="s">
        <v>2174</v>
      </c>
      <c r="B1046" t="s">
        <v>411</v>
      </c>
      <c r="C1046">
        <v>25.55</v>
      </c>
      <c r="D1046">
        <v>25.6</v>
      </c>
      <c r="E1046">
        <v>24.2</v>
      </c>
      <c r="F1046">
        <v>24.4</v>
      </c>
      <c r="G1046">
        <v>24.2</v>
      </c>
      <c r="H1046">
        <v>25.15</v>
      </c>
    </row>
    <row r="1047" spans="1:8" x14ac:dyDescent="0.3">
      <c r="A1047" t="s">
        <v>2176</v>
      </c>
      <c r="B1047" t="s">
        <v>411</v>
      </c>
      <c r="C1047">
        <v>20.85</v>
      </c>
      <c r="D1047">
        <v>20.85</v>
      </c>
      <c r="E1047">
        <v>19.5</v>
      </c>
      <c r="F1047">
        <v>19.899999999999999</v>
      </c>
      <c r="G1047">
        <v>20.350000000000001</v>
      </c>
      <c r="H1047">
        <v>20.25</v>
      </c>
    </row>
    <row r="1048" spans="1:8" x14ac:dyDescent="0.3">
      <c r="A1048" t="s">
        <v>2178</v>
      </c>
      <c r="B1048" t="s">
        <v>411</v>
      </c>
      <c r="C1048">
        <v>1104.9000000000001</v>
      </c>
      <c r="D1048">
        <v>1120.45</v>
      </c>
      <c r="E1048">
        <v>1082.3</v>
      </c>
      <c r="F1048">
        <v>1091.55</v>
      </c>
      <c r="G1048">
        <v>1088</v>
      </c>
      <c r="H1048">
        <v>1099.5</v>
      </c>
    </row>
    <row r="1049" spans="1:8" x14ac:dyDescent="0.3">
      <c r="A1049" t="s">
        <v>2180</v>
      </c>
      <c r="B1049" t="s">
        <v>411</v>
      </c>
      <c r="C1049">
        <v>113.7</v>
      </c>
      <c r="D1049">
        <v>115.85</v>
      </c>
      <c r="E1049">
        <v>107.5</v>
      </c>
      <c r="F1049">
        <v>108.25</v>
      </c>
      <c r="G1049">
        <v>107.8</v>
      </c>
      <c r="H1049">
        <v>112.85</v>
      </c>
    </row>
    <row r="1050" spans="1:8" x14ac:dyDescent="0.3">
      <c r="A1050" t="s">
        <v>2182</v>
      </c>
      <c r="B1050" t="s">
        <v>411</v>
      </c>
      <c r="C1050">
        <v>1914.35</v>
      </c>
      <c r="D1050">
        <v>2011.45</v>
      </c>
      <c r="E1050">
        <v>1914.35</v>
      </c>
      <c r="F1050">
        <v>1981.15</v>
      </c>
      <c r="G1050">
        <v>1994.75</v>
      </c>
      <c r="H1050">
        <v>1959.35</v>
      </c>
    </row>
    <row r="1051" spans="1:8" x14ac:dyDescent="0.3">
      <c r="A1051" t="s">
        <v>2184</v>
      </c>
      <c r="B1051" t="s">
        <v>423</v>
      </c>
      <c r="C1051">
        <v>127.5</v>
      </c>
      <c r="D1051">
        <v>127.5</v>
      </c>
      <c r="E1051">
        <v>121.5</v>
      </c>
      <c r="F1051">
        <v>127.5</v>
      </c>
      <c r="G1051">
        <v>127.5</v>
      </c>
      <c r="H1051">
        <v>121.45</v>
      </c>
    </row>
    <row r="1052" spans="1:8" x14ac:dyDescent="0.3">
      <c r="A1052" t="s">
        <v>2186</v>
      </c>
      <c r="B1052" t="s">
        <v>411</v>
      </c>
      <c r="C1052">
        <v>65.55</v>
      </c>
      <c r="D1052">
        <v>66.849999999999994</v>
      </c>
      <c r="E1052">
        <v>64.849999999999994</v>
      </c>
      <c r="F1052">
        <v>65.55</v>
      </c>
      <c r="G1052">
        <v>65.400000000000006</v>
      </c>
      <c r="H1052">
        <v>65.650000000000006</v>
      </c>
    </row>
    <row r="1053" spans="1:8" x14ac:dyDescent="0.3">
      <c r="A1053" t="s">
        <v>2188</v>
      </c>
      <c r="B1053" t="s">
        <v>411</v>
      </c>
      <c r="C1053">
        <v>97.95</v>
      </c>
      <c r="D1053">
        <v>99.7</v>
      </c>
      <c r="E1053">
        <v>94</v>
      </c>
      <c r="F1053">
        <v>97.7</v>
      </c>
      <c r="G1053">
        <v>99.7</v>
      </c>
      <c r="H1053">
        <v>95.15</v>
      </c>
    </row>
    <row r="1054" spans="1:8" x14ac:dyDescent="0.3">
      <c r="A1054" t="s">
        <v>2190</v>
      </c>
      <c r="B1054" t="s">
        <v>411</v>
      </c>
      <c r="C1054">
        <v>281</v>
      </c>
      <c r="D1054">
        <v>282.95</v>
      </c>
      <c r="E1054">
        <v>278</v>
      </c>
      <c r="F1054">
        <v>279.5</v>
      </c>
      <c r="G1054">
        <v>278.75</v>
      </c>
      <c r="H1054">
        <v>278.60000000000002</v>
      </c>
    </row>
    <row r="1055" spans="1:8" x14ac:dyDescent="0.3">
      <c r="A1055" t="s">
        <v>2192</v>
      </c>
      <c r="B1055" t="s">
        <v>411</v>
      </c>
      <c r="C1055">
        <v>99.7</v>
      </c>
      <c r="D1055">
        <v>109.8</v>
      </c>
      <c r="E1055">
        <v>99.7</v>
      </c>
      <c r="F1055">
        <v>105.8</v>
      </c>
      <c r="G1055">
        <v>105.75</v>
      </c>
      <c r="H1055">
        <v>110.75</v>
      </c>
    </row>
    <row r="1056" spans="1:8" x14ac:dyDescent="0.3">
      <c r="A1056" t="s">
        <v>4425</v>
      </c>
      <c r="B1056" t="s">
        <v>423</v>
      </c>
      <c r="C1056">
        <v>44.9</v>
      </c>
      <c r="D1056">
        <v>44.9</v>
      </c>
      <c r="E1056">
        <v>41.75</v>
      </c>
      <c r="F1056">
        <v>43.35</v>
      </c>
      <c r="G1056">
        <v>43.45</v>
      </c>
      <c r="H1056">
        <v>43.9</v>
      </c>
    </row>
    <row r="1057" spans="1:8" x14ac:dyDescent="0.3">
      <c r="A1057" t="s">
        <v>2194</v>
      </c>
      <c r="B1057" t="s">
        <v>423</v>
      </c>
      <c r="C1057">
        <v>23.65</v>
      </c>
      <c r="D1057">
        <v>24.25</v>
      </c>
      <c r="E1057">
        <v>22.6</v>
      </c>
      <c r="F1057">
        <v>22.8</v>
      </c>
      <c r="G1057">
        <v>22.75</v>
      </c>
      <c r="H1057">
        <v>23.65</v>
      </c>
    </row>
    <row r="1058" spans="1:8" x14ac:dyDescent="0.3">
      <c r="A1058" t="s">
        <v>4427</v>
      </c>
      <c r="B1058" t="s">
        <v>457</v>
      </c>
      <c r="C1058">
        <v>54</v>
      </c>
      <c r="D1058">
        <v>54</v>
      </c>
      <c r="E1058">
        <v>53.65</v>
      </c>
      <c r="F1058">
        <v>53.65</v>
      </c>
      <c r="G1058">
        <v>53.65</v>
      </c>
      <c r="H1058">
        <v>56.45</v>
      </c>
    </row>
    <row r="1059" spans="1:8" x14ac:dyDescent="0.3">
      <c r="A1059" t="s">
        <v>2196</v>
      </c>
      <c r="B1059" t="s">
        <v>411</v>
      </c>
      <c r="C1059">
        <v>1830</v>
      </c>
      <c r="D1059">
        <v>1830</v>
      </c>
      <c r="E1059">
        <v>1781.15</v>
      </c>
      <c r="F1059">
        <v>1804.7</v>
      </c>
      <c r="G1059">
        <v>1800</v>
      </c>
      <c r="H1059">
        <v>1800.85</v>
      </c>
    </row>
    <row r="1060" spans="1:8" x14ac:dyDescent="0.3">
      <c r="A1060" t="s">
        <v>2198</v>
      </c>
      <c r="B1060" t="s">
        <v>423</v>
      </c>
      <c r="C1060">
        <v>212.05</v>
      </c>
      <c r="D1060">
        <v>224.7</v>
      </c>
      <c r="E1060">
        <v>207.5</v>
      </c>
      <c r="F1060">
        <v>212.2</v>
      </c>
      <c r="G1060">
        <v>213</v>
      </c>
      <c r="H1060">
        <v>218.1</v>
      </c>
    </row>
    <row r="1061" spans="1:8" x14ac:dyDescent="0.3">
      <c r="A1061" t="s">
        <v>4429</v>
      </c>
      <c r="B1061" t="s">
        <v>411</v>
      </c>
      <c r="C1061">
        <v>1350.5</v>
      </c>
      <c r="D1061">
        <v>1350.5</v>
      </c>
      <c r="E1061">
        <v>1275.3</v>
      </c>
      <c r="F1061">
        <v>1298.2</v>
      </c>
      <c r="G1061">
        <v>1300</v>
      </c>
      <c r="H1061">
        <v>1350.15</v>
      </c>
    </row>
    <row r="1062" spans="1:8" x14ac:dyDescent="0.3">
      <c r="A1062" t="s">
        <v>2200</v>
      </c>
      <c r="B1062" t="s">
        <v>411</v>
      </c>
      <c r="C1062">
        <v>1411</v>
      </c>
      <c r="D1062">
        <v>1467.05</v>
      </c>
      <c r="E1062">
        <v>1370.45</v>
      </c>
      <c r="F1062">
        <v>1431.8</v>
      </c>
      <c r="G1062">
        <v>1431</v>
      </c>
      <c r="H1062">
        <v>1436.8</v>
      </c>
    </row>
    <row r="1063" spans="1:8" x14ac:dyDescent="0.3">
      <c r="A1063" t="s">
        <v>2202</v>
      </c>
      <c r="B1063" t="s">
        <v>411</v>
      </c>
      <c r="C1063">
        <v>248.5</v>
      </c>
      <c r="D1063">
        <v>259.45</v>
      </c>
      <c r="E1063">
        <v>232.35</v>
      </c>
      <c r="F1063">
        <v>244.8</v>
      </c>
      <c r="G1063">
        <v>246</v>
      </c>
      <c r="H1063">
        <v>258.05</v>
      </c>
    </row>
    <row r="1064" spans="1:8" x14ac:dyDescent="0.3">
      <c r="A1064" t="s">
        <v>2204</v>
      </c>
      <c r="B1064" t="s">
        <v>411</v>
      </c>
      <c r="C1064">
        <v>490</v>
      </c>
      <c r="D1064">
        <v>496.45</v>
      </c>
      <c r="E1064">
        <v>482.8</v>
      </c>
      <c r="F1064">
        <v>492.1</v>
      </c>
      <c r="G1064">
        <v>492.7</v>
      </c>
      <c r="H1064">
        <v>491.4</v>
      </c>
    </row>
    <row r="1065" spans="1:8" x14ac:dyDescent="0.3">
      <c r="A1065" t="s">
        <v>2206</v>
      </c>
      <c r="B1065" t="s">
        <v>411</v>
      </c>
      <c r="C1065">
        <v>218.5</v>
      </c>
      <c r="D1065">
        <v>219.35</v>
      </c>
      <c r="E1065">
        <v>212.5</v>
      </c>
      <c r="F1065">
        <v>214.1</v>
      </c>
      <c r="G1065">
        <v>213.8</v>
      </c>
      <c r="H1065">
        <v>218.75</v>
      </c>
    </row>
    <row r="1066" spans="1:8" x14ac:dyDescent="0.3">
      <c r="A1066" t="s">
        <v>2208</v>
      </c>
      <c r="B1066" t="s">
        <v>411</v>
      </c>
      <c r="C1066">
        <v>380.4</v>
      </c>
      <c r="D1066">
        <v>380.4</v>
      </c>
      <c r="E1066">
        <v>365</v>
      </c>
      <c r="F1066">
        <v>370.1</v>
      </c>
      <c r="G1066">
        <v>368.5</v>
      </c>
      <c r="H1066">
        <v>373.05</v>
      </c>
    </row>
    <row r="1067" spans="1:8" x14ac:dyDescent="0.3">
      <c r="A1067" t="s">
        <v>2210</v>
      </c>
      <c r="B1067" t="s">
        <v>411</v>
      </c>
      <c r="C1067">
        <v>167.55</v>
      </c>
      <c r="D1067">
        <v>170.95</v>
      </c>
      <c r="E1067">
        <v>163.85</v>
      </c>
      <c r="F1067">
        <v>164.6</v>
      </c>
      <c r="G1067">
        <v>164</v>
      </c>
      <c r="H1067">
        <v>168.85</v>
      </c>
    </row>
    <row r="1068" spans="1:8" x14ac:dyDescent="0.3">
      <c r="A1068" t="s">
        <v>2212</v>
      </c>
      <c r="B1068" t="s">
        <v>411</v>
      </c>
      <c r="C1068">
        <v>1475</v>
      </c>
      <c r="D1068">
        <v>1500.6</v>
      </c>
      <c r="E1068">
        <v>1450.5</v>
      </c>
      <c r="F1068">
        <v>1485.15</v>
      </c>
      <c r="G1068">
        <v>1484.95</v>
      </c>
      <c r="H1068">
        <v>1481.75</v>
      </c>
    </row>
    <row r="1069" spans="1:8" x14ac:dyDescent="0.3">
      <c r="A1069" t="s">
        <v>2214</v>
      </c>
      <c r="B1069" t="s">
        <v>411</v>
      </c>
      <c r="C1069">
        <v>274</v>
      </c>
      <c r="D1069">
        <v>274.8</v>
      </c>
      <c r="E1069">
        <v>267.10000000000002</v>
      </c>
      <c r="F1069">
        <v>267.8</v>
      </c>
      <c r="G1069">
        <v>267.5</v>
      </c>
      <c r="H1069">
        <v>272.89999999999998</v>
      </c>
    </row>
    <row r="1070" spans="1:8" x14ac:dyDescent="0.3">
      <c r="A1070" t="s">
        <v>2216</v>
      </c>
      <c r="B1070" t="s">
        <v>411</v>
      </c>
      <c r="C1070">
        <v>223.5</v>
      </c>
      <c r="D1070">
        <v>224.95</v>
      </c>
      <c r="E1070">
        <v>218</v>
      </c>
      <c r="F1070">
        <v>219.55</v>
      </c>
      <c r="G1070">
        <v>221</v>
      </c>
      <c r="H1070">
        <v>226.3</v>
      </c>
    </row>
    <row r="1071" spans="1:8" x14ac:dyDescent="0.3">
      <c r="A1071" t="s">
        <v>2218</v>
      </c>
      <c r="B1071" t="s">
        <v>411</v>
      </c>
      <c r="C1071">
        <v>32.6</v>
      </c>
      <c r="D1071">
        <v>35.450000000000003</v>
      </c>
      <c r="E1071">
        <v>32.4</v>
      </c>
      <c r="F1071">
        <v>34.25</v>
      </c>
      <c r="G1071">
        <v>34.299999999999997</v>
      </c>
      <c r="H1071">
        <v>32.299999999999997</v>
      </c>
    </row>
    <row r="1072" spans="1:8" x14ac:dyDescent="0.3">
      <c r="A1072" t="s">
        <v>2220</v>
      </c>
      <c r="B1072" t="s">
        <v>411</v>
      </c>
      <c r="C1072">
        <v>312.8</v>
      </c>
      <c r="D1072">
        <v>316.39999999999998</v>
      </c>
      <c r="E1072">
        <v>308.64999999999998</v>
      </c>
      <c r="F1072">
        <v>311.10000000000002</v>
      </c>
      <c r="G1072">
        <v>311.45</v>
      </c>
      <c r="H1072">
        <v>311.45</v>
      </c>
    </row>
    <row r="1073" spans="1:8" x14ac:dyDescent="0.3">
      <c r="A1073" t="s">
        <v>2222</v>
      </c>
      <c r="B1073" t="s">
        <v>411</v>
      </c>
      <c r="C1073">
        <v>69.55</v>
      </c>
      <c r="D1073">
        <v>69.55</v>
      </c>
      <c r="E1073">
        <v>66.099999999999994</v>
      </c>
      <c r="F1073">
        <v>67</v>
      </c>
      <c r="G1073">
        <v>67.05</v>
      </c>
      <c r="H1073">
        <v>69.25</v>
      </c>
    </row>
    <row r="1074" spans="1:8" x14ac:dyDescent="0.3">
      <c r="A1074" t="s">
        <v>2224</v>
      </c>
      <c r="B1074" t="s">
        <v>411</v>
      </c>
      <c r="C1074">
        <v>309</v>
      </c>
      <c r="D1074">
        <v>311.5</v>
      </c>
      <c r="E1074">
        <v>303.05</v>
      </c>
      <c r="F1074">
        <v>307.55</v>
      </c>
      <c r="G1074">
        <v>305</v>
      </c>
      <c r="H1074">
        <v>309.95</v>
      </c>
    </row>
    <row r="1075" spans="1:8" x14ac:dyDescent="0.3">
      <c r="A1075" t="s">
        <v>2226</v>
      </c>
      <c r="B1075" t="s">
        <v>411</v>
      </c>
      <c r="C1075">
        <v>310</v>
      </c>
      <c r="D1075">
        <v>322.95</v>
      </c>
      <c r="E1075">
        <v>305.39999999999998</v>
      </c>
      <c r="F1075">
        <v>309.25</v>
      </c>
      <c r="G1075">
        <v>307.5</v>
      </c>
      <c r="H1075">
        <v>301.39999999999998</v>
      </c>
    </row>
    <row r="1076" spans="1:8" x14ac:dyDescent="0.3">
      <c r="A1076" t="s">
        <v>4782</v>
      </c>
      <c r="B1076" t="s">
        <v>411</v>
      </c>
      <c r="C1076">
        <v>34.1</v>
      </c>
      <c r="D1076">
        <v>34.9</v>
      </c>
      <c r="E1076">
        <v>33.450000000000003</v>
      </c>
      <c r="F1076">
        <v>33.630000000000003</v>
      </c>
      <c r="G1076">
        <v>33.450000000000003</v>
      </c>
      <c r="H1076">
        <v>34.1</v>
      </c>
    </row>
    <row r="1077" spans="1:8" x14ac:dyDescent="0.3">
      <c r="A1077" t="s">
        <v>2228</v>
      </c>
      <c r="B1077" t="s">
        <v>411</v>
      </c>
      <c r="C1077">
        <v>1850</v>
      </c>
      <c r="D1077">
        <v>1890</v>
      </c>
      <c r="E1077">
        <v>1820</v>
      </c>
      <c r="F1077">
        <v>1828.45</v>
      </c>
      <c r="G1077">
        <v>1828.05</v>
      </c>
      <c r="H1077">
        <v>1884.2</v>
      </c>
    </row>
    <row r="1078" spans="1:8" x14ac:dyDescent="0.3">
      <c r="A1078" t="s">
        <v>2230</v>
      </c>
      <c r="B1078" t="s">
        <v>411</v>
      </c>
      <c r="C1078">
        <v>415.9</v>
      </c>
      <c r="D1078">
        <v>415.9</v>
      </c>
      <c r="E1078">
        <v>382.5</v>
      </c>
      <c r="F1078">
        <v>384.38</v>
      </c>
      <c r="G1078">
        <v>384.38</v>
      </c>
      <c r="H1078">
        <v>392.32</v>
      </c>
    </row>
    <row r="1079" spans="1:8" x14ac:dyDescent="0.3">
      <c r="A1079" t="s">
        <v>2232</v>
      </c>
      <c r="B1079" t="s">
        <v>411</v>
      </c>
      <c r="C1079">
        <v>41.81</v>
      </c>
      <c r="D1079">
        <v>41.99</v>
      </c>
      <c r="E1079">
        <v>41.61</v>
      </c>
      <c r="F1079">
        <v>41.72</v>
      </c>
      <c r="G1079">
        <v>41.75</v>
      </c>
      <c r="H1079">
        <v>41.81</v>
      </c>
    </row>
    <row r="1080" spans="1:8" x14ac:dyDescent="0.3">
      <c r="A1080" t="s">
        <v>2234</v>
      </c>
      <c r="B1080" t="s">
        <v>411</v>
      </c>
      <c r="C1080">
        <v>35.65</v>
      </c>
      <c r="D1080">
        <v>35.97</v>
      </c>
      <c r="E1080">
        <v>34.9</v>
      </c>
      <c r="F1080">
        <v>35.17</v>
      </c>
      <c r="G1080">
        <v>35.19</v>
      </c>
      <c r="H1080">
        <v>35.65</v>
      </c>
    </row>
    <row r="1081" spans="1:8" x14ac:dyDescent="0.3">
      <c r="A1081" t="s">
        <v>4783</v>
      </c>
      <c r="B1081" t="s">
        <v>411</v>
      </c>
      <c r="C1081">
        <v>84.4</v>
      </c>
      <c r="D1081">
        <v>85.5</v>
      </c>
      <c r="E1081">
        <v>82.05</v>
      </c>
      <c r="F1081">
        <v>84.2</v>
      </c>
      <c r="G1081">
        <v>82.96</v>
      </c>
      <c r="H1081">
        <v>84.16</v>
      </c>
    </row>
    <row r="1082" spans="1:8" x14ac:dyDescent="0.3">
      <c r="A1082" t="s">
        <v>2236</v>
      </c>
      <c r="B1082" t="s">
        <v>411</v>
      </c>
      <c r="C1082">
        <v>185.03</v>
      </c>
      <c r="D1082">
        <v>186.98</v>
      </c>
      <c r="E1082">
        <v>180.86</v>
      </c>
      <c r="F1082">
        <v>181.93</v>
      </c>
      <c r="G1082">
        <v>181.97</v>
      </c>
      <c r="H1082">
        <v>185.03</v>
      </c>
    </row>
    <row r="1083" spans="1:8" x14ac:dyDescent="0.3">
      <c r="A1083" t="s">
        <v>2238</v>
      </c>
      <c r="B1083" t="s">
        <v>411</v>
      </c>
      <c r="C1083">
        <v>98.7</v>
      </c>
      <c r="D1083">
        <v>99.7</v>
      </c>
      <c r="E1083">
        <v>96.9</v>
      </c>
      <c r="F1083">
        <v>97.88</v>
      </c>
      <c r="G1083">
        <v>97.68</v>
      </c>
      <c r="H1083">
        <v>97.58</v>
      </c>
    </row>
    <row r="1084" spans="1:8" x14ac:dyDescent="0.3">
      <c r="A1084" t="s">
        <v>2240</v>
      </c>
      <c r="B1084" t="s">
        <v>411</v>
      </c>
      <c r="C1084">
        <v>296.98</v>
      </c>
      <c r="D1084">
        <v>305.89999999999998</v>
      </c>
      <c r="E1084">
        <v>293.01</v>
      </c>
      <c r="F1084">
        <v>295.02999999999997</v>
      </c>
      <c r="G1084">
        <v>294</v>
      </c>
      <c r="H1084">
        <v>291.22000000000003</v>
      </c>
    </row>
    <row r="1085" spans="1:8" x14ac:dyDescent="0.3">
      <c r="A1085" t="s">
        <v>2242</v>
      </c>
      <c r="B1085" t="s">
        <v>411</v>
      </c>
      <c r="C1085">
        <v>37.299999999999997</v>
      </c>
      <c r="D1085">
        <v>41.7</v>
      </c>
      <c r="E1085">
        <v>37.299999999999997</v>
      </c>
      <c r="F1085">
        <v>39.85</v>
      </c>
      <c r="G1085">
        <v>39.75</v>
      </c>
      <c r="H1085">
        <v>37.9</v>
      </c>
    </row>
    <row r="1086" spans="1:8" x14ac:dyDescent="0.3">
      <c r="A1086" t="s">
        <v>2244</v>
      </c>
      <c r="B1086" t="s">
        <v>411</v>
      </c>
      <c r="C1086">
        <v>97.25</v>
      </c>
      <c r="D1086">
        <v>103.05</v>
      </c>
      <c r="E1086">
        <v>97.25</v>
      </c>
      <c r="F1086">
        <v>101.1</v>
      </c>
      <c r="G1086">
        <v>100</v>
      </c>
      <c r="H1086">
        <v>97.25</v>
      </c>
    </row>
    <row r="1087" spans="1:8" x14ac:dyDescent="0.3">
      <c r="A1087" t="s">
        <v>2246</v>
      </c>
      <c r="B1087" t="s">
        <v>411</v>
      </c>
      <c r="C1087">
        <v>107.95</v>
      </c>
      <c r="D1087">
        <v>109</v>
      </c>
      <c r="E1087">
        <v>105.5</v>
      </c>
      <c r="F1087">
        <v>108</v>
      </c>
      <c r="G1087">
        <v>107.4</v>
      </c>
      <c r="H1087">
        <v>107.4</v>
      </c>
    </row>
    <row r="1088" spans="1:8" x14ac:dyDescent="0.3">
      <c r="A1088" t="s">
        <v>4784</v>
      </c>
      <c r="B1088" t="s">
        <v>457</v>
      </c>
      <c r="C1088">
        <v>312.5</v>
      </c>
      <c r="D1088">
        <v>312.5</v>
      </c>
      <c r="E1088">
        <v>312.5</v>
      </c>
      <c r="F1088">
        <v>312.5</v>
      </c>
      <c r="G1088">
        <v>312.5</v>
      </c>
      <c r="H1088">
        <v>297.64999999999998</v>
      </c>
    </row>
    <row r="1089" spans="1:8" x14ac:dyDescent="0.3">
      <c r="A1089" t="s">
        <v>4432</v>
      </c>
      <c r="B1089" t="s">
        <v>411</v>
      </c>
      <c r="C1089">
        <v>1809.95</v>
      </c>
      <c r="D1089">
        <v>1823.95</v>
      </c>
      <c r="E1089">
        <v>1789</v>
      </c>
      <c r="F1089">
        <v>1802.6</v>
      </c>
      <c r="G1089">
        <v>1800</v>
      </c>
      <c r="H1089">
        <v>1816.25</v>
      </c>
    </row>
    <row r="1090" spans="1:8" x14ac:dyDescent="0.3">
      <c r="A1090" t="s">
        <v>4434</v>
      </c>
      <c r="B1090" t="s">
        <v>411</v>
      </c>
      <c r="C1090">
        <v>500.4</v>
      </c>
      <c r="D1090">
        <v>500.4</v>
      </c>
      <c r="E1090">
        <v>464.1</v>
      </c>
      <c r="F1090">
        <v>470.7</v>
      </c>
      <c r="G1090">
        <v>470</v>
      </c>
      <c r="H1090">
        <v>483.95</v>
      </c>
    </row>
    <row r="1091" spans="1:8" x14ac:dyDescent="0.3">
      <c r="A1091" t="s">
        <v>81</v>
      </c>
      <c r="B1091" t="s">
        <v>411</v>
      </c>
      <c r="C1091">
        <v>626.65</v>
      </c>
      <c r="D1091">
        <v>638</v>
      </c>
      <c r="E1091">
        <v>621</v>
      </c>
      <c r="F1091">
        <v>626.79999999999995</v>
      </c>
      <c r="G1091">
        <v>627.85</v>
      </c>
      <c r="H1091">
        <v>623.5</v>
      </c>
    </row>
    <row r="1092" spans="1:8" x14ac:dyDescent="0.3">
      <c r="A1092" t="s">
        <v>2249</v>
      </c>
      <c r="B1092" t="s">
        <v>411</v>
      </c>
      <c r="C1092">
        <v>719.65</v>
      </c>
      <c r="D1092">
        <v>727.95</v>
      </c>
      <c r="E1092">
        <v>687.4</v>
      </c>
      <c r="F1092">
        <v>691.8</v>
      </c>
      <c r="G1092">
        <v>689</v>
      </c>
      <c r="H1092">
        <v>715.3</v>
      </c>
    </row>
    <row r="1093" spans="1:8" x14ac:dyDescent="0.3">
      <c r="A1093" t="s">
        <v>2251</v>
      </c>
      <c r="B1093" t="s">
        <v>411</v>
      </c>
      <c r="C1093">
        <v>237.2</v>
      </c>
      <c r="D1093">
        <v>240.45</v>
      </c>
      <c r="E1093">
        <v>231</v>
      </c>
      <c r="F1093">
        <v>232.5</v>
      </c>
      <c r="G1093">
        <v>232.9</v>
      </c>
      <c r="H1093">
        <v>237.15</v>
      </c>
    </row>
    <row r="1094" spans="1:8" x14ac:dyDescent="0.3">
      <c r="A1094" t="s">
        <v>2253</v>
      </c>
      <c r="B1094" t="s">
        <v>411</v>
      </c>
      <c r="C1094">
        <v>172</v>
      </c>
      <c r="D1094">
        <v>172.9</v>
      </c>
      <c r="E1094">
        <v>165.35</v>
      </c>
      <c r="F1094">
        <v>165.95</v>
      </c>
      <c r="G1094">
        <v>166.4</v>
      </c>
      <c r="H1094">
        <v>169.1</v>
      </c>
    </row>
    <row r="1095" spans="1:8" x14ac:dyDescent="0.3">
      <c r="A1095" t="s">
        <v>2255</v>
      </c>
      <c r="B1095" t="s">
        <v>423</v>
      </c>
      <c r="C1095">
        <v>7</v>
      </c>
      <c r="D1095">
        <v>7</v>
      </c>
      <c r="E1095">
        <v>6.7</v>
      </c>
      <c r="F1095">
        <v>6.75</v>
      </c>
      <c r="G1095">
        <v>6.85</v>
      </c>
      <c r="H1095">
        <v>6.95</v>
      </c>
    </row>
    <row r="1096" spans="1:8" x14ac:dyDescent="0.3">
      <c r="A1096" t="s">
        <v>2257</v>
      </c>
      <c r="B1096" t="s">
        <v>411</v>
      </c>
      <c r="C1096">
        <v>179.95</v>
      </c>
      <c r="D1096">
        <v>212.2</v>
      </c>
      <c r="E1096">
        <v>179.95</v>
      </c>
      <c r="F1096">
        <v>212.2</v>
      </c>
      <c r="G1096">
        <v>212.2</v>
      </c>
      <c r="H1096">
        <v>176.85</v>
      </c>
    </row>
    <row r="1097" spans="1:8" x14ac:dyDescent="0.3">
      <c r="A1097" t="s">
        <v>4785</v>
      </c>
      <c r="B1097" t="s">
        <v>411</v>
      </c>
      <c r="C1097">
        <v>101.45</v>
      </c>
      <c r="D1097">
        <v>101.45</v>
      </c>
      <c r="E1097">
        <v>98.35</v>
      </c>
      <c r="F1097">
        <v>99.4</v>
      </c>
      <c r="G1097">
        <v>99.7</v>
      </c>
      <c r="H1097">
        <v>100.2</v>
      </c>
    </row>
    <row r="1098" spans="1:8" x14ac:dyDescent="0.3">
      <c r="A1098" t="s">
        <v>4436</v>
      </c>
      <c r="B1098" t="s">
        <v>411</v>
      </c>
      <c r="C1098">
        <v>670.6</v>
      </c>
      <c r="D1098">
        <v>677.35</v>
      </c>
      <c r="E1098">
        <v>655</v>
      </c>
      <c r="F1098">
        <v>661.2</v>
      </c>
      <c r="G1098">
        <v>660.15</v>
      </c>
      <c r="H1098">
        <v>669.85</v>
      </c>
    </row>
    <row r="1099" spans="1:8" x14ac:dyDescent="0.3">
      <c r="A1099" t="s">
        <v>2259</v>
      </c>
      <c r="B1099" t="s">
        <v>411</v>
      </c>
      <c r="C1099">
        <v>1218.9000000000001</v>
      </c>
      <c r="D1099">
        <v>1218.9000000000001</v>
      </c>
      <c r="E1099">
        <v>1185</v>
      </c>
      <c r="F1099">
        <v>1188.3499999999999</v>
      </c>
      <c r="G1099">
        <v>1186</v>
      </c>
      <c r="H1099">
        <v>1196.2</v>
      </c>
    </row>
    <row r="1100" spans="1:8" x14ac:dyDescent="0.3">
      <c r="A1100" t="s">
        <v>2261</v>
      </c>
      <c r="B1100" t="s">
        <v>411</v>
      </c>
      <c r="C1100">
        <v>546.25</v>
      </c>
      <c r="D1100">
        <v>551</v>
      </c>
      <c r="E1100">
        <v>537.04999999999995</v>
      </c>
      <c r="F1100">
        <v>538.6</v>
      </c>
      <c r="G1100">
        <v>538.85</v>
      </c>
      <c r="H1100">
        <v>550.45000000000005</v>
      </c>
    </row>
    <row r="1101" spans="1:8" x14ac:dyDescent="0.3">
      <c r="A1101" t="s">
        <v>2265</v>
      </c>
      <c r="B1101" t="s">
        <v>411</v>
      </c>
      <c r="C1101">
        <v>320</v>
      </c>
      <c r="D1101">
        <v>331</v>
      </c>
      <c r="E1101">
        <v>319.75</v>
      </c>
      <c r="F1101">
        <v>323.75</v>
      </c>
      <c r="G1101">
        <v>325</v>
      </c>
      <c r="H1101">
        <v>320.85000000000002</v>
      </c>
    </row>
    <row r="1102" spans="1:8" x14ac:dyDescent="0.3">
      <c r="A1102" t="s">
        <v>2267</v>
      </c>
      <c r="B1102" t="s">
        <v>457</v>
      </c>
      <c r="C1102">
        <v>347.2</v>
      </c>
      <c r="D1102">
        <v>347.2</v>
      </c>
      <c r="E1102">
        <v>331.1</v>
      </c>
      <c r="F1102">
        <v>335.55</v>
      </c>
      <c r="G1102">
        <v>333.65</v>
      </c>
      <c r="H1102">
        <v>337.25</v>
      </c>
    </row>
    <row r="1103" spans="1:8" x14ac:dyDescent="0.3">
      <c r="A1103" t="s">
        <v>2269</v>
      </c>
      <c r="B1103" t="s">
        <v>411</v>
      </c>
      <c r="C1103">
        <v>67</v>
      </c>
      <c r="D1103">
        <v>69.5</v>
      </c>
      <c r="E1103">
        <v>66.75</v>
      </c>
      <c r="F1103">
        <v>67.75</v>
      </c>
      <c r="G1103">
        <v>67.900000000000006</v>
      </c>
      <c r="H1103">
        <v>66.75</v>
      </c>
    </row>
    <row r="1104" spans="1:8" x14ac:dyDescent="0.3">
      <c r="A1104" t="s">
        <v>2271</v>
      </c>
      <c r="B1104" t="s">
        <v>411</v>
      </c>
      <c r="C1104">
        <v>94.7</v>
      </c>
      <c r="D1104">
        <v>99.4</v>
      </c>
      <c r="E1104">
        <v>90.15</v>
      </c>
      <c r="F1104">
        <v>91.7</v>
      </c>
      <c r="G1104">
        <v>91.9</v>
      </c>
      <c r="H1104">
        <v>94.05</v>
      </c>
    </row>
    <row r="1105" spans="1:8" x14ac:dyDescent="0.3">
      <c r="A1105" t="s">
        <v>2273</v>
      </c>
      <c r="B1105" t="s">
        <v>411</v>
      </c>
      <c r="C1105">
        <v>75.45</v>
      </c>
      <c r="D1105">
        <v>75.8</v>
      </c>
      <c r="E1105">
        <v>74</v>
      </c>
      <c r="F1105">
        <v>74.5</v>
      </c>
      <c r="G1105">
        <v>74.3</v>
      </c>
      <c r="H1105">
        <v>75.400000000000006</v>
      </c>
    </row>
    <row r="1106" spans="1:8" x14ac:dyDescent="0.3">
      <c r="A1106" t="s">
        <v>2275</v>
      </c>
      <c r="B1106" t="s">
        <v>1163</v>
      </c>
      <c r="C1106">
        <v>1078.21</v>
      </c>
      <c r="D1106">
        <v>1078.21</v>
      </c>
      <c r="E1106">
        <v>1078.21</v>
      </c>
      <c r="F1106">
        <v>1078.21</v>
      </c>
      <c r="G1106">
        <v>1078.21</v>
      </c>
      <c r="H1106">
        <v>1081.5</v>
      </c>
    </row>
    <row r="1107" spans="1:8" x14ac:dyDescent="0.3">
      <c r="A1107" t="s">
        <v>2275</v>
      </c>
      <c r="B1107" t="s">
        <v>1771</v>
      </c>
      <c r="C1107">
        <v>1285.5</v>
      </c>
      <c r="D1107">
        <v>1288</v>
      </c>
      <c r="E1107">
        <v>1285.5</v>
      </c>
      <c r="F1107">
        <v>1287.43</v>
      </c>
      <c r="G1107">
        <v>1288</v>
      </c>
      <c r="H1107">
        <v>1289.9000000000001</v>
      </c>
    </row>
    <row r="1108" spans="1:8" x14ac:dyDescent="0.3">
      <c r="A1108" t="s">
        <v>2275</v>
      </c>
      <c r="B1108" t="s">
        <v>1184</v>
      </c>
      <c r="C1108">
        <v>1124</v>
      </c>
      <c r="D1108">
        <v>1124</v>
      </c>
      <c r="E1108">
        <v>1124</v>
      </c>
      <c r="F1108">
        <v>1124</v>
      </c>
      <c r="G1108">
        <v>1124</v>
      </c>
      <c r="H1108">
        <v>1125</v>
      </c>
    </row>
    <row r="1109" spans="1:8" x14ac:dyDescent="0.3">
      <c r="A1109" t="s">
        <v>2275</v>
      </c>
      <c r="B1109" t="s">
        <v>1272</v>
      </c>
      <c r="C1109">
        <v>1068.97</v>
      </c>
      <c r="D1109">
        <v>1068.97</v>
      </c>
      <c r="E1109">
        <v>1060.55</v>
      </c>
      <c r="F1109">
        <v>1060.55</v>
      </c>
      <c r="G1109">
        <v>1060.55</v>
      </c>
      <c r="H1109">
        <v>1069.99</v>
      </c>
    </row>
    <row r="1110" spans="1:8" x14ac:dyDescent="0.3">
      <c r="A1110" t="s">
        <v>2275</v>
      </c>
      <c r="B1110" t="s">
        <v>1862</v>
      </c>
      <c r="C1110">
        <v>1183</v>
      </c>
      <c r="D1110">
        <v>1183</v>
      </c>
      <c r="E1110">
        <v>1183</v>
      </c>
      <c r="F1110">
        <v>1183</v>
      </c>
      <c r="G1110">
        <v>1183</v>
      </c>
      <c r="H1110">
        <v>1189.01</v>
      </c>
    </row>
    <row r="1111" spans="1:8" x14ac:dyDescent="0.3">
      <c r="A1111" t="s">
        <v>2275</v>
      </c>
      <c r="B1111" t="s">
        <v>1274</v>
      </c>
      <c r="C1111">
        <v>1140</v>
      </c>
      <c r="D1111">
        <v>1140</v>
      </c>
      <c r="E1111">
        <v>1140</v>
      </c>
      <c r="F1111">
        <v>1140</v>
      </c>
      <c r="G1111">
        <v>1140</v>
      </c>
      <c r="H1111">
        <v>1121</v>
      </c>
    </row>
    <row r="1112" spans="1:8" x14ac:dyDescent="0.3">
      <c r="A1112" t="s">
        <v>2275</v>
      </c>
      <c r="B1112" t="s">
        <v>1171</v>
      </c>
      <c r="C1112">
        <v>1094.0999999999999</v>
      </c>
      <c r="D1112">
        <v>1108.98</v>
      </c>
      <c r="E1112">
        <v>1093</v>
      </c>
      <c r="F1112">
        <v>1102.7</v>
      </c>
      <c r="G1112">
        <v>1102.7</v>
      </c>
      <c r="H1112">
        <v>1099</v>
      </c>
    </row>
    <row r="1113" spans="1:8" x14ac:dyDescent="0.3">
      <c r="A1113" t="s">
        <v>2275</v>
      </c>
      <c r="B1113" t="s">
        <v>1191</v>
      </c>
      <c r="C1113">
        <v>1300</v>
      </c>
      <c r="D1113">
        <v>1300</v>
      </c>
      <c r="E1113">
        <v>1300</v>
      </c>
      <c r="F1113">
        <v>1300</v>
      </c>
      <c r="G1113">
        <v>1300</v>
      </c>
      <c r="H1113">
        <v>1299</v>
      </c>
    </row>
    <row r="1114" spans="1:8" x14ac:dyDescent="0.3">
      <c r="A1114" t="s">
        <v>2275</v>
      </c>
      <c r="B1114" t="s">
        <v>2284</v>
      </c>
      <c r="C1114">
        <v>1030</v>
      </c>
      <c r="D1114">
        <v>1030</v>
      </c>
      <c r="E1114">
        <v>1030</v>
      </c>
      <c r="F1114">
        <v>1030</v>
      </c>
      <c r="G1114">
        <v>1030</v>
      </c>
      <c r="H1114">
        <v>1020.5</v>
      </c>
    </row>
    <row r="1115" spans="1:8" x14ac:dyDescent="0.3">
      <c r="A1115" t="s">
        <v>2275</v>
      </c>
      <c r="B1115" t="s">
        <v>2288</v>
      </c>
      <c r="C1115">
        <v>1050.2</v>
      </c>
      <c r="D1115">
        <v>1056</v>
      </c>
      <c r="E1115">
        <v>1050.0999999999999</v>
      </c>
      <c r="F1115">
        <v>1052.01</v>
      </c>
      <c r="G1115">
        <v>1052.01</v>
      </c>
      <c r="H1115">
        <v>1069</v>
      </c>
    </row>
    <row r="1116" spans="1:8" x14ac:dyDescent="0.3">
      <c r="A1116" t="s">
        <v>2275</v>
      </c>
      <c r="B1116" t="s">
        <v>4265</v>
      </c>
      <c r="C1116">
        <v>1065</v>
      </c>
      <c r="D1116">
        <v>1065</v>
      </c>
      <c r="E1116">
        <v>1064</v>
      </c>
      <c r="F1116">
        <v>1064.58</v>
      </c>
      <c r="G1116">
        <v>1064</v>
      </c>
      <c r="H1116">
        <v>1065</v>
      </c>
    </row>
    <row r="1117" spans="1:8" x14ac:dyDescent="0.3">
      <c r="A1117" t="s">
        <v>2290</v>
      </c>
      <c r="B1117" t="s">
        <v>411</v>
      </c>
      <c r="C1117">
        <v>95.9</v>
      </c>
      <c r="D1117">
        <v>97.5</v>
      </c>
      <c r="E1117">
        <v>91</v>
      </c>
      <c r="F1117">
        <v>94.3</v>
      </c>
      <c r="G1117">
        <v>94.8</v>
      </c>
      <c r="H1117">
        <v>93</v>
      </c>
    </row>
    <row r="1118" spans="1:8" x14ac:dyDescent="0.3">
      <c r="A1118" t="s">
        <v>2292</v>
      </c>
      <c r="B1118" t="s">
        <v>756</v>
      </c>
      <c r="C1118">
        <v>9.1</v>
      </c>
      <c r="D1118">
        <v>9.1</v>
      </c>
      <c r="E1118">
        <v>8.3000000000000007</v>
      </c>
      <c r="F1118">
        <v>8.4</v>
      </c>
      <c r="G1118">
        <v>8.4</v>
      </c>
      <c r="H1118">
        <v>8.6999999999999993</v>
      </c>
    </row>
    <row r="1119" spans="1:8" x14ac:dyDescent="0.3">
      <c r="A1119" t="s">
        <v>2294</v>
      </c>
      <c r="B1119" t="s">
        <v>411</v>
      </c>
      <c r="C1119">
        <v>3080</v>
      </c>
      <c r="D1119">
        <v>3105</v>
      </c>
      <c r="E1119">
        <v>2997.05</v>
      </c>
      <c r="F1119">
        <v>3029.35</v>
      </c>
      <c r="G1119">
        <v>3030</v>
      </c>
      <c r="H1119">
        <v>3086.2</v>
      </c>
    </row>
    <row r="1120" spans="1:8" x14ac:dyDescent="0.3">
      <c r="A1120" t="s">
        <v>2296</v>
      </c>
      <c r="B1120" t="s">
        <v>411</v>
      </c>
      <c r="C1120">
        <v>115.1</v>
      </c>
      <c r="D1120">
        <v>115.45</v>
      </c>
      <c r="E1120">
        <v>110</v>
      </c>
      <c r="F1120">
        <v>110.95</v>
      </c>
      <c r="G1120">
        <v>110</v>
      </c>
      <c r="H1120">
        <v>114</v>
      </c>
    </row>
    <row r="1121" spans="1:8" x14ac:dyDescent="0.3">
      <c r="A1121" t="s">
        <v>2298</v>
      </c>
      <c r="B1121" t="s">
        <v>411</v>
      </c>
      <c r="C1121">
        <v>381</v>
      </c>
      <c r="D1121">
        <v>391</v>
      </c>
      <c r="E1121">
        <v>373.9</v>
      </c>
      <c r="F1121">
        <v>383.05</v>
      </c>
      <c r="G1121">
        <v>383</v>
      </c>
      <c r="H1121">
        <v>382.95</v>
      </c>
    </row>
    <row r="1122" spans="1:8" x14ac:dyDescent="0.3">
      <c r="A1122" t="s">
        <v>2300</v>
      </c>
      <c r="B1122" t="s">
        <v>411</v>
      </c>
      <c r="C1122">
        <v>64.3</v>
      </c>
      <c r="D1122">
        <v>65.25</v>
      </c>
      <c r="E1122">
        <v>61.5</v>
      </c>
      <c r="F1122">
        <v>61.85</v>
      </c>
      <c r="G1122">
        <v>62.3</v>
      </c>
      <c r="H1122">
        <v>63.75</v>
      </c>
    </row>
    <row r="1123" spans="1:8" x14ac:dyDescent="0.3">
      <c r="A1123" t="s">
        <v>4786</v>
      </c>
      <c r="B1123" t="s">
        <v>411</v>
      </c>
      <c r="C1123">
        <v>508.75</v>
      </c>
      <c r="D1123">
        <v>519.95000000000005</v>
      </c>
      <c r="E1123">
        <v>506.5</v>
      </c>
      <c r="F1123">
        <v>512.29999999999995</v>
      </c>
      <c r="G1123">
        <v>512.75</v>
      </c>
      <c r="H1123">
        <v>506.5</v>
      </c>
    </row>
    <row r="1124" spans="1:8" x14ac:dyDescent="0.3">
      <c r="A1124" t="s">
        <v>349</v>
      </c>
      <c r="B1124" t="s">
        <v>411</v>
      </c>
      <c r="C1124">
        <v>527.75</v>
      </c>
      <c r="D1124">
        <v>538.5</v>
      </c>
      <c r="E1124">
        <v>521.6</v>
      </c>
      <c r="F1124">
        <v>528.65</v>
      </c>
      <c r="G1124">
        <v>528</v>
      </c>
      <c r="H1124">
        <v>529</v>
      </c>
    </row>
    <row r="1125" spans="1:8" x14ac:dyDescent="0.3">
      <c r="A1125" t="s">
        <v>2303</v>
      </c>
      <c r="B1125" t="s">
        <v>411</v>
      </c>
      <c r="C1125">
        <v>28.8</v>
      </c>
      <c r="D1125">
        <v>28.8</v>
      </c>
      <c r="E1125">
        <v>26.95</v>
      </c>
      <c r="F1125">
        <v>27.05</v>
      </c>
      <c r="G1125">
        <v>27</v>
      </c>
      <c r="H1125">
        <v>27.8</v>
      </c>
    </row>
    <row r="1126" spans="1:8" x14ac:dyDescent="0.3">
      <c r="A1126" t="s">
        <v>2305</v>
      </c>
      <c r="B1126" t="s">
        <v>411</v>
      </c>
      <c r="C1126">
        <v>10900</v>
      </c>
      <c r="D1126">
        <v>11400</v>
      </c>
      <c r="E1126">
        <v>10820.75</v>
      </c>
      <c r="F1126">
        <v>11171.2</v>
      </c>
      <c r="G1126">
        <v>11162</v>
      </c>
      <c r="H1126">
        <v>10835</v>
      </c>
    </row>
    <row r="1127" spans="1:8" x14ac:dyDescent="0.3">
      <c r="A1127" t="s">
        <v>2307</v>
      </c>
      <c r="B1127" t="s">
        <v>423</v>
      </c>
      <c r="C1127">
        <v>5.95</v>
      </c>
      <c r="D1127">
        <v>5.95</v>
      </c>
      <c r="E1127">
        <v>5.45</v>
      </c>
      <c r="F1127">
        <v>5.45</v>
      </c>
      <c r="G1127">
        <v>5.45</v>
      </c>
      <c r="H1127">
        <v>5.7</v>
      </c>
    </row>
    <row r="1128" spans="1:8" x14ac:dyDescent="0.3">
      <c r="A1128" t="s">
        <v>2309</v>
      </c>
      <c r="B1128" t="s">
        <v>411</v>
      </c>
      <c r="C1128">
        <v>50.4</v>
      </c>
      <c r="D1128">
        <v>51.4</v>
      </c>
      <c r="E1128">
        <v>50</v>
      </c>
      <c r="F1128">
        <v>50.5</v>
      </c>
      <c r="G1128">
        <v>50.45</v>
      </c>
      <c r="H1128">
        <v>50.45</v>
      </c>
    </row>
    <row r="1129" spans="1:8" x14ac:dyDescent="0.3">
      <c r="A1129" t="s">
        <v>2311</v>
      </c>
      <c r="B1129" t="s">
        <v>457</v>
      </c>
      <c r="C1129">
        <v>42.35</v>
      </c>
      <c r="D1129">
        <v>42.35</v>
      </c>
      <c r="E1129">
        <v>42.35</v>
      </c>
      <c r="F1129">
        <v>42.35</v>
      </c>
      <c r="G1129">
        <v>42.35</v>
      </c>
      <c r="H1129">
        <v>40.35</v>
      </c>
    </row>
    <row r="1130" spans="1:8" x14ac:dyDescent="0.3">
      <c r="A1130" t="s">
        <v>2313</v>
      </c>
      <c r="B1130" t="s">
        <v>411</v>
      </c>
      <c r="C1130">
        <v>131.80000000000001</v>
      </c>
      <c r="D1130">
        <v>131.80000000000001</v>
      </c>
      <c r="E1130">
        <v>123.2</v>
      </c>
      <c r="F1130">
        <v>125.95</v>
      </c>
      <c r="G1130">
        <v>125.6</v>
      </c>
      <c r="H1130">
        <v>131.75</v>
      </c>
    </row>
    <row r="1131" spans="1:8" x14ac:dyDescent="0.3">
      <c r="A1131" t="s">
        <v>2315</v>
      </c>
      <c r="B1131" t="s">
        <v>411</v>
      </c>
      <c r="C1131">
        <v>712.35</v>
      </c>
      <c r="D1131">
        <v>728.8</v>
      </c>
      <c r="E1131">
        <v>692.85</v>
      </c>
      <c r="F1131">
        <v>705.75</v>
      </c>
      <c r="G1131">
        <v>706</v>
      </c>
      <c r="H1131">
        <v>712.35</v>
      </c>
    </row>
    <row r="1132" spans="1:8" x14ac:dyDescent="0.3">
      <c r="A1132" t="s">
        <v>2317</v>
      </c>
      <c r="B1132" t="s">
        <v>423</v>
      </c>
      <c r="C1132">
        <v>15.85</v>
      </c>
      <c r="D1132">
        <v>15.85</v>
      </c>
      <c r="E1132">
        <v>14.35</v>
      </c>
      <c r="F1132">
        <v>14.7</v>
      </c>
      <c r="G1132">
        <v>14.75</v>
      </c>
      <c r="H1132">
        <v>15.1</v>
      </c>
    </row>
    <row r="1133" spans="1:8" x14ac:dyDescent="0.3">
      <c r="A1133" t="s">
        <v>2319</v>
      </c>
      <c r="B1133" t="s">
        <v>411</v>
      </c>
      <c r="C1133">
        <v>30.3</v>
      </c>
      <c r="D1133">
        <v>30.3</v>
      </c>
      <c r="E1133">
        <v>29.3</v>
      </c>
      <c r="F1133">
        <v>29.7</v>
      </c>
      <c r="G1133">
        <v>29.65</v>
      </c>
      <c r="H1133">
        <v>29.9</v>
      </c>
    </row>
    <row r="1134" spans="1:8" x14ac:dyDescent="0.3">
      <c r="A1134" t="s">
        <v>2321</v>
      </c>
      <c r="B1134" t="s">
        <v>411</v>
      </c>
      <c r="C1134">
        <v>161.94999999999999</v>
      </c>
      <c r="D1134">
        <v>162.85</v>
      </c>
      <c r="E1134">
        <v>158.5</v>
      </c>
      <c r="F1134">
        <v>159.4</v>
      </c>
      <c r="G1134">
        <v>159.1</v>
      </c>
      <c r="H1134">
        <v>161.1</v>
      </c>
    </row>
    <row r="1135" spans="1:8" x14ac:dyDescent="0.3">
      <c r="A1135" t="s">
        <v>2323</v>
      </c>
      <c r="B1135" t="s">
        <v>411</v>
      </c>
      <c r="C1135">
        <v>393</v>
      </c>
      <c r="D1135">
        <v>398.85</v>
      </c>
      <c r="E1135">
        <v>386.1</v>
      </c>
      <c r="F1135">
        <v>388.95</v>
      </c>
      <c r="G1135">
        <v>388.5</v>
      </c>
      <c r="H1135">
        <v>394.85</v>
      </c>
    </row>
    <row r="1136" spans="1:8" x14ac:dyDescent="0.3">
      <c r="A1136" t="s">
        <v>2325</v>
      </c>
      <c r="B1136" t="s">
        <v>411</v>
      </c>
      <c r="C1136">
        <v>22.79</v>
      </c>
      <c r="D1136">
        <v>22.79</v>
      </c>
      <c r="E1136">
        <v>21.99</v>
      </c>
      <c r="F1136">
        <v>22.19</v>
      </c>
      <c r="G1136">
        <v>22.11</v>
      </c>
      <c r="H1136">
        <v>22.02</v>
      </c>
    </row>
    <row r="1137" spans="1:8" x14ac:dyDescent="0.3">
      <c r="A1137" t="s">
        <v>2327</v>
      </c>
      <c r="B1137" t="s">
        <v>411</v>
      </c>
      <c r="C1137">
        <v>187.9</v>
      </c>
      <c r="D1137">
        <v>189</v>
      </c>
      <c r="E1137">
        <v>183.5</v>
      </c>
      <c r="F1137">
        <v>184.99</v>
      </c>
      <c r="G1137">
        <v>185</v>
      </c>
      <c r="H1137">
        <v>187.37</v>
      </c>
    </row>
    <row r="1138" spans="1:8" x14ac:dyDescent="0.3">
      <c r="A1138" t="s">
        <v>2329</v>
      </c>
      <c r="B1138" t="s">
        <v>411</v>
      </c>
      <c r="C1138">
        <v>635</v>
      </c>
      <c r="D1138">
        <v>635</v>
      </c>
      <c r="E1138">
        <v>614.04</v>
      </c>
      <c r="F1138">
        <v>615.6</v>
      </c>
      <c r="G1138">
        <v>615</v>
      </c>
      <c r="H1138">
        <v>629.37</v>
      </c>
    </row>
    <row r="1139" spans="1:8" x14ac:dyDescent="0.3">
      <c r="A1139" t="s">
        <v>2331</v>
      </c>
      <c r="B1139" t="s">
        <v>411</v>
      </c>
      <c r="C1139">
        <v>187.5</v>
      </c>
      <c r="D1139">
        <v>189.32</v>
      </c>
      <c r="E1139">
        <v>184.1</v>
      </c>
      <c r="F1139">
        <v>184.26</v>
      </c>
      <c r="G1139">
        <v>184.75</v>
      </c>
      <c r="H1139">
        <v>187.7</v>
      </c>
    </row>
    <row r="1140" spans="1:8" x14ac:dyDescent="0.3">
      <c r="A1140" t="s">
        <v>2333</v>
      </c>
      <c r="B1140" t="s">
        <v>411</v>
      </c>
      <c r="C1140">
        <v>355.9</v>
      </c>
      <c r="D1140">
        <v>382</v>
      </c>
      <c r="E1140">
        <v>354.9</v>
      </c>
      <c r="F1140">
        <v>371.1</v>
      </c>
      <c r="G1140">
        <v>369.8</v>
      </c>
      <c r="H1140">
        <v>355.1</v>
      </c>
    </row>
    <row r="1141" spans="1:8" x14ac:dyDescent="0.3">
      <c r="A1141" t="s">
        <v>4787</v>
      </c>
      <c r="B1141" t="s">
        <v>411</v>
      </c>
      <c r="C1141">
        <v>318.35000000000002</v>
      </c>
      <c r="D1141">
        <v>338.65</v>
      </c>
      <c r="E1141">
        <v>316.39999999999998</v>
      </c>
      <c r="F1141">
        <v>327.55</v>
      </c>
      <c r="G1141">
        <v>323.7</v>
      </c>
      <c r="H1141">
        <v>318.35000000000002</v>
      </c>
    </row>
    <row r="1142" spans="1:8" x14ac:dyDescent="0.3">
      <c r="A1142" t="s">
        <v>2335</v>
      </c>
      <c r="B1142" t="s">
        <v>411</v>
      </c>
      <c r="C1142">
        <v>355</v>
      </c>
      <c r="D1142">
        <v>357.15</v>
      </c>
      <c r="E1142">
        <v>345</v>
      </c>
      <c r="F1142">
        <v>346.6</v>
      </c>
      <c r="G1142">
        <v>349</v>
      </c>
      <c r="H1142">
        <v>356.15</v>
      </c>
    </row>
    <row r="1143" spans="1:8" x14ac:dyDescent="0.3">
      <c r="A1143" t="s">
        <v>225</v>
      </c>
      <c r="B1143" t="s">
        <v>411</v>
      </c>
      <c r="C1143">
        <v>2769.55</v>
      </c>
      <c r="D1143">
        <v>2791</v>
      </c>
      <c r="E1143">
        <v>2710.05</v>
      </c>
      <c r="F1143">
        <v>2740.5</v>
      </c>
      <c r="G1143">
        <v>2747.85</v>
      </c>
      <c r="H1143">
        <v>2749.85</v>
      </c>
    </row>
    <row r="1144" spans="1:8" x14ac:dyDescent="0.3">
      <c r="A1144" t="s">
        <v>2340</v>
      </c>
      <c r="B1144" t="s">
        <v>411</v>
      </c>
      <c r="C1144">
        <v>1002.25</v>
      </c>
      <c r="D1144">
        <v>1002.25</v>
      </c>
      <c r="E1144">
        <v>998.25</v>
      </c>
      <c r="F1144">
        <v>1000</v>
      </c>
      <c r="G1144">
        <v>1000.01</v>
      </c>
      <c r="H1144">
        <v>1000</v>
      </c>
    </row>
    <row r="1145" spans="1:8" x14ac:dyDescent="0.3">
      <c r="A1145" t="s">
        <v>2342</v>
      </c>
      <c r="B1145" t="s">
        <v>411</v>
      </c>
      <c r="C1145">
        <v>999.99</v>
      </c>
      <c r="D1145">
        <v>1000.01</v>
      </c>
      <c r="E1145">
        <v>999.99</v>
      </c>
      <c r="F1145">
        <v>1000</v>
      </c>
      <c r="G1145">
        <v>1000.01</v>
      </c>
      <c r="H1145">
        <v>999.99</v>
      </c>
    </row>
    <row r="1146" spans="1:8" x14ac:dyDescent="0.3">
      <c r="A1146" t="s">
        <v>273</v>
      </c>
      <c r="B1146" t="s">
        <v>411</v>
      </c>
      <c r="C1146">
        <v>1283.0999999999999</v>
      </c>
      <c r="D1146">
        <v>1337.95</v>
      </c>
      <c r="E1146">
        <v>1283.0999999999999</v>
      </c>
      <c r="F1146">
        <v>1319.15</v>
      </c>
      <c r="G1146">
        <v>1320</v>
      </c>
      <c r="H1146">
        <v>1309.05</v>
      </c>
    </row>
    <row r="1147" spans="1:8" x14ac:dyDescent="0.3">
      <c r="A1147" t="s">
        <v>2345</v>
      </c>
      <c r="B1147" t="s">
        <v>411</v>
      </c>
      <c r="C1147">
        <v>83.65</v>
      </c>
      <c r="D1147">
        <v>88.75</v>
      </c>
      <c r="E1147">
        <v>80.349999999999994</v>
      </c>
      <c r="F1147">
        <v>83.8</v>
      </c>
      <c r="G1147">
        <v>83.75</v>
      </c>
      <c r="H1147">
        <v>82.95</v>
      </c>
    </row>
    <row r="1148" spans="1:8" x14ac:dyDescent="0.3">
      <c r="A1148" t="s">
        <v>2347</v>
      </c>
      <c r="B1148" t="s">
        <v>411</v>
      </c>
      <c r="C1148">
        <v>69</v>
      </c>
      <c r="D1148">
        <v>69.95</v>
      </c>
      <c r="E1148">
        <v>65.3</v>
      </c>
      <c r="F1148">
        <v>66.849999999999994</v>
      </c>
      <c r="G1148">
        <v>66.75</v>
      </c>
      <c r="H1148">
        <v>68.599999999999994</v>
      </c>
    </row>
    <row r="1149" spans="1:8" x14ac:dyDescent="0.3">
      <c r="A1149" t="s">
        <v>2349</v>
      </c>
      <c r="B1149" t="s">
        <v>423</v>
      </c>
      <c r="C1149">
        <v>178.7</v>
      </c>
      <c r="D1149">
        <v>179</v>
      </c>
      <c r="E1149">
        <v>166.5</v>
      </c>
      <c r="F1149">
        <v>174.25</v>
      </c>
      <c r="G1149">
        <v>176.5</v>
      </c>
      <c r="H1149">
        <v>175.25</v>
      </c>
    </row>
    <row r="1150" spans="1:8" x14ac:dyDescent="0.3">
      <c r="A1150" t="s">
        <v>2351</v>
      </c>
      <c r="B1150" t="s">
        <v>423</v>
      </c>
      <c r="C1150">
        <v>10.35</v>
      </c>
      <c r="D1150">
        <v>10.35</v>
      </c>
      <c r="E1150">
        <v>9.5500000000000007</v>
      </c>
      <c r="F1150">
        <v>9.8000000000000007</v>
      </c>
      <c r="G1150">
        <v>10</v>
      </c>
      <c r="H1150">
        <v>10</v>
      </c>
    </row>
    <row r="1151" spans="1:8" x14ac:dyDescent="0.3">
      <c r="A1151" t="s">
        <v>2353</v>
      </c>
      <c r="B1151" t="s">
        <v>423</v>
      </c>
      <c r="C1151">
        <v>19.399999999999999</v>
      </c>
      <c r="D1151">
        <v>19.399999999999999</v>
      </c>
      <c r="E1151">
        <v>18.5</v>
      </c>
      <c r="F1151">
        <v>19.399999999999999</v>
      </c>
      <c r="G1151">
        <v>19.399999999999999</v>
      </c>
      <c r="H1151">
        <v>18.5</v>
      </c>
    </row>
    <row r="1152" spans="1:8" x14ac:dyDescent="0.3">
      <c r="A1152" t="s">
        <v>15</v>
      </c>
      <c r="B1152" t="s">
        <v>411</v>
      </c>
      <c r="C1152">
        <v>1932.5</v>
      </c>
      <c r="D1152">
        <v>1947.5</v>
      </c>
      <c r="E1152">
        <v>1874.55</v>
      </c>
      <c r="F1152">
        <v>1884.5</v>
      </c>
      <c r="G1152">
        <v>1878.75</v>
      </c>
      <c r="H1152">
        <v>1947.95</v>
      </c>
    </row>
    <row r="1153" spans="1:8" x14ac:dyDescent="0.3">
      <c r="A1153" t="s">
        <v>8</v>
      </c>
      <c r="B1153" t="s">
        <v>411</v>
      </c>
      <c r="C1153">
        <v>6289.8</v>
      </c>
      <c r="D1153">
        <v>6330</v>
      </c>
      <c r="E1153">
        <v>6084.2</v>
      </c>
      <c r="F1153">
        <v>6127.65</v>
      </c>
      <c r="G1153">
        <v>6137.75</v>
      </c>
      <c r="H1153">
        <v>6282</v>
      </c>
    </row>
    <row r="1154" spans="1:8" x14ac:dyDescent="0.3">
      <c r="A1154" t="s">
        <v>198</v>
      </c>
      <c r="B1154" t="s">
        <v>411</v>
      </c>
      <c r="C1154">
        <v>4544</v>
      </c>
      <c r="D1154">
        <v>4566.2</v>
      </c>
      <c r="E1154">
        <v>4426.05</v>
      </c>
      <c r="F1154">
        <v>4444.6000000000004</v>
      </c>
      <c r="G1154">
        <v>4436</v>
      </c>
      <c r="H1154">
        <v>4543.8500000000004</v>
      </c>
    </row>
    <row r="1155" spans="1:8" x14ac:dyDescent="0.3">
      <c r="A1155" t="s">
        <v>257</v>
      </c>
      <c r="B1155" t="s">
        <v>411</v>
      </c>
      <c r="C1155">
        <v>1117</v>
      </c>
      <c r="D1155">
        <v>1128.3499999999999</v>
      </c>
      <c r="E1155">
        <v>1104</v>
      </c>
      <c r="F1155">
        <v>1108.6500000000001</v>
      </c>
      <c r="G1155">
        <v>1106.95</v>
      </c>
      <c r="H1155">
        <v>1115.55</v>
      </c>
    </row>
    <row r="1156" spans="1:8" x14ac:dyDescent="0.3">
      <c r="A1156" t="s">
        <v>305</v>
      </c>
      <c r="B1156" t="s">
        <v>411</v>
      </c>
      <c r="C1156">
        <v>191.85</v>
      </c>
      <c r="D1156">
        <v>194.2</v>
      </c>
      <c r="E1156">
        <v>184.65</v>
      </c>
      <c r="F1156">
        <v>185.75</v>
      </c>
      <c r="G1156">
        <v>185.1</v>
      </c>
      <c r="H1156">
        <v>191.8</v>
      </c>
    </row>
    <row r="1157" spans="1:8" x14ac:dyDescent="0.3">
      <c r="A1157" t="s">
        <v>149</v>
      </c>
      <c r="B1157" t="s">
        <v>411</v>
      </c>
      <c r="C1157">
        <v>859</v>
      </c>
      <c r="D1157">
        <v>862.9</v>
      </c>
      <c r="E1157">
        <v>801.55</v>
      </c>
      <c r="F1157">
        <v>804.7</v>
      </c>
      <c r="G1157">
        <v>804</v>
      </c>
      <c r="H1157">
        <v>872.2</v>
      </c>
    </row>
    <row r="1158" spans="1:8" x14ac:dyDescent="0.3">
      <c r="A1158" t="s">
        <v>2363</v>
      </c>
      <c r="B1158" t="s">
        <v>411</v>
      </c>
      <c r="C1158">
        <v>3072</v>
      </c>
      <c r="D1158">
        <v>3072</v>
      </c>
      <c r="E1158">
        <v>2853</v>
      </c>
      <c r="F1158">
        <v>2917.3</v>
      </c>
      <c r="G1158">
        <v>2908</v>
      </c>
      <c r="H1158">
        <v>3059.25</v>
      </c>
    </row>
    <row r="1159" spans="1:8" x14ac:dyDescent="0.3">
      <c r="A1159" t="s">
        <v>2365</v>
      </c>
      <c r="B1159" t="s">
        <v>411</v>
      </c>
      <c r="C1159">
        <v>474</v>
      </c>
      <c r="D1159">
        <v>486.95</v>
      </c>
      <c r="E1159">
        <v>465.5</v>
      </c>
      <c r="F1159">
        <v>468.8</v>
      </c>
      <c r="G1159">
        <v>467.9</v>
      </c>
      <c r="H1159">
        <v>477.2</v>
      </c>
    </row>
    <row r="1160" spans="1:8" x14ac:dyDescent="0.3">
      <c r="A1160" t="s">
        <v>2367</v>
      </c>
      <c r="B1160" t="s">
        <v>423</v>
      </c>
      <c r="C1160">
        <v>156.05000000000001</v>
      </c>
      <c r="D1160">
        <v>162.15</v>
      </c>
      <c r="E1160">
        <v>154.25</v>
      </c>
      <c r="F1160">
        <v>155.85</v>
      </c>
      <c r="G1160">
        <v>157</v>
      </c>
      <c r="H1160">
        <v>162.35</v>
      </c>
    </row>
    <row r="1161" spans="1:8" x14ac:dyDescent="0.3">
      <c r="A1161" t="s">
        <v>2369</v>
      </c>
      <c r="B1161" t="s">
        <v>423</v>
      </c>
      <c r="C1161">
        <v>8.6</v>
      </c>
      <c r="D1161">
        <v>8.6</v>
      </c>
      <c r="E1161">
        <v>8.6</v>
      </c>
      <c r="F1161">
        <v>8.6</v>
      </c>
      <c r="G1161">
        <v>8.6</v>
      </c>
      <c r="H1161">
        <v>8.1999999999999993</v>
      </c>
    </row>
    <row r="1162" spans="1:8" x14ac:dyDescent="0.3">
      <c r="A1162" t="s">
        <v>180</v>
      </c>
      <c r="B1162" t="s">
        <v>411</v>
      </c>
      <c r="C1162">
        <v>841</v>
      </c>
      <c r="D1162">
        <v>844.7</v>
      </c>
      <c r="E1162">
        <v>822.2</v>
      </c>
      <c r="F1162">
        <v>829.5</v>
      </c>
      <c r="G1162">
        <v>829</v>
      </c>
      <c r="H1162">
        <v>841.7</v>
      </c>
    </row>
    <row r="1163" spans="1:8" x14ac:dyDescent="0.3">
      <c r="A1163" t="s">
        <v>2372</v>
      </c>
      <c r="B1163" t="s">
        <v>411</v>
      </c>
      <c r="C1163">
        <v>154.69999999999999</v>
      </c>
      <c r="D1163">
        <v>157.19999999999999</v>
      </c>
      <c r="E1163">
        <v>151.75</v>
      </c>
      <c r="F1163">
        <v>154.80000000000001</v>
      </c>
      <c r="G1163">
        <v>154.80000000000001</v>
      </c>
      <c r="H1163">
        <v>153.75</v>
      </c>
    </row>
    <row r="1164" spans="1:8" x14ac:dyDescent="0.3">
      <c r="A1164" t="s">
        <v>2372</v>
      </c>
      <c r="B1164" t="s">
        <v>900</v>
      </c>
      <c r="C1164">
        <v>1109.21</v>
      </c>
      <c r="D1164">
        <v>1109.21</v>
      </c>
      <c r="E1164">
        <v>1109.21</v>
      </c>
      <c r="F1164">
        <v>1109.21</v>
      </c>
      <c r="G1164">
        <v>1109.21</v>
      </c>
      <c r="H1164">
        <v>1109</v>
      </c>
    </row>
    <row r="1165" spans="1:8" x14ac:dyDescent="0.3">
      <c r="A1165" t="s">
        <v>2372</v>
      </c>
      <c r="B1165" t="s">
        <v>1155</v>
      </c>
      <c r="C1165">
        <v>1742</v>
      </c>
      <c r="D1165">
        <v>1742</v>
      </c>
      <c r="E1165">
        <v>1742</v>
      </c>
      <c r="F1165">
        <v>1742</v>
      </c>
      <c r="G1165">
        <v>1742</v>
      </c>
      <c r="H1165">
        <v>1738</v>
      </c>
    </row>
    <row r="1166" spans="1:8" x14ac:dyDescent="0.3">
      <c r="A1166" t="s">
        <v>2376</v>
      </c>
      <c r="B1166" t="s">
        <v>466</v>
      </c>
      <c r="C1166">
        <v>15.06</v>
      </c>
      <c r="D1166">
        <v>16.350000000000001</v>
      </c>
      <c r="E1166">
        <v>15.06</v>
      </c>
      <c r="F1166">
        <v>16.350000000000001</v>
      </c>
      <c r="G1166">
        <v>16.350000000000001</v>
      </c>
      <c r="H1166">
        <v>16</v>
      </c>
    </row>
    <row r="1167" spans="1:8" x14ac:dyDescent="0.3">
      <c r="A1167" t="s">
        <v>4266</v>
      </c>
      <c r="B1167" t="s">
        <v>466</v>
      </c>
      <c r="C1167">
        <v>15.13</v>
      </c>
      <c r="D1167">
        <v>15.13</v>
      </c>
      <c r="E1167">
        <v>15.13</v>
      </c>
      <c r="F1167">
        <v>15.13</v>
      </c>
      <c r="G1167">
        <v>15.13</v>
      </c>
      <c r="H1167">
        <v>15.4</v>
      </c>
    </row>
    <row r="1168" spans="1:8" x14ac:dyDescent="0.3">
      <c r="A1168" t="s">
        <v>2382</v>
      </c>
      <c r="B1168" t="s">
        <v>466</v>
      </c>
      <c r="C1168">
        <v>14.2</v>
      </c>
      <c r="D1168">
        <v>14.2</v>
      </c>
      <c r="E1168">
        <v>14.2</v>
      </c>
      <c r="F1168">
        <v>14.2</v>
      </c>
      <c r="G1168">
        <v>14.2</v>
      </c>
      <c r="H1168">
        <v>14.02</v>
      </c>
    </row>
    <row r="1169" spans="1:8" x14ac:dyDescent="0.3">
      <c r="A1169" t="s">
        <v>2386</v>
      </c>
      <c r="B1169" t="s">
        <v>411</v>
      </c>
      <c r="C1169">
        <v>120</v>
      </c>
      <c r="D1169">
        <v>143.15</v>
      </c>
      <c r="E1169">
        <v>120</v>
      </c>
      <c r="F1169">
        <v>143.1</v>
      </c>
      <c r="G1169">
        <v>143.15</v>
      </c>
      <c r="H1169">
        <v>119.3</v>
      </c>
    </row>
    <row r="1170" spans="1:8" x14ac:dyDescent="0.3">
      <c r="A1170" t="s">
        <v>2388</v>
      </c>
      <c r="B1170" t="s">
        <v>411</v>
      </c>
      <c r="C1170">
        <v>230.15</v>
      </c>
      <c r="D1170">
        <v>238.9</v>
      </c>
      <c r="E1170">
        <v>225.7</v>
      </c>
      <c r="F1170">
        <v>232.7</v>
      </c>
      <c r="G1170">
        <v>234</v>
      </c>
      <c r="H1170">
        <v>232.2</v>
      </c>
    </row>
    <row r="1171" spans="1:8" x14ac:dyDescent="0.3">
      <c r="A1171" t="s">
        <v>2390</v>
      </c>
      <c r="B1171" t="s">
        <v>411</v>
      </c>
      <c r="C1171">
        <v>56.3</v>
      </c>
      <c r="D1171">
        <v>56.6</v>
      </c>
      <c r="E1171">
        <v>53.8</v>
      </c>
      <c r="F1171">
        <v>54.6</v>
      </c>
      <c r="G1171">
        <v>54.65</v>
      </c>
      <c r="H1171">
        <v>55.2</v>
      </c>
    </row>
    <row r="1172" spans="1:8" x14ac:dyDescent="0.3">
      <c r="A1172" t="s">
        <v>2392</v>
      </c>
      <c r="B1172" t="s">
        <v>423</v>
      </c>
      <c r="C1172">
        <v>10.1</v>
      </c>
      <c r="D1172">
        <v>10.25</v>
      </c>
      <c r="E1172">
        <v>9.4</v>
      </c>
      <c r="F1172">
        <v>10.25</v>
      </c>
      <c r="G1172">
        <v>10.25</v>
      </c>
      <c r="H1172">
        <v>9.8000000000000007</v>
      </c>
    </row>
    <row r="1173" spans="1:8" x14ac:dyDescent="0.3">
      <c r="A1173" t="s">
        <v>2394</v>
      </c>
      <c r="B1173" t="s">
        <v>411</v>
      </c>
      <c r="C1173">
        <v>32.75</v>
      </c>
      <c r="D1173">
        <v>34.15</v>
      </c>
      <c r="E1173">
        <v>32.75</v>
      </c>
      <c r="F1173">
        <v>33.35</v>
      </c>
      <c r="G1173">
        <v>33.299999999999997</v>
      </c>
      <c r="H1173">
        <v>33.4</v>
      </c>
    </row>
    <row r="1174" spans="1:8" x14ac:dyDescent="0.3">
      <c r="A1174" t="s">
        <v>2396</v>
      </c>
      <c r="B1174" t="s">
        <v>411</v>
      </c>
      <c r="C1174">
        <v>29.89</v>
      </c>
      <c r="D1174">
        <v>29.89</v>
      </c>
      <c r="E1174">
        <v>28.8</v>
      </c>
      <c r="F1174">
        <v>28.97</v>
      </c>
      <c r="G1174">
        <v>29.02</v>
      </c>
      <c r="H1174">
        <v>29.49</v>
      </c>
    </row>
    <row r="1175" spans="1:8" x14ac:dyDescent="0.3">
      <c r="A1175" t="s">
        <v>2398</v>
      </c>
      <c r="B1175" t="s">
        <v>411</v>
      </c>
      <c r="C1175">
        <v>52.1</v>
      </c>
      <c r="D1175">
        <v>52.1</v>
      </c>
      <c r="E1175">
        <v>48.65</v>
      </c>
      <c r="F1175">
        <v>50.1</v>
      </c>
      <c r="G1175">
        <v>50.2</v>
      </c>
      <c r="H1175">
        <v>50.02</v>
      </c>
    </row>
    <row r="1176" spans="1:8" x14ac:dyDescent="0.3">
      <c r="A1176" t="s">
        <v>4443</v>
      </c>
      <c r="B1176" t="s">
        <v>411</v>
      </c>
      <c r="C1176">
        <v>18.440000000000001</v>
      </c>
      <c r="D1176">
        <v>18.440000000000001</v>
      </c>
      <c r="E1176">
        <v>17.5</v>
      </c>
      <c r="F1176">
        <v>17.61</v>
      </c>
      <c r="G1176">
        <v>17.61</v>
      </c>
      <c r="H1176">
        <v>18.05</v>
      </c>
    </row>
    <row r="1177" spans="1:8" x14ac:dyDescent="0.3">
      <c r="A1177" t="s">
        <v>2400</v>
      </c>
      <c r="B1177" t="s">
        <v>411</v>
      </c>
      <c r="C1177">
        <v>328</v>
      </c>
      <c r="D1177">
        <v>367</v>
      </c>
      <c r="E1177">
        <v>326.5</v>
      </c>
      <c r="F1177">
        <v>348.65</v>
      </c>
      <c r="G1177">
        <v>352</v>
      </c>
      <c r="H1177">
        <v>319.64999999999998</v>
      </c>
    </row>
    <row r="1178" spans="1:8" x14ac:dyDescent="0.3">
      <c r="A1178" t="s">
        <v>2405</v>
      </c>
      <c r="B1178" t="s">
        <v>411</v>
      </c>
      <c r="C1178">
        <v>15</v>
      </c>
      <c r="D1178">
        <v>15.15</v>
      </c>
      <c r="E1178">
        <v>14.6</v>
      </c>
      <c r="F1178">
        <v>14.8</v>
      </c>
      <c r="G1178">
        <v>14.8</v>
      </c>
      <c r="H1178">
        <v>14.45</v>
      </c>
    </row>
    <row r="1179" spans="1:8" x14ac:dyDescent="0.3">
      <c r="A1179" t="s">
        <v>22</v>
      </c>
      <c r="B1179" t="s">
        <v>411</v>
      </c>
      <c r="C1179">
        <v>20.5</v>
      </c>
      <c r="D1179">
        <v>21</v>
      </c>
      <c r="E1179">
        <v>20.05</v>
      </c>
      <c r="F1179">
        <v>20.3</v>
      </c>
      <c r="G1179">
        <v>20.45</v>
      </c>
      <c r="H1179">
        <v>20.55</v>
      </c>
    </row>
    <row r="1180" spans="1:8" x14ac:dyDescent="0.3">
      <c r="A1180" t="s">
        <v>2408</v>
      </c>
      <c r="B1180" t="s">
        <v>423</v>
      </c>
      <c r="C1180">
        <v>101</v>
      </c>
      <c r="D1180">
        <v>102.95</v>
      </c>
      <c r="E1180">
        <v>101</v>
      </c>
      <c r="F1180">
        <v>101.2</v>
      </c>
      <c r="G1180">
        <v>101.2</v>
      </c>
      <c r="H1180">
        <v>103.3</v>
      </c>
    </row>
    <row r="1181" spans="1:8" x14ac:dyDescent="0.3">
      <c r="A1181" t="s">
        <v>2410</v>
      </c>
      <c r="B1181" t="s">
        <v>411</v>
      </c>
      <c r="C1181">
        <v>90</v>
      </c>
      <c r="D1181">
        <v>90</v>
      </c>
      <c r="E1181">
        <v>81.099999999999994</v>
      </c>
      <c r="F1181">
        <v>82.8</v>
      </c>
      <c r="G1181">
        <v>84.35</v>
      </c>
      <c r="H1181">
        <v>83.15</v>
      </c>
    </row>
    <row r="1182" spans="1:8" x14ac:dyDescent="0.3">
      <c r="A1182" t="s">
        <v>2412</v>
      </c>
      <c r="B1182" t="s">
        <v>411</v>
      </c>
      <c r="C1182">
        <v>112</v>
      </c>
      <c r="D1182">
        <v>113</v>
      </c>
      <c r="E1182">
        <v>110.2</v>
      </c>
      <c r="F1182">
        <v>111.15</v>
      </c>
      <c r="G1182">
        <v>110.6</v>
      </c>
      <c r="H1182">
        <v>111.25</v>
      </c>
    </row>
    <row r="1183" spans="1:8" x14ac:dyDescent="0.3">
      <c r="A1183" t="s">
        <v>2414</v>
      </c>
      <c r="B1183" t="s">
        <v>411</v>
      </c>
      <c r="C1183">
        <v>89.8</v>
      </c>
      <c r="D1183">
        <v>92.5</v>
      </c>
      <c r="E1183">
        <v>87</v>
      </c>
      <c r="F1183">
        <v>90.25</v>
      </c>
      <c r="G1183">
        <v>91.9</v>
      </c>
      <c r="H1183">
        <v>88.35</v>
      </c>
    </row>
    <row r="1184" spans="1:8" x14ac:dyDescent="0.3">
      <c r="A1184" t="s">
        <v>2418</v>
      </c>
      <c r="B1184" t="s">
        <v>411</v>
      </c>
      <c r="C1184">
        <v>211</v>
      </c>
      <c r="D1184">
        <v>211.25</v>
      </c>
      <c r="E1184">
        <v>208</v>
      </c>
      <c r="F1184">
        <v>209.45</v>
      </c>
      <c r="G1184">
        <v>209.25</v>
      </c>
      <c r="H1184">
        <v>212.75</v>
      </c>
    </row>
    <row r="1185" spans="1:8" x14ac:dyDescent="0.3">
      <c r="A1185" t="s">
        <v>4788</v>
      </c>
      <c r="B1185" t="s">
        <v>411</v>
      </c>
      <c r="C1185">
        <v>18.25</v>
      </c>
      <c r="D1185">
        <v>18.25</v>
      </c>
      <c r="E1185">
        <v>17.5</v>
      </c>
      <c r="F1185">
        <v>17.66</v>
      </c>
      <c r="G1185">
        <v>17.739999999999998</v>
      </c>
      <c r="H1185">
        <v>18</v>
      </c>
    </row>
    <row r="1186" spans="1:8" x14ac:dyDescent="0.3">
      <c r="A1186" t="s">
        <v>2420</v>
      </c>
      <c r="B1186" t="s">
        <v>411</v>
      </c>
      <c r="C1186">
        <v>265</v>
      </c>
      <c r="D1186">
        <v>265.85000000000002</v>
      </c>
      <c r="E1186">
        <v>258.10000000000002</v>
      </c>
      <c r="F1186">
        <v>264.10000000000002</v>
      </c>
      <c r="G1186">
        <v>262.85000000000002</v>
      </c>
      <c r="H1186">
        <v>264.55</v>
      </c>
    </row>
    <row r="1187" spans="1:8" x14ac:dyDescent="0.3">
      <c r="A1187" t="s">
        <v>2422</v>
      </c>
      <c r="B1187" t="s">
        <v>411</v>
      </c>
      <c r="C1187">
        <v>572</v>
      </c>
      <c r="D1187">
        <v>576.9</v>
      </c>
      <c r="E1187">
        <v>538.04999999999995</v>
      </c>
      <c r="F1187">
        <v>540.6</v>
      </c>
      <c r="G1187">
        <v>538.70000000000005</v>
      </c>
      <c r="H1187">
        <v>573.65</v>
      </c>
    </row>
    <row r="1188" spans="1:8" x14ac:dyDescent="0.3">
      <c r="A1188" t="s">
        <v>2424</v>
      </c>
      <c r="B1188" t="s">
        <v>411</v>
      </c>
      <c r="C1188">
        <v>3713.85</v>
      </c>
      <c r="D1188">
        <v>3726.95</v>
      </c>
      <c r="E1188">
        <v>3605</v>
      </c>
      <c r="F1188">
        <v>3620.55</v>
      </c>
      <c r="G1188">
        <v>3619</v>
      </c>
      <c r="H1188">
        <v>3695.35</v>
      </c>
    </row>
    <row r="1189" spans="1:8" x14ac:dyDescent="0.3">
      <c r="A1189" t="s">
        <v>2426</v>
      </c>
      <c r="B1189" t="s">
        <v>411</v>
      </c>
      <c r="C1189">
        <v>565.75</v>
      </c>
      <c r="D1189">
        <v>576.85</v>
      </c>
      <c r="E1189">
        <v>561</v>
      </c>
      <c r="F1189">
        <v>563.4</v>
      </c>
      <c r="G1189">
        <v>561.1</v>
      </c>
      <c r="H1189">
        <v>565.54999999999995</v>
      </c>
    </row>
    <row r="1190" spans="1:8" x14ac:dyDescent="0.3">
      <c r="A1190" t="s">
        <v>2428</v>
      </c>
      <c r="B1190" t="s">
        <v>411</v>
      </c>
      <c r="C1190">
        <v>1021.1</v>
      </c>
      <c r="D1190">
        <v>1039.45</v>
      </c>
      <c r="E1190">
        <v>1008.25</v>
      </c>
      <c r="F1190">
        <v>1011.3</v>
      </c>
      <c r="G1190">
        <v>1011.4</v>
      </c>
      <c r="H1190">
        <v>1014.95</v>
      </c>
    </row>
    <row r="1191" spans="1:8" x14ac:dyDescent="0.3">
      <c r="A1191" t="s">
        <v>4789</v>
      </c>
      <c r="B1191" t="s">
        <v>411</v>
      </c>
      <c r="C1191">
        <v>975</v>
      </c>
      <c r="D1191">
        <v>975</v>
      </c>
      <c r="E1191">
        <v>900</v>
      </c>
      <c r="F1191">
        <v>919.1</v>
      </c>
      <c r="G1191">
        <v>903</v>
      </c>
      <c r="H1191">
        <v>934.75</v>
      </c>
    </row>
    <row r="1192" spans="1:8" x14ac:dyDescent="0.3">
      <c r="A1192" t="s">
        <v>2432</v>
      </c>
      <c r="B1192" t="s">
        <v>411</v>
      </c>
      <c r="C1192">
        <v>33.450000000000003</v>
      </c>
      <c r="D1192">
        <v>33.450000000000003</v>
      </c>
      <c r="E1192">
        <v>32.4</v>
      </c>
      <c r="F1192">
        <v>32.549999999999997</v>
      </c>
      <c r="G1192">
        <v>32.4</v>
      </c>
      <c r="H1192">
        <v>33.299999999999997</v>
      </c>
    </row>
    <row r="1193" spans="1:8" x14ac:dyDescent="0.3">
      <c r="A1193" t="s">
        <v>4790</v>
      </c>
      <c r="B1193" t="s">
        <v>411</v>
      </c>
      <c r="C1193">
        <v>80</v>
      </c>
      <c r="D1193">
        <v>80</v>
      </c>
      <c r="E1193">
        <v>79.05</v>
      </c>
      <c r="F1193">
        <v>79.290000000000006</v>
      </c>
      <c r="G1193">
        <v>79.28</v>
      </c>
      <c r="H1193">
        <v>80.099999999999994</v>
      </c>
    </row>
    <row r="1194" spans="1:8" x14ac:dyDescent="0.3">
      <c r="A1194" t="s">
        <v>2434</v>
      </c>
      <c r="B1194" t="s">
        <v>411</v>
      </c>
      <c r="C1194">
        <v>184.7</v>
      </c>
      <c r="D1194">
        <v>184.7</v>
      </c>
      <c r="E1194">
        <v>176.44</v>
      </c>
      <c r="F1194">
        <v>177.86</v>
      </c>
      <c r="G1194">
        <v>177.86</v>
      </c>
      <c r="H1194">
        <v>180.91</v>
      </c>
    </row>
    <row r="1195" spans="1:8" x14ac:dyDescent="0.3">
      <c r="A1195" t="s">
        <v>2436</v>
      </c>
      <c r="B1195" t="s">
        <v>423</v>
      </c>
      <c r="C1195">
        <v>27.85</v>
      </c>
      <c r="D1195">
        <v>27.85</v>
      </c>
      <c r="E1195">
        <v>26.05</v>
      </c>
      <c r="F1195">
        <v>26.7</v>
      </c>
      <c r="G1195">
        <v>27.4</v>
      </c>
      <c r="H1195">
        <v>27.2</v>
      </c>
    </row>
    <row r="1196" spans="1:8" x14ac:dyDescent="0.3">
      <c r="A1196" t="s">
        <v>2438</v>
      </c>
      <c r="B1196" t="s">
        <v>423</v>
      </c>
      <c r="C1196">
        <v>39.200000000000003</v>
      </c>
      <c r="D1196">
        <v>39.200000000000003</v>
      </c>
      <c r="E1196">
        <v>35.5</v>
      </c>
      <c r="F1196">
        <v>35.5</v>
      </c>
      <c r="G1196">
        <v>35.5</v>
      </c>
      <c r="H1196">
        <v>37.35</v>
      </c>
    </row>
    <row r="1197" spans="1:8" x14ac:dyDescent="0.3">
      <c r="A1197" t="s">
        <v>2440</v>
      </c>
      <c r="B1197" t="s">
        <v>411</v>
      </c>
      <c r="C1197">
        <v>74.55</v>
      </c>
      <c r="D1197">
        <v>75.45</v>
      </c>
      <c r="E1197">
        <v>74</v>
      </c>
      <c r="F1197">
        <v>75.349999999999994</v>
      </c>
      <c r="G1197">
        <v>75.349999999999994</v>
      </c>
      <c r="H1197">
        <v>74.55</v>
      </c>
    </row>
    <row r="1198" spans="1:8" x14ac:dyDescent="0.3">
      <c r="A1198" t="s">
        <v>2442</v>
      </c>
      <c r="B1198" t="s">
        <v>411</v>
      </c>
      <c r="C1198">
        <v>46</v>
      </c>
      <c r="D1198">
        <v>46</v>
      </c>
      <c r="E1198">
        <v>44</v>
      </c>
      <c r="F1198">
        <v>44.3</v>
      </c>
      <c r="G1198">
        <v>44.7</v>
      </c>
      <c r="H1198">
        <v>44.2</v>
      </c>
    </row>
    <row r="1199" spans="1:8" x14ac:dyDescent="0.3">
      <c r="A1199" t="s">
        <v>2444</v>
      </c>
      <c r="B1199" t="s">
        <v>411</v>
      </c>
      <c r="C1199">
        <v>117.5</v>
      </c>
      <c r="D1199">
        <v>117.7</v>
      </c>
      <c r="E1199">
        <v>113.75</v>
      </c>
      <c r="F1199">
        <v>114.35</v>
      </c>
      <c r="G1199">
        <v>114.9</v>
      </c>
      <c r="H1199">
        <v>116.35</v>
      </c>
    </row>
    <row r="1200" spans="1:8" x14ac:dyDescent="0.3">
      <c r="A1200" t="s">
        <v>2446</v>
      </c>
      <c r="B1200" t="s">
        <v>411</v>
      </c>
      <c r="C1200">
        <v>157.4</v>
      </c>
      <c r="D1200">
        <v>157.9</v>
      </c>
      <c r="E1200">
        <v>154.4</v>
      </c>
      <c r="F1200">
        <v>155.25</v>
      </c>
      <c r="G1200">
        <v>154.9</v>
      </c>
      <c r="H1200">
        <v>157.1</v>
      </c>
    </row>
    <row r="1201" spans="1:8" x14ac:dyDescent="0.3">
      <c r="A1201" t="s">
        <v>2448</v>
      </c>
      <c r="B1201" t="s">
        <v>411</v>
      </c>
      <c r="C1201">
        <v>131.4</v>
      </c>
      <c r="D1201">
        <v>132</v>
      </c>
      <c r="E1201">
        <v>128.19999999999999</v>
      </c>
      <c r="F1201">
        <v>130.05000000000001</v>
      </c>
      <c r="G1201">
        <v>130.55000000000001</v>
      </c>
      <c r="H1201">
        <v>132.80000000000001</v>
      </c>
    </row>
    <row r="1202" spans="1:8" x14ac:dyDescent="0.3">
      <c r="A1202" t="s">
        <v>2450</v>
      </c>
      <c r="B1202" t="s">
        <v>411</v>
      </c>
      <c r="C1202">
        <v>81.75</v>
      </c>
      <c r="D1202">
        <v>82.6</v>
      </c>
      <c r="E1202">
        <v>76.7</v>
      </c>
      <c r="F1202">
        <v>77.849999999999994</v>
      </c>
      <c r="G1202">
        <v>78.5</v>
      </c>
      <c r="H1202">
        <v>81.75</v>
      </c>
    </row>
    <row r="1203" spans="1:8" x14ac:dyDescent="0.3">
      <c r="A1203" t="s">
        <v>2452</v>
      </c>
      <c r="B1203" t="s">
        <v>411</v>
      </c>
      <c r="C1203">
        <v>397.45</v>
      </c>
      <c r="D1203">
        <v>397.45</v>
      </c>
      <c r="E1203">
        <v>383.15</v>
      </c>
      <c r="F1203">
        <v>385</v>
      </c>
      <c r="G1203">
        <v>385</v>
      </c>
      <c r="H1203">
        <v>394.55</v>
      </c>
    </row>
    <row r="1204" spans="1:8" x14ac:dyDescent="0.3">
      <c r="A1204" t="s">
        <v>2456</v>
      </c>
      <c r="B1204" t="s">
        <v>411</v>
      </c>
      <c r="C1204">
        <v>101.95</v>
      </c>
      <c r="D1204">
        <v>102.25</v>
      </c>
      <c r="E1204">
        <v>99.55</v>
      </c>
      <c r="F1204">
        <v>100.3</v>
      </c>
      <c r="G1204">
        <v>100</v>
      </c>
      <c r="H1204">
        <v>100.5</v>
      </c>
    </row>
    <row r="1205" spans="1:8" x14ac:dyDescent="0.3">
      <c r="A1205" t="s">
        <v>2458</v>
      </c>
      <c r="B1205" t="s">
        <v>411</v>
      </c>
      <c r="C1205">
        <v>118.3</v>
      </c>
      <c r="D1205">
        <v>119.45</v>
      </c>
      <c r="E1205">
        <v>112.7</v>
      </c>
      <c r="F1205">
        <v>113.7</v>
      </c>
      <c r="G1205">
        <v>113.55</v>
      </c>
      <c r="H1205">
        <v>117.1</v>
      </c>
    </row>
    <row r="1206" spans="1:8" x14ac:dyDescent="0.3">
      <c r="A1206" t="s">
        <v>4791</v>
      </c>
      <c r="B1206" t="s">
        <v>411</v>
      </c>
      <c r="C1206">
        <v>1133.9000000000001</v>
      </c>
      <c r="D1206">
        <v>1133.9000000000001</v>
      </c>
      <c r="E1206">
        <v>1049.45</v>
      </c>
      <c r="F1206">
        <v>1073.2</v>
      </c>
      <c r="G1206">
        <v>1072</v>
      </c>
      <c r="H1206">
        <v>1090.55</v>
      </c>
    </row>
    <row r="1207" spans="1:8" x14ac:dyDescent="0.3">
      <c r="A1207" t="s">
        <v>2460</v>
      </c>
      <c r="B1207" t="s">
        <v>411</v>
      </c>
      <c r="C1207">
        <v>19.5</v>
      </c>
      <c r="D1207">
        <v>19.850000000000001</v>
      </c>
      <c r="E1207">
        <v>18.8</v>
      </c>
      <c r="F1207">
        <v>19.45</v>
      </c>
      <c r="G1207">
        <v>19.350000000000001</v>
      </c>
      <c r="H1207">
        <v>18.95</v>
      </c>
    </row>
    <row r="1208" spans="1:8" x14ac:dyDescent="0.3">
      <c r="A1208" t="s">
        <v>2462</v>
      </c>
      <c r="B1208" t="s">
        <v>411</v>
      </c>
      <c r="C1208">
        <v>422.27</v>
      </c>
      <c r="D1208">
        <v>422.27</v>
      </c>
      <c r="E1208">
        <v>415.38</v>
      </c>
      <c r="F1208">
        <v>418.27</v>
      </c>
      <c r="G1208">
        <v>417.59</v>
      </c>
      <c r="H1208">
        <v>420.73</v>
      </c>
    </row>
    <row r="1209" spans="1:8" x14ac:dyDescent="0.3">
      <c r="A1209" t="s">
        <v>4792</v>
      </c>
      <c r="B1209" t="s">
        <v>411</v>
      </c>
      <c r="C1209">
        <v>1501.7</v>
      </c>
      <c r="D1209">
        <v>1535</v>
      </c>
      <c r="E1209">
        <v>1462.65</v>
      </c>
      <c r="F1209">
        <v>1522.3</v>
      </c>
      <c r="G1209">
        <v>1513.1</v>
      </c>
      <c r="H1209">
        <v>1505.6</v>
      </c>
    </row>
    <row r="1210" spans="1:8" x14ac:dyDescent="0.3">
      <c r="A1210" t="s">
        <v>2464</v>
      </c>
      <c r="B1210" t="s">
        <v>411</v>
      </c>
      <c r="C1210">
        <v>122.8</v>
      </c>
      <c r="D1210">
        <v>124.75</v>
      </c>
      <c r="E1210">
        <v>116</v>
      </c>
      <c r="F1210">
        <v>116.9</v>
      </c>
      <c r="G1210">
        <v>116.3</v>
      </c>
      <c r="H1210">
        <v>122.1</v>
      </c>
    </row>
    <row r="1211" spans="1:8" x14ac:dyDescent="0.3">
      <c r="A1211" t="s">
        <v>2466</v>
      </c>
      <c r="B1211" t="s">
        <v>411</v>
      </c>
      <c r="C1211">
        <v>100.15</v>
      </c>
      <c r="D1211">
        <v>102.25</v>
      </c>
      <c r="E1211">
        <v>99.45</v>
      </c>
      <c r="F1211">
        <v>100.15</v>
      </c>
      <c r="G1211">
        <v>100</v>
      </c>
      <c r="H1211">
        <v>100.8</v>
      </c>
    </row>
    <row r="1212" spans="1:8" x14ac:dyDescent="0.3">
      <c r="A1212" t="s">
        <v>16</v>
      </c>
      <c r="B1212" t="s">
        <v>411</v>
      </c>
      <c r="C1212">
        <v>521.04999999999995</v>
      </c>
      <c r="D1212">
        <v>524</v>
      </c>
      <c r="E1212">
        <v>508.75</v>
      </c>
      <c r="F1212">
        <v>511.4</v>
      </c>
      <c r="G1212">
        <v>510.55</v>
      </c>
      <c r="H1212">
        <v>510.55</v>
      </c>
    </row>
    <row r="1213" spans="1:8" x14ac:dyDescent="0.3">
      <c r="A1213" t="s">
        <v>2469</v>
      </c>
      <c r="B1213" t="s">
        <v>423</v>
      </c>
      <c r="C1213">
        <v>40.299999999999997</v>
      </c>
      <c r="D1213">
        <v>40.299999999999997</v>
      </c>
      <c r="E1213">
        <v>37.5</v>
      </c>
      <c r="F1213">
        <v>37.9</v>
      </c>
      <c r="G1213">
        <v>38</v>
      </c>
      <c r="H1213">
        <v>38.4</v>
      </c>
    </row>
    <row r="1214" spans="1:8" x14ac:dyDescent="0.3">
      <c r="A1214" t="s">
        <v>2471</v>
      </c>
      <c r="B1214" t="s">
        <v>411</v>
      </c>
      <c r="C1214">
        <v>57.6</v>
      </c>
      <c r="D1214">
        <v>57.65</v>
      </c>
      <c r="E1214">
        <v>56.1</v>
      </c>
      <c r="F1214">
        <v>56.5</v>
      </c>
      <c r="G1214">
        <v>56.6</v>
      </c>
      <c r="H1214">
        <v>57.45</v>
      </c>
    </row>
    <row r="1215" spans="1:8" x14ac:dyDescent="0.3">
      <c r="A1215" t="s">
        <v>2473</v>
      </c>
      <c r="B1215" t="s">
        <v>423</v>
      </c>
      <c r="C1215">
        <v>52.6</v>
      </c>
      <c r="D1215">
        <v>53.5</v>
      </c>
      <c r="E1215">
        <v>51</v>
      </c>
      <c r="F1215">
        <v>51.7</v>
      </c>
      <c r="G1215">
        <v>51.75</v>
      </c>
      <c r="H1215">
        <v>52.7</v>
      </c>
    </row>
    <row r="1216" spans="1:8" x14ac:dyDescent="0.3">
      <c r="A1216" t="s">
        <v>58</v>
      </c>
      <c r="B1216" t="s">
        <v>411</v>
      </c>
      <c r="C1216">
        <v>8545</v>
      </c>
      <c r="D1216">
        <v>8615</v>
      </c>
      <c r="E1216">
        <v>8400</v>
      </c>
      <c r="F1216">
        <v>8511.65</v>
      </c>
      <c r="G1216">
        <v>8505</v>
      </c>
      <c r="H1216">
        <v>8550.5499999999993</v>
      </c>
    </row>
    <row r="1217" spans="1:8" x14ac:dyDescent="0.3">
      <c r="A1217" t="s">
        <v>2476</v>
      </c>
      <c r="B1217" t="s">
        <v>411</v>
      </c>
      <c r="C1217">
        <v>638</v>
      </c>
      <c r="D1217">
        <v>728</v>
      </c>
      <c r="E1217">
        <v>628.25</v>
      </c>
      <c r="F1217">
        <v>680.55</v>
      </c>
      <c r="G1217">
        <v>649</v>
      </c>
      <c r="H1217">
        <v>659.55</v>
      </c>
    </row>
    <row r="1218" spans="1:8" x14ac:dyDescent="0.3">
      <c r="A1218" t="s">
        <v>2478</v>
      </c>
      <c r="B1218" t="s">
        <v>423</v>
      </c>
      <c r="C1218">
        <v>38</v>
      </c>
      <c r="D1218">
        <v>38</v>
      </c>
      <c r="E1218">
        <v>36.1</v>
      </c>
      <c r="F1218">
        <v>37.6</v>
      </c>
      <c r="G1218">
        <v>36.15</v>
      </c>
      <c r="H1218">
        <v>38</v>
      </c>
    </row>
    <row r="1219" spans="1:8" x14ac:dyDescent="0.3">
      <c r="A1219" t="s">
        <v>4634</v>
      </c>
      <c r="B1219" t="s">
        <v>411</v>
      </c>
      <c r="C1219">
        <v>29.58</v>
      </c>
      <c r="D1219">
        <v>29.58</v>
      </c>
      <c r="E1219">
        <v>28.76</v>
      </c>
      <c r="F1219">
        <v>28.96</v>
      </c>
      <c r="G1219">
        <v>28.76</v>
      </c>
      <c r="H1219">
        <v>29.05</v>
      </c>
    </row>
    <row r="1220" spans="1:8" x14ac:dyDescent="0.3">
      <c r="A1220" t="s">
        <v>2480</v>
      </c>
      <c r="B1220" t="s">
        <v>411</v>
      </c>
      <c r="C1220">
        <v>2769.5</v>
      </c>
      <c r="D1220">
        <v>2790</v>
      </c>
      <c r="E1220">
        <v>2725.15</v>
      </c>
      <c r="F1220">
        <v>2727.35</v>
      </c>
      <c r="G1220">
        <v>2733.7</v>
      </c>
      <c r="H1220">
        <v>2744.15</v>
      </c>
    </row>
    <row r="1221" spans="1:8" x14ac:dyDescent="0.3">
      <c r="A1221" t="s">
        <v>86</v>
      </c>
      <c r="B1221" t="s">
        <v>411</v>
      </c>
      <c r="C1221">
        <v>839.95</v>
      </c>
      <c r="D1221">
        <v>847.95</v>
      </c>
      <c r="E1221">
        <v>827.05</v>
      </c>
      <c r="F1221">
        <v>836.15</v>
      </c>
      <c r="G1221">
        <v>830.2</v>
      </c>
      <c r="H1221">
        <v>835.85</v>
      </c>
    </row>
    <row r="1222" spans="1:8" x14ac:dyDescent="0.3">
      <c r="A1222" t="s">
        <v>2483</v>
      </c>
      <c r="B1222" t="s">
        <v>411</v>
      </c>
      <c r="C1222">
        <v>88.05</v>
      </c>
      <c r="D1222">
        <v>99.95</v>
      </c>
      <c r="E1222">
        <v>87.65</v>
      </c>
      <c r="F1222">
        <v>97.1</v>
      </c>
      <c r="G1222">
        <v>96.05</v>
      </c>
      <c r="H1222">
        <v>85.9</v>
      </c>
    </row>
    <row r="1223" spans="1:8" x14ac:dyDescent="0.3">
      <c r="A1223" t="s">
        <v>2485</v>
      </c>
      <c r="B1223" t="s">
        <v>411</v>
      </c>
      <c r="C1223">
        <v>357</v>
      </c>
      <c r="D1223">
        <v>359.8</v>
      </c>
      <c r="E1223">
        <v>347.7</v>
      </c>
      <c r="F1223">
        <v>349.5</v>
      </c>
      <c r="G1223">
        <v>349.5</v>
      </c>
      <c r="H1223">
        <v>358.75</v>
      </c>
    </row>
    <row r="1224" spans="1:8" x14ac:dyDescent="0.3">
      <c r="A1224" t="s">
        <v>2487</v>
      </c>
      <c r="B1224" t="s">
        <v>411</v>
      </c>
      <c r="C1224">
        <v>76.75</v>
      </c>
      <c r="D1224">
        <v>78.8</v>
      </c>
      <c r="E1224">
        <v>76.75</v>
      </c>
      <c r="F1224">
        <v>77.7</v>
      </c>
      <c r="G1224">
        <v>77.5</v>
      </c>
      <c r="H1224">
        <v>77.25</v>
      </c>
    </row>
    <row r="1225" spans="1:8" x14ac:dyDescent="0.3">
      <c r="A1225" t="s">
        <v>2489</v>
      </c>
      <c r="B1225" t="s">
        <v>411</v>
      </c>
      <c r="C1225">
        <v>115</v>
      </c>
      <c r="D1225">
        <v>116.9</v>
      </c>
      <c r="E1225">
        <v>113.65</v>
      </c>
      <c r="F1225">
        <v>114.15</v>
      </c>
      <c r="G1225">
        <v>114</v>
      </c>
      <c r="H1225">
        <v>114.85</v>
      </c>
    </row>
    <row r="1226" spans="1:8" x14ac:dyDescent="0.3">
      <c r="A1226" t="s">
        <v>2491</v>
      </c>
      <c r="B1226" t="s">
        <v>411</v>
      </c>
      <c r="C1226">
        <v>500.05</v>
      </c>
      <c r="D1226">
        <v>508.9</v>
      </c>
      <c r="E1226">
        <v>490.05</v>
      </c>
      <c r="F1226">
        <v>498.55</v>
      </c>
      <c r="G1226">
        <v>501.75</v>
      </c>
      <c r="H1226">
        <v>499.8</v>
      </c>
    </row>
    <row r="1227" spans="1:8" x14ac:dyDescent="0.3">
      <c r="A1227" t="s">
        <v>2493</v>
      </c>
      <c r="B1227" t="s">
        <v>411</v>
      </c>
      <c r="C1227">
        <v>632</v>
      </c>
      <c r="D1227">
        <v>632</v>
      </c>
      <c r="E1227">
        <v>613.35</v>
      </c>
      <c r="F1227">
        <v>620.65</v>
      </c>
      <c r="G1227">
        <v>620.20000000000005</v>
      </c>
      <c r="H1227">
        <v>628</v>
      </c>
    </row>
    <row r="1228" spans="1:8" x14ac:dyDescent="0.3">
      <c r="A1228" t="s">
        <v>2495</v>
      </c>
      <c r="B1228" t="s">
        <v>411</v>
      </c>
      <c r="C1228">
        <v>265.45</v>
      </c>
      <c r="D1228">
        <v>269</v>
      </c>
      <c r="E1228">
        <v>264</v>
      </c>
      <c r="F1228">
        <v>267.2</v>
      </c>
      <c r="G1228">
        <v>266.85000000000002</v>
      </c>
      <c r="H1228">
        <v>265.45</v>
      </c>
    </row>
    <row r="1229" spans="1:8" x14ac:dyDescent="0.3">
      <c r="A1229" t="s">
        <v>2497</v>
      </c>
      <c r="B1229" t="s">
        <v>411</v>
      </c>
      <c r="C1229">
        <v>233.1</v>
      </c>
      <c r="D1229">
        <v>233.1</v>
      </c>
      <c r="E1229">
        <v>233.1</v>
      </c>
      <c r="F1229">
        <v>233.1</v>
      </c>
      <c r="G1229">
        <v>233.1</v>
      </c>
      <c r="H1229">
        <v>194.25</v>
      </c>
    </row>
    <row r="1230" spans="1:8" x14ac:dyDescent="0.3">
      <c r="A1230" t="s">
        <v>2499</v>
      </c>
      <c r="B1230" t="s">
        <v>423</v>
      </c>
      <c r="C1230">
        <v>8.5500000000000007</v>
      </c>
      <c r="D1230">
        <v>8.5500000000000007</v>
      </c>
      <c r="E1230">
        <v>8.5500000000000007</v>
      </c>
      <c r="F1230">
        <v>8.5500000000000007</v>
      </c>
      <c r="G1230">
        <v>8.5500000000000007</v>
      </c>
      <c r="H1230">
        <v>8.9499999999999993</v>
      </c>
    </row>
    <row r="1231" spans="1:8" x14ac:dyDescent="0.3">
      <c r="A1231" t="s">
        <v>2501</v>
      </c>
      <c r="B1231" t="s">
        <v>411</v>
      </c>
      <c r="C1231">
        <v>36.1</v>
      </c>
      <c r="D1231">
        <v>37.9</v>
      </c>
      <c r="E1231">
        <v>34.299999999999997</v>
      </c>
      <c r="F1231">
        <v>36.950000000000003</v>
      </c>
      <c r="G1231">
        <v>37.5</v>
      </c>
      <c r="H1231">
        <v>36.1</v>
      </c>
    </row>
    <row r="1232" spans="1:8" x14ac:dyDescent="0.3">
      <c r="A1232" t="s">
        <v>2503</v>
      </c>
      <c r="B1232" t="s">
        <v>466</v>
      </c>
      <c r="C1232">
        <v>13.55</v>
      </c>
      <c r="D1232">
        <v>16</v>
      </c>
      <c r="E1232">
        <v>13.55</v>
      </c>
      <c r="F1232">
        <v>16</v>
      </c>
      <c r="G1232">
        <v>16</v>
      </c>
      <c r="H1232">
        <v>15.01</v>
      </c>
    </row>
    <row r="1233" spans="1:8" x14ac:dyDescent="0.3">
      <c r="A1233" t="s">
        <v>2505</v>
      </c>
      <c r="B1233" t="s">
        <v>756</v>
      </c>
      <c r="C1233">
        <v>92.15</v>
      </c>
      <c r="D1233">
        <v>94.8</v>
      </c>
      <c r="E1233">
        <v>86.1</v>
      </c>
      <c r="F1233">
        <v>94.8</v>
      </c>
      <c r="G1233">
        <v>94.8</v>
      </c>
      <c r="H1233">
        <v>90.3</v>
      </c>
    </row>
    <row r="1234" spans="1:8" x14ac:dyDescent="0.3">
      <c r="A1234" t="s">
        <v>201</v>
      </c>
      <c r="B1234" t="s">
        <v>411</v>
      </c>
      <c r="C1234">
        <v>885.15</v>
      </c>
      <c r="D1234">
        <v>888.1</v>
      </c>
      <c r="E1234">
        <v>852.1</v>
      </c>
      <c r="F1234">
        <v>855.9</v>
      </c>
      <c r="G1234">
        <v>853.75</v>
      </c>
      <c r="H1234">
        <v>885.15</v>
      </c>
    </row>
    <row r="1235" spans="1:8" x14ac:dyDescent="0.3">
      <c r="A1235" t="s">
        <v>2508</v>
      </c>
      <c r="B1235" t="s">
        <v>411</v>
      </c>
      <c r="C1235">
        <v>34.700000000000003</v>
      </c>
      <c r="D1235">
        <v>34.950000000000003</v>
      </c>
      <c r="E1235">
        <v>33.950000000000003</v>
      </c>
      <c r="F1235">
        <v>34.15</v>
      </c>
      <c r="G1235">
        <v>34</v>
      </c>
      <c r="H1235">
        <v>34.1</v>
      </c>
    </row>
    <row r="1236" spans="1:8" x14ac:dyDescent="0.3">
      <c r="A1236" t="s">
        <v>2510</v>
      </c>
      <c r="B1236" t="s">
        <v>411</v>
      </c>
      <c r="C1236">
        <v>27.65</v>
      </c>
      <c r="D1236">
        <v>28.85</v>
      </c>
      <c r="E1236">
        <v>27.1</v>
      </c>
      <c r="F1236">
        <v>28.15</v>
      </c>
      <c r="G1236">
        <v>27.95</v>
      </c>
      <c r="H1236">
        <v>27.6</v>
      </c>
    </row>
    <row r="1237" spans="1:8" x14ac:dyDescent="0.3">
      <c r="A1237" t="s">
        <v>2512</v>
      </c>
      <c r="B1237" t="s">
        <v>411</v>
      </c>
      <c r="C1237">
        <v>1424.95</v>
      </c>
      <c r="D1237">
        <v>1424.95</v>
      </c>
      <c r="E1237">
        <v>1385.2</v>
      </c>
      <c r="F1237">
        <v>1399.25</v>
      </c>
      <c r="G1237">
        <v>1397.35</v>
      </c>
      <c r="H1237">
        <v>1427.85</v>
      </c>
    </row>
    <row r="1238" spans="1:8" x14ac:dyDescent="0.3">
      <c r="A1238" t="s">
        <v>4793</v>
      </c>
      <c r="B1238" t="s">
        <v>411</v>
      </c>
      <c r="C1238">
        <v>830</v>
      </c>
      <c r="D1238">
        <v>882</v>
      </c>
      <c r="E1238">
        <v>830</v>
      </c>
      <c r="F1238">
        <v>870.4</v>
      </c>
      <c r="G1238">
        <v>880</v>
      </c>
      <c r="H1238">
        <v>826.85</v>
      </c>
    </row>
    <row r="1239" spans="1:8" x14ac:dyDescent="0.3">
      <c r="A1239" t="s">
        <v>4794</v>
      </c>
      <c r="B1239" t="s">
        <v>411</v>
      </c>
      <c r="C1239">
        <v>1180</v>
      </c>
      <c r="D1239">
        <v>1189.95</v>
      </c>
      <c r="E1239">
        <v>1136.5</v>
      </c>
      <c r="F1239">
        <v>1153.95</v>
      </c>
      <c r="G1239">
        <v>1143</v>
      </c>
      <c r="H1239">
        <v>1182.8499999999999</v>
      </c>
    </row>
    <row r="1240" spans="1:8" x14ac:dyDescent="0.3">
      <c r="A1240" t="s">
        <v>2516</v>
      </c>
      <c r="B1240" t="s">
        <v>423</v>
      </c>
      <c r="C1240">
        <v>61.65</v>
      </c>
      <c r="D1240">
        <v>63</v>
      </c>
      <c r="E1240">
        <v>57.2</v>
      </c>
      <c r="F1240">
        <v>57.95</v>
      </c>
      <c r="G1240">
        <v>58</v>
      </c>
      <c r="H1240">
        <v>60.15</v>
      </c>
    </row>
    <row r="1241" spans="1:8" x14ac:dyDescent="0.3">
      <c r="A1241" t="s">
        <v>2518</v>
      </c>
      <c r="B1241" t="s">
        <v>756</v>
      </c>
      <c r="C1241">
        <v>4.8</v>
      </c>
      <c r="D1241">
        <v>4.8</v>
      </c>
      <c r="E1241">
        <v>4.8</v>
      </c>
      <c r="F1241">
        <v>4.8</v>
      </c>
      <c r="G1241">
        <v>4.8</v>
      </c>
      <c r="H1241">
        <v>5.05</v>
      </c>
    </row>
    <row r="1242" spans="1:8" x14ac:dyDescent="0.3">
      <c r="A1242" t="s">
        <v>2520</v>
      </c>
      <c r="B1242" t="s">
        <v>411</v>
      </c>
      <c r="C1242">
        <v>94.45</v>
      </c>
      <c r="D1242">
        <v>97.45</v>
      </c>
      <c r="E1242">
        <v>90.15</v>
      </c>
      <c r="F1242">
        <v>93.65</v>
      </c>
      <c r="G1242">
        <v>93.2</v>
      </c>
      <c r="H1242">
        <v>94.95</v>
      </c>
    </row>
    <row r="1243" spans="1:8" x14ac:dyDescent="0.3">
      <c r="A1243" t="s">
        <v>2522</v>
      </c>
      <c r="B1243" t="s">
        <v>411</v>
      </c>
      <c r="C1243">
        <v>30.2</v>
      </c>
      <c r="D1243">
        <v>30.2</v>
      </c>
      <c r="E1243">
        <v>27.4</v>
      </c>
      <c r="F1243">
        <v>27.5</v>
      </c>
      <c r="G1243">
        <v>27.4</v>
      </c>
      <c r="H1243">
        <v>28.8</v>
      </c>
    </row>
    <row r="1244" spans="1:8" x14ac:dyDescent="0.3">
      <c r="A1244" t="s">
        <v>2524</v>
      </c>
      <c r="B1244" t="s">
        <v>423</v>
      </c>
      <c r="C1244">
        <v>3.15</v>
      </c>
      <c r="D1244">
        <v>3.2</v>
      </c>
      <c r="E1244">
        <v>3</v>
      </c>
      <c r="F1244">
        <v>3.1</v>
      </c>
      <c r="G1244">
        <v>3.1</v>
      </c>
      <c r="H1244">
        <v>3.05</v>
      </c>
    </row>
    <row r="1245" spans="1:8" x14ac:dyDescent="0.3">
      <c r="A1245" t="s">
        <v>2526</v>
      </c>
      <c r="B1245" t="s">
        <v>756</v>
      </c>
      <c r="C1245">
        <v>7.55</v>
      </c>
      <c r="D1245">
        <v>7.55</v>
      </c>
      <c r="E1245">
        <v>7.25</v>
      </c>
      <c r="F1245">
        <v>7.55</v>
      </c>
      <c r="G1245">
        <v>7.55</v>
      </c>
      <c r="H1245">
        <v>7.2</v>
      </c>
    </row>
    <row r="1246" spans="1:8" x14ac:dyDescent="0.3">
      <c r="A1246" t="s">
        <v>4795</v>
      </c>
      <c r="B1246" t="s">
        <v>411</v>
      </c>
      <c r="C1246">
        <v>582</v>
      </c>
      <c r="D1246">
        <v>595.54999999999995</v>
      </c>
      <c r="E1246">
        <v>573.20000000000005</v>
      </c>
      <c r="F1246">
        <v>577.9</v>
      </c>
      <c r="G1246">
        <v>574</v>
      </c>
      <c r="H1246">
        <v>582.5</v>
      </c>
    </row>
    <row r="1247" spans="1:8" x14ac:dyDescent="0.3">
      <c r="A1247" t="s">
        <v>373</v>
      </c>
      <c r="B1247" t="s">
        <v>411</v>
      </c>
      <c r="C1247">
        <v>2588</v>
      </c>
      <c r="D1247">
        <v>2599.6</v>
      </c>
      <c r="E1247">
        <v>2480</v>
      </c>
      <c r="F1247">
        <v>2529.6999999999998</v>
      </c>
      <c r="G1247">
        <v>2526</v>
      </c>
      <c r="H1247">
        <v>2586.6999999999998</v>
      </c>
    </row>
    <row r="1248" spans="1:8" x14ac:dyDescent="0.3">
      <c r="A1248" t="s">
        <v>4445</v>
      </c>
      <c r="B1248" t="s">
        <v>411</v>
      </c>
      <c r="C1248">
        <v>932</v>
      </c>
      <c r="D1248">
        <v>952.9</v>
      </c>
      <c r="E1248">
        <v>885</v>
      </c>
      <c r="F1248">
        <v>887.9</v>
      </c>
      <c r="G1248">
        <v>891.7</v>
      </c>
      <c r="H1248">
        <v>930.15</v>
      </c>
    </row>
    <row r="1249" spans="1:8" x14ac:dyDescent="0.3">
      <c r="A1249" t="s">
        <v>148</v>
      </c>
      <c r="B1249" t="s">
        <v>411</v>
      </c>
      <c r="C1249">
        <v>875</v>
      </c>
      <c r="D1249">
        <v>884.4</v>
      </c>
      <c r="E1249">
        <v>851.05</v>
      </c>
      <c r="F1249">
        <v>869.3</v>
      </c>
      <c r="G1249">
        <v>868.1</v>
      </c>
      <c r="H1249">
        <v>884.4</v>
      </c>
    </row>
    <row r="1250" spans="1:8" x14ac:dyDescent="0.3">
      <c r="A1250" t="s">
        <v>2530</v>
      </c>
      <c r="B1250" t="s">
        <v>411</v>
      </c>
      <c r="C1250">
        <v>150</v>
      </c>
      <c r="D1250">
        <v>154.4</v>
      </c>
      <c r="E1250">
        <v>149.05000000000001</v>
      </c>
      <c r="F1250">
        <v>151.4</v>
      </c>
      <c r="G1250">
        <v>151</v>
      </c>
      <c r="H1250">
        <v>147.05000000000001</v>
      </c>
    </row>
    <row r="1251" spans="1:8" x14ac:dyDescent="0.3">
      <c r="A1251" t="s">
        <v>2532</v>
      </c>
      <c r="B1251" t="s">
        <v>411</v>
      </c>
      <c r="C1251">
        <v>848</v>
      </c>
      <c r="D1251">
        <v>849.1</v>
      </c>
      <c r="E1251">
        <v>830</v>
      </c>
      <c r="F1251">
        <v>832.5</v>
      </c>
      <c r="G1251">
        <v>832</v>
      </c>
      <c r="H1251">
        <v>842.5</v>
      </c>
    </row>
    <row r="1252" spans="1:8" x14ac:dyDescent="0.3">
      <c r="A1252" t="s">
        <v>2534</v>
      </c>
      <c r="B1252" t="s">
        <v>457</v>
      </c>
      <c r="C1252">
        <v>32.450000000000003</v>
      </c>
      <c r="D1252">
        <v>32.450000000000003</v>
      </c>
      <c r="E1252">
        <v>29.6</v>
      </c>
      <c r="F1252">
        <v>29.6</v>
      </c>
      <c r="G1252">
        <v>29.6</v>
      </c>
      <c r="H1252">
        <v>31</v>
      </c>
    </row>
    <row r="1253" spans="1:8" x14ac:dyDescent="0.3">
      <c r="A1253" t="s">
        <v>4796</v>
      </c>
      <c r="B1253" t="s">
        <v>411</v>
      </c>
      <c r="C1253">
        <v>74.400000000000006</v>
      </c>
      <c r="D1253">
        <v>89.15</v>
      </c>
      <c r="E1253">
        <v>74.400000000000006</v>
      </c>
      <c r="F1253">
        <v>89.15</v>
      </c>
      <c r="G1253">
        <v>89.15</v>
      </c>
      <c r="H1253">
        <v>74.3</v>
      </c>
    </row>
    <row r="1254" spans="1:8" x14ac:dyDescent="0.3">
      <c r="A1254" t="s">
        <v>2536</v>
      </c>
      <c r="B1254" t="s">
        <v>411</v>
      </c>
      <c r="C1254">
        <v>202.75</v>
      </c>
      <c r="D1254">
        <v>207</v>
      </c>
      <c r="E1254">
        <v>201.5</v>
      </c>
      <c r="F1254">
        <v>203.8</v>
      </c>
      <c r="G1254">
        <v>203.75</v>
      </c>
      <c r="H1254">
        <v>202.85</v>
      </c>
    </row>
    <row r="1255" spans="1:8" x14ac:dyDescent="0.3">
      <c r="A1255" t="s">
        <v>4797</v>
      </c>
      <c r="B1255" t="s">
        <v>423</v>
      </c>
      <c r="C1255">
        <v>23.05</v>
      </c>
      <c r="D1255">
        <v>23.25</v>
      </c>
      <c r="E1255">
        <v>21.5</v>
      </c>
      <c r="F1255">
        <v>21.5</v>
      </c>
      <c r="G1255">
        <v>21.5</v>
      </c>
      <c r="H1255">
        <v>22.6</v>
      </c>
    </row>
    <row r="1256" spans="1:8" x14ac:dyDescent="0.3">
      <c r="A1256" t="s">
        <v>2540</v>
      </c>
      <c r="B1256" t="s">
        <v>411</v>
      </c>
      <c r="C1256">
        <v>193.35</v>
      </c>
      <c r="D1256">
        <v>194.8</v>
      </c>
      <c r="E1256">
        <v>189.45</v>
      </c>
      <c r="F1256">
        <v>192.05</v>
      </c>
      <c r="G1256">
        <v>192</v>
      </c>
      <c r="H1256">
        <v>193.05</v>
      </c>
    </row>
    <row r="1257" spans="1:8" x14ac:dyDescent="0.3">
      <c r="A1257" t="s">
        <v>2544</v>
      </c>
      <c r="B1257" t="s">
        <v>411</v>
      </c>
      <c r="C1257">
        <v>203.9</v>
      </c>
      <c r="D1257">
        <v>203.9</v>
      </c>
      <c r="E1257">
        <v>193</v>
      </c>
      <c r="F1257">
        <v>194.95</v>
      </c>
      <c r="G1257">
        <v>194.65</v>
      </c>
      <c r="H1257">
        <v>204.45</v>
      </c>
    </row>
    <row r="1258" spans="1:8" x14ac:dyDescent="0.3">
      <c r="A1258" t="s">
        <v>235</v>
      </c>
      <c r="B1258" t="s">
        <v>411</v>
      </c>
      <c r="C1258">
        <v>1060</v>
      </c>
      <c r="D1258">
        <v>1145</v>
      </c>
      <c r="E1258">
        <v>1047</v>
      </c>
      <c r="F1258">
        <v>1112.4000000000001</v>
      </c>
      <c r="G1258">
        <v>1092</v>
      </c>
      <c r="H1258">
        <v>1060.0999999999999</v>
      </c>
    </row>
    <row r="1259" spans="1:8" x14ac:dyDescent="0.3">
      <c r="A1259" t="s">
        <v>2547</v>
      </c>
      <c r="B1259" t="s">
        <v>856</v>
      </c>
      <c r="C1259">
        <v>349.8</v>
      </c>
      <c r="D1259">
        <v>351</v>
      </c>
      <c r="E1259">
        <v>344</v>
      </c>
      <c r="F1259">
        <v>349.98</v>
      </c>
      <c r="G1259">
        <v>349.8</v>
      </c>
      <c r="H1259">
        <v>344.8</v>
      </c>
    </row>
    <row r="1260" spans="1:8" x14ac:dyDescent="0.3">
      <c r="A1260" t="s">
        <v>2549</v>
      </c>
      <c r="B1260" t="s">
        <v>423</v>
      </c>
      <c r="C1260">
        <v>179.55</v>
      </c>
      <c r="D1260">
        <v>179.7</v>
      </c>
      <c r="E1260">
        <v>168.55</v>
      </c>
      <c r="F1260">
        <v>169.8</v>
      </c>
      <c r="G1260">
        <v>171.65</v>
      </c>
      <c r="H1260">
        <v>177.4</v>
      </c>
    </row>
    <row r="1261" spans="1:8" x14ac:dyDescent="0.3">
      <c r="A1261" t="s">
        <v>102</v>
      </c>
      <c r="B1261" t="s">
        <v>411</v>
      </c>
      <c r="C1261">
        <v>3965</v>
      </c>
      <c r="D1261">
        <v>4025</v>
      </c>
      <c r="E1261">
        <v>3850.85</v>
      </c>
      <c r="F1261">
        <v>3870.05</v>
      </c>
      <c r="G1261">
        <v>3870</v>
      </c>
      <c r="H1261">
        <v>3965.85</v>
      </c>
    </row>
    <row r="1262" spans="1:8" x14ac:dyDescent="0.3">
      <c r="A1262" t="s">
        <v>2552</v>
      </c>
      <c r="B1262" t="s">
        <v>411</v>
      </c>
      <c r="C1262">
        <v>30</v>
      </c>
      <c r="D1262">
        <v>30</v>
      </c>
      <c r="E1262">
        <v>28.15</v>
      </c>
      <c r="F1262">
        <v>28.35</v>
      </c>
      <c r="G1262">
        <v>28.3</v>
      </c>
      <c r="H1262">
        <v>29.6</v>
      </c>
    </row>
    <row r="1263" spans="1:8" x14ac:dyDescent="0.3">
      <c r="A1263" t="s">
        <v>2554</v>
      </c>
      <c r="B1263" t="s">
        <v>411</v>
      </c>
      <c r="C1263">
        <v>147</v>
      </c>
      <c r="D1263">
        <v>148.15</v>
      </c>
      <c r="E1263">
        <v>142.65</v>
      </c>
      <c r="F1263">
        <v>144.15</v>
      </c>
      <c r="G1263">
        <v>144.15</v>
      </c>
      <c r="H1263">
        <v>146.55000000000001</v>
      </c>
    </row>
    <row r="1264" spans="1:8" x14ac:dyDescent="0.3">
      <c r="A1264" t="s">
        <v>2556</v>
      </c>
      <c r="B1264" t="s">
        <v>457</v>
      </c>
      <c r="C1264">
        <v>102</v>
      </c>
      <c r="D1264">
        <v>102.95</v>
      </c>
      <c r="E1264">
        <v>94.1</v>
      </c>
      <c r="F1264">
        <v>102.95</v>
      </c>
      <c r="G1264">
        <v>102.95</v>
      </c>
      <c r="H1264">
        <v>98.05</v>
      </c>
    </row>
    <row r="1265" spans="1:8" x14ac:dyDescent="0.3">
      <c r="A1265" t="s">
        <v>2558</v>
      </c>
      <c r="B1265" t="s">
        <v>423</v>
      </c>
      <c r="C1265">
        <v>18.149999999999999</v>
      </c>
      <c r="D1265">
        <v>19.45</v>
      </c>
      <c r="E1265">
        <v>18.100000000000001</v>
      </c>
      <c r="F1265">
        <v>18.350000000000001</v>
      </c>
      <c r="G1265">
        <v>18.45</v>
      </c>
      <c r="H1265">
        <v>19.05</v>
      </c>
    </row>
    <row r="1266" spans="1:8" x14ac:dyDescent="0.3">
      <c r="A1266" t="s">
        <v>2560</v>
      </c>
      <c r="B1266" t="s">
        <v>411</v>
      </c>
      <c r="C1266">
        <v>674.95</v>
      </c>
      <c r="D1266">
        <v>686.95</v>
      </c>
      <c r="E1266">
        <v>660.95</v>
      </c>
      <c r="F1266">
        <v>665.85</v>
      </c>
      <c r="G1266">
        <v>664</v>
      </c>
      <c r="H1266">
        <v>665.2</v>
      </c>
    </row>
    <row r="1267" spans="1:8" x14ac:dyDescent="0.3">
      <c r="A1267" t="s">
        <v>2562</v>
      </c>
      <c r="B1267" t="s">
        <v>411</v>
      </c>
      <c r="C1267">
        <v>179</v>
      </c>
      <c r="D1267">
        <v>185.95</v>
      </c>
      <c r="E1267">
        <v>173.35</v>
      </c>
      <c r="F1267">
        <v>175.25</v>
      </c>
      <c r="G1267">
        <v>174.2</v>
      </c>
      <c r="H1267">
        <v>179.25</v>
      </c>
    </row>
    <row r="1268" spans="1:8" x14ac:dyDescent="0.3">
      <c r="A1268" t="s">
        <v>2564</v>
      </c>
      <c r="B1268" t="s">
        <v>411</v>
      </c>
      <c r="C1268">
        <v>54.9</v>
      </c>
      <c r="D1268">
        <v>55.4</v>
      </c>
      <c r="E1268">
        <v>52.8</v>
      </c>
      <c r="F1268">
        <v>53.2</v>
      </c>
      <c r="G1268">
        <v>53.1</v>
      </c>
      <c r="H1268">
        <v>55</v>
      </c>
    </row>
    <row r="1269" spans="1:8" x14ac:dyDescent="0.3">
      <c r="A1269" t="s">
        <v>2566</v>
      </c>
      <c r="B1269" t="s">
        <v>423</v>
      </c>
      <c r="C1269">
        <v>76.2</v>
      </c>
      <c r="D1269">
        <v>77.849999999999994</v>
      </c>
      <c r="E1269">
        <v>75</v>
      </c>
      <c r="F1269">
        <v>76.95</v>
      </c>
      <c r="G1269">
        <v>77.5</v>
      </c>
      <c r="H1269">
        <v>75.95</v>
      </c>
    </row>
    <row r="1270" spans="1:8" x14ac:dyDescent="0.3">
      <c r="A1270" t="s">
        <v>2568</v>
      </c>
      <c r="B1270" t="s">
        <v>411</v>
      </c>
      <c r="C1270">
        <v>90.05</v>
      </c>
      <c r="D1270">
        <v>93</v>
      </c>
      <c r="E1270">
        <v>83.45</v>
      </c>
      <c r="F1270">
        <v>84.2</v>
      </c>
      <c r="G1270">
        <v>84.9</v>
      </c>
      <c r="H1270">
        <v>90.05</v>
      </c>
    </row>
    <row r="1271" spans="1:8" x14ac:dyDescent="0.3">
      <c r="A1271" t="s">
        <v>4447</v>
      </c>
      <c r="B1271" t="s">
        <v>411</v>
      </c>
      <c r="C1271">
        <v>48.99</v>
      </c>
      <c r="D1271">
        <v>49.3</v>
      </c>
      <c r="E1271">
        <v>48.94</v>
      </c>
      <c r="F1271">
        <v>48.98</v>
      </c>
      <c r="G1271">
        <v>49</v>
      </c>
      <c r="H1271">
        <v>48.99</v>
      </c>
    </row>
    <row r="1272" spans="1:8" x14ac:dyDescent="0.3">
      <c r="A1272" t="s">
        <v>2570</v>
      </c>
      <c r="B1272" t="s">
        <v>411</v>
      </c>
      <c r="C1272">
        <v>19.8</v>
      </c>
      <c r="D1272">
        <v>19.8</v>
      </c>
      <c r="E1272">
        <v>18.5</v>
      </c>
      <c r="F1272">
        <v>19</v>
      </c>
      <c r="G1272">
        <v>19.05</v>
      </c>
      <c r="H1272">
        <v>18.850000000000001</v>
      </c>
    </row>
    <row r="1273" spans="1:8" x14ac:dyDescent="0.3">
      <c r="A1273" t="s">
        <v>2572</v>
      </c>
      <c r="B1273" t="s">
        <v>423</v>
      </c>
      <c r="C1273">
        <v>6.8</v>
      </c>
      <c r="D1273">
        <v>7.4</v>
      </c>
      <c r="E1273">
        <v>6.8</v>
      </c>
      <c r="F1273">
        <v>7.05</v>
      </c>
      <c r="G1273">
        <v>7.05</v>
      </c>
      <c r="H1273">
        <v>7.15</v>
      </c>
    </row>
    <row r="1274" spans="1:8" x14ac:dyDescent="0.3">
      <c r="A1274" t="s">
        <v>2574</v>
      </c>
      <c r="B1274" t="s">
        <v>411</v>
      </c>
      <c r="C1274">
        <v>179.6</v>
      </c>
      <c r="D1274">
        <v>180.8</v>
      </c>
      <c r="E1274">
        <v>175.6</v>
      </c>
      <c r="F1274">
        <v>176.5</v>
      </c>
      <c r="G1274">
        <v>176.5</v>
      </c>
      <c r="H1274">
        <v>178.95</v>
      </c>
    </row>
    <row r="1275" spans="1:8" x14ac:dyDescent="0.3">
      <c r="A1275" t="s">
        <v>2576</v>
      </c>
      <c r="B1275" t="s">
        <v>411</v>
      </c>
      <c r="C1275">
        <v>25.25</v>
      </c>
      <c r="D1275">
        <v>25.25</v>
      </c>
      <c r="E1275">
        <v>25.25</v>
      </c>
      <c r="F1275">
        <v>25.25</v>
      </c>
      <c r="G1275">
        <v>25.25</v>
      </c>
      <c r="H1275">
        <v>26.55</v>
      </c>
    </row>
    <row r="1276" spans="1:8" x14ac:dyDescent="0.3">
      <c r="A1276" t="s">
        <v>4449</v>
      </c>
      <c r="B1276" t="s">
        <v>411</v>
      </c>
      <c r="C1276">
        <v>112.65</v>
      </c>
      <c r="D1276">
        <v>113</v>
      </c>
      <c r="E1276">
        <v>108.3</v>
      </c>
      <c r="F1276">
        <v>108.75</v>
      </c>
      <c r="G1276">
        <v>108.75</v>
      </c>
      <c r="H1276">
        <v>112</v>
      </c>
    </row>
    <row r="1277" spans="1:8" x14ac:dyDescent="0.3">
      <c r="A1277" t="s">
        <v>2578</v>
      </c>
      <c r="B1277" t="s">
        <v>411</v>
      </c>
      <c r="C1277">
        <v>83</v>
      </c>
      <c r="D1277">
        <v>87</v>
      </c>
      <c r="E1277">
        <v>83</v>
      </c>
      <c r="F1277">
        <v>84</v>
      </c>
      <c r="G1277">
        <v>83.95</v>
      </c>
      <c r="H1277">
        <v>83.9</v>
      </c>
    </row>
    <row r="1278" spans="1:8" x14ac:dyDescent="0.3">
      <c r="A1278" t="s">
        <v>2582</v>
      </c>
      <c r="B1278" t="s">
        <v>411</v>
      </c>
      <c r="C1278">
        <v>725</v>
      </c>
      <c r="D1278">
        <v>742.1</v>
      </c>
      <c r="E1278">
        <v>725</v>
      </c>
      <c r="F1278">
        <v>737.35</v>
      </c>
      <c r="G1278">
        <v>734</v>
      </c>
      <c r="H1278">
        <v>723.8</v>
      </c>
    </row>
    <row r="1279" spans="1:8" x14ac:dyDescent="0.3">
      <c r="A1279" t="s">
        <v>2582</v>
      </c>
      <c r="B1279" t="s">
        <v>2584</v>
      </c>
      <c r="C1279">
        <v>550</v>
      </c>
      <c r="D1279">
        <v>579.95000000000005</v>
      </c>
      <c r="E1279">
        <v>540</v>
      </c>
      <c r="F1279">
        <v>559.04999999999995</v>
      </c>
      <c r="G1279">
        <v>570</v>
      </c>
      <c r="H1279">
        <v>563.15</v>
      </c>
    </row>
    <row r="1280" spans="1:8" x14ac:dyDescent="0.3">
      <c r="A1280" t="s">
        <v>4451</v>
      </c>
      <c r="B1280" t="s">
        <v>411</v>
      </c>
      <c r="C1280">
        <v>32.950000000000003</v>
      </c>
      <c r="D1280">
        <v>32.950000000000003</v>
      </c>
      <c r="E1280">
        <v>31.93</v>
      </c>
      <c r="F1280">
        <v>32.08</v>
      </c>
      <c r="G1280">
        <v>32.15</v>
      </c>
      <c r="H1280">
        <v>32.22</v>
      </c>
    </row>
    <row r="1281" spans="1:8" x14ac:dyDescent="0.3">
      <c r="A1281" t="s">
        <v>4452</v>
      </c>
      <c r="B1281" t="s">
        <v>411</v>
      </c>
      <c r="C1281">
        <v>177.66</v>
      </c>
      <c r="D1281">
        <v>177.66</v>
      </c>
      <c r="E1281">
        <v>170.25</v>
      </c>
      <c r="F1281">
        <v>170.52</v>
      </c>
      <c r="G1281">
        <v>171.36</v>
      </c>
      <c r="H1281">
        <v>174.29</v>
      </c>
    </row>
    <row r="1282" spans="1:8" x14ac:dyDescent="0.3">
      <c r="A1282" t="s">
        <v>4453</v>
      </c>
      <c r="B1282" t="s">
        <v>411</v>
      </c>
      <c r="C1282">
        <v>115</v>
      </c>
      <c r="D1282">
        <v>115</v>
      </c>
      <c r="E1282">
        <v>107.35</v>
      </c>
      <c r="F1282">
        <v>108.2</v>
      </c>
      <c r="G1282">
        <v>108.06</v>
      </c>
      <c r="H1282">
        <v>108.7</v>
      </c>
    </row>
    <row r="1283" spans="1:8" x14ac:dyDescent="0.3">
      <c r="A1283" t="s">
        <v>4798</v>
      </c>
      <c r="B1283" t="s">
        <v>411</v>
      </c>
      <c r="C1283">
        <v>150</v>
      </c>
      <c r="D1283">
        <v>154.15</v>
      </c>
      <c r="E1283">
        <v>146.05000000000001</v>
      </c>
      <c r="F1283">
        <v>147.69999999999999</v>
      </c>
      <c r="G1283">
        <v>148</v>
      </c>
      <c r="H1283">
        <v>152.19999999999999</v>
      </c>
    </row>
    <row r="1284" spans="1:8" x14ac:dyDescent="0.3">
      <c r="A1284" t="s">
        <v>4799</v>
      </c>
      <c r="B1284" t="s">
        <v>411</v>
      </c>
      <c r="C1284">
        <v>58.03</v>
      </c>
      <c r="D1284">
        <v>59.28</v>
      </c>
      <c r="E1284">
        <v>57</v>
      </c>
      <c r="F1284">
        <v>58.5</v>
      </c>
      <c r="G1284">
        <v>58.5</v>
      </c>
      <c r="H1284">
        <v>58.03</v>
      </c>
    </row>
    <row r="1285" spans="1:8" x14ac:dyDescent="0.3">
      <c r="A1285" t="s">
        <v>2586</v>
      </c>
      <c r="B1285" t="s">
        <v>411</v>
      </c>
      <c r="C1285">
        <v>600</v>
      </c>
      <c r="D1285">
        <v>614.70000000000005</v>
      </c>
      <c r="E1285">
        <v>583.85</v>
      </c>
      <c r="F1285">
        <v>589.4</v>
      </c>
      <c r="G1285">
        <v>594.5</v>
      </c>
      <c r="H1285">
        <v>599.15</v>
      </c>
    </row>
    <row r="1286" spans="1:8" x14ac:dyDescent="0.3">
      <c r="A1286" t="s">
        <v>2588</v>
      </c>
      <c r="B1286" t="s">
        <v>423</v>
      </c>
      <c r="C1286">
        <v>27</v>
      </c>
      <c r="D1286">
        <v>27.9</v>
      </c>
      <c r="E1286">
        <v>25.55</v>
      </c>
      <c r="F1286">
        <v>26</v>
      </c>
      <c r="G1286">
        <v>26.55</v>
      </c>
      <c r="H1286">
        <v>26.8</v>
      </c>
    </row>
    <row r="1287" spans="1:8" x14ac:dyDescent="0.3">
      <c r="A1287" t="s">
        <v>352</v>
      </c>
      <c r="B1287" t="s">
        <v>411</v>
      </c>
      <c r="C1287">
        <v>52.5</v>
      </c>
      <c r="D1287">
        <v>53.2</v>
      </c>
      <c r="E1287">
        <v>50.75</v>
      </c>
      <c r="F1287">
        <v>50.95</v>
      </c>
      <c r="G1287">
        <v>51.1</v>
      </c>
      <c r="H1287">
        <v>52.2</v>
      </c>
    </row>
    <row r="1288" spans="1:8" x14ac:dyDescent="0.3">
      <c r="A1288" t="s">
        <v>143</v>
      </c>
      <c r="B1288" t="s">
        <v>411</v>
      </c>
      <c r="C1288">
        <v>181.25</v>
      </c>
      <c r="D1288">
        <v>182.85</v>
      </c>
      <c r="E1288">
        <v>178.5</v>
      </c>
      <c r="F1288">
        <v>180.85</v>
      </c>
      <c r="G1288">
        <v>180.6</v>
      </c>
      <c r="H1288">
        <v>181.25</v>
      </c>
    </row>
    <row r="1289" spans="1:8" x14ac:dyDescent="0.3">
      <c r="A1289" t="s">
        <v>2592</v>
      </c>
      <c r="B1289" t="s">
        <v>411</v>
      </c>
      <c r="C1289">
        <v>921.95</v>
      </c>
      <c r="D1289">
        <v>949</v>
      </c>
      <c r="E1289">
        <v>916.5</v>
      </c>
      <c r="F1289">
        <v>924.95</v>
      </c>
      <c r="G1289">
        <v>923</v>
      </c>
      <c r="H1289">
        <v>915.85</v>
      </c>
    </row>
    <row r="1290" spans="1:8" x14ac:dyDescent="0.3">
      <c r="A1290" t="s">
        <v>2594</v>
      </c>
      <c r="B1290" t="s">
        <v>423</v>
      </c>
      <c r="C1290">
        <v>27.7</v>
      </c>
      <c r="D1290">
        <v>28.05</v>
      </c>
      <c r="E1290">
        <v>27.5</v>
      </c>
      <c r="F1290">
        <v>28.05</v>
      </c>
      <c r="G1290">
        <v>28.05</v>
      </c>
      <c r="H1290">
        <v>26.75</v>
      </c>
    </row>
    <row r="1291" spans="1:8" x14ac:dyDescent="0.3">
      <c r="A1291" t="s">
        <v>63</v>
      </c>
      <c r="B1291" t="s">
        <v>411</v>
      </c>
      <c r="C1291">
        <v>3051.7</v>
      </c>
      <c r="D1291">
        <v>3077.95</v>
      </c>
      <c r="E1291">
        <v>2995</v>
      </c>
      <c r="F1291">
        <v>3022.4</v>
      </c>
      <c r="G1291">
        <v>3018</v>
      </c>
      <c r="H1291">
        <v>3051.85</v>
      </c>
    </row>
    <row r="1292" spans="1:8" x14ac:dyDescent="0.3">
      <c r="A1292" t="s">
        <v>2597</v>
      </c>
      <c r="B1292" t="s">
        <v>411</v>
      </c>
      <c r="C1292">
        <v>685.65</v>
      </c>
      <c r="D1292">
        <v>688.95</v>
      </c>
      <c r="E1292">
        <v>655.20000000000005</v>
      </c>
      <c r="F1292">
        <v>661.15</v>
      </c>
      <c r="G1292">
        <v>665</v>
      </c>
      <c r="H1292">
        <v>682.2</v>
      </c>
    </row>
    <row r="1293" spans="1:8" x14ac:dyDescent="0.3">
      <c r="A1293" t="s">
        <v>325</v>
      </c>
      <c r="B1293" t="s">
        <v>411</v>
      </c>
      <c r="C1293">
        <v>70398.95</v>
      </c>
      <c r="D1293">
        <v>70421.850000000006</v>
      </c>
      <c r="E1293">
        <v>68600</v>
      </c>
      <c r="F1293">
        <v>68798.8</v>
      </c>
      <c r="G1293">
        <v>68830</v>
      </c>
      <c r="H1293">
        <v>70006.399999999994</v>
      </c>
    </row>
    <row r="1294" spans="1:8" x14ac:dyDescent="0.3">
      <c r="A1294" t="s">
        <v>2602</v>
      </c>
      <c r="B1294" t="s">
        <v>411</v>
      </c>
      <c r="C1294">
        <v>64.45</v>
      </c>
      <c r="D1294">
        <v>68</v>
      </c>
      <c r="E1294">
        <v>61.15</v>
      </c>
      <c r="F1294">
        <v>62.55</v>
      </c>
      <c r="G1294">
        <v>64.400000000000006</v>
      </c>
      <c r="H1294">
        <v>63.4</v>
      </c>
    </row>
    <row r="1295" spans="1:8" x14ac:dyDescent="0.3">
      <c r="A1295" t="s">
        <v>2604</v>
      </c>
      <c r="B1295" t="s">
        <v>411</v>
      </c>
      <c r="C1295">
        <v>47.2</v>
      </c>
      <c r="D1295">
        <v>48.65</v>
      </c>
      <c r="E1295">
        <v>46.95</v>
      </c>
      <c r="F1295">
        <v>47.85</v>
      </c>
      <c r="G1295">
        <v>47.8</v>
      </c>
      <c r="H1295">
        <v>47.45</v>
      </c>
    </row>
    <row r="1296" spans="1:8" x14ac:dyDescent="0.3">
      <c r="A1296" t="s">
        <v>2606</v>
      </c>
      <c r="B1296" t="s">
        <v>411</v>
      </c>
      <c r="C1296">
        <v>14.4</v>
      </c>
      <c r="D1296">
        <v>14.6</v>
      </c>
      <c r="E1296">
        <v>14.25</v>
      </c>
      <c r="F1296">
        <v>14.35</v>
      </c>
      <c r="G1296">
        <v>14.35</v>
      </c>
      <c r="H1296">
        <v>14.1</v>
      </c>
    </row>
    <row r="1297" spans="1:8" x14ac:dyDescent="0.3">
      <c r="A1297" t="s">
        <v>2608</v>
      </c>
      <c r="B1297" t="s">
        <v>411</v>
      </c>
      <c r="C1297">
        <v>334</v>
      </c>
      <c r="D1297">
        <v>350</v>
      </c>
      <c r="E1297">
        <v>331.8</v>
      </c>
      <c r="F1297">
        <v>343.4</v>
      </c>
      <c r="G1297">
        <v>343</v>
      </c>
      <c r="H1297">
        <v>333.85</v>
      </c>
    </row>
    <row r="1298" spans="1:8" x14ac:dyDescent="0.3">
      <c r="A1298" t="s">
        <v>158</v>
      </c>
      <c r="B1298" t="s">
        <v>411</v>
      </c>
      <c r="C1298">
        <v>2206.1</v>
      </c>
      <c r="D1298">
        <v>2218.15</v>
      </c>
      <c r="E1298">
        <v>2133.85</v>
      </c>
      <c r="F1298">
        <v>2148.65</v>
      </c>
      <c r="G1298">
        <v>2155</v>
      </c>
      <c r="H1298">
        <v>2212.6</v>
      </c>
    </row>
    <row r="1299" spans="1:8" x14ac:dyDescent="0.3">
      <c r="A1299" t="s">
        <v>2611</v>
      </c>
      <c r="B1299" t="s">
        <v>411</v>
      </c>
      <c r="C1299">
        <v>11.15</v>
      </c>
      <c r="D1299">
        <v>11.3</v>
      </c>
      <c r="E1299">
        <v>10.75</v>
      </c>
      <c r="F1299">
        <v>10.8</v>
      </c>
      <c r="G1299">
        <v>10.8</v>
      </c>
      <c r="H1299">
        <v>11.1</v>
      </c>
    </row>
    <row r="1300" spans="1:8" x14ac:dyDescent="0.3">
      <c r="A1300" t="s">
        <v>2613</v>
      </c>
      <c r="B1300" t="s">
        <v>411</v>
      </c>
      <c r="C1300">
        <v>29.7</v>
      </c>
      <c r="D1300">
        <v>30</v>
      </c>
      <c r="E1300">
        <v>27.9</v>
      </c>
      <c r="F1300">
        <v>28.1</v>
      </c>
      <c r="G1300">
        <v>28.05</v>
      </c>
      <c r="H1300">
        <v>29.6</v>
      </c>
    </row>
    <row r="1301" spans="1:8" x14ac:dyDescent="0.3">
      <c r="A1301" t="s">
        <v>4638</v>
      </c>
      <c r="B1301" t="s">
        <v>423</v>
      </c>
      <c r="C1301">
        <v>26.65</v>
      </c>
      <c r="D1301">
        <v>26.65</v>
      </c>
      <c r="E1301">
        <v>26.65</v>
      </c>
      <c r="F1301">
        <v>26.65</v>
      </c>
      <c r="G1301">
        <v>26.65</v>
      </c>
      <c r="H1301">
        <v>26.65</v>
      </c>
    </row>
    <row r="1302" spans="1:8" x14ac:dyDescent="0.3">
      <c r="A1302" t="s">
        <v>2615</v>
      </c>
      <c r="B1302" t="s">
        <v>411</v>
      </c>
      <c r="C1302">
        <v>135</v>
      </c>
      <c r="D1302">
        <v>135.9</v>
      </c>
      <c r="E1302">
        <v>127.05</v>
      </c>
      <c r="F1302">
        <v>128.75</v>
      </c>
      <c r="G1302">
        <v>130</v>
      </c>
      <c r="H1302">
        <v>130.05000000000001</v>
      </c>
    </row>
    <row r="1303" spans="1:8" x14ac:dyDescent="0.3">
      <c r="A1303" t="s">
        <v>2619</v>
      </c>
      <c r="B1303" t="s">
        <v>411</v>
      </c>
      <c r="C1303">
        <v>47</v>
      </c>
      <c r="D1303">
        <v>47</v>
      </c>
      <c r="E1303">
        <v>46.15</v>
      </c>
      <c r="F1303">
        <v>46.4</v>
      </c>
      <c r="G1303">
        <v>46.3</v>
      </c>
      <c r="H1303">
        <v>45.5</v>
      </c>
    </row>
    <row r="1304" spans="1:8" x14ac:dyDescent="0.3">
      <c r="A1304" t="s">
        <v>2621</v>
      </c>
      <c r="B1304" t="s">
        <v>411</v>
      </c>
      <c r="C1304">
        <v>53.95</v>
      </c>
      <c r="D1304">
        <v>54.2</v>
      </c>
      <c r="E1304">
        <v>52.45</v>
      </c>
      <c r="F1304">
        <v>52.85</v>
      </c>
      <c r="G1304">
        <v>52.95</v>
      </c>
      <c r="H1304">
        <v>53.65</v>
      </c>
    </row>
    <row r="1305" spans="1:8" x14ac:dyDescent="0.3">
      <c r="A1305" t="s">
        <v>2623</v>
      </c>
      <c r="B1305" t="s">
        <v>411</v>
      </c>
      <c r="C1305">
        <v>122.5</v>
      </c>
      <c r="D1305">
        <v>122.6</v>
      </c>
      <c r="E1305">
        <v>120</v>
      </c>
      <c r="F1305">
        <v>120.25</v>
      </c>
      <c r="G1305">
        <v>120.25</v>
      </c>
      <c r="H1305">
        <v>122.2</v>
      </c>
    </row>
    <row r="1306" spans="1:8" x14ac:dyDescent="0.3">
      <c r="A1306" t="s">
        <v>2625</v>
      </c>
      <c r="B1306" t="s">
        <v>411</v>
      </c>
      <c r="C1306">
        <v>31.35</v>
      </c>
      <c r="D1306">
        <v>31.4</v>
      </c>
      <c r="E1306">
        <v>30.35</v>
      </c>
      <c r="F1306">
        <v>30.6</v>
      </c>
      <c r="G1306">
        <v>30.45</v>
      </c>
      <c r="H1306">
        <v>31</v>
      </c>
    </row>
    <row r="1307" spans="1:8" x14ac:dyDescent="0.3">
      <c r="A1307" t="s">
        <v>2627</v>
      </c>
      <c r="B1307" t="s">
        <v>411</v>
      </c>
      <c r="C1307">
        <v>349.05</v>
      </c>
      <c r="D1307">
        <v>350.15</v>
      </c>
      <c r="E1307">
        <v>346.2</v>
      </c>
      <c r="F1307">
        <v>347.95</v>
      </c>
      <c r="G1307">
        <v>348.8</v>
      </c>
      <c r="H1307">
        <v>352</v>
      </c>
    </row>
    <row r="1308" spans="1:8" x14ac:dyDescent="0.3">
      <c r="A1308" t="s">
        <v>2629</v>
      </c>
      <c r="B1308" t="s">
        <v>411</v>
      </c>
      <c r="C1308">
        <v>1420.55</v>
      </c>
      <c r="D1308">
        <v>1429.15</v>
      </c>
      <c r="E1308">
        <v>1396.25</v>
      </c>
      <c r="F1308">
        <v>1422.9</v>
      </c>
      <c r="G1308">
        <v>1421.95</v>
      </c>
      <c r="H1308">
        <v>1420.55</v>
      </c>
    </row>
    <row r="1309" spans="1:8" x14ac:dyDescent="0.3">
      <c r="A1309" t="s">
        <v>2635</v>
      </c>
      <c r="B1309" t="s">
        <v>411</v>
      </c>
      <c r="C1309">
        <v>88.5</v>
      </c>
      <c r="D1309">
        <v>90.5</v>
      </c>
      <c r="E1309">
        <v>85.45</v>
      </c>
      <c r="F1309">
        <v>87.05</v>
      </c>
      <c r="G1309">
        <v>86.5</v>
      </c>
      <c r="H1309">
        <v>89.15</v>
      </c>
    </row>
    <row r="1310" spans="1:8" x14ac:dyDescent="0.3">
      <c r="A1310" t="s">
        <v>2637</v>
      </c>
      <c r="B1310" t="s">
        <v>411</v>
      </c>
      <c r="C1310">
        <v>13.6</v>
      </c>
      <c r="D1310">
        <v>14.6</v>
      </c>
      <c r="E1310">
        <v>13.2</v>
      </c>
      <c r="F1310">
        <v>13.45</v>
      </c>
      <c r="G1310">
        <v>13.65</v>
      </c>
      <c r="H1310">
        <v>13.35</v>
      </c>
    </row>
    <row r="1311" spans="1:8" x14ac:dyDescent="0.3">
      <c r="A1311" t="s">
        <v>2639</v>
      </c>
      <c r="B1311" t="s">
        <v>411</v>
      </c>
      <c r="C1311">
        <v>16.55</v>
      </c>
      <c r="D1311">
        <v>16.55</v>
      </c>
      <c r="E1311">
        <v>16.05</v>
      </c>
      <c r="F1311">
        <v>16.55</v>
      </c>
      <c r="G1311">
        <v>16.55</v>
      </c>
      <c r="H1311">
        <v>15.8</v>
      </c>
    </row>
    <row r="1312" spans="1:8" x14ac:dyDescent="0.3">
      <c r="A1312" t="s">
        <v>2641</v>
      </c>
      <c r="B1312" t="s">
        <v>411</v>
      </c>
      <c r="C1312">
        <v>50.3</v>
      </c>
      <c r="D1312">
        <v>50.3</v>
      </c>
      <c r="E1312">
        <v>47.15</v>
      </c>
      <c r="F1312">
        <v>49.05</v>
      </c>
      <c r="G1312">
        <v>48.4</v>
      </c>
      <c r="H1312">
        <v>47.5</v>
      </c>
    </row>
    <row r="1313" spans="1:8" x14ac:dyDescent="0.3">
      <c r="A1313" t="s">
        <v>2643</v>
      </c>
      <c r="B1313" t="s">
        <v>411</v>
      </c>
      <c r="C1313">
        <v>559</v>
      </c>
      <c r="D1313">
        <v>565.20000000000005</v>
      </c>
      <c r="E1313">
        <v>527</v>
      </c>
      <c r="F1313">
        <v>535.5</v>
      </c>
      <c r="G1313">
        <v>535.9</v>
      </c>
      <c r="H1313">
        <v>560.65</v>
      </c>
    </row>
    <row r="1314" spans="1:8" x14ac:dyDescent="0.3">
      <c r="A1314" t="s">
        <v>2645</v>
      </c>
      <c r="B1314" t="s">
        <v>411</v>
      </c>
      <c r="C1314">
        <v>187.7</v>
      </c>
      <c r="D1314">
        <v>190.35</v>
      </c>
      <c r="E1314">
        <v>180.05</v>
      </c>
      <c r="F1314">
        <v>190.35</v>
      </c>
      <c r="G1314">
        <v>190.35</v>
      </c>
      <c r="H1314">
        <v>158.65</v>
      </c>
    </row>
    <row r="1315" spans="1:8" x14ac:dyDescent="0.3">
      <c r="A1315" t="s">
        <v>2647</v>
      </c>
      <c r="B1315" t="s">
        <v>411</v>
      </c>
      <c r="C1315">
        <v>446.75</v>
      </c>
      <c r="D1315">
        <v>455.95</v>
      </c>
      <c r="E1315">
        <v>421.3</v>
      </c>
      <c r="F1315">
        <v>428.6</v>
      </c>
      <c r="G1315">
        <v>427.25</v>
      </c>
      <c r="H1315">
        <v>446.75</v>
      </c>
    </row>
    <row r="1316" spans="1:8" x14ac:dyDescent="0.3">
      <c r="A1316" t="s">
        <v>2649</v>
      </c>
      <c r="B1316" t="s">
        <v>423</v>
      </c>
      <c r="C1316">
        <v>686</v>
      </c>
      <c r="D1316">
        <v>686</v>
      </c>
      <c r="E1316">
        <v>658.3</v>
      </c>
      <c r="F1316">
        <v>676.8</v>
      </c>
      <c r="G1316">
        <v>678</v>
      </c>
      <c r="H1316">
        <v>654.9</v>
      </c>
    </row>
    <row r="1317" spans="1:8" x14ac:dyDescent="0.3">
      <c r="A1317" t="s">
        <v>275</v>
      </c>
      <c r="B1317" t="s">
        <v>411</v>
      </c>
      <c r="C1317">
        <v>345.05</v>
      </c>
      <c r="D1317">
        <v>345.05</v>
      </c>
      <c r="E1317">
        <v>330.2</v>
      </c>
      <c r="F1317">
        <v>331.8</v>
      </c>
      <c r="G1317">
        <v>330.5</v>
      </c>
      <c r="H1317">
        <v>346.25</v>
      </c>
    </row>
    <row r="1318" spans="1:8" x14ac:dyDescent="0.3">
      <c r="A1318" t="s">
        <v>188</v>
      </c>
      <c r="B1318" t="s">
        <v>411</v>
      </c>
      <c r="C1318">
        <v>910.65</v>
      </c>
      <c r="D1318">
        <v>917.9</v>
      </c>
      <c r="E1318">
        <v>895.1</v>
      </c>
      <c r="F1318">
        <v>906.75</v>
      </c>
      <c r="G1318">
        <v>904.05</v>
      </c>
      <c r="H1318">
        <v>911.1</v>
      </c>
    </row>
    <row r="1319" spans="1:8" x14ac:dyDescent="0.3">
      <c r="A1319" t="s">
        <v>2653</v>
      </c>
      <c r="B1319" t="s">
        <v>411</v>
      </c>
      <c r="C1319">
        <v>253</v>
      </c>
      <c r="D1319">
        <v>253.25</v>
      </c>
      <c r="E1319">
        <v>247.95</v>
      </c>
      <c r="F1319">
        <v>248.95</v>
      </c>
      <c r="G1319">
        <v>249.7</v>
      </c>
      <c r="H1319">
        <v>251.3</v>
      </c>
    </row>
    <row r="1320" spans="1:8" x14ac:dyDescent="0.3">
      <c r="A1320" t="s">
        <v>2655</v>
      </c>
      <c r="B1320" t="s">
        <v>411</v>
      </c>
      <c r="C1320">
        <v>118.5</v>
      </c>
      <c r="D1320">
        <v>120.9</v>
      </c>
      <c r="E1320">
        <v>117.9</v>
      </c>
      <c r="F1320">
        <v>119</v>
      </c>
      <c r="G1320">
        <v>118.5</v>
      </c>
      <c r="H1320">
        <v>117.85</v>
      </c>
    </row>
    <row r="1321" spans="1:8" x14ac:dyDescent="0.3">
      <c r="A1321" t="s">
        <v>4455</v>
      </c>
      <c r="B1321" t="s">
        <v>423</v>
      </c>
      <c r="C1321">
        <v>5.85</v>
      </c>
      <c r="D1321">
        <v>5.85</v>
      </c>
      <c r="E1321">
        <v>5.85</v>
      </c>
      <c r="F1321">
        <v>5.85</v>
      </c>
      <c r="G1321">
        <v>5.85</v>
      </c>
      <c r="H1321">
        <v>6.15</v>
      </c>
    </row>
    <row r="1322" spans="1:8" x14ac:dyDescent="0.3">
      <c r="A1322" t="s">
        <v>2657</v>
      </c>
      <c r="B1322" t="s">
        <v>411</v>
      </c>
      <c r="C1322">
        <v>4848.8999999999996</v>
      </c>
      <c r="D1322">
        <v>4903.3</v>
      </c>
      <c r="E1322">
        <v>4758.05</v>
      </c>
      <c r="F1322">
        <v>4796.55</v>
      </c>
      <c r="G1322">
        <v>4784.8500000000004</v>
      </c>
      <c r="H1322">
        <v>4844.8999999999996</v>
      </c>
    </row>
    <row r="1323" spans="1:8" x14ac:dyDescent="0.3">
      <c r="A1323" t="s">
        <v>208</v>
      </c>
      <c r="B1323" t="s">
        <v>411</v>
      </c>
      <c r="C1323">
        <v>4156.7</v>
      </c>
      <c r="D1323">
        <v>4156.7</v>
      </c>
      <c r="E1323">
        <v>4008.2</v>
      </c>
      <c r="F1323">
        <v>4033.45</v>
      </c>
      <c r="G1323">
        <v>4017.8</v>
      </c>
      <c r="H1323">
        <v>4136.75</v>
      </c>
    </row>
    <row r="1324" spans="1:8" x14ac:dyDescent="0.3">
      <c r="A1324" t="s">
        <v>2660</v>
      </c>
      <c r="B1324" t="s">
        <v>411</v>
      </c>
      <c r="C1324">
        <v>45.15</v>
      </c>
      <c r="D1324">
        <v>45.75</v>
      </c>
      <c r="E1324">
        <v>43.65</v>
      </c>
      <c r="F1324">
        <v>43.95</v>
      </c>
      <c r="G1324">
        <v>44.15</v>
      </c>
      <c r="H1324">
        <v>45.2</v>
      </c>
    </row>
    <row r="1325" spans="1:8" x14ac:dyDescent="0.3">
      <c r="A1325" t="s">
        <v>2662</v>
      </c>
      <c r="B1325" t="s">
        <v>411</v>
      </c>
      <c r="C1325">
        <v>95.3</v>
      </c>
      <c r="D1325">
        <v>97</v>
      </c>
      <c r="E1325">
        <v>92.2</v>
      </c>
      <c r="F1325">
        <v>93.1</v>
      </c>
      <c r="G1325">
        <v>93.1</v>
      </c>
      <c r="H1325">
        <v>95.35</v>
      </c>
    </row>
    <row r="1326" spans="1:8" x14ac:dyDescent="0.3">
      <c r="A1326" t="s">
        <v>2664</v>
      </c>
      <c r="B1326" t="s">
        <v>411</v>
      </c>
      <c r="C1326">
        <v>2140</v>
      </c>
      <c r="D1326">
        <v>2150</v>
      </c>
      <c r="E1326">
        <v>1995</v>
      </c>
      <c r="F1326">
        <v>2023.1</v>
      </c>
      <c r="G1326">
        <v>2040</v>
      </c>
      <c r="H1326">
        <v>2115.15</v>
      </c>
    </row>
    <row r="1327" spans="1:8" x14ac:dyDescent="0.3">
      <c r="A1327" t="s">
        <v>2666</v>
      </c>
      <c r="B1327" t="s">
        <v>411</v>
      </c>
      <c r="C1327">
        <v>45.85</v>
      </c>
      <c r="D1327">
        <v>46.15</v>
      </c>
      <c r="E1327">
        <v>45.3</v>
      </c>
      <c r="F1327">
        <v>45.45</v>
      </c>
      <c r="G1327">
        <v>45.45</v>
      </c>
      <c r="H1327">
        <v>46.05</v>
      </c>
    </row>
    <row r="1328" spans="1:8" x14ac:dyDescent="0.3">
      <c r="A1328" t="s">
        <v>2668</v>
      </c>
      <c r="B1328" t="s">
        <v>411</v>
      </c>
      <c r="C1328">
        <v>2165</v>
      </c>
      <c r="D1328">
        <v>2225</v>
      </c>
      <c r="E1328">
        <v>2165</v>
      </c>
      <c r="F1328">
        <v>2194.5500000000002</v>
      </c>
      <c r="G1328">
        <v>2205</v>
      </c>
      <c r="H1328">
        <v>2146.5</v>
      </c>
    </row>
    <row r="1329" spans="1:8" x14ac:dyDescent="0.3">
      <c r="A1329" t="s">
        <v>2670</v>
      </c>
      <c r="B1329" t="s">
        <v>411</v>
      </c>
      <c r="C1329">
        <v>131.55000000000001</v>
      </c>
      <c r="D1329">
        <v>138.30000000000001</v>
      </c>
      <c r="E1329">
        <v>131.5</v>
      </c>
      <c r="F1329">
        <v>136.30000000000001</v>
      </c>
      <c r="G1329">
        <v>136.85</v>
      </c>
      <c r="H1329">
        <v>131.4</v>
      </c>
    </row>
    <row r="1330" spans="1:8" x14ac:dyDescent="0.3">
      <c r="A1330" t="s">
        <v>2672</v>
      </c>
      <c r="B1330" t="s">
        <v>411</v>
      </c>
      <c r="C1330">
        <v>73.8</v>
      </c>
      <c r="D1330">
        <v>74.5</v>
      </c>
      <c r="E1330">
        <v>73</v>
      </c>
      <c r="F1330">
        <v>73.75</v>
      </c>
      <c r="G1330">
        <v>74.25</v>
      </c>
      <c r="H1330">
        <v>73.95</v>
      </c>
    </row>
    <row r="1331" spans="1:8" x14ac:dyDescent="0.3">
      <c r="A1331" t="s">
        <v>2674</v>
      </c>
      <c r="B1331" t="s">
        <v>411</v>
      </c>
      <c r="C1331">
        <v>211.3</v>
      </c>
      <c r="D1331">
        <v>212</v>
      </c>
      <c r="E1331">
        <v>202</v>
      </c>
      <c r="F1331">
        <v>203.65</v>
      </c>
      <c r="G1331">
        <v>205</v>
      </c>
      <c r="H1331">
        <v>210.1</v>
      </c>
    </row>
    <row r="1332" spans="1:8" x14ac:dyDescent="0.3">
      <c r="A1332" t="s">
        <v>2676</v>
      </c>
      <c r="B1332" t="s">
        <v>411</v>
      </c>
      <c r="C1332">
        <v>107.25</v>
      </c>
      <c r="D1332">
        <v>107.37</v>
      </c>
      <c r="E1332">
        <v>107.14</v>
      </c>
      <c r="F1332">
        <v>107.37</v>
      </c>
      <c r="G1332">
        <v>107.37</v>
      </c>
      <c r="H1332">
        <v>107.35</v>
      </c>
    </row>
    <row r="1333" spans="1:8" x14ac:dyDescent="0.3">
      <c r="A1333" t="s">
        <v>2678</v>
      </c>
      <c r="B1333" t="s">
        <v>411</v>
      </c>
      <c r="C1333">
        <v>1412.35</v>
      </c>
      <c r="D1333">
        <v>1440</v>
      </c>
      <c r="E1333">
        <v>1391.65</v>
      </c>
      <c r="F1333">
        <v>1395.8</v>
      </c>
      <c r="G1333">
        <v>1400</v>
      </c>
      <c r="H1333">
        <v>1416.3</v>
      </c>
    </row>
    <row r="1334" spans="1:8" x14ac:dyDescent="0.3">
      <c r="A1334" t="s">
        <v>2680</v>
      </c>
      <c r="B1334" t="s">
        <v>411</v>
      </c>
      <c r="C1334">
        <v>158</v>
      </c>
      <c r="D1334">
        <v>159.35</v>
      </c>
      <c r="E1334">
        <v>148.4</v>
      </c>
      <c r="F1334">
        <v>149.19999999999999</v>
      </c>
      <c r="G1334">
        <v>150</v>
      </c>
      <c r="H1334">
        <v>154.44999999999999</v>
      </c>
    </row>
    <row r="1335" spans="1:8" x14ac:dyDescent="0.3">
      <c r="A1335" t="s">
        <v>2682</v>
      </c>
      <c r="B1335" t="s">
        <v>411</v>
      </c>
      <c r="C1335">
        <v>426.6</v>
      </c>
      <c r="D1335">
        <v>447.95</v>
      </c>
      <c r="E1335">
        <v>418.15</v>
      </c>
      <c r="F1335">
        <v>427.25</v>
      </c>
      <c r="G1335">
        <v>426.8</v>
      </c>
      <c r="H1335">
        <v>427.3</v>
      </c>
    </row>
    <row r="1336" spans="1:8" x14ac:dyDescent="0.3">
      <c r="A1336" t="s">
        <v>2684</v>
      </c>
      <c r="B1336" t="s">
        <v>411</v>
      </c>
      <c r="C1336">
        <v>114.55</v>
      </c>
      <c r="D1336">
        <v>124.65</v>
      </c>
      <c r="E1336">
        <v>113</v>
      </c>
      <c r="F1336">
        <v>120.8</v>
      </c>
      <c r="G1336">
        <v>119</v>
      </c>
      <c r="H1336">
        <v>112.95</v>
      </c>
    </row>
    <row r="1337" spans="1:8" x14ac:dyDescent="0.3">
      <c r="A1337" t="s">
        <v>2686</v>
      </c>
      <c r="B1337" t="s">
        <v>411</v>
      </c>
      <c r="C1337">
        <v>26</v>
      </c>
      <c r="D1337">
        <v>26.5</v>
      </c>
      <c r="E1337">
        <v>23.5</v>
      </c>
      <c r="F1337">
        <v>23.8</v>
      </c>
      <c r="G1337">
        <v>23.6</v>
      </c>
      <c r="H1337">
        <v>25.35</v>
      </c>
    </row>
    <row r="1338" spans="1:8" x14ac:dyDescent="0.3">
      <c r="A1338" t="s">
        <v>2688</v>
      </c>
      <c r="B1338" t="s">
        <v>411</v>
      </c>
      <c r="C1338">
        <v>35.5</v>
      </c>
      <c r="D1338">
        <v>35.950000000000003</v>
      </c>
      <c r="E1338">
        <v>33.200000000000003</v>
      </c>
      <c r="F1338">
        <v>33.799999999999997</v>
      </c>
      <c r="G1338">
        <v>34.1</v>
      </c>
      <c r="H1338">
        <v>34.799999999999997</v>
      </c>
    </row>
    <row r="1339" spans="1:8" x14ac:dyDescent="0.3">
      <c r="A1339" t="s">
        <v>2690</v>
      </c>
      <c r="B1339" t="s">
        <v>411</v>
      </c>
      <c r="C1339">
        <v>82.8</v>
      </c>
      <c r="D1339">
        <v>83.6</v>
      </c>
      <c r="E1339">
        <v>80.2</v>
      </c>
      <c r="F1339">
        <v>81.099999999999994</v>
      </c>
      <c r="G1339">
        <v>80.95</v>
      </c>
      <c r="H1339">
        <v>82.8</v>
      </c>
    </row>
    <row r="1340" spans="1:8" x14ac:dyDescent="0.3">
      <c r="A1340" t="s">
        <v>2692</v>
      </c>
      <c r="B1340" t="s">
        <v>423</v>
      </c>
      <c r="C1340">
        <v>807</v>
      </c>
      <c r="D1340">
        <v>820</v>
      </c>
      <c r="E1340">
        <v>774</v>
      </c>
      <c r="F1340">
        <v>779.2</v>
      </c>
      <c r="G1340">
        <v>785</v>
      </c>
      <c r="H1340">
        <v>802.3</v>
      </c>
    </row>
    <row r="1341" spans="1:8" x14ac:dyDescent="0.3">
      <c r="A1341" t="s">
        <v>2694</v>
      </c>
      <c r="B1341" t="s">
        <v>411</v>
      </c>
      <c r="C1341">
        <v>1717.8</v>
      </c>
      <c r="D1341">
        <v>1719</v>
      </c>
      <c r="E1341">
        <v>1628.75</v>
      </c>
      <c r="F1341">
        <v>1642.95</v>
      </c>
      <c r="G1341">
        <v>1647.65</v>
      </c>
      <c r="H1341">
        <v>1718.95</v>
      </c>
    </row>
    <row r="1342" spans="1:8" x14ac:dyDescent="0.3">
      <c r="A1342" t="s">
        <v>2696</v>
      </c>
      <c r="B1342" t="s">
        <v>411</v>
      </c>
      <c r="C1342">
        <v>583</v>
      </c>
      <c r="D1342">
        <v>589.45000000000005</v>
      </c>
      <c r="E1342">
        <v>569.79999999999995</v>
      </c>
      <c r="F1342">
        <v>572.35</v>
      </c>
      <c r="G1342">
        <v>574</v>
      </c>
      <c r="H1342">
        <v>584.04999999999995</v>
      </c>
    </row>
    <row r="1343" spans="1:8" x14ac:dyDescent="0.3">
      <c r="A1343" t="s">
        <v>35</v>
      </c>
      <c r="B1343" t="s">
        <v>411</v>
      </c>
      <c r="C1343">
        <v>18331.650000000001</v>
      </c>
      <c r="D1343">
        <v>18420</v>
      </c>
      <c r="E1343">
        <v>17911</v>
      </c>
      <c r="F1343">
        <v>18072.75</v>
      </c>
      <c r="G1343">
        <v>18078</v>
      </c>
      <c r="H1343">
        <v>18331.650000000001</v>
      </c>
    </row>
    <row r="1344" spans="1:8" x14ac:dyDescent="0.3">
      <c r="A1344" t="s">
        <v>2699</v>
      </c>
      <c r="B1344" t="s">
        <v>411</v>
      </c>
      <c r="C1344">
        <v>184.9</v>
      </c>
      <c r="D1344">
        <v>184.9</v>
      </c>
      <c r="E1344">
        <v>176.1</v>
      </c>
      <c r="F1344">
        <v>178.29</v>
      </c>
      <c r="G1344">
        <v>178.44</v>
      </c>
      <c r="H1344">
        <v>181.71</v>
      </c>
    </row>
    <row r="1345" spans="1:8" x14ac:dyDescent="0.3">
      <c r="A1345" t="s">
        <v>4800</v>
      </c>
      <c r="B1345" t="s">
        <v>411</v>
      </c>
      <c r="C1345">
        <v>115.94</v>
      </c>
      <c r="D1345">
        <v>117.98</v>
      </c>
      <c r="E1345">
        <v>113.63</v>
      </c>
      <c r="F1345">
        <v>114.42</v>
      </c>
      <c r="G1345">
        <v>114.4</v>
      </c>
      <c r="H1345">
        <v>115.94</v>
      </c>
    </row>
    <row r="1346" spans="1:8" x14ac:dyDescent="0.3">
      <c r="A1346" t="s">
        <v>2701</v>
      </c>
      <c r="B1346" t="s">
        <v>411</v>
      </c>
      <c r="C1346">
        <v>79.8</v>
      </c>
      <c r="D1346">
        <v>79.8</v>
      </c>
      <c r="E1346">
        <v>74.290000000000006</v>
      </c>
      <c r="F1346">
        <v>74.78</v>
      </c>
      <c r="G1346">
        <v>74.819999999999993</v>
      </c>
      <c r="H1346">
        <v>75.78</v>
      </c>
    </row>
    <row r="1347" spans="1:8" x14ac:dyDescent="0.3">
      <c r="A1347" t="s">
        <v>2703</v>
      </c>
      <c r="B1347" t="s">
        <v>411</v>
      </c>
      <c r="C1347">
        <v>45</v>
      </c>
      <c r="D1347">
        <v>46.6</v>
      </c>
      <c r="E1347">
        <v>44.7</v>
      </c>
      <c r="F1347">
        <v>45.52</v>
      </c>
      <c r="G1347">
        <v>45.53</v>
      </c>
      <c r="H1347">
        <v>45.68</v>
      </c>
    </row>
    <row r="1348" spans="1:8" x14ac:dyDescent="0.3">
      <c r="A1348" t="s">
        <v>2705</v>
      </c>
      <c r="B1348" t="s">
        <v>411</v>
      </c>
      <c r="C1348">
        <v>49.1</v>
      </c>
      <c r="D1348">
        <v>49.35</v>
      </c>
      <c r="E1348">
        <v>48.32</v>
      </c>
      <c r="F1348">
        <v>49.12</v>
      </c>
      <c r="G1348">
        <v>49.12</v>
      </c>
      <c r="H1348">
        <v>49.04</v>
      </c>
    </row>
    <row r="1349" spans="1:8" x14ac:dyDescent="0.3">
      <c r="A1349" t="s">
        <v>2707</v>
      </c>
      <c r="B1349" t="s">
        <v>411</v>
      </c>
      <c r="C1349">
        <v>36.200000000000003</v>
      </c>
      <c r="D1349">
        <v>36.200000000000003</v>
      </c>
      <c r="E1349">
        <v>35.26</v>
      </c>
      <c r="F1349">
        <v>35.39</v>
      </c>
      <c r="G1349">
        <v>35.549999999999997</v>
      </c>
      <c r="H1349">
        <v>35.86</v>
      </c>
    </row>
    <row r="1350" spans="1:8" x14ac:dyDescent="0.3">
      <c r="A1350" t="s">
        <v>2709</v>
      </c>
      <c r="B1350" t="s">
        <v>411</v>
      </c>
      <c r="C1350">
        <v>21.59</v>
      </c>
      <c r="D1350">
        <v>21.98</v>
      </c>
      <c r="E1350">
        <v>21.28</v>
      </c>
      <c r="F1350">
        <v>21.81</v>
      </c>
      <c r="G1350">
        <v>21.98</v>
      </c>
      <c r="H1350">
        <v>21.47</v>
      </c>
    </row>
    <row r="1351" spans="1:8" x14ac:dyDescent="0.3">
      <c r="A1351" t="s">
        <v>2711</v>
      </c>
      <c r="B1351" t="s">
        <v>411</v>
      </c>
      <c r="C1351">
        <v>117.4</v>
      </c>
      <c r="D1351">
        <v>117.4</v>
      </c>
      <c r="E1351">
        <v>114.81</v>
      </c>
      <c r="F1351">
        <v>115.59</v>
      </c>
      <c r="G1351">
        <v>115.35</v>
      </c>
      <c r="H1351">
        <v>116.49</v>
      </c>
    </row>
    <row r="1352" spans="1:8" x14ac:dyDescent="0.3">
      <c r="A1352" t="s">
        <v>2713</v>
      </c>
      <c r="B1352" t="s">
        <v>411</v>
      </c>
      <c r="C1352">
        <v>185.99</v>
      </c>
      <c r="D1352">
        <v>185.99</v>
      </c>
      <c r="E1352">
        <v>179.9</v>
      </c>
      <c r="F1352">
        <v>180.77</v>
      </c>
      <c r="G1352">
        <v>180.89</v>
      </c>
      <c r="H1352">
        <v>184.1</v>
      </c>
    </row>
    <row r="1353" spans="1:8" x14ac:dyDescent="0.3">
      <c r="A1353" t="s">
        <v>2715</v>
      </c>
      <c r="B1353" t="s">
        <v>411</v>
      </c>
      <c r="C1353">
        <v>101.79</v>
      </c>
      <c r="D1353">
        <v>101.79</v>
      </c>
      <c r="E1353">
        <v>98.2</v>
      </c>
      <c r="F1353">
        <v>98.78</v>
      </c>
      <c r="G1353">
        <v>98.8</v>
      </c>
      <c r="H1353">
        <v>100.02</v>
      </c>
    </row>
    <row r="1354" spans="1:8" x14ac:dyDescent="0.3">
      <c r="A1354" t="s">
        <v>4457</v>
      </c>
      <c r="B1354" t="s">
        <v>411</v>
      </c>
      <c r="C1354">
        <v>13.69</v>
      </c>
      <c r="D1354">
        <v>13.69</v>
      </c>
      <c r="E1354">
        <v>13.38</v>
      </c>
      <c r="F1354">
        <v>13.44</v>
      </c>
      <c r="G1354">
        <v>13.4</v>
      </c>
      <c r="H1354">
        <v>13.64</v>
      </c>
    </row>
    <row r="1355" spans="1:8" x14ac:dyDescent="0.3">
      <c r="A1355" t="s">
        <v>2717</v>
      </c>
      <c r="B1355" t="s">
        <v>411</v>
      </c>
      <c r="C1355">
        <v>106.25</v>
      </c>
      <c r="D1355">
        <v>106.45</v>
      </c>
      <c r="E1355">
        <v>106</v>
      </c>
      <c r="F1355">
        <v>106.13</v>
      </c>
      <c r="G1355">
        <v>106</v>
      </c>
      <c r="H1355">
        <v>106.25</v>
      </c>
    </row>
    <row r="1356" spans="1:8" x14ac:dyDescent="0.3">
      <c r="A1356" t="s">
        <v>4801</v>
      </c>
      <c r="B1356" t="s">
        <v>411</v>
      </c>
      <c r="C1356">
        <v>60</v>
      </c>
      <c r="D1356">
        <v>64.34</v>
      </c>
      <c r="E1356">
        <v>59.44</v>
      </c>
      <c r="F1356">
        <v>61.77</v>
      </c>
      <c r="G1356">
        <v>61.75</v>
      </c>
      <c r="H1356">
        <v>61.27</v>
      </c>
    </row>
    <row r="1357" spans="1:8" x14ac:dyDescent="0.3">
      <c r="A1357" t="s">
        <v>2719</v>
      </c>
      <c r="B1357" t="s">
        <v>411</v>
      </c>
      <c r="C1357">
        <v>85.35</v>
      </c>
      <c r="D1357">
        <v>86.45</v>
      </c>
      <c r="E1357">
        <v>82.4</v>
      </c>
      <c r="F1357">
        <v>83.25</v>
      </c>
      <c r="G1357">
        <v>83.05</v>
      </c>
      <c r="H1357">
        <v>85.45</v>
      </c>
    </row>
    <row r="1358" spans="1:8" x14ac:dyDescent="0.3">
      <c r="A1358" t="s">
        <v>127</v>
      </c>
      <c r="B1358" t="s">
        <v>411</v>
      </c>
      <c r="C1358">
        <v>1290</v>
      </c>
      <c r="D1358">
        <v>1300</v>
      </c>
      <c r="E1358">
        <v>1196.2</v>
      </c>
      <c r="F1358">
        <v>1211.95</v>
      </c>
      <c r="G1358">
        <v>1214.4000000000001</v>
      </c>
      <c r="H1358">
        <v>1304.0999999999999</v>
      </c>
    </row>
    <row r="1359" spans="1:8" x14ac:dyDescent="0.3">
      <c r="A1359" t="s">
        <v>2722</v>
      </c>
      <c r="B1359" t="s">
        <v>411</v>
      </c>
      <c r="C1359">
        <v>581.9</v>
      </c>
      <c r="D1359">
        <v>583.95000000000005</v>
      </c>
      <c r="E1359">
        <v>561.29999999999995</v>
      </c>
      <c r="F1359">
        <v>565.4</v>
      </c>
      <c r="G1359">
        <v>564.6</v>
      </c>
      <c r="H1359">
        <v>572.4</v>
      </c>
    </row>
    <row r="1360" spans="1:8" x14ac:dyDescent="0.3">
      <c r="A1360" t="s">
        <v>2724</v>
      </c>
      <c r="B1360" t="s">
        <v>423</v>
      </c>
      <c r="C1360">
        <v>8.1999999999999993</v>
      </c>
      <c r="D1360">
        <v>8.1999999999999993</v>
      </c>
      <c r="E1360">
        <v>7.5</v>
      </c>
      <c r="F1360">
        <v>7.5</v>
      </c>
      <c r="G1360">
        <v>7.5</v>
      </c>
      <c r="H1360">
        <v>7.85</v>
      </c>
    </row>
    <row r="1361" spans="1:8" x14ac:dyDescent="0.3">
      <c r="A1361" t="s">
        <v>2726</v>
      </c>
      <c r="B1361" t="s">
        <v>411</v>
      </c>
      <c r="C1361">
        <v>55</v>
      </c>
      <c r="D1361">
        <v>56.15</v>
      </c>
      <c r="E1361">
        <v>54.7</v>
      </c>
      <c r="F1361">
        <v>54.95</v>
      </c>
      <c r="G1361">
        <v>55</v>
      </c>
      <c r="H1361">
        <v>55.1</v>
      </c>
    </row>
    <row r="1362" spans="1:8" x14ac:dyDescent="0.3">
      <c r="A1362" t="s">
        <v>4459</v>
      </c>
      <c r="B1362" t="s">
        <v>423</v>
      </c>
      <c r="C1362">
        <v>235</v>
      </c>
      <c r="D1362">
        <v>235</v>
      </c>
      <c r="E1362">
        <v>212.7</v>
      </c>
      <c r="F1362">
        <v>229.2</v>
      </c>
      <c r="G1362">
        <v>230</v>
      </c>
      <c r="H1362">
        <v>223.85</v>
      </c>
    </row>
    <row r="1363" spans="1:8" x14ac:dyDescent="0.3">
      <c r="A1363" t="s">
        <v>1841</v>
      </c>
      <c r="B1363" t="s">
        <v>411</v>
      </c>
      <c r="C1363">
        <v>659</v>
      </c>
      <c r="D1363">
        <v>679</v>
      </c>
      <c r="E1363">
        <v>644</v>
      </c>
      <c r="F1363">
        <v>660.85</v>
      </c>
      <c r="G1363">
        <v>662</v>
      </c>
      <c r="H1363">
        <v>645.5</v>
      </c>
    </row>
    <row r="1364" spans="1:8" x14ac:dyDescent="0.3">
      <c r="A1364" t="s">
        <v>2729</v>
      </c>
      <c r="B1364" t="s">
        <v>900</v>
      </c>
      <c r="C1364">
        <v>1230</v>
      </c>
      <c r="D1364">
        <v>1237.99</v>
      </c>
      <c r="E1364">
        <v>1230</v>
      </c>
      <c r="F1364">
        <v>1232</v>
      </c>
      <c r="G1364">
        <v>1232</v>
      </c>
      <c r="H1364">
        <v>1230</v>
      </c>
    </row>
    <row r="1365" spans="1:8" x14ac:dyDescent="0.3">
      <c r="A1365" t="s">
        <v>2729</v>
      </c>
      <c r="B1365" t="s">
        <v>1159</v>
      </c>
      <c r="C1365">
        <v>1371.05</v>
      </c>
      <c r="D1365">
        <v>1384.9</v>
      </c>
      <c r="E1365">
        <v>1371.05</v>
      </c>
      <c r="F1365">
        <v>1384.16</v>
      </c>
      <c r="G1365">
        <v>1384.9</v>
      </c>
      <c r="H1365">
        <v>1395</v>
      </c>
    </row>
    <row r="1366" spans="1:8" x14ac:dyDescent="0.3">
      <c r="A1366" t="s">
        <v>2729</v>
      </c>
      <c r="B1366" t="s">
        <v>1163</v>
      </c>
      <c r="C1366">
        <v>1172</v>
      </c>
      <c r="D1366">
        <v>1172</v>
      </c>
      <c r="E1366">
        <v>1168.01</v>
      </c>
      <c r="F1366">
        <v>1168.0999999999999</v>
      </c>
      <c r="G1366">
        <v>1168.0999999999999</v>
      </c>
      <c r="H1366">
        <v>1168</v>
      </c>
    </row>
    <row r="1367" spans="1:8" x14ac:dyDescent="0.3">
      <c r="A1367" t="s">
        <v>2729</v>
      </c>
      <c r="B1367" t="s">
        <v>1764</v>
      </c>
      <c r="C1367">
        <v>1244.42</v>
      </c>
      <c r="D1367">
        <v>1245</v>
      </c>
      <c r="E1367">
        <v>1244.25</v>
      </c>
      <c r="F1367">
        <v>1245</v>
      </c>
      <c r="G1367">
        <v>1245</v>
      </c>
      <c r="H1367">
        <v>1252</v>
      </c>
    </row>
    <row r="1368" spans="1:8" x14ac:dyDescent="0.3">
      <c r="A1368" t="s">
        <v>2729</v>
      </c>
      <c r="B1368" t="s">
        <v>1771</v>
      </c>
      <c r="C1368">
        <v>1274</v>
      </c>
      <c r="D1368">
        <v>1275</v>
      </c>
      <c r="E1368">
        <v>1270</v>
      </c>
      <c r="F1368">
        <v>1275</v>
      </c>
      <c r="G1368">
        <v>1275</v>
      </c>
      <c r="H1368">
        <v>1272.31</v>
      </c>
    </row>
    <row r="1369" spans="1:8" x14ac:dyDescent="0.3">
      <c r="A1369" t="s">
        <v>2729</v>
      </c>
      <c r="B1369" t="s">
        <v>1184</v>
      </c>
      <c r="C1369">
        <v>1155</v>
      </c>
      <c r="D1369">
        <v>1155</v>
      </c>
      <c r="E1369">
        <v>1140</v>
      </c>
      <c r="F1369">
        <v>1140</v>
      </c>
      <c r="G1369">
        <v>1140</v>
      </c>
      <c r="H1369">
        <v>1155</v>
      </c>
    </row>
    <row r="1370" spans="1:8" x14ac:dyDescent="0.3">
      <c r="A1370" t="s">
        <v>2729</v>
      </c>
      <c r="B1370" t="s">
        <v>1165</v>
      </c>
      <c r="C1370">
        <v>1237</v>
      </c>
      <c r="D1370">
        <v>1237</v>
      </c>
      <c r="E1370">
        <v>1237</v>
      </c>
      <c r="F1370">
        <v>1237</v>
      </c>
      <c r="G1370">
        <v>1237</v>
      </c>
      <c r="H1370">
        <v>1236</v>
      </c>
    </row>
    <row r="1371" spans="1:8" x14ac:dyDescent="0.3">
      <c r="A1371" t="s">
        <v>2729</v>
      </c>
      <c r="B1371" t="s">
        <v>1272</v>
      </c>
      <c r="C1371">
        <v>1256.98</v>
      </c>
      <c r="D1371">
        <v>1256.98</v>
      </c>
      <c r="E1371">
        <v>1256.98</v>
      </c>
      <c r="F1371">
        <v>1256.98</v>
      </c>
      <c r="G1371">
        <v>1256.98</v>
      </c>
      <c r="H1371">
        <v>1251</v>
      </c>
    </row>
    <row r="1372" spans="1:8" x14ac:dyDescent="0.3">
      <c r="A1372" t="s">
        <v>2739</v>
      </c>
      <c r="B1372" t="s">
        <v>1159</v>
      </c>
      <c r="C1372">
        <v>6632</v>
      </c>
      <c r="D1372">
        <v>6632</v>
      </c>
      <c r="E1372">
        <v>6632</v>
      </c>
      <c r="F1372">
        <v>6632</v>
      </c>
      <c r="G1372">
        <v>6632</v>
      </c>
      <c r="H1372">
        <v>6633</v>
      </c>
    </row>
    <row r="1373" spans="1:8" x14ac:dyDescent="0.3">
      <c r="A1373" t="s">
        <v>2739</v>
      </c>
      <c r="B1373" t="s">
        <v>1161</v>
      </c>
      <c r="C1373">
        <v>7485</v>
      </c>
      <c r="D1373">
        <v>7489</v>
      </c>
      <c r="E1373">
        <v>7485</v>
      </c>
      <c r="F1373">
        <v>7488.77</v>
      </c>
      <c r="G1373">
        <v>7489</v>
      </c>
      <c r="H1373">
        <v>7459</v>
      </c>
    </row>
    <row r="1374" spans="1:8" x14ac:dyDescent="0.3">
      <c r="A1374" t="s">
        <v>2742</v>
      </c>
      <c r="B1374" t="s">
        <v>411</v>
      </c>
      <c r="C1374">
        <v>30</v>
      </c>
      <c r="D1374">
        <v>30.1</v>
      </c>
      <c r="E1374">
        <v>29.85</v>
      </c>
      <c r="F1374">
        <v>29.95</v>
      </c>
      <c r="G1374">
        <v>29.95</v>
      </c>
      <c r="H1374">
        <v>29.9</v>
      </c>
    </row>
    <row r="1375" spans="1:8" x14ac:dyDescent="0.3">
      <c r="A1375" t="s">
        <v>2742</v>
      </c>
      <c r="B1375" t="s">
        <v>1157</v>
      </c>
      <c r="C1375">
        <v>1310</v>
      </c>
      <c r="D1375">
        <v>1329.8</v>
      </c>
      <c r="E1375">
        <v>1310</v>
      </c>
      <c r="F1375">
        <v>1329.8</v>
      </c>
      <c r="G1375">
        <v>1329.8</v>
      </c>
      <c r="H1375">
        <v>1310</v>
      </c>
    </row>
    <row r="1376" spans="1:8" x14ac:dyDescent="0.3">
      <c r="A1376" t="s">
        <v>2744</v>
      </c>
      <c r="B1376" t="s">
        <v>411</v>
      </c>
      <c r="C1376">
        <v>137</v>
      </c>
      <c r="D1376">
        <v>137.44999999999999</v>
      </c>
      <c r="E1376">
        <v>135.30000000000001</v>
      </c>
      <c r="F1376">
        <v>135.85</v>
      </c>
      <c r="G1376">
        <v>137.35</v>
      </c>
      <c r="H1376">
        <v>137.05000000000001</v>
      </c>
    </row>
    <row r="1377" spans="1:8" x14ac:dyDescent="0.3">
      <c r="A1377" t="s">
        <v>2746</v>
      </c>
      <c r="B1377" t="s">
        <v>411</v>
      </c>
      <c r="C1377">
        <v>25.05</v>
      </c>
      <c r="D1377">
        <v>25.7</v>
      </c>
      <c r="E1377">
        <v>24.5</v>
      </c>
      <c r="F1377">
        <v>25.25</v>
      </c>
      <c r="G1377">
        <v>25.05</v>
      </c>
      <c r="H1377">
        <v>24.7</v>
      </c>
    </row>
    <row r="1378" spans="1:8" x14ac:dyDescent="0.3">
      <c r="A1378" t="s">
        <v>4802</v>
      </c>
      <c r="B1378" t="s">
        <v>457</v>
      </c>
      <c r="C1378">
        <v>49.3</v>
      </c>
      <c r="D1378">
        <v>49.4</v>
      </c>
      <c r="E1378">
        <v>48.5</v>
      </c>
      <c r="F1378">
        <v>48.5</v>
      </c>
      <c r="G1378">
        <v>48.5</v>
      </c>
      <c r="H1378">
        <v>49.65</v>
      </c>
    </row>
    <row r="1379" spans="1:8" x14ac:dyDescent="0.3">
      <c r="A1379" t="s">
        <v>2748</v>
      </c>
      <c r="B1379" t="s">
        <v>411</v>
      </c>
      <c r="C1379">
        <v>193</v>
      </c>
      <c r="D1379">
        <v>193</v>
      </c>
      <c r="E1379">
        <v>185.39</v>
      </c>
      <c r="F1379">
        <v>186.34</v>
      </c>
      <c r="G1379">
        <v>186.4</v>
      </c>
      <c r="H1379">
        <v>189.59</v>
      </c>
    </row>
    <row r="1380" spans="1:8" x14ac:dyDescent="0.3">
      <c r="A1380" t="s">
        <v>2752</v>
      </c>
      <c r="B1380" t="s">
        <v>411</v>
      </c>
      <c r="C1380">
        <v>430</v>
      </c>
      <c r="D1380">
        <v>446.45</v>
      </c>
      <c r="E1380">
        <v>430</v>
      </c>
      <c r="F1380">
        <v>433.25</v>
      </c>
      <c r="G1380">
        <v>433.25</v>
      </c>
      <c r="H1380">
        <v>438.7</v>
      </c>
    </row>
    <row r="1381" spans="1:8" x14ac:dyDescent="0.3">
      <c r="A1381" t="s">
        <v>2754</v>
      </c>
      <c r="B1381" t="s">
        <v>411</v>
      </c>
      <c r="C1381">
        <v>7.95</v>
      </c>
      <c r="D1381">
        <v>8.1999999999999993</v>
      </c>
      <c r="E1381">
        <v>7.75</v>
      </c>
      <c r="F1381">
        <v>7.85</v>
      </c>
      <c r="G1381">
        <v>7.8</v>
      </c>
      <c r="H1381">
        <v>7.95</v>
      </c>
    </row>
    <row r="1382" spans="1:8" x14ac:dyDescent="0.3">
      <c r="A1382" t="s">
        <v>2756</v>
      </c>
      <c r="B1382" t="s">
        <v>423</v>
      </c>
      <c r="C1382">
        <v>4.9000000000000004</v>
      </c>
      <c r="D1382">
        <v>4.9000000000000004</v>
      </c>
      <c r="E1382">
        <v>4.9000000000000004</v>
      </c>
      <c r="F1382">
        <v>4.9000000000000004</v>
      </c>
      <c r="G1382">
        <v>4.9000000000000004</v>
      </c>
      <c r="H1382">
        <v>4.7</v>
      </c>
    </row>
    <row r="1383" spans="1:8" x14ac:dyDescent="0.3">
      <c r="A1383" t="s">
        <v>2758</v>
      </c>
      <c r="B1383" t="s">
        <v>411</v>
      </c>
      <c r="C1383">
        <v>2325.0500000000002</v>
      </c>
      <c r="D1383">
        <v>2347.1</v>
      </c>
      <c r="E1383">
        <v>2291</v>
      </c>
      <c r="F1383">
        <v>2319.4</v>
      </c>
      <c r="G1383">
        <v>2304.35</v>
      </c>
      <c r="H1383">
        <v>2351.8000000000002</v>
      </c>
    </row>
    <row r="1384" spans="1:8" x14ac:dyDescent="0.3">
      <c r="A1384" t="s">
        <v>2760</v>
      </c>
      <c r="B1384" t="s">
        <v>411</v>
      </c>
      <c r="C1384">
        <v>495</v>
      </c>
      <c r="D1384">
        <v>495.95</v>
      </c>
      <c r="E1384">
        <v>480</v>
      </c>
      <c r="F1384">
        <v>483.9</v>
      </c>
      <c r="G1384">
        <v>482.55</v>
      </c>
      <c r="H1384">
        <v>491.4</v>
      </c>
    </row>
    <row r="1385" spans="1:8" x14ac:dyDescent="0.3">
      <c r="A1385" t="s">
        <v>2762</v>
      </c>
      <c r="B1385" t="s">
        <v>411</v>
      </c>
      <c r="C1385">
        <v>34</v>
      </c>
      <c r="D1385">
        <v>34</v>
      </c>
      <c r="E1385">
        <v>32.799999999999997</v>
      </c>
      <c r="F1385">
        <v>33.200000000000003</v>
      </c>
      <c r="G1385">
        <v>33.25</v>
      </c>
      <c r="H1385">
        <v>33.700000000000003</v>
      </c>
    </row>
    <row r="1386" spans="1:8" x14ac:dyDescent="0.3">
      <c r="A1386" t="s">
        <v>2764</v>
      </c>
      <c r="B1386" t="s">
        <v>411</v>
      </c>
      <c r="C1386">
        <v>32.799999999999997</v>
      </c>
      <c r="D1386">
        <v>32.85</v>
      </c>
      <c r="E1386">
        <v>31.5</v>
      </c>
      <c r="F1386">
        <v>31.65</v>
      </c>
      <c r="G1386">
        <v>31.6</v>
      </c>
      <c r="H1386">
        <v>32.1</v>
      </c>
    </row>
    <row r="1387" spans="1:8" x14ac:dyDescent="0.3">
      <c r="A1387" t="s">
        <v>2766</v>
      </c>
      <c r="B1387" t="s">
        <v>756</v>
      </c>
      <c r="C1387">
        <v>1.9</v>
      </c>
      <c r="D1387">
        <v>1.9</v>
      </c>
      <c r="E1387">
        <v>1.9</v>
      </c>
      <c r="F1387">
        <v>1.9</v>
      </c>
      <c r="G1387">
        <v>1.9</v>
      </c>
      <c r="H1387">
        <v>2</v>
      </c>
    </row>
    <row r="1388" spans="1:8" x14ac:dyDescent="0.3">
      <c r="A1388" t="s">
        <v>2768</v>
      </c>
      <c r="B1388" t="s">
        <v>411</v>
      </c>
      <c r="C1388">
        <v>325</v>
      </c>
      <c r="D1388">
        <v>339.5</v>
      </c>
      <c r="E1388">
        <v>317</v>
      </c>
      <c r="F1388">
        <v>338.5</v>
      </c>
      <c r="G1388">
        <v>339</v>
      </c>
      <c r="H1388">
        <v>310.8</v>
      </c>
    </row>
    <row r="1389" spans="1:8" x14ac:dyDescent="0.3">
      <c r="A1389" t="s">
        <v>2770</v>
      </c>
      <c r="B1389" t="s">
        <v>411</v>
      </c>
      <c r="C1389">
        <v>78.900000000000006</v>
      </c>
      <c r="D1389">
        <v>78.900000000000006</v>
      </c>
      <c r="E1389">
        <v>74.2</v>
      </c>
      <c r="F1389">
        <v>74.45</v>
      </c>
      <c r="G1389">
        <v>74.2</v>
      </c>
      <c r="H1389">
        <v>78.45</v>
      </c>
    </row>
    <row r="1390" spans="1:8" x14ac:dyDescent="0.3">
      <c r="A1390" t="s">
        <v>2772</v>
      </c>
      <c r="B1390" t="s">
        <v>423</v>
      </c>
      <c r="C1390">
        <v>40.6</v>
      </c>
      <c r="D1390">
        <v>40.6</v>
      </c>
      <c r="E1390">
        <v>38.450000000000003</v>
      </c>
      <c r="F1390">
        <v>38.450000000000003</v>
      </c>
      <c r="G1390">
        <v>38.450000000000003</v>
      </c>
      <c r="H1390">
        <v>38.75</v>
      </c>
    </row>
    <row r="1391" spans="1:8" x14ac:dyDescent="0.3">
      <c r="A1391" t="s">
        <v>2774</v>
      </c>
      <c r="B1391" t="s">
        <v>411</v>
      </c>
      <c r="C1391">
        <v>69.099999999999994</v>
      </c>
      <c r="D1391">
        <v>74.2</v>
      </c>
      <c r="E1391">
        <v>69.099999999999994</v>
      </c>
      <c r="F1391">
        <v>73.650000000000006</v>
      </c>
      <c r="G1391">
        <v>73.5</v>
      </c>
      <c r="H1391">
        <v>68.099999999999994</v>
      </c>
    </row>
    <row r="1392" spans="1:8" x14ac:dyDescent="0.3">
      <c r="A1392" t="s">
        <v>109</v>
      </c>
      <c r="B1392" t="s">
        <v>411</v>
      </c>
      <c r="C1392">
        <v>153.9</v>
      </c>
      <c r="D1392">
        <v>155.94999999999999</v>
      </c>
      <c r="E1392">
        <v>152.5</v>
      </c>
      <c r="F1392">
        <v>153.94999999999999</v>
      </c>
      <c r="G1392">
        <v>153.69999999999999</v>
      </c>
      <c r="H1392">
        <v>153.4</v>
      </c>
    </row>
    <row r="1393" spans="1:8" x14ac:dyDescent="0.3">
      <c r="A1393" t="s">
        <v>2777</v>
      </c>
      <c r="B1393" t="s">
        <v>411</v>
      </c>
      <c r="C1393">
        <v>229</v>
      </c>
      <c r="D1393">
        <v>232.4</v>
      </c>
      <c r="E1393">
        <v>225.15</v>
      </c>
      <c r="F1393">
        <v>226.6</v>
      </c>
      <c r="G1393">
        <v>227.8</v>
      </c>
      <c r="H1393">
        <v>229</v>
      </c>
    </row>
    <row r="1394" spans="1:8" x14ac:dyDescent="0.3">
      <c r="A1394" t="s">
        <v>2779</v>
      </c>
      <c r="B1394" t="s">
        <v>411</v>
      </c>
      <c r="C1394">
        <v>8.5500000000000007</v>
      </c>
      <c r="D1394">
        <v>8.8000000000000007</v>
      </c>
      <c r="E1394">
        <v>8.1999999999999993</v>
      </c>
      <c r="F1394">
        <v>8.35</v>
      </c>
      <c r="G1394">
        <v>8.3000000000000007</v>
      </c>
      <c r="H1394">
        <v>8.5500000000000007</v>
      </c>
    </row>
    <row r="1395" spans="1:8" x14ac:dyDescent="0.3">
      <c r="A1395" t="s">
        <v>2781</v>
      </c>
      <c r="B1395" t="s">
        <v>411</v>
      </c>
      <c r="C1395">
        <v>8.9</v>
      </c>
      <c r="D1395">
        <v>8.9</v>
      </c>
      <c r="E1395">
        <v>8.9</v>
      </c>
      <c r="F1395">
        <v>8.9</v>
      </c>
      <c r="G1395">
        <v>8.9</v>
      </c>
      <c r="H1395">
        <v>8.5500000000000007</v>
      </c>
    </row>
    <row r="1396" spans="1:8" x14ac:dyDescent="0.3">
      <c r="A1396" t="s">
        <v>2783</v>
      </c>
      <c r="B1396" t="s">
        <v>411</v>
      </c>
      <c r="C1396">
        <v>757</v>
      </c>
      <c r="D1396">
        <v>780</v>
      </c>
      <c r="E1396">
        <v>753.25</v>
      </c>
      <c r="F1396">
        <v>776.5</v>
      </c>
      <c r="G1396">
        <v>777.85</v>
      </c>
      <c r="H1396">
        <v>750.9</v>
      </c>
    </row>
    <row r="1397" spans="1:8" x14ac:dyDescent="0.3">
      <c r="A1397" t="s">
        <v>2785</v>
      </c>
      <c r="B1397" t="s">
        <v>411</v>
      </c>
      <c r="C1397">
        <v>195.5</v>
      </c>
      <c r="D1397">
        <v>199.5</v>
      </c>
      <c r="E1397">
        <v>192.25</v>
      </c>
      <c r="F1397">
        <v>193.93</v>
      </c>
      <c r="G1397">
        <v>193.99</v>
      </c>
      <c r="H1397">
        <v>198</v>
      </c>
    </row>
    <row r="1398" spans="1:8" x14ac:dyDescent="0.3">
      <c r="A1398" t="s">
        <v>4645</v>
      </c>
      <c r="B1398" t="s">
        <v>457</v>
      </c>
      <c r="C1398">
        <v>78</v>
      </c>
      <c r="D1398">
        <v>81.95</v>
      </c>
      <c r="E1398">
        <v>78</v>
      </c>
      <c r="F1398">
        <v>80</v>
      </c>
      <c r="G1398">
        <v>80</v>
      </c>
      <c r="H1398">
        <v>73</v>
      </c>
    </row>
    <row r="1399" spans="1:8" x14ac:dyDescent="0.3">
      <c r="A1399" t="s">
        <v>2787</v>
      </c>
      <c r="B1399" t="s">
        <v>411</v>
      </c>
      <c r="C1399">
        <v>258</v>
      </c>
      <c r="D1399">
        <v>258</v>
      </c>
      <c r="E1399">
        <v>248.4</v>
      </c>
      <c r="F1399">
        <v>250.5</v>
      </c>
      <c r="G1399">
        <v>252</v>
      </c>
      <c r="H1399">
        <v>252.15</v>
      </c>
    </row>
    <row r="1400" spans="1:8" x14ac:dyDescent="0.3">
      <c r="A1400" t="s">
        <v>384</v>
      </c>
      <c r="B1400" t="s">
        <v>411</v>
      </c>
      <c r="C1400">
        <v>166.8</v>
      </c>
      <c r="D1400">
        <v>166.8</v>
      </c>
      <c r="E1400">
        <v>160.05000000000001</v>
      </c>
      <c r="F1400">
        <v>161.35</v>
      </c>
      <c r="G1400">
        <v>161.05000000000001</v>
      </c>
      <c r="H1400">
        <v>166.55</v>
      </c>
    </row>
    <row r="1401" spans="1:8" x14ac:dyDescent="0.3">
      <c r="A1401" t="s">
        <v>4803</v>
      </c>
      <c r="B1401" t="s">
        <v>457</v>
      </c>
      <c r="C1401">
        <v>252.9</v>
      </c>
      <c r="D1401">
        <v>259.5</v>
      </c>
      <c r="E1401">
        <v>250</v>
      </c>
      <c r="F1401">
        <v>258.39999999999998</v>
      </c>
      <c r="G1401">
        <v>257.85000000000002</v>
      </c>
      <c r="H1401">
        <v>247.15</v>
      </c>
    </row>
    <row r="1402" spans="1:8" x14ac:dyDescent="0.3">
      <c r="A1402" t="s">
        <v>2790</v>
      </c>
      <c r="B1402" t="s">
        <v>411</v>
      </c>
      <c r="C1402">
        <v>1866</v>
      </c>
      <c r="D1402">
        <v>1888</v>
      </c>
      <c r="E1402">
        <v>1802.5</v>
      </c>
      <c r="F1402">
        <v>1807.45</v>
      </c>
      <c r="G1402">
        <v>1806.2</v>
      </c>
      <c r="H1402">
        <v>1827</v>
      </c>
    </row>
    <row r="1403" spans="1:8" x14ac:dyDescent="0.3">
      <c r="A1403" t="s">
        <v>41</v>
      </c>
      <c r="B1403" t="s">
        <v>411</v>
      </c>
      <c r="C1403">
        <v>134.19999999999999</v>
      </c>
      <c r="D1403">
        <v>136.35</v>
      </c>
      <c r="E1403">
        <v>134.19999999999999</v>
      </c>
      <c r="F1403">
        <v>135.15</v>
      </c>
      <c r="G1403">
        <v>135.15</v>
      </c>
      <c r="H1403">
        <v>134.19999999999999</v>
      </c>
    </row>
    <row r="1404" spans="1:8" x14ac:dyDescent="0.3">
      <c r="A1404" t="s">
        <v>41</v>
      </c>
      <c r="B1404" t="s">
        <v>1983</v>
      </c>
      <c r="C1404">
        <v>1289.99</v>
      </c>
      <c r="D1404">
        <v>1289.99</v>
      </c>
      <c r="E1404">
        <v>1073.5999999999999</v>
      </c>
      <c r="F1404">
        <v>1114.73</v>
      </c>
      <c r="G1404">
        <v>1073.5999999999999</v>
      </c>
      <c r="H1404">
        <v>1082.25</v>
      </c>
    </row>
    <row r="1405" spans="1:8" x14ac:dyDescent="0.3">
      <c r="A1405" t="s">
        <v>41</v>
      </c>
      <c r="B1405" t="s">
        <v>900</v>
      </c>
      <c r="C1405">
        <v>1350</v>
      </c>
      <c r="D1405">
        <v>1350</v>
      </c>
      <c r="E1405">
        <v>1350</v>
      </c>
      <c r="F1405">
        <v>1350</v>
      </c>
      <c r="G1405">
        <v>1350</v>
      </c>
      <c r="H1405">
        <v>1349.99</v>
      </c>
    </row>
    <row r="1406" spans="1:8" x14ac:dyDescent="0.3">
      <c r="A1406" t="s">
        <v>41</v>
      </c>
      <c r="B1406" t="s">
        <v>1155</v>
      </c>
      <c r="C1406">
        <v>1388</v>
      </c>
      <c r="D1406">
        <v>1388</v>
      </c>
      <c r="E1406">
        <v>1388</v>
      </c>
      <c r="F1406">
        <v>1388</v>
      </c>
      <c r="G1406">
        <v>1388</v>
      </c>
      <c r="H1406">
        <v>1388</v>
      </c>
    </row>
    <row r="1407" spans="1:8" x14ac:dyDescent="0.3">
      <c r="A1407" t="s">
        <v>41</v>
      </c>
      <c r="B1407" t="s">
        <v>1293</v>
      </c>
      <c r="C1407">
        <v>1080.9000000000001</v>
      </c>
      <c r="D1407">
        <v>1080.9000000000001</v>
      </c>
      <c r="E1407">
        <v>1080.9000000000001</v>
      </c>
      <c r="F1407">
        <v>1080.9000000000001</v>
      </c>
      <c r="G1407">
        <v>1080.9000000000001</v>
      </c>
      <c r="H1407">
        <v>1071</v>
      </c>
    </row>
    <row r="1408" spans="1:8" x14ac:dyDescent="0.3">
      <c r="A1408" t="s">
        <v>41</v>
      </c>
      <c r="B1408" t="s">
        <v>1159</v>
      </c>
      <c r="C1408">
        <v>1400</v>
      </c>
      <c r="D1408">
        <v>1400</v>
      </c>
      <c r="E1408">
        <v>1398</v>
      </c>
      <c r="F1408">
        <v>1400</v>
      </c>
      <c r="G1408">
        <v>1400</v>
      </c>
      <c r="H1408">
        <v>1400</v>
      </c>
    </row>
    <row r="1409" spans="1:8" x14ac:dyDescent="0.3">
      <c r="A1409" t="s">
        <v>41</v>
      </c>
      <c r="B1409" t="s">
        <v>1161</v>
      </c>
      <c r="C1409">
        <v>14.06</v>
      </c>
      <c r="D1409">
        <v>14.08</v>
      </c>
      <c r="E1409">
        <v>13.9</v>
      </c>
      <c r="F1409">
        <v>14.06</v>
      </c>
      <c r="G1409">
        <v>14.06</v>
      </c>
      <c r="H1409">
        <v>14.07</v>
      </c>
    </row>
    <row r="1410" spans="1:8" x14ac:dyDescent="0.3">
      <c r="A1410" t="s">
        <v>41</v>
      </c>
      <c r="B1410" t="s">
        <v>1163</v>
      </c>
      <c r="C1410">
        <v>1400</v>
      </c>
      <c r="D1410">
        <v>1400</v>
      </c>
      <c r="E1410">
        <v>1400</v>
      </c>
      <c r="F1410">
        <v>1400</v>
      </c>
      <c r="G1410">
        <v>1400</v>
      </c>
      <c r="H1410">
        <v>1424.99</v>
      </c>
    </row>
    <row r="1411" spans="1:8" x14ac:dyDescent="0.3">
      <c r="A1411" t="s">
        <v>41</v>
      </c>
      <c r="B1411" t="s">
        <v>1165</v>
      </c>
      <c r="C1411">
        <v>1300</v>
      </c>
      <c r="D1411">
        <v>1300</v>
      </c>
      <c r="E1411">
        <v>1300</v>
      </c>
      <c r="F1411">
        <v>1300</v>
      </c>
      <c r="G1411">
        <v>1300</v>
      </c>
      <c r="H1411">
        <v>1318.75</v>
      </c>
    </row>
    <row r="1412" spans="1:8" x14ac:dyDescent="0.3">
      <c r="A1412" t="s">
        <v>2798</v>
      </c>
      <c r="B1412" t="s">
        <v>411</v>
      </c>
      <c r="C1412">
        <v>589.70000000000005</v>
      </c>
      <c r="D1412">
        <v>589.70000000000005</v>
      </c>
      <c r="E1412">
        <v>561</v>
      </c>
      <c r="F1412">
        <v>563.70000000000005</v>
      </c>
      <c r="G1412">
        <v>565</v>
      </c>
      <c r="H1412">
        <v>580.75</v>
      </c>
    </row>
    <row r="1413" spans="1:8" x14ac:dyDescent="0.3">
      <c r="A1413" t="s">
        <v>2800</v>
      </c>
      <c r="B1413" t="s">
        <v>411</v>
      </c>
      <c r="C1413">
        <v>1747.85</v>
      </c>
      <c r="D1413">
        <v>1750</v>
      </c>
      <c r="E1413">
        <v>1680</v>
      </c>
      <c r="F1413">
        <v>1686</v>
      </c>
      <c r="G1413">
        <v>1687</v>
      </c>
      <c r="H1413">
        <v>1709</v>
      </c>
    </row>
    <row r="1414" spans="1:8" x14ac:dyDescent="0.3">
      <c r="A1414" t="s">
        <v>4467</v>
      </c>
      <c r="B1414" t="s">
        <v>411</v>
      </c>
      <c r="C1414">
        <v>451.5</v>
      </c>
      <c r="D1414">
        <v>458.45</v>
      </c>
      <c r="E1414">
        <v>449.55</v>
      </c>
      <c r="F1414">
        <v>450.2</v>
      </c>
      <c r="G1414">
        <v>450.1</v>
      </c>
      <c r="H1414">
        <v>453.55</v>
      </c>
    </row>
    <row r="1415" spans="1:8" x14ac:dyDescent="0.3">
      <c r="A1415" t="s">
        <v>2802</v>
      </c>
      <c r="B1415" t="s">
        <v>411</v>
      </c>
      <c r="C1415">
        <v>413.75</v>
      </c>
      <c r="D1415">
        <v>418</v>
      </c>
      <c r="E1415">
        <v>397.4</v>
      </c>
      <c r="F1415">
        <v>400.05</v>
      </c>
      <c r="G1415">
        <v>398</v>
      </c>
      <c r="H1415">
        <v>409.55</v>
      </c>
    </row>
    <row r="1416" spans="1:8" x14ac:dyDescent="0.3">
      <c r="A1416" t="s">
        <v>4804</v>
      </c>
      <c r="B1416" t="s">
        <v>411</v>
      </c>
      <c r="C1416">
        <v>1884.85</v>
      </c>
      <c r="D1416">
        <v>1917.7</v>
      </c>
      <c r="E1416">
        <v>1846.1</v>
      </c>
      <c r="F1416">
        <v>1895.2</v>
      </c>
      <c r="G1416">
        <v>1880</v>
      </c>
      <c r="H1416">
        <v>1878.35</v>
      </c>
    </row>
    <row r="1417" spans="1:8" x14ac:dyDescent="0.3">
      <c r="A1417" t="s">
        <v>2804</v>
      </c>
      <c r="B1417" t="s">
        <v>411</v>
      </c>
      <c r="C1417">
        <v>694.9</v>
      </c>
      <c r="D1417">
        <v>694.9</v>
      </c>
      <c r="E1417">
        <v>678</v>
      </c>
      <c r="F1417">
        <v>683.05</v>
      </c>
      <c r="G1417">
        <v>682.2</v>
      </c>
      <c r="H1417">
        <v>683.15</v>
      </c>
    </row>
    <row r="1418" spans="1:8" x14ac:dyDescent="0.3">
      <c r="A1418" t="s">
        <v>132</v>
      </c>
      <c r="B1418" t="s">
        <v>411</v>
      </c>
      <c r="C1418">
        <v>928.1</v>
      </c>
      <c r="D1418">
        <v>938.5</v>
      </c>
      <c r="E1418">
        <v>905.55</v>
      </c>
      <c r="F1418">
        <v>916.9</v>
      </c>
      <c r="G1418">
        <v>914.5</v>
      </c>
      <c r="H1418">
        <v>946.05</v>
      </c>
    </row>
    <row r="1419" spans="1:8" x14ac:dyDescent="0.3">
      <c r="A1419" t="s">
        <v>2807</v>
      </c>
      <c r="B1419" t="s">
        <v>411</v>
      </c>
      <c r="C1419">
        <v>924.95</v>
      </c>
      <c r="D1419">
        <v>927</v>
      </c>
      <c r="E1419">
        <v>901.5</v>
      </c>
      <c r="F1419">
        <v>908.5</v>
      </c>
      <c r="G1419">
        <v>910</v>
      </c>
      <c r="H1419">
        <v>912</v>
      </c>
    </row>
    <row r="1420" spans="1:8" x14ac:dyDescent="0.3">
      <c r="A1420" t="s">
        <v>222</v>
      </c>
      <c r="B1420" t="s">
        <v>411</v>
      </c>
      <c r="C1420">
        <v>3625</v>
      </c>
      <c r="D1420">
        <v>3670</v>
      </c>
      <c r="E1420">
        <v>3556.05</v>
      </c>
      <c r="F1420">
        <v>3590.4</v>
      </c>
      <c r="G1420">
        <v>3590.05</v>
      </c>
      <c r="H1420">
        <v>3625.25</v>
      </c>
    </row>
    <row r="1421" spans="1:8" x14ac:dyDescent="0.3">
      <c r="A1421" t="s">
        <v>72</v>
      </c>
      <c r="B1421" t="s">
        <v>411</v>
      </c>
      <c r="C1421">
        <v>225</v>
      </c>
      <c r="D1421">
        <v>235</v>
      </c>
      <c r="E1421">
        <v>224.95</v>
      </c>
      <c r="F1421">
        <v>231.2</v>
      </c>
      <c r="G1421">
        <v>230.25</v>
      </c>
      <c r="H1421">
        <v>225</v>
      </c>
    </row>
    <row r="1422" spans="1:8" x14ac:dyDescent="0.3">
      <c r="A1422" t="s">
        <v>4469</v>
      </c>
      <c r="B1422" t="s">
        <v>411</v>
      </c>
      <c r="C1422">
        <v>9.4</v>
      </c>
      <c r="D1422">
        <v>9.4</v>
      </c>
      <c r="E1422">
        <v>8.8000000000000007</v>
      </c>
      <c r="F1422">
        <v>8.85</v>
      </c>
      <c r="G1422">
        <v>8.8000000000000007</v>
      </c>
      <c r="H1422">
        <v>9.0500000000000007</v>
      </c>
    </row>
    <row r="1423" spans="1:8" x14ac:dyDescent="0.3">
      <c r="A1423" t="s">
        <v>2811</v>
      </c>
      <c r="B1423" t="s">
        <v>411</v>
      </c>
      <c r="C1423">
        <v>850.5</v>
      </c>
      <c r="D1423">
        <v>858.5</v>
      </c>
      <c r="E1423">
        <v>808.05</v>
      </c>
      <c r="F1423">
        <v>815.3</v>
      </c>
      <c r="G1423">
        <v>809.7</v>
      </c>
      <c r="H1423">
        <v>850.55</v>
      </c>
    </row>
    <row r="1424" spans="1:8" x14ac:dyDescent="0.3">
      <c r="A1424" t="s">
        <v>2813</v>
      </c>
      <c r="B1424" t="s">
        <v>411</v>
      </c>
      <c r="C1424">
        <v>56.25</v>
      </c>
      <c r="D1424">
        <v>56.25</v>
      </c>
      <c r="E1424">
        <v>52</v>
      </c>
      <c r="F1424">
        <v>52.3</v>
      </c>
      <c r="G1424">
        <v>52.1</v>
      </c>
      <c r="H1424">
        <v>54.5</v>
      </c>
    </row>
    <row r="1425" spans="1:8" x14ac:dyDescent="0.3">
      <c r="A1425" t="s">
        <v>2815</v>
      </c>
      <c r="B1425" t="s">
        <v>411</v>
      </c>
      <c r="C1425">
        <v>90.75</v>
      </c>
      <c r="D1425">
        <v>96.85</v>
      </c>
      <c r="E1425">
        <v>88.7</v>
      </c>
      <c r="F1425">
        <v>95.2</v>
      </c>
      <c r="G1425">
        <v>95.7</v>
      </c>
      <c r="H1425">
        <v>90.75</v>
      </c>
    </row>
    <row r="1426" spans="1:8" x14ac:dyDescent="0.3">
      <c r="A1426" t="s">
        <v>2817</v>
      </c>
      <c r="B1426" t="s">
        <v>411</v>
      </c>
      <c r="C1426">
        <v>47.4</v>
      </c>
      <c r="D1426">
        <v>47.4</v>
      </c>
      <c r="E1426">
        <v>44.55</v>
      </c>
      <c r="F1426">
        <v>44.95</v>
      </c>
      <c r="G1426">
        <v>44.95</v>
      </c>
      <c r="H1426">
        <v>46.55</v>
      </c>
    </row>
    <row r="1427" spans="1:8" x14ac:dyDescent="0.3">
      <c r="A1427" t="s">
        <v>4471</v>
      </c>
      <c r="B1427" t="s">
        <v>411</v>
      </c>
      <c r="C1427">
        <v>40</v>
      </c>
      <c r="D1427">
        <v>41.15</v>
      </c>
      <c r="E1427">
        <v>35.4</v>
      </c>
      <c r="F1427">
        <v>36.25</v>
      </c>
      <c r="G1427">
        <v>36.6</v>
      </c>
      <c r="H1427">
        <v>39.299999999999997</v>
      </c>
    </row>
    <row r="1428" spans="1:8" x14ac:dyDescent="0.3">
      <c r="A1428" t="s">
        <v>2819</v>
      </c>
      <c r="B1428" t="s">
        <v>411</v>
      </c>
      <c r="C1428">
        <v>15.1</v>
      </c>
      <c r="D1428">
        <v>15.1</v>
      </c>
      <c r="E1428">
        <v>14.35</v>
      </c>
      <c r="F1428">
        <v>14.9</v>
      </c>
      <c r="G1428">
        <v>14.65</v>
      </c>
      <c r="H1428">
        <v>14.6</v>
      </c>
    </row>
    <row r="1429" spans="1:8" x14ac:dyDescent="0.3">
      <c r="A1429" t="s">
        <v>2821</v>
      </c>
      <c r="B1429" t="s">
        <v>411</v>
      </c>
      <c r="C1429">
        <v>12.7</v>
      </c>
      <c r="D1429">
        <v>13.35</v>
      </c>
      <c r="E1429">
        <v>12.7</v>
      </c>
      <c r="F1429">
        <v>13</v>
      </c>
      <c r="G1429">
        <v>13</v>
      </c>
      <c r="H1429">
        <v>13.35</v>
      </c>
    </row>
    <row r="1430" spans="1:8" x14ac:dyDescent="0.3">
      <c r="A1430" t="s">
        <v>253</v>
      </c>
      <c r="B1430" t="s">
        <v>411</v>
      </c>
      <c r="C1430">
        <v>170.7</v>
      </c>
      <c r="D1430">
        <v>173.3</v>
      </c>
      <c r="E1430">
        <v>169.2</v>
      </c>
      <c r="F1430">
        <v>172.1</v>
      </c>
      <c r="G1430">
        <v>171.8</v>
      </c>
      <c r="H1430">
        <v>169.6</v>
      </c>
    </row>
    <row r="1431" spans="1:8" x14ac:dyDescent="0.3">
      <c r="A1431" t="s">
        <v>2824</v>
      </c>
      <c r="B1431" t="s">
        <v>411</v>
      </c>
      <c r="C1431">
        <v>162.4</v>
      </c>
      <c r="D1431">
        <v>167.35</v>
      </c>
      <c r="E1431">
        <v>157.65</v>
      </c>
      <c r="F1431">
        <v>160.75</v>
      </c>
      <c r="G1431">
        <v>160.5</v>
      </c>
      <c r="H1431">
        <v>162.15</v>
      </c>
    </row>
    <row r="1432" spans="1:8" x14ac:dyDescent="0.3">
      <c r="A1432" t="s">
        <v>2826</v>
      </c>
      <c r="B1432" t="s">
        <v>411</v>
      </c>
      <c r="C1432">
        <v>390</v>
      </c>
      <c r="D1432">
        <v>400.45</v>
      </c>
      <c r="E1432">
        <v>369.55</v>
      </c>
      <c r="F1432">
        <v>386.95</v>
      </c>
      <c r="G1432">
        <v>389.35</v>
      </c>
      <c r="H1432">
        <v>389</v>
      </c>
    </row>
    <row r="1433" spans="1:8" x14ac:dyDescent="0.3">
      <c r="A1433" t="s">
        <v>2828</v>
      </c>
      <c r="B1433" t="s">
        <v>411</v>
      </c>
      <c r="C1433">
        <v>305</v>
      </c>
      <c r="D1433">
        <v>319</v>
      </c>
      <c r="E1433">
        <v>263.05</v>
      </c>
      <c r="F1433">
        <v>311.25</v>
      </c>
      <c r="G1433">
        <v>312</v>
      </c>
      <c r="H1433">
        <v>286.55</v>
      </c>
    </row>
    <row r="1434" spans="1:8" x14ac:dyDescent="0.3">
      <c r="A1434" t="s">
        <v>2830</v>
      </c>
      <c r="B1434" t="s">
        <v>756</v>
      </c>
      <c r="C1434">
        <v>3.05</v>
      </c>
      <c r="D1434">
        <v>3.05</v>
      </c>
      <c r="E1434">
        <v>2.85</v>
      </c>
      <c r="F1434">
        <v>3.05</v>
      </c>
      <c r="G1434">
        <v>3.05</v>
      </c>
      <c r="H1434">
        <v>2.95</v>
      </c>
    </row>
    <row r="1435" spans="1:8" x14ac:dyDescent="0.3">
      <c r="A1435" t="s">
        <v>2832</v>
      </c>
      <c r="B1435" t="s">
        <v>411</v>
      </c>
      <c r="C1435">
        <v>129</v>
      </c>
      <c r="D1435">
        <v>134.6</v>
      </c>
      <c r="E1435">
        <v>125</v>
      </c>
      <c r="F1435">
        <v>126.2</v>
      </c>
      <c r="G1435">
        <v>125.8</v>
      </c>
      <c r="H1435">
        <v>127.8</v>
      </c>
    </row>
    <row r="1436" spans="1:8" x14ac:dyDescent="0.3">
      <c r="A1436" t="s">
        <v>2834</v>
      </c>
      <c r="B1436" t="s">
        <v>411</v>
      </c>
      <c r="C1436">
        <v>370.3</v>
      </c>
      <c r="D1436">
        <v>376.75</v>
      </c>
      <c r="E1436">
        <v>363.05</v>
      </c>
      <c r="F1436">
        <v>365.15</v>
      </c>
      <c r="G1436">
        <v>364.35</v>
      </c>
      <c r="H1436">
        <v>369.95</v>
      </c>
    </row>
    <row r="1437" spans="1:8" x14ac:dyDescent="0.3">
      <c r="A1437" t="s">
        <v>2836</v>
      </c>
      <c r="B1437" t="s">
        <v>411</v>
      </c>
      <c r="C1437">
        <v>42.7</v>
      </c>
      <c r="D1437">
        <v>43</v>
      </c>
      <c r="E1437">
        <v>40.700000000000003</v>
      </c>
      <c r="F1437">
        <v>41</v>
      </c>
      <c r="G1437">
        <v>41.15</v>
      </c>
      <c r="H1437">
        <v>42.6</v>
      </c>
    </row>
    <row r="1438" spans="1:8" x14ac:dyDescent="0.3">
      <c r="A1438" t="s">
        <v>2838</v>
      </c>
      <c r="B1438" t="s">
        <v>411</v>
      </c>
      <c r="C1438">
        <v>38</v>
      </c>
      <c r="D1438">
        <v>40.450000000000003</v>
      </c>
      <c r="E1438">
        <v>36.65</v>
      </c>
      <c r="F1438">
        <v>37.450000000000003</v>
      </c>
      <c r="G1438">
        <v>37.25</v>
      </c>
      <c r="H1438">
        <v>36.35</v>
      </c>
    </row>
    <row r="1439" spans="1:8" x14ac:dyDescent="0.3">
      <c r="A1439" t="s">
        <v>2840</v>
      </c>
      <c r="B1439" t="s">
        <v>423</v>
      </c>
      <c r="C1439">
        <v>12.2</v>
      </c>
      <c r="D1439">
        <v>13</v>
      </c>
      <c r="E1439">
        <v>12.2</v>
      </c>
      <c r="F1439">
        <v>12.6</v>
      </c>
      <c r="G1439">
        <v>12.55</v>
      </c>
      <c r="H1439">
        <v>12.4</v>
      </c>
    </row>
    <row r="1440" spans="1:8" x14ac:dyDescent="0.3">
      <c r="A1440" t="s">
        <v>2842</v>
      </c>
      <c r="B1440" t="s">
        <v>411</v>
      </c>
      <c r="C1440">
        <v>521.65</v>
      </c>
      <c r="D1440">
        <v>542.35</v>
      </c>
      <c r="E1440">
        <v>483.6</v>
      </c>
      <c r="F1440">
        <v>502</v>
      </c>
      <c r="G1440">
        <v>500</v>
      </c>
      <c r="H1440">
        <v>515</v>
      </c>
    </row>
    <row r="1441" spans="1:8" x14ac:dyDescent="0.3">
      <c r="A1441" t="s">
        <v>2844</v>
      </c>
      <c r="B1441" t="s">
        <v>411</v>
      </c>
      <c r="C1441">
        <v>173.4</v>
      </c>
      <c r="D1441">
        <v>184.15</v>
      </c>
      <c r="E1441">
        <v>172</v>
      </c>
      <c r="F1441">
        <v>177.55</v>
      </c>
      <c r="G1441">
        <v>179.1</v>
      </c>
      <c r="H1441">
        <v>171.9</v>
      </c>
    </row>
    <row r="1442" spans="1:8" x14ac:dyDescent="0.3">
      <c r="A1442" t="s">
        <v>389</v>
      </c>
      <c r="B1442" t="s">
        <v>411</v>
      </c>
      <c r="C1442">
        <v>343.8</v>
      </c>
      <c r="D1442">
        <v>343.8</v>
      </c>
      <c r="E1442">
        <v>334</v>
      </c>
      <c r="F1442">
        <v>336</v>
      </c>
      <c r="G1442">
        <v>336.35</v>
      </c>
      <c r="H1442">
        <v>340.45</v>
      </c>
    </row>
    <row r="1443" spans="1:8" x14ac:dyDescent="0.3">
      <c r="A1443" t="s">
        <v>2847</v>
      </c>
      <c r="B1443" t="s">
        <v>411</v>
      </c>
      <c r="C1443">
        <v>59.15</v>
      </c>
      <c r="D1443">
        <v>59.15</v>
      </c>
      <c r="E1443">
        <v>57</v>
      </c>
      <c r="F1443">
        <v>57.2</v>
      </c>
      <c r="G1443">
        <v>57.25</v>
      </c>
      <c r="H1443">
        <v>58.6</v>
      </c>
    </row>
    <row r="1444" spans="1:8" x14ac:dyDescent="0.3">
      <c r="A1444" t="s">
        <v>2849</v>
      </c>
      <c r="B1444" t="s">
        <v>411</v>
      </c>
      <c r="C1444">
        <v>78.45</v>
      </c>
      <c r="D1444">
        <v>78.55</v>
      </c>
      <c r="E1444">
        <v>75.099999999999994</v>
      </c>
      <c r="F1444">
        <v>75.8</v>
      </c>
      <c r="G1444">
        <v>75.150000000000006</v>
      </c>
      <c r="H1444">
        <v>76.099999999999994</v>
      </c>
    </row>
    <row r="1445" spans="1:8" x14ac:dyDescent="0.3">
      <c r="A1445" t="s">
        <v>2851</v>
      </c>
      <c r="B1445" t="s">
        <v>411</v>
      </c>
      <c r="C1445">
        <v>33.15</v>
      </c>
      <c r="D1445">
        <v>33.15</v>
      </c>
      <c r="E1445">
        <v>32.049999999999997</v>
      </c>
      <c r="F1445">
        <v>32.35</v>
      </c>
      <c r="G1445">
        <v>32.549999999999997</v>
      </c>
      <c r="H1445">
        <v>33.15</v>
      </c>
    </row>
    <row r="1446" spans="1:8" x14ac:dyDescent="0.3">
      <c r="A1446" t="s">
        <v>2854</v>
      </c>
      <c r="B1446" t="s">
        <v>411</v>
      </c>
      <c r="C1446">
        <v>3011</v>
      </c>
      <c r="D1446">
        <v>3026</v>
      </c>
      <c r="E1446">
        <v>2873</v>
      </c>
      <c r="F1446">
        <v>2899.7</v>
      </c>
      <c r="G1446">
        <v>2892</v>
      </c>
      <c r="H1446">
        <v>2988.05</v>
      </c>
    </row>
    <row r="1447" spans="1:8" x14ac:dyDescent="0.3">
      <c r="A1447" t="s">
        <v>2856</v>
      </c>
      <c r="B1447" t="s">
        <v>756</v>
      </c>
      <c r="C1447">
        <v>1.45</v>
      </c>
      <c r="D1447">
        <v>1.45</v>
      </c>
      <c r="E1447">
        <v>1.45</v>
      </c>
      <c r="F1447">
        <v>1.45</v>
      </c>
      <c r="G1447">
        <v>1.45</v>
      </c>
      <c r="H1447">
        <v>1.5</v>
      </c>
    </row>
    <row r="1448" spans="1:8" x14ac:dyDescent="0.3">
      <c r="A1448" t="s">
        <v>2858</v>
      </c>
      <c r="B1448" t="s">
        <v>411</v>
      </c>
      <c r="C1448">
        <v>31.95</v>
      </c>
      <c r="D1448">
        <v>32.9</v>
      </c>
      <c r="E1448">
        <v>31.1</v>
      </c>
      <c r="F1448">
        <v>31.5</v>
      </c>
      <c r="G1448">
        <v>31.1</v>
      </c>
      <c r="H1448">
        <v>31.4</v>
      </c>
    </row>
    <row r="1449" spans="1:8" x14ac:dyDescent="0.3">
      <c r="A1449" t="s">
        <v>2860</v>
      </c>
      <c r="B1449" t="s">
        <v>457</v>
      </c>
      <c r="C1449">
        <v>285</v>
      </c>
      <c r="D1449">
        <v>289</v>
      </c>
      <c r="E1449">
        <v>262.10000000000002</v>
      </c>
      <c r="F1449">
        <v>279</v>
      </c>
      <c r="G1449">
        <v>279</v>
      </c>
      <c r="H1449">
        <v>281.2</v>
      </c>
    </row>
    <row r="1450" spans="1:8" x14ac:dyDescent="0.3">
      <c r="A1450" t="s">
        <v>2862</v>
      </c>
      <c r="B1450" t="s">
        <v>411</v>
      </c>
      <c r="C1450">
        <v>34.4</v>
      </c>
      <c r="D1450">
        <v>34.4</v>
      </c>
      <c r="E1450">
        <v>32.4</v>
      </c>
      <c r="F1450">
        <v>33.25</v>
      </c>
      <c r="G1450">
        <v>33</v>
      </c>
      <c r="H1450">
        <v>33.65</v>
      </c>
    </row>
    <row r="1451" spans="1:8" x14ac:dyDescent="0.3">
      <c r="A1451" t="s">
        <v>2864</v>
      </c>
      <c r="B1451" t="s">
        <v>457</v>
      </c>
      <c r="C1451">
        <v>79</v>
      </c>
      <c r="D1451">
        <v>82.9</v>
      </c>
      <c r="E1451">
        <v>79</v>
      </c>
      <c r="F1451">
        <v>82.9</v>
      </c>
      <c r="G1451">
        <v>82.9</v>
      </c>
      <c r="H1451">
        <v>79</v>
      </c>
    </row>
    <row r="1452" spans="1:8" x14ac:dyDescent="0.3">
      <c r="A1452" t="s">
        <v>2866</v>
      </c>
      <c r="B1452" t="s">
        <v>756</v>
      </c>
      <c r="C1452">
        <v>5.35</v>
      </c>
      <c r="D1452">
        <v>5.6</v>
      </c>
      <c r="E1452">
        <v>5.0999999999999996</v>
      </c>
      <c r="F1452">
        <v>5.0999999999999996</v>
      </c>
      <c r="G1452">
        <v>5.0999999999999996</v>
      </c>
      <c r="H1452">
        <v>5.35</v>
      </c>
    </row>
    <row r="1453" spans="1:8" x14ac:dyDescent="0.3">
      <c r="A1453" t="s">
        <v>66</v>
      </c>
      <c r="B1453" t="s">
        <v>411</v>
      </c>
      <c r="C1453">
        <v>41850</v>
      </c>
      <c r="D1453">
        <v>41935</v>
      </c>
      <c r="E1453">
        <v>40500</v>
      </c>
      <c r="F1453">
        <v>40715.5</v>
      </c>
      <c r="G1453">
        <v>40587.25</v>
      </c>
      <c r="H1453">
        <v>41691.35</v>
      </c>
    </row>
    <row r="1454" spans="1:8" x14ac:dyDescent="0.3">
      <c r="A1454" t="s">
        <v>2869</v>
      </c>
      <c r="B1454" t="s">
        <v>411</v>
      </c>
      <c r="C1454">
        <v>764</v>
      </c>
      <c r="D1454">
        <v>770</v>
      </c>
      <c r="E1454">
        <v>737</v>
      </c>
      <c r="F1454">
        <v>745.6</v>
      </c>
      <c r="G1454">
        <v>752</v>
      </c>
      <c r="H1454">
        <v>756.55</v>
      </c>
    </row>
    <row r="1455" spans="1:8" x14ac:dyDescent="0.3">
      <c r="A1455" t="s">
        <v>2871</v>
      </c>
      <c r="B1455" t="s">
        <v>423</v>
      </c>
      <c r="C1455">
        <v>77.849999999999994</v>
      </c>
      <c r="D1455">
        <v>82.8</v>
      </c>
      <c r="E1455">
        <v>77.849999999999994</v>
      </c>
      <c r="F1455">
        <v>82.25</v>
      </c>
      <c r="G1455">
        <v>82.8</v>
      </c>
      <c r="H1455">
        <v>81.75</v>
      </c>
    </row>
    <row r="1456" spans="1:8" x14ac:dyDescent="0.3">
      <c r="A1456" t="s">
        <v>2873</v>
      </c>
      <c r="B1456" t="s">
        <v>423</v>
      </c>
      <c r="C1456">
        <v>304.8</v>
      </c>
      <c r="D1456">
        <v>304.8</v>
      </c>
      <c r="E1456">
        <v>284.64999999999998</v>
      </c>
      <c r="F1456">
        <v>284.64999999999998</v>
      </c>
      <c r="G1456">
        <v>284.64999999999998</v>
      </c>
      <c r="H1456">
        <v>299.60000000000002</v>
      </c>
    </row>
    <row r="1457" spans="1:8" x14ac:dyDescent="0.3">
      <c r="A1457" t="s">
        <v>2875</v>
      </c>
      <c r="B1457" t="s">
        <v>411</v>
      </c>
      <c r="C1457">
        <v>227.25</v>
      </c>
      <c r="D1457">
        <v>227.25</v>
      </c>
      <c r="E1457">
        <v>227.25</v>
      </c>
      <c r="F1457">
        <v>227.25</v>
      </c>
      <c r="G1457">
        <v>227.25</v>
      </c>
      <c r="H1457">
        <v>239.2</v>
      </c>
    </row>
    <row r="1458" spans="1:8" x14ac:dyDescent="0.3">
      <c r="A1458" t="s">
        <v>2877</v>
      </c>
      <c r="B1458" t="s">
        <v>411</v>
      </c>
      <c r="C1458">
        <v>68.95</v>
      </c>
      <c r="D1458">
        <v>69.25</v>
      </c>
      <c r="E1458">
        <v>66.650000000000006</v>
      </c>
      <c r="F1458">
        <v>67.7</v>
      </c>
      <c r="G1458">
        <v>67.95</v>
      </c>
      <c r="H1458">
        <v>67.3</v>
      </c>
    </row>
    <row r="1459" spans="1:8" x14ac:dyDescent="0.3">
      <c r="A1459" t="s">
        <v>2879</v>
      </c>
      <c r="B1459" t="s">
        <v>411</v>
      </c>
      <c r="C1459">
        <v>295</v>
      </c>
      <c r="D1459">
        <v>297.25</v>
      </c>
      <c r="E1459">
        <v>286</v>
      </c>
      <c r="F1459">
        <v>287.75</v>
      </c>
      <c r="G1459">
        <v>288.64999999999998</v>
      </c>
      <c r="H1459">
        <v>294.5</v>
      </c>
    </row>
    <row r="1460" spans="1:8" x14ac:dyDescent="0.3">
      <c r="A1460" t="s">
        <v>2881</v>
      </c>
      <c r="B1460" t="s">
        <v>411</v>
      </c>
      <c r="C1460">
        <v>122.95</v>
      </c>
      <c r="D1460">
        <v>129</v>
      </c>
      <c r="E1460">
        <v>112.05</v>
      </c>
      <c r="F1460">
        <v>119</v>
      </c>
      <c r="G1460">
        <v>116.85</v>
      </c>
      <c r="H1460">
        <v>121.95</v>
      </c>
    </row>
    <row r="1461" spans="1:8" x14ac:dyDescent="0.3">
      <c r="A1461" t="s">
        <v>2883</v>
      </c>
      <c r="B1461" t="s">
        <v>411</v>
      </c>
      <c r="C1461">
        <v>178</v>
      </c>
      <c r="D1461">
        <v>178</v>
      </c>
      <c r="E1461">
        <v>171.05</v>
      </c>
      <c r="F1461">
        <v>177.15</v>
      </c>
      <c r="G1461">
        <v>177</v>
      </c>
      <c r="H1461">
        <v>171.45</v>
      </c>
    </row>
    <row r="1462" spans="1:8" x14ac:dyDescent="0.3">
      <c r="A1462" t="s">
        <v>2885</v>
      </c>
      <c r="B1462" t="s">
        <v>423</v>
      </c>
      <c r="C1462">
        <v>13.4</v>
      </c>
      <c r="D1462">
        <v>13.7</v>
      </c>
      <c r="E1462">
        <v>13.05</v>
      </c>
      <c r="F1462">
        <v>13.15</v>
      </c>
      <c r="G1462">
        <v>13.15</v>
      </c>
      <c r="H1462">
        <v>13.4</v>
      </c>
    </row>
    <row r="1463" spans="1:8" x14ac:dyDescent="0.3">
      <c r="A1463" t="s">
        <v>2887</v>
      </c>
      <c r="B1463" t="s">
        <v>411</v>
      </c>
      <c r="C1463">
        <v>118</v>
      </c>
      <c r="D1463">
        <v>119.2</v>
      </c>
      <c r="E1463">
        <v>114</v>
      </c>
      <c r="F1463">
        <v>114.6</v>
      </c>
      <c r="G1463">
        <v>114.3</v>
      </c>
      <c r="H1463">
        <v>116.35</v>
      </c>
    </row>
    <row r="1464" spans="1:8" x14ac:dyDescent="0.3">
      <c r="A1464" t="s">
        <v>4805</v>
      </c>
      <c r="B1464" t="s">
        <v>411</v>
      </c>
      <c r="C1464">
        <v>704</v>
      </c>
      <c r="D1464">
        <v>704.7</v>
      </c>
      <c r="E1464">
        <v>686.6</v>
      </c>
      <c r="F1464">
        <v>690.15</v>
      </c>
      <c r="G1464">
        <v>693.95</v>
      </c>
      <c r="H1464">
        <v>694.95</v>
      </c>
    </row>
    <row r="1465" spans="1:8" x14ac:dyDescent="0.3">
      <c r="A1465" t="s">
        <v>2889</v>
      </c>
      <c r="B1465" t="s">
        <v>457</v>
      </c>
      <c r="C1465">
        <v>90</v>
      </c>
      <c r="D1465">
        <v>90</v>
      </c>
      <c r="E1465">
        <v>90</v>
      </c>
      <c r="F1465">
        <v>90</v>
      </c>
      <c r="G1465">
        <v>90</v>
      </c>
      <c r="H1465">
        <v>90</v>
      </c>
    </row>
    <row r="1466" spans="1:8" x14ac:dyDescent="0.3">
      <c r="A1466" t="s">
        <v>2891</v>
      </c>
      <c r="B1466" t="s">
        <v>423</v>
      </c>
      <c r="C1466">
        <v>19.100000000000001</v>
      </c>
      <c r="D1466">
        <v>19.2</v>
      </c>
      <c r="E1466">
        <v>18.3</v>
      </c>
      <c r="F1466">
        <v>18.399999999999999</v>
      </c>
      <c r="G1466">
        <v>18.600000000000001</v>
      </c>
      <c r="H1466">
        <v>19.100000000000001</v>
      </c>
    </row>
    <row r="1467" spans="1:8" x14ac:dyDescent="0.3">
      <c r="A1467" t="s">
        <v>2893</v>
      </c>
      <c r="B1467" t="s">
        <v>457</v>
      </c>
      <c r="C1467">
        <v>103.95</v>
      </c>
      <c r="D1467">
        <v>108.2</v>
      </c>
      <c r="E1467">
        <v>101</v>
      </c>
      <c r="F1467">
        <v>108.2</v>
      </c>
      <c r="G1467">
        <v>108.2</v>
      </c>
      <c r="H1467">
        <v>98.4</v>
      </c>
    </row>
    <row r="1468" spans="1:8" x14ac:dyDescent="0.3">
      <c r="A1468" t="s">
        <v>4806</v>
      </c>
      <c r="B1468" t="s">
        <v>411</v>
      </c>
      <c r="C1468">
        <v>48.35</v>
      </c>
      <c r="D1468">
        <v>50.55</v>
      </c>
      <c r="E1468">
        <v>39</v>
      </c>
      <c r="F1468">
        <v>41.65</v>
      </c>
      <c r="G1468">
        <v>40.75</v>
      </c>
      <c r="H1468">
        <v>47.5</v>
      </c>
    </row>
    <row r="1469" spans="1:8" x14ac:dyDescent="0.3">
      <c r="A1469" t="s">
        <v>2895</v>
      </c>
      <c r="B1469" t="s">
        <v>423</v>
      </c>
      <c r="C1469">
        <v>30</v>
      </c>
      <c r="D1469">
        <v>30.1</v>
      </c>
      <c r="E1469">
        <v>29.1</v>
      </c>
      <c r="F1469">
        <v>29.4</v>
      </c>
      <c r="G1469">
        <v>29.35</v>
      </c>
      <c r="H1469">
        <v>29.85</v>
      </c>
    </row>
    <row r="1470" spans="1:8" x14ac:dyDescent="0.3">
      <c r="A1470" t="s">
        <v>2897</v>
      </c>
      <c r="B1470" t="s">
        <v>411</v>
      </c>
      <c r="C1470">
        <v>17.75</v>
      </c>
      <c r="D1470">
        <v>18</v>
      </c>
      <c r="E1470">
        <v>17.05</v>
      </c>
      <c r="F1470">
        <v>17.25</v>
      </c>
      <c r="G1470">
        <v>17.149999999999999</v>
      </c>
      <c r="H1470">
        <v>17.45</v>
      </c>
    </row>
    <row r="1471" spans="1:8" x14ac:dyDescent="0.3">
      <c r="A1471" t="s">
        <v>4807</v>
      </c>
      <c r="B1471" t="s">
        <v>454</v>
      </c>
      <c r="C1471">
        <v>6.85</v>
      </c>
      <c r="D1471">
        <v>6.9</v>
      </c>
      <c r="E1471">
        <v>6.7</v>
      </c>
      <c r="F1471">
        <v>6.75</v>
      </c>
      <c r="G1471">
        <v>6.75</v>
      </c>
      <c r="H1471">
        <v>6.75</v>
      </c>
    </row>
    <row r="1472" spans="1:8" x14ac:dyDescent="0.3">
      <c r="A1472" t="s">
        <v>4808</v>
      </c>
      <c r="B1472" t="s">
        <v>411</v>
      </c>
      <c r="C1472">
        <v>941</v>
      </c>
      <c r="D1472">
        <v>984.5</v>
      </c>
      <c r="E1472">
        <v>881.3</v>
      </c>
      <c r="F1472">
        <v>957.55</v>
      </c>
      <c r="G1472">
        <v>955</v>
      </c>
      <c r="H1472">
        <v>953.3</v>
      </c>
    </row>
    <row r="1473" spans="1:8" x14ac:dyDescent="0.3">
      <c r="A1473" t="s">
        <v>4268</v>
      </c>
      <c r="B1473" t="s">
        <v>411</v>
      </c>
      <c r="C1473">
        <v>14.25</v>
      </c>
      <c r="D1473">
        <v>15</v>
      </c>
      <c r="E1473">
        <v>13.9</v>
      </c>
      <c r="F1473">
        <v>15</v>
      </c>
      <c r="G1473">
        <v>15</v>
      </c>
      <c r="H1473">
        <v>13.65</v>
      </c>
    </row>
    <row r="1474" spans="1:8" x14ac:dyDescent="0.3">
      <c r="A1474" t="s">
        <v>4809</v>
      </c>
      <c r="B1474" t="s">
        <v>411</v>
      </c>
      <c r="C1474">
        <v>227</v>
      </c>
      <c r="D1474">
        <v>230.75</v>
      </c>
      <c r="E1474">
        <v>224.6</v>
      </c>
      <c r="F1474">
        <v>228.8</v>
      </c>
      <c r="G1474">
        <v>228.8</v>
      </c>
      <c r="H1474">
        <v>226.8</v>
      </c>
    </row>
    <row r="1475" spans="1:8" x14ac:dyDescent="0.3">
      <c r="A1475" t="s">
        <v>4476</v>
      </c>
      <c r="B1475" t="s">
        <v>900</v>
      </c>
      <c r="C1475">
        <v>1055</v>
      </c>
      <c r="D1475">
        <v>1055</v>
      </c>
      <c r="E1475">
        <v>1055</v>
      </c>
      <c r="F1475">
        <v>1055</v>
      </c>
      <c r="G1475">
        <v>1055</v>
      </c>
      <c r="H1475">
        <v>1050</v>
      </c>
    </row>
    <row r="1476" spans="1:8" x14ac:dyDescent="0.3">
      <c r="A1476" t="s">
        <v>4476</v>
      </c>
      <c r="B1476" t="s">
        <v>1159</v>
      </c>
      <c r="C1476">
        <v>1023.05</v>
      </c>
      <c r="D1476">
        <v>1043.8499999999999</v>
      </c>
      <c r="E1476">
        <v>1023.05</v>
      </c>
      <c r="F1476">
        <v>1039.5999999999999</v>
      </c>
      <c r="G1476">
        <v>1035.2</v>
      </c>
      <c r="H1476">
        <v>1037.0999999999999</v>
      </c>
    </row>
    <row r="1477" spans="1:8" x14ac:dyDescent="0.3">
      <c r="A1477" t="s">
        <v>2903</v>
      </c>
      <c r="B1477" t="s">
        <v>411</v>
      </c>
      <c r="C1477">
        <v>26.1</v>
      </c>
      <c r="D1477">
        <v>26.2</v>
      </c>
      <c r="E1477">
        <v>25.5</v>
      </c>
      <c r="F1477">
        <v>25.7</v>
      </c>
      <c r="G1477">
        <v>25.85</v>
      </c>
      <c r="H1477">
        <v>26.1</v>
      </c>
    </row>
    <row r="1478" spans="1:8" x14ac:dyDescent="0.3">
      <c r="A1478" t="s">
        <v>2905</v>
      </c>
      <c r="B1478" t="s">
        <v>411</v>
      </c>
      <c r="C1478">
        <v>41.9</v>
      </c>
      <c r="D1478">
        <v>41.9</v>
      </c>
      <c r="E1478">
        <v>39.299999999999997</v>
      </c>
      <c r="F1478">
        <v>39.700000000000003</v>
      </c>
      <c r="G1478">
        <v>39.700000000000003</v>
      </c>
      <c r="H1478">
        <v>41.4</v>
      </c>
    </row>
    <row r="1479" spans="1:8" x14ac:dyDescent="0.3">
      <c r="A1479" t="s">
        <v>4652</v>
      </c>
      <c r="B1479" t="s">
        <v>423</v>
      </c>
      <c r="C1479">
        <v>3.95</v>
      </c>
      <c r="D1479">
        <v>3.95</v>
      </c>
      <c r="E1479">
        <v>3.95</v>
      </c>
      <c r="F1479">
        <v>3.95</v>
      </c>
      <c r="G1479">
        <v>3.95</v>
      </c>
      <c r="H1479">
        <v>3.95</v>
      </c>
    </row>
    <row r="1480" spans="1:8" x14ac:dyDescent="0.3">
      <c r="A1480" t="s">
        <v>2907</v>
      </c>
      <c r="B1480" t="s">
        <v>411</v>
      </c>
      <c r="C1480">
        <v>1974.2</v>
      </c>
      <c r="D1480">
        <v>1974.2</v>
      </c>
      <c r="E1480">
        <v>1842.7</v>
      </c>
      <c r="F1480">
        <v>1861.15</v>
      </c>
      <c r="G1480">
        <v>1860</v>
      </c>
      <c r="H1480">
        <v>1935.5</v>
      </c>
    </row>
    <row r="1481" spans="1:8" x14ac:dyDescent="0.3">
      <c r="A1481" t="s">
        <v>2909</v>
      </c>
      <c r="B1481" t="s">
        <v>411</v>
      </c>
      <c r="C1481">
        <v>19.399999999999999</v>
      </c>
      <c r="D1481">
        <v>19.7</v>
      </c>
      <c r="E1481">
        <v>18.7</v>
      </c>
      <c r="F1481">
        <v>19.100000000000001</v>
      </c>
      <c r="G1481">
        <v>18.899999999999999</v>
      </c>
      <c r="H1481">
        <v>19</v>
      </c>
    </row>
    <row r="1482" spans="1:8" x14ac:dyDescent="0.3">
      <c r="A1482" t="s">
        <v>78</v>
      </c>
      <c r="B1482" t="s">
        <v>411</v>
      </c>
      <c r="C1482">
        <v>2475</v>
      </c>
      <c r="D1482">
        <v>2493.9499999999998</v>
      </c>
      <c r="E1482">
        <v>2425.0500000000002</v>
      </c>
      <c r="F1482">
        <v>2442.6999999999998</v>
      </c>
      <c r="G1482">
        <v>2441.8000000000002</v>
      </c>
      <c r="H1482">
        <v>2465.4499999999998</v>
      </c>
    </row>
    <row r="1483" spans="1:8" x14ac:dyDescent="0.3">
      <c r="A1483" t="s">
        <v>2912</v>
      </c>
      <c r="B1483" t="s">
        <v>411</v>
      </c>
      <c r="C1483">
        <v>46.2</v>
      </c>
      <c r="D1483">
        <v>47</v>
      </c>
      <c r="E1483">
        <v>44.55</v>
      </c>
      <c r="F1483">
        <v>45.65</v>
      </c>
      <c r="G1483">
        <v>45.95</v>
      </c>
      <c r="H1483">
        <v>45.85</v>
      </c>
    </row>
    <row r="1484" spans="1:8" x14ac:dyDescent="0.3">
      <c r="A1484" t="s">
        <v>2914</v>
      </c>
      <c r="B1484" t="s">
        <v>423</v>
      </c>
      <c r="C1484">
        <v>15.8</v>
      </c>
      <c r="D1484">
        <v>15.8</v>
      </c>
      <c r="E1484">
        <v>14.45</v>
      </c>
      <c r="F1484">
        <v>14.8</v>
      </c>
      <c r="G1484">
        <v>14.75</v>
      </c>
      <c r="H1484">
        <v>15.1</v>
      </c>
    </row>
    <row r="1485" spans="1:8" x14ac:dyDescent="0.3">
      <c r="A1485" t="s">
        <v>4269</v>
      </c>
      <c r="B1485" t="s">
        <v>457</v>
      </c>
      <c r="C1485">
        <v>161</v>
      </c>
      <c r="D1485">
        <v>161</v>
      </c>
      <c r="E1485">
        <v>161</v>
      </c>
      <c r="F1485">
        <v>161</v>
      </c>
      <c r="G1485">
        <v>161</v>
      </c>
      <c r="H1485">
        <v>156</v>
      </c>
    </row>
    <row r="1486" spans="1:8" x14ac:dyDescent="0.3">
      <c r="A1486" t="s">
        <v>4810</v>
      </c>
      <c r="B1486" t="s">
        <v>457</v>
      </c>
      <c r="C1486">
        <v>11.25</v>
      </c>
      <c r="D1486">
        <v>11.25</v>
      </c>
      <c r="E1486">
        <v>11.25</v>
      </c>
      <c r="F1486">
        <v>11.25</v>
      </c>
      <c r="G1486">
        <v>11.25</v>
      </c>
      <c r="H1486">
        <v>11.3</v>
      </c>
    </row>
    <row r="1487" spans="1:8" x14ac:dyDescent="0.3">
      <c r="A1487" t="s">
        <v>2916</v>
      </c>
      <c r="B1487" t="s">
        <v>411</v>
      </c>
      <c r="C1487">
        <v>4307</v>
      </c>
      <c r="D1487">
        <v>4316.5</v>
      </c>
      <c r="E1487">
        <v>4203</v>
      </c>
      <c r="F1487">
        <v>4232.7</v>
      </c>
      <c r="G1487">
        <v>4238</v>
      </c>
      <c r="H1487">
        <v>4296.25</v>
      </c>
    </row>
    <row r="1488" spans="1:8" x14ac:dyDescent="0.3">
      <c r="A1488" t="s">
        <v>24</v>
      </c>
      <c r="B1488" t="s">
        <v>411</v>
      </c>
      <c r="C1488">
        <v>213.9</v>
      </c>
      <c r="D1488">
        <v>214.7</v>
      </c>
      <c r="E1488">
        <v>211.2</v>
      </c>
      <c r="F1488">
        <v>212</v>
      </c>
      <c r="G1488">
        <v>212.05</v>
      </c>
      <c r="H1488">
        <v>212.75</v>
      </c>
    </row>
    <row r="1489" spans="1:8" x14ac:dyDescent="0.3">
      <c r="A1489" t="s">
        <v>2919</v>
      </c>
      <c r="B1489" t="s">
        <v>411</v>
      </c>
      <c r="C1489">
        <v>120.4</v>
      </c>
      <c r="D1489">
        <v>120.75</v>
      </c>
      <c r="E1489">
        <v>118.6</v>
      </c>
      <c r="F1489">
        <v>120</v>
      </c>
      <c r="G1489">
        <v>119.85</v>
      </c>
      <c r="H1489">
        <v>119.9</v>
      </c>
    </row>
    <row r="1490" spans="1:8" x14ac:dyDescent="0.3">
      <c r="A1490" t="s">
        <v>2919</v>
      </c>
      <c r="B1490" t="s">
        <v>1159</v>
      </c>
      <c r="C1490">
        <v>1075</v>
      </c>
      <c r="D1490">
        <v>1096</v>
      </c>
      <c r="E1490">
        <v>1075</v>
      </c>
      <c r="F1490">
        <v>1082.28</v>
      </c>
      <c r="G1490">
        <v>1082.01</v>
      </c>
      <c r="H1490">
        <v>1099.8900000000001</v>
      </c>
    </row>
    <row r="1491" spans="1:8" x14ac:dyDescent="0.3">
      <c r="A1491" t="s">
        <v>2919</v>
      </c>
      <c r="B1491" t="s">
        <v>1163</v>
      </c>
      <c r="C1491">
        <v>1394</v>
      </c>
      <c r="D1491">
        <v>1394</v>
      </c>
      <c r="E1491">
        <v>1390</v>
      </c>
      <c r="F1491">
        <v>1394</v>
      </c>
      <c r="G1491">
        <v>1394</v>
      </c>
      <c r="H1491">
        <v>1393</v>
      </c>
    </row>
    <row r="1492" spans="1:8" x14ac:dyDescent="0.3">
      <c r="A1492" t="s">
        <v>285</v>
      </c>
      <c r="B1492" t="s">
        <v>411</v>
      </c>
      <c r="C1492">
        <v>4460</v>
      </c>
      <c r="D1492">
        <v>4479.8</v>
      </c>
      <c r="E1492">
        <v>4343</v>
      </c>
      <c r="F1492">
        <v>4405.25</v>
      </c>
      <c r="G1492">
        <v>4407</v>
      </c>
      <c r="H1492">
        <v>4471.3999999999996</v>
      </c>
    </row>
    <row r="1493" spans="1:8" x14ac:dyDescent="0.3">
      <c r="A1493" t="s">
        <v>2926</v>
      </c>
      <c r="B1493" t="s">
        <v>411</v>
      </c>
      <c r="C1493">
        <v>97.5</v>
      </c>
      <c r="D1493">
        <v>97.5</v>
      </c>
      <c r="E1493">
        <v>97.5</v>
      </c>
      <c r="F1493">
        <v>97.5</v>
      </c>
      <c r="G1493">
        <v>97.5</v>
      </c>
      <c r="H1493">
        <v>92.9</v>
      </c>
    </row>
    <row r="1494" spans="1:8" x14ac:dyDescent="0.3">
      <c r="A1494" t="s">
        <v>2928</v>
      </c>
      <c r="B1494" t="s">
        <v>411</v>
      </c>
      <c r="C1494">
        <v>19.399999999999999</v>
      </c>
      <c r="D1494">
        <v>19.600000000000001</v>
      </c>
      <c r="E1494">
        <v>18.8</v>
      </c>
      <c r="F1494">
        <v>18.899999999999999</v>
      </c>
      <c r="G1494">
        <v>18.95</v>
      </c>
      <c r="H1494">
        <v>19.350000000000001</v>
      </c>
    </row>
    <row r="1495" spans="1:8" x14ac:dyDescent="0.3">
      <c r="A1495" t="s">
        <v>2930</v>
      </c>
      <c r="B1495" t="s">
        <v>411</v>
      </c>
      <c r="C1495">
        <v>757</v>
      </c>
      <c r="D1495">
        <v>794</v>
      </c>
      <c r="E1495">
        <v>730.15</v>
      </c>
      <c r="F1495">
        <v>750.9</v>
      </c>
      <c r="G1495">
        <v>750</v>
      </c>
      <c r="H1495">
        <v>751.35</v>
      </c>
    </row>
    <row r="1496" spans="1:8" x14ac:dyDescent="0.3">
      <c r="A1496" t="s">
        <v>262</v>
      </c>
      <c r="B1496" t="s">
        <v>411</v>
      </c>
      <c r="C1496">
        <v>15225</v>
      </c>
      <c r="D1496">
        <v>15398.6</v>
      </c>
      <c r="E1496">
        <v>14780.1</v>
      </c>
      <c r="F1496">
        <v>14894.8</v>
      </c>
      <c r="G1496">
        <v>14999.9</v>
      </c>
      <c r="H1496">
        <v>15119</v>
      </c>
    </row>
    <row r="1497" spans="1:8" x14ac:dyDescent="0.3">
      <c r="A1497" t="s">
        <v>124</v>
      </c>
      <c r="B1497" t="s">
        <v>411</v>
      </c>
      <c r="C1497">
        <v>5085</v>
      </c>
      <c r="D1497">
        <v>5099.8999999999996</v>
      </c>
      <c r="E1497">
        <v>5025</v>
      </c>
      <c r="F1497">
        <v>5048.3</v>
      </c>
      <c r="G1497">
        <v>5049.8</v>
      </c>
      <c r="H1497">
        <v>5074.3500000000004</v>
      </c>
    </row>
    <row r="1498" spans="1:8" x14ac:dyDescent="0.3">
      <c r="A1498" t="s">
        <v>2934</v>
      </c>
      <c r="B1498" t="s">
        <v>411</v>
      </c>
      <c r="C1498">
        <v>531.1</v>
      </c>
      <c r="D1498">
        <v>538.54999999999995</v>
      </c>
      <c r="E1498">
        <v>508.95</v>
      </c>
      <c r="F1498">
        <v>519.45000000000005</v>
      </c>
      <c r="G1498">
        <v>520</v>
      </c>
      <c r="H1498">
        <v>542.04999999999995</v>
      </c>
    </row>
    <row r="1499" spans="1:8" x14ac:dyDescent="0.3">
      <c r="A1499" t="s">
        <v>2936</v>
      </c>
      <c r="B1499" t="s">
        <v>1902</v>
      </c>
      <c r="C1499">
        <v>130.94999999999999</v>
      </c>
      <c r="D1499">
        <v>130.94999999999999</v>
      </c>
      <c r="E1499">
        <v>129.66</v>
      </c>
      <c r="F1499">
        <v>129.96</v>
      </c>
      <c r="G1499">
        <v>129.85</v>
      </c>
      <c r="H1499">
        <v>129.65</v>
      </c>
    </row>
    <row r="1500" spans="1:8" x14ac:dyDescent="0.3">
      <c r="A1500" t="s">
        <v>2940</v>
      </c>
      <c r="B1500" t="s">
        <v>411</v>
      </c>
      <c r="C1500">
        <v>980</v>
      </c>
      <c r="D1500">
        <v>994</v>
      </c>
      <c r="E1500">
        <v>962.85</v>
      </c>
      <c r="F1500">
        <v>970.35</v>
      </c>
      <c r="G1500">
        <v>968</v>
      </c>
      <c r="H1500">
        <v>997.9</v>
      </c>
    </row>
    <row r="1501" spans="1:8" x14ac:dyDescent="0.3">
      <c r="A1501" t="s">
        <v>200</v>
      </c>
      <c r="B1501" t="s">
        <v>411</v>
      </c>
      <c r="C1501">
        <v>2468</v>
      </c>
      <c r="D1501">
        <v>2478.85</v>
      </c>
      <c r="E1501">
        <v>2420</v>
      </c>
      <c r="F1501">
        <v>2435.5</v>
      </c>
      <c r="G1501">
        <v>2434.1</v>
      </c>
      <c r="H1501">
        <v>2481.8000000000002</v>
      </c>
    </row>
    <row r="1502" spans="1:8" x14ac:dyDescent="0.3">
      <c r="A1502" t="s">
        <v>268</v>
      </c>
      <c r="B1502" t="s">
        <v>411</v>
      </c>
      <c r="C1502">
        <v>2552.1999999999998</v>
      </c>
      <c r="D1502">
        <v>2643.95</v>
      </c>
      <c r="E1502">
        <v>2549.25</v>
      </c>
      <c r="F1502">
        <v>2605.0500000000002</v>
      </c>
      <c r="G1502">
        <v>2602</v>
      </c>
      <c r="H1502">
        <v>2552.1999999999998</v>
      </c>
    </row>
    <row r="1503" spans="1:8" x14ac:dyDescent="0.3">
      <c r="A1503" t="s">
        <v>2944</v>
      </c>
      <c r="B1503" t="s">
        <v>411</v>
      </c>
      <c r="C1503">
        <v>1863.9</v>
      </c>
      <c r="D1503">
        <v>1897.45</v>
      </c>
      <c r="E1503">
        <v>1850</v>
      </c>
      <c r="F1503">
        <v>1857.15</v>
      </c>
      <c r="G1503">
        <v>1859.5</v>
      </c>
      <c r="H1503">
        <v>1863.3</v>
      </c>
    </row>
    <row r="1504" spans="1:8" x14ac:dyDescent="0.3">
      <c r="A1504" t="s">
        <v>2946</v>
      </c>
      <c r="B1504" t="s">
        <v>423</v>
      </c>
      <c r="C1504">
        <v>12.85</v>
      </c>
      <c r="D1504">
        <v>12.9</v>
      </c>
      <c r="E1504">
        <v>12.15</v>
      </c>
      <c r="F1504">
        <v>12.25</v>
      </c>
      <c r="G1504">
        <v>12.2</v>
      </c>
      <c r="H1504">
        <v>12.5</v>
      </c>
    </row>
    <row r="1505" spans="1:8" x14ac:dyDescent="0.3">
      <c r="A1505" t="s">
        <v>2948</v>
      </c>
      <c r="B1505" t="s">
        <v>411</v>
      </c>
      <c r="C1505">
        <v>179.8</v>
      </c>
      <c r="D1505">
        <v>179.8</v>
      </c>
      <c r="E1505">
        <v>163.6</v>
      </c>
      <c r="F1505">
        <v>168.25</v>
      </c>
      <c r="G1505">
        <v>169.1</v>
      </c>
      <c r="H1505">
        <v>177.85</v>
      </c>
    </row>
    <row r="1506" spans="1:8" x14ac:dyDescent="0.3">
      <c r="A1506" t="s">
        <v>2950</v>
      </c>
      <c r="B1506" t="s">
        <v>411</v>
      </c>
      <c r="C1506">
        <v>59.75</v>
      </c>
      <c r="D1506">
        <v>59.75</v>
      </c>
      <c r="E1506">
        <v>56.25</v>
      </c>
      <c r="F1506">
        <v>56.95</v>
      </c>
      <c r="G1506">
        <v>56.85</v>
      </c>
      <c r="H1506">
        <v>58.7</v>
      </c>
    </row>
    <row r="1507" spans="1:8" x14ac:dyDescent="0.3">
      <c r="A1507" t="s">
        <v>2952</v>
      </c>
      <c r="B1507" t="s">
        <v>411</v>
      </c>
      <c r="C1507">
        <v>287.60000000000002</v>
      </c>
      <c r="D1507">
        <v>298</v>
      </c>
      <c r="E1507">
        <v>278.55</v>
      </c>
      <c r="F1507">
        <v>279.39999999999998</v>
      </c>
      <c r="G1507">
        <v>279.05</v>
      </c>
      <c r="H1507">
        <v>280.35000000000002</v>
      </c>
    </row>
    <row r="1508" spans="1:8" x14ac:dyDescent="0.3">
      <c r="A1508" t="s">
        <v>2954</v>
      </c>
      <c r="B1508" t="s">
        <v>423</v>
      </c>
      <c r="C1508">
        <v>288</v>
      </c>
      <c r="D1508">
        <v>294.45</v>
      </c>
      <c r="E1508">
        <v>275</v>
      </c>
      <c r="F1508">
        <v>290</v>
      </c>
      <c r="G1508">
        <v>290</v>
      </c>
      <c r="H1508">
        <v>284.75</v>
      </c>
    </row>
    <row r="1509" spans="1:8" x14ac:dyDescent="0.3">
      <c r="A1509" t="s">
        <v>2956</v>
      </c>
      <c r="B1509" t="s">
        <v>411</v>
      </c>
      <c r="C1509">
        <v>257.89999999999998</v>
      </c>
      <c r="D1509">
        <v>258</v>
      </c>
      <c r="E1509">
        <v>247.05</v>
      </c>
      <c r="F1509">
        <v>249.45</v>
      </c>
      <c r="G1509">
        <v>249.95</v>
      </c>
      <c r="H1509">
        <v>253.4</v>
      </c>
    </row>
    <row r="1510" spans="1:8" x14ac:dyDescent="0.3">
      <c r="A1510" t="s">
        <v>2958</v>
      </c>
      <c r="B1510" t="s">
        <v>411</v>
      </c>
      <c r="C1510">
        <v>41.5</v>
      </c>
      <c r="D1510">
        <v>43</v>
      </c>
      <c r="E1510">
        <v>41.3</v>
      </c>
      <c r="F1510">
        <v>41.7</v>
      </c>
      <c r="G1510">
        <v>41.8</v>
      </c>
      <c r="H1510">
        <v>41.5</v>
      </c>
    </row>
    <row r="1511" spans="1:8" x14ac:dyDescent="0.3">
      <c r="A1511" t="s">
        <v>2960</v>
      </c>
      <c r="B1511" t="s">
        <v>411</v>
      </c>
      <c r="C1511">
        <v>67.900000000000006</v>
      </c>
      <c r="D1511">
        <v>68.75</v>
      </c>
      <c r="E1511">
        <v>66.5</v>
      </c>
      <c r="F1511">
        <v>66.7</v>
      </c>
      <c r="G1511">
        <v>66.900000000000006</v>
      </c>
      <c r="H1511">
        <v>67.849999999999994</v>
      </c>
    </row>
    <row r="1512" spans="1:8" x14ac:dyDescent="0.3">
      <c r="A1512" t="s">
        <v>2962</v>
      </c>
      <c r="B1512" t="s">
        <v>411</v>
      </c>
      <c r="C1512">
        <v>445</v>
      </c>
      <c r="D1512">
        <v>449.9</v>
      </c>
      <c r="E1512">
        <v>428</v>
      </c>
      <c r="F1512">
        <v>430.8</v>
      </c>
      <c r="G1512">
        <v>429</v>
      </c>
      <c r="H1512">
        <v>437.95</v>
      </c>
    </row>
    <row r="1513" spans="1:8" x14ac:dyDescent="0.3">
      <c r="A1513" t="s">
        <v>2964</v>
      </c>
      <c r="B1513" t="s">
        <v>411</v>
      </c>
      <c r="C1513">
        <v>59</v>
      </c>
      <c r="D1513">
        <v>61.5</v>
      </c>
      <c r="E1513">
        <v>52.1</v>
      </c>
      <c r="F1513">
        <v>56.95</v>
      </c>
      <c r="G1513">
        <v>57.5</v>
      </c>
      <c r="H1513">
        <v>58.65</v>
      </c>
    </row>
    <row r="1514" spans="1:8" x14ac:dyDescent="0.3">
      <c r="A1514" t="s">
        <v>2966</v>
      </c>
      <c r="B1514" t="s">
        <v>411</v>
      </c>
      <c r="C1514">
        <v>300</v>
      </c>
      <c r="D1514">
        <v>301</v>
      </c>
      <c r="E1514">
        <v>294.7</v>
      </c>
      <c r="F1514">
        <v>299.60000000000002</v>
      </c>
      <c r="G1514">
        <v>298.05</v>
      </c>
      <c r="H1514">
        <v>294.60000000000002</v>
      </c>
    </row>
    <row r="1515" spans="1:8" x14ac:dyDescent="0.3">
      <c r="A1515" t="s">
        <v>2968</v>
      </c>
      <c r="B1515" t="s">
        <v>411</v>
      </c>
      <c r="C1515">
        <v>202.1</v>
      </c>
      <c r="D1515">
        <v>214.9</v>
      </c>
      <c r="E1515">
        <v>202.1</v>
      </c>
      <c r="F1515">
        <v>212.1</v>
      </c>
      <c r="G1515">
        <v>214.85</v>
      </c>
      <c r="H1515">
        <v>203.5</v>
      </c>
    </row>
    <row r="1516" spans="1:8" x14ac:dyDescent="0.3">
      <c r="A1516" t="s">
        <v>2970</v>
      </c>
      <c r="B1516" t="s">
        <v>411</v>
      </c>
      <c r="C1516">
        <v>334.45</v>
      </c>
      <c r="D1516">
        <v>334.45</v>
      </c>
      <c r="E1516">
        <v>310.05</v>
      </c>
      <c r="F1516">
        <v>316.3</v>
      </c>
      <c r="G1516">
        <v>314.85000000000002</v>
      </c>
      <c r="H1516">
        <v>329.75</v>
      </c>
    </row>
    <row r="1517" spans="1:8" x14ac:dyDescent="0.3">
      <c r="A1517" t="s">
        <v>2972</v>
      </c>
      <c r="B1517" t="s">
        <v>411</v>
      </c>
      <c r="C1517">
        <v>736.95</v>
      </c>
      <c r="D1517">
        <v>736.95</v>
      </c>
      <c r="E1517">
        <v>698</v>
      </c>
      <c r="F1517">
        <v>709.6</v>
      </c>
      <c r="G1517">
        <v>710.5</v>
      </c>
      <c r="H1517">
        <v>739</v>
      </c>
    </row>
    <row r="1518" spans="1:8" x14ac:dyDescent="0.3">
      <c r="A1518" t="s">
        <v>4811</v>
      </c>
      <c r="B1518" t="s">
        <v>411</v>
      </c>
      <c r="C1518">
        <v>929.5</v>
      </c>
      <c r="D1518">
        <v>929.9</v>
      </c>
      <c r="E1518">
        <v>883.3</v>
      </c>
      <c r="F1518">
        <v>892.15</v>
      </c>
      <c r="G1518">
        <v>884</v>
      </c>
      <c r="H1518">
        <v>941.6</v>
      </c>
    </row>
    <row r="1519" spans="1:8" x14ac:dyDescent="0.3">
      <c r="A1519" t="s">
        <v>317</v>
      </c>
      <c r="B1519" t="s">
        <v>411</v>
      </c>
      <c r="C1519">
        <v>2497.1999999999998</v>
      </c>
      <c r="D1519">
        <v>2506.1</v>
      </c>
      <c r="E1519">
        <v>2387</v>
      </c>
      <c r="F1519">
        <v>2401</v>
      </c>
      <c r="G1519">
        <v>2395</v>
      </c>
      <c r="H1519">
        <v>2497.1999999999998</v>
      </c>
    </row>
    <row r="1520" spans="1:8" x14ac:dyDescent="0.3">
      <c r="A1520" t="s">
        <v>2975</v>
      </c>
      <c r="B1520" t="s">
        <v>411</v>
      </c>
      <c r="C1520">
        <v>867.6</v>
      </c>
      <c r="D1520">
        <v>867.6</v>
      </c>
      <c r="E1520">
        <v>820</v>
      </c>
      <c r="F1520">
        <v>829.5</v>
      </c>
      <c r="G1520">
        <v>828.9</v>
      </c>
      <c r="H1520">
        <v>863.25</v>
      </c>
    </row>
    <row r="1521" spans="1:8" x14ac:dyDescent="0.3">
      <c r="A1521" t="s">
        <v>2977</v>
      </c>
      <c r="B1521" t="s">
        <v>411</v>
      </c>
      <c r="C1521">
        <v>1896.8</v>
      </c>
      <c r="D1521">
        <v>1928</v>
      </c>
      <c r="E1521">
        <v>1886</v>
      </c>
      <c r="F1521">
        <v>1922.8</v>
      </c>
      <c r="G1521">
        <v>1922</v>
      </c>
      <c r="H1521">
        <v>1889.55</v>
      </c>
    </row>
    <row r="1522" spans="1:8" x14ac:dyDescent="0.3">
      <c r="A1522" t="s">
        <v>2979</v>
      </c>
      <c r="B1522" t="s">
        <v>411</v>
      </c>
      <c r="C1522">
        <v>263.5</v>
      </c>
      <c r="D1522">
        <v>276.60000000000002</v>
      </c>
      <c r="E1522">
        <v>261</v>
      </c>
      <c r="F1522">
        <v>264.2</v>
      </c>
      <c r="G1522">
        <v>264.39999999999998</v>
      </c>
      <c r="H1522">
        <v>263.5</v>
      </c>
    </row>
    <row r="1523" spans="1:8" x14ac:dyDescent="0.3">
      <c r="A1523" t="s">
        <v>4481</v>
      </c>
      <c r="B1523" t="s">
        <v>411</v>
      </c>
      <c r="C1523">
        <v>266.3</v>
      </c>
      <c r="D1523">
        <v>267.75</v>
      </c>
      <c r="E1523">
        <v>249.15</v>
      </c>
      <c r="F1523">
        <v>251.25</v>
      </c>
      <c r="G1523">
        <v>250.8</v>
      </c>
      <c r="H1523">
        <v>264.25</v>
      </c>
    </row>
    <row r="1524" spans="1:8" x14ac:dyDescent="0.3">
      <c r="A1524" t="s">
        <v>36</v>
      </c>
      <c r="B1524" t="s">
        <v>411</v>
      </c>
      <c r="C1524">
        <v>211.05</v>
      </c>
      <c r="D1524">
        <v>214.3</v>
      </c>
      <c r="E1524">
        <v>210</v>
      </c>
      <c r="F1524">
        <v>213.65</v>
      </c>
      <c r="G1524">
        <v>213.6</v>
      </c>
      <c r="H1524">
        <v>209.7</v>
      </c>
    </row>
    <row r="1525" spans="1:8" x14ac:dyDescent="0.3">
      <c r="A1525" t="s">
        <v>2982</v>
      </c>
      <c r="B1525" t="s">
        <v>411</v>
      </c>
      <c r="C1525">
        <v>3272.4</v>
      </c>
      <c r="D1525">
        <v>3290.05</v>
      </c>
      <c r="E1525">
        <v>3038.9</v>
      </c>
      <c r="F1525">
        <v>3094.95</v>
      </c>
      <c r="G1525">
        <v>3105</v>
      </c>
      <c r="H1525">
        <v>3256.6</v>
      </c>
    </row>
    <row r="1526" spans="1:8" x14ac:dyDescent="0.3">
      <c r="A1526" t="s">
        <v>2984</v>
      </c>
      <c r="B1526" t="s">
        <v>411</v>
      </c>
      <c r="C1526">
        <v>956</v>
      </c>
      <c r="D1526">
        <v>956</v>
      </c>
      <c r="E1526">
        <v>915</v>
      </c>
      <c r="F1526">
        <v>921.85</v>
      </c>
      <c r="G1526">
        <v>920.15</v>
      </c>
      <c r="H1526">
        <v>937.5</v>
      </c>
    </row>
    <row r="1527" spans="1:8" x14ac:dyDescent="0.3">
      <c r="A1527" t="s">
        <v>2986</v>
      </c>
      <c r="B1527" t="s">
        <v>411</v>
      </c>
      <c r="C1527">
        <v>239.8</v>
      </c>
      <c r="D1527">
        <v>239.8</v>
      </c>
      <c r="E1527">
        <v>228</v>
      </c>
      <c r="F1527">
        <v>229.3</v>
      </c>
      <c r="G1527">
        <v>230</v>
      </c>
      <c r="H1527">
        <v>233.95</v>
      </c>
    </row>
    <row r="1528" spans="1:8" x14ac:dyDescent="0.3">
      <c r="A1528" t="s">
        <v>2988</v>
      </c>
      <c r="B1528" t="s">
        <v>411</v>
      </c>
      <c r="C1528">
        <v>165.2</v>
      </c>
      <c r="D1528">
        <v>165.9</v>
      </c>
      <c r="E1528">
        <v>162</v>
      </c>
      <c r="F1528">
        <v>164.2</v>
      </c>
      <c r="G1528">
        <v>164.95</v>
      </c>
      <c r="H1528">
        <v>160.85</v>
      </c>
    </row>
    <row r="1529" spans="1:8" x14ac:dyDescent="0.3">
      <c r="A1529" t="s">
        <v>2990</v>
      </c>
      <c r="B1529" t="s">
        <v>423</v>
      </c>
      <c r="C1529">
        <v>19.899999999999999</v>
      </c>
      <c r="D1529">
        <v>20.25</v>
      </c>
      <c r="E1529">
        <v>18.7</v>
      </c>
      <c r="F1529">
        <v>19.350000000000001</v>
      </c>
      <c r="G1529">
        <v>19.55</v>
      </c>
      <c r="H1529">
        <v>19.45</v>
      </c>
    </row>
    <row r="1530" spans="1:8" x14ac:dyDescent="0.3">
      <c r="A1530" t="s">
        <v>368</v>
      </c>
      <c r="B1530" t="s">
        <v>411</v>
      </c>
      <c r="C1530">
        <v>430</v>
      </c>
      <c r="D1530">
        <v>438.9</v>
      </c>
      <c r="E1530">
        <v>420</v>
      </c>
      <c r="F1530">
        <v>422.8</v>
      </c>
      <c r="G1530">
        <v>423.9</v>
      </c>
      <c r="H1530">
        <v>430.35</v>
      </c>
    </row>
    <row r="1531" spans="1:8" x14ac:dyDescent="0.3">
      <c r="A1531" t="s">
        <v>2993</v>
      </c>
      <c r="B1531" t="s">
        <v>411</v>
      </c>
      <c r="C1531">
        <v>60.75</v>
      </c>
      <c r="D1531">
        <v>60.75</v>
      </c>
      <c r="E1531">
        <v>58.3</v>
      </c>
      <c r="F1531">
        <v>59.75</v>
      </c>
      <c r="G1531">
        <v>59.5</v>
      </c>
      <c r="H1531">
        <v>60</v>
      </c>
    </row>
    <row r="1532" spans="1:8" x14ac:dyDescent="0.3">
      <c r="A1532" t="s">
        <v>2995</v>
      </c>
      <c r="B1532" t="s">
        <v>411</v>
      </c>
      <c r="C1532">
        <v>8</v>
      </c>
      <c r="D1532">
        <v>8</v>
      </c>
      <c r="E1532">
        <v>7.3</v>
      </c>
      <c r="F1532">
        <v>7.35</v>
      </c>
      <c r="G1532">
        <v>7.35</v>
      </c>
      <c r="H1532">
        <v>7.65</v>
      </c>
    </row>
    <row r="1533" spans="1:8" x14ac:dyDescent="0.3">
      <c r="A1533" t="s">
        <v>2997</v>
      </c>
      <c r="B1533" t="s">
        <v>411</v>
      </c>
      <c r="C1533">
        <v>70.55</v>
      </c>
      <c r="D1533">
        <v>73.7</v>
      </c>
      <c r="E1533">
        <v>67</v>
      </c>
      <c r="F1533">
        <v>69.349999999999994</v>
      </c>
      <c r="G1533">
        <v>68.95</v>
      </c>
      <c r="H1533">
        <v>70.2</v>
      </c>
    </row>
    <row r="1534" spans="1:8" x14ac:dyDescent="0.3">
      <c r="A1534" t="s">
        <v>2999</v>
      </c>
      <c r="B1534" t="s">
        <v>411</v>
      </c>
      <c r="C1534">
        <v>174</v>
      </c>
      <c r="D1534">
        <v>177.3</v>
      </c>
      <c r="E1534">
        <v>171.5</v>
      </c>
      <c r="F1534">
        <v>174.1</v>
      </c>
      <c r="G1534">
        <v>173.45</v>
      </c>
      <c r="H1534">
        <v>174.2</v>
      </c>
    </row>
    <row r="1535" spans="1:8" x14ac:dyDescent="0.3">
      <c r="A1535" t="s">
        <v>4812</v>
      </c>
      <c r="B1535" t="s">
        <v>4359</v>
      </c>
      <c r="C1535">
        <v>58.1</v>
      </c>
      <c r="D1535">
        <v>58.1</v>
      </c>
      <c r="E1535">
        <v>58.1</v>
      </c>
      <c r="F1535">
        <v>58.1</v>
      </c>
      <c r="G1535">
        <v>58.1</v>
      </c>
      <c r="H1535">
        <v>61.15</v>
      </c>
    </row>
    <row r="1536" spans="1:8" x14ac:dyDescent="0.3">
      <c r="A1536" t="s">
        <v>3001</v>
      </c>
      <c r="B1536" t="s">
        <v>411</v>
      </c>
      <c r="C1536">
        <v>367</v>
      </c>
      <c r="D1536">
        <v>375.9</v>
      </c>
      <c r="E1536">
        <v>350.5</v>
      </c>
      <c r="F1536">
        <v>362.4</v>
      </c>
      <c r="G1536">
        <v>361</v>
      </c>
      <c r="H1536">
        <v>360.15</v>
      </c>
    </row>
    <row r="1537" spans="1:8" x14ac:dyDescent="0.3">
      <c r="A1537" t="s">
        <v>3003</v>
      </c>
      <c r="B1537" t="s">
        <v>423</v>
      </c>
      <c r="C1537">
        <v>112.8</v>
      </c>
      <c r="D1537">
        <v>113.8</v>
      </c>
      <c r="E1537">
        <v>106.5</v>
      </c>
      <c r="F1537">
        <v>112.95</v>
      </c>
      <c r="G1537">
        <v>113.3</v>
      </c>
      <c r="H1537">
        <v>108.4</v>
      </c>
    </row>
    <row r="1538" spans="1:8" x14ac:dyDescent="0.3">
      <c r="A1538" t="s">
        <v>3005</v>
      </c>
      <c r="B1538" t="s">
        <v>411</v>
      </c>
      <c r="C1538">
        <v>275</v>
      </c>
      <c r="D1538">
        <v>276.75</v>
      </c>
      <c r="E1538">
        <v>268</v>
      </c>
      <c r="F1538">
        <v>268.64999999999998</v>
      </c>
      <c r="G1538">
        <v>268.39999999999998</v>
      </c>
      <c r="H1538">
        <v>269.95</v>
      </c>
    </row>
    <row r="1539" spans="1:8" x14ac:dyDescent="0.3">
      <c r="A1539" t="s">
        <v>3007</v>
      </c>
      <c r="B1539" t="s">
        <v>423</v>
      </c>
      <c r="C1539">
        <v>6.55</v>
      </c>
      <c r="D1539">
        <v>7</v>
      </c>
      <c r="E1539">
        <v>6.55</v>
      </c>
      <c r="F1539">
        <v>6.55</v>
      </c>
      <c r="G1539">
        <v>6.55</v>
      </c>
      <c r="H1539">
        <v>6.85</v>
      </c>
    </row>
    <row r="1540" spans="1:8" x14ac:dyDescent="0.3">
      <c r="A1540" t="s">
        <v>3009</v>
      </c>
      <c r="B1540" t="s">
        <v>411</v>
      </c>
      <c r="C1540">
        <v>82.45</v>
      </c>
      <c r="D1540">
        <v>85</v>
      </c>
      <c r="E1540">
        <v>78.55</v>
      </c>
      <c r="F1540">
        <v>80.849999999999994</v>
      </c>
      <c r="G1540">
        <v>79.8</v>
      </c>
      <c r="H1540">
        <v>82.6</v>
      </c>
    </row>
    <row r="1541" spans="1:8" x14ac:dyDescent="0.3">
      <c r="A1541" t="s">
        <v>3011</v>
      </c>
      <c r="B1541" t="s">
        <v>411</v>
      </c>
      <c r="C1541">
        <v>42.5</v>
      </c>
      <c r="D1541">
        <v>43.1</v>
      </c>
      <c r="E1541">
        <v>40.799999999999997</v>
      </c>
      <c r="F1541">
        <v>40.950000000000003</v>
      </c>
      <c r="G1541">
        <v>40.799999999999997</v>
      </c>
      <c r="H1541">
        <v>42.3</v>
      </c>
    </row>
    <row r="1542" spans="1:8" x14ac:dyDescent="0.3">
      <c r="A1542" t="s">
        <v>3013</v>
      </c>
      <c r="B1542" t="s">
        <v>411</v>
      </c>
      <c r="C1542">
        <v>467</v>
      </c>
      <c r="D1542">
        <v>473.85</v>
      </c>
      <c r="E1542">
        <v>453.35</v>
      </c>
      <c r="F1542">
        <v>458.25</v>
      </c>
      <c r="G1542">
        <v>456.9</v>
      </c>
      <c r="H1542">
        <v>469.95</v>
      </c>
    </row>
    <row r="1543" spans="1:8" x14ac:dyDescent="0.3">
      <c r="A1543" t="s">
        <v>3015</v>
      </c>
      <c r="B1543" t="s">
        <v>411</v>
      </c>
      <c r="C1543">
        <v>130.75</v>
      </c>
      <c r="D1543">
        <v>136</v>
      </c>
      <c r="E1543">
        <v>128.15</v>
      </c>
      <c r="F1543">
        <v>134</v>
      </c>
      <c r="G1543">
        <v>134</v>
      </c>
      <c r="H1543">
        <v>130.1</v>
      </c>
    </row>
    <row r="1544" spans="1:8" x14ac:dyDescent="0.3">
      <c r="A1544" t="s">
        <v>3017</v>
      </c>
      <c r="B1544" t="s">
        <v>411</v>
      </c>
      <c r="C1544">
        <v>114.85</v>
      </c>
      <c r="D1544">
        <v>114.85</v>
      </c>
      <c r="E1544">
        <v>109.9</v>
      </c>
      <c r="F1544">
        <v>110.1</v>
      </c>
      <c r="G1544">
        <v>110.95</v>
      </c>
      <c r="H1544">
        <v>111.9</v>
      </c>
    </row>
    <row r="1545" spans="1:8" x14ac:dyDescent="0.3">
      <c r="A1545" t="s">
        <v>126</v>
      </c>
      <c r="B1545" t="s">
        <v>411</v>
      </c>
      <c r="C1545">
        <v>713</v>
      </c>
      <c r="D1545">
        <v>720.75</v>
      </c>
      <c r="E1545">
        <v>694.1</v>
      </c>
      <c r="F1545">
        <v>702.1</v>
      </c>
      <c r="G1545">
        <v>702</v>
      </c>
      <c r="H1545">
        <v>711.35</v>
      </c>
    </row>
    <row r="1546" spans="1:8" x14ac:dyDescent="0.3">
      <c r="A1546" t="s">
        <v>4482</v>
      </c>
      <c r="B1546" t="s">
        <v>457</v>
      </c>
      <c r="C1546">
        <v>74.05</v>
      </c>
      <c r="D1546">
        <v>75</v>
      </c>
      <c r="E1546">
        <v>74.05</v>
      </c>
      <c r="F1546">
        <v>74.5</v>
      </c>
      <c r="G1546">
        <v>74.5</v>
      </c>
      <c r="H1546">
        <v>75.95</v>
      </c>
    </row>
    <row r="1547" spans="1:8" x14ac:dyDescent="0.3">
      <c r="A1547" t="s">
        <v>4484</v>
      </c>
      <c r="B1547" t="s">
        <v>411</v>
      </c>
      <c r="C1547">
        <v>18.399999999999999</v>
      </c>
      <c r="D1547">
        <v>18.45</v>
      </c>
      <c r="E1547">
        <v>18.05</v>
      </c>
      <c r="F1547">
        <v>18.149999999999999</v>
      </c>
      <c r="G1547">
        <v>18.2</v>
      </c>
      <c r="H1547">
        <v>18.05</v>
      </c>
    </row>
    <row r="1548" spans="1:8" x14ac:dyDescent="0.3">
      <c r="A1548" t="s">
        <v>3020</v>
      </c>
      <c r="B1548" t="s">
        <v>411</v>
      </c>
      <c r="C1548">
        <v>2001</v>
      </c>
      <c r="D1548">
        <v>2029.25</v>
      </c>
      <c r="E1548">
        <v>1950</v>
      </c>
      <c r="F1548">
        <v>1951.25</v>
      </c>
      <c r="G1548">
        <v>1968</v>
      </c>
      <c r="H1548">
        <v>2014.45</v>
      </c>
    </row>
    <row r="1549" spans="1:8" x14ac:dyDescent="0.3">
      <c r="A1549" t="s">
        <v>3024</v>
      </c>
      <c r="B1549" t="s">
        <v>457</v>
      </c>
      <c r="C1549">
        <v>164.2</v>
      </c>
      <c r="D1549">
        <v>164.2</v>
      </c>
      <c r="E1549">
        <v>164.2</v>
      </c>
      <c r="F1549">
        <v>164.2</v>
      </c>
      <c r="G1549">
        <v>164.2</v>
      </c>
      <c r="H1549">
        <v>172.8</v>
      </c>
    </row>
    <row r="1550" spans="1:8" x14ac:dyDescent="0.3">
      <c r="A1550" t="s">
        <v>3026</v>
      </c>
      <c r="B1550" t="s">
        <v>423</v>
      </c>
      <c r="C1550">
        <v>31.5</v>
      </c>
      <c r="D1550">
        <v>31.5</v>
      </c>
      <c r="E1550">
        <v>30.25</v>
      </c>
      <c r="F1550">
        <v>30.55</v>
      </c>
      <c r="G1550">
        <v>30.8</v>
      </c>
      <c r="H1550">
        <v>30.75</v>
      </c>
    </row>
    <row r="1551" spans="1:8" x14ac:dyDescent="0.3">
      <c r="A1551" t="s">
        <v>3028</v>
      </c>
      <c r="B1551" t="s">
        <v>411</v>
      </c>
      <c r="C1551">
        <v>137.1</v>
      </c>
      <c r="D1551">
        <v>138.69999999999999</v>
      </c>
      <c r="E1551">
        <v>130.15</v>
      </c>
      <c r="F1551">
        <v>132.9</v>
      </c>
      <c r="G1551">
        <v>132.6</v>
      </c>
      <c r="H1551">
        <v>136.4</v>
      </c>
    </row>
    <row r="1552" spans="1:8" x14ac:dyDescent="0.3">
      <c r="A1552" t="s">
        <v>3030</v>
      </c>
      <c r="B1552" t="s">
        <v>411</v>
      </c>
      <c r="C1552">
        <v>17.5</v>
      </c>
      <c r="D1552">
        <v>18.100000000000001</v>
      </c>
      <c r="E1552">
        <v>17.100000000000001</v>
      </c>
      <c r="F1552">
        <v>17.149999999999999</v>
      </c>
      <c r="G1552">
        <v>17.149999999999999</v>
      </c>
      <c r="H1552">
        <v>17.399999999999999</v>
      </c>
    </row>
    <row r="1553" spans="1:8" x14ac:dyDescent="0.3">
      <c r="A1553" t="s">
        <v>3032</v>
      </c>
      <c r="B1553" t="s">
        <v>411</v>
      </c>
      <c r="C1553">
        <v>589.35</v>
      </c>
      <c r="D1553">
        <v>609.79999999999995</v>
      </c>
      <c r="E1553">
        <v>580</v>
      </c>
      <c r="F1553">
        <v>592.9</v>
      </c>
      <c r="G1553">
        <v>597</v>
      </c>
      <c r="H1553">
        <v>586.15</v>
      </c>
    </row>
    <row r="1554" spans="1:8" x14ac:dyDescent="0.3">
      <c r="A1554" t="s">
        <v>3034</v>
      </c>
      <c r="B1554" t="s">
        <v>411</v>
      </c>
      <c r="C1554">
        <v>33.01</v>
      </c>
      <c r="D1554">
        <v>34.15</v>
      </c>
      <c r="E1554">
        <v>32.68</v>
      </c>
      <c r="F1554">
        <v>33.01</v>
      </c>
      <c r="G1554">
        <v>33</v>
      </c>
      <c r="H1554">
        <v>32.6</v>
      </c>
    </row>
    <row r="1555" spans="1:8" x14ac:dyDescent="0.3">
      <c r="A1555" t="s">
        <v>3036</v>
      </c>
      <c r="B1555" t="s">
        <v>411</v>
      </c>
      <c r="C1555">
        <v>96.3</v>
      </c>
      <c r="D1555">
        <v>96.3</v>
      </c>
      <c r="E1555">
        <v>94.6</v>
      </c>
      <c r="F1555">
        <v>95.35</v>
      </c>
      <c r="G1555">
        <v>95.45</v>
      </c>
      <c r="H1555">
        <v>95.3</v>
      </c>
    </row>
    <row r="1556" spans="1:8" x14ac:dyDescent="0.3">
      <c r="A1556" t="s">
        <v>3038</v>
      </c>
      <c r="B1556" t="s">
        <v>411</v>
      </c>
      <c r="C1556">
        <v>34.5</v>
      </c>
      <c r="D1556">
        <v>34.5</v>
      </c>
      <c r="E1556">
        <v>33</v>
      </c>
      <c r="F1556">
        <v>33.65</v>
      </c>
      <c r="G1556">
        <v>33.75</v>
      </c>
      <c r="H1556">
        <v>33.799999999999997</v>
      </c>
    </row>
    <row r="1557" spans="1:8" x14ac:dyDescent="0.3">
      <c r="A1557" t="s">
        <v>3040</v>
      </c>
      <c r="B1557" t="s">
        <v>457</v>
      </c>
      <c r="C1557">
        <v>29.6</v>
      </c>
      <c r="D1557">
        <v>29.6</v>
      </c>
      <c r="E1557">
        <v>29.6</v>
      </c>
      <c r="F1557">
        <v>29.6</v>
      </c>
      <c r="G1557">
        <v>29.6</v>
      </c>
      <c r="H1557">
        <v>28.2</v>
      </c>
    </row>
    <row r="1558" spans="1:8" x14ac:dyDescent="0.3">
      <c r="A1558" t="s">
        <v>3042</v>
      </c>
      <c r="B1558" t="s">
        <v>411</v>
      </c>
      <c r="C1558">
        <v>1489</v>
      </c>
      <c r="D1558">
        <v>1537.7</v>
      </c>
      <c r="E1558">
        <v>1465.1</v>
      </c>
      <c r="F1558">
        <v>1479.2</v>
      </c>
      <c r="G1558">
        <v>1470</v>
      </c>
      <c r="H1558">
        <v>1489.05</v>
      </c>
    </row>
    <row r="1559" spans="1:8" x14ac:dyDescent="0.3">
      <c r="A1559" t="s">
        <v>3044</v>
      </c>
      <c r="B1559" t="s">
        <v>756</v>
      </c>
      <c r="C1559">
        <v>3.35</v>
      </c>
      <c r="D1559">
        <v>3.35</v>
      </c>
      <c r="E1559">
        <v>3.05</v>
      </c>
      <c r="F1559">
        <v>3.3</v>
      </c>
      <c r="G1559">
        <v>3.3</v>
      </c>
      <c r="H1559">
        <v>3.2</v>
      </c>
    </row>
    <row r="1560" spans="1:8" x14ac:dyDescent="0.3">
      <c r="A1560" t="s">
        <v>3046</v>
      </c>
      <c r="B1560" t="s">
        <v>411</v>
      </c>
      <c r="C1560">
        <v>138.65</v>
      </c>
      <c r="D1560">
        <v>141.30000000000001</v>
      </c>
      <c r="E1560">
        <v>135</v>
      </c>
      <c r="F1560">
        <v>135.85</v>
      </c>
      <c r="G1560">
        <v>136.30000000000001</v>
      </c>
      <c r="H1560">
        <v>138.65</v>
      </c>
    </row>
    <row r="1561" spans="1:8" x14ac:dyDescent="0.3">
      <c r="A1561" t="s">
        <v>4486</v>
      </c>
      <c r="B1561" t="s">
        <v>423</v>
      </c>
      <c r="C1561">
        <v>6</v>
      </c>
      <c r="D1561">
        <v>6.3</v>
      </c>
      <c r="E1561">
        <v>5.7</v>
      </c>
      <c r="F1561">
        <v>5.95</v>
      </c>
      <c r="G1561">
        <v>5.9</v>
      </c>
      <c r="H1561">
        <v>6</v>
      </c>
    </row>
    <row r="1562" spans="1:8" x14ac:dyDescent="0.3">
      <c r="A1562" t="s">
        <v>3048</v>
      </c>
      <c r="B1562" t="s">
        <v>411</v>
      </c>
      <c r="C1562">
        <v>1608</v>
      </c>
      <c r="D1562">
        <v>1642</v>
      </c>
      <c r="E1562">
        <v>1587.35</v>
      </c>
      <c r="F1562">
        <v>1604.6</v>
      </c>
      <c r="G1562">
        <v>1600</v>
      </c>
      <c r="H1562">
        <v>1608.6</v>
      </c>
    </row>
    <row r="1563" spans="1:8" x14ac:dyDescent="0.3">
      <c r="A1563" t="s">
        <v>3050</v>
      </c>
      <c r="B1563" t="s">
        <v>411</v>
      </c>
      <c r="C1563">
        <v>41.11</v>
      </c>
      <c r="D1563">
        <v>41.42</v>
      </c>
      <c r="E1563">
        <v>41</v>
      </c>
      <c r="F1563">
        <v>41.29</v>
      </c>
      <c r="G1563">
        <v>41.3</v>
      </c>
      <c r="H1563">
        <v>41.3</v>
      </c>
    </row>
    <row r="1564" spans="1:8" x14ac:dyDescent="0.3">
      <c r="A1564" t="s">
        <v>3052</v>
      </c>
      <c r="B1564" t="s">
        <v>411</v>
      </c>
      <c r="C1564">
        <v>1825</v>
      </c>
      <c r="D1564">
        <v>1825</v>
      </c>
      <c r="E1564">
        <v>1800</v>
      </c>
      <c r="F1564">
        <v>1803.87</v>
      </c>
      <c r="G1564">
        <v>1806</v>
      </c>
      <c r="H1564">
        <v>1835</v>
      </c>
    </row>
    <row r="1565" spans="1:8" x14ac:dyDescent="0.3">
      <c r="A1565" t="s">
        <v>4813</v>
      </c>
      <c r="B1565" t="s">
        <v>457</v>
      </c>
      <c r="C1565">
        <v>12.6</v>
      </c>
      <c r="D1565">
        <v>12.8</v>
      </c>
      <c r="E1565">
        <v>12.55</v>
      </c>
      <c r="F1565">
        <v>12.8</v>
      </c>
      <c r="G1565">
        <v>12.8</v>
      </c>
      <c r="H1565">
        <v>13</v>
      </c>
    </row>
    <row r="1566" spans="1:8" x14ac:dyDescent="0.3">
      <c r="A1566" t="s">
        <v>3054</v>
      </c>
      <c r="B1566" t="s">
        <v>411</v>
      </c>
      <c r="C1566">
        <v>720</v>
      </c>
      <c r="D1566">
        <v>735.25</v>
      </c>
      <c r="E1566">
        <v>716.45</v>
      </c>
      <c r="F1566">
        <v>731</v>
      </c>
      <c r="G1566">
        <v>730</v>
      </c>
      <c r="H1566">
        <v>727.1</v>
      </c>
    </row>
    <row r="1567" spans="1:8" x14ac:dyDescent="0.3">
      <c r="A1567" t="s">
        <v>3056</v>
      </c>
      <c r="B1567" t="s">
        <v>411</v>
      </c>
      <c r="C1567">
        <v>211.4</v>
      </c>
      <c r="D1567">
        <v>214.2</v>
      </c>
      <c r="E1567">
        <v>209.1</v>
      </c>
      <c r="F1567">
        <v>211.85</v>
      </c>
      <c r="G1567">
        <v>210.9</v>
      </c>
      <c r="H1567">
        <v>210.3</v>
      </c>
    </row>
    <row r="1568" spans="1:8" x14ac:dyDescent="0.3">
      <c r="A1568" t="s">
        <v>4664</v>
      </c>
      <c r="B1568" t="s">
        <v>423</v>
      </c>
      <c r="C1568">
        <v>1.8</v>
      </c>
      <c r="D1568">
        <v>1.8</v>
      </c>
      <c r="E1568">
        <v>1.75</v>
      </c>
      <c r="F1568">
        <v>1.8</v>
      </c>
      <c r="G1568">
        <v>1.8</v>
      </c>
      <c r="H1568">
        <v>1.75</v>
      </c>
    </row>
    <row r="1569" spans="1:8" x14ac:dyDescent="0.3">
      <c r="A1569" t="s">
        <v>3058</v>
      </c>
      <c r="B1569" t="s">
        <v>423</v>
      </c>
      <c r="C1569">
        <v>1.4</v>
      </c>
      <c r="D1569">
        <v>1.45</v>
      </c>
      <c r="E1569">
        <v>1.4</v>
      </c>
      <c r="F1569">
        <v>1.45</v>
      </c>
      <c r="G1569">
        <v>1.45</v>
      </c>
      <c r="H1569">
        <v>1.4</v>
      </c>
    </row>
    <row r="1570" spans="1:8" x14ac:dyDescent="0.3">
      <c r="A1570" t="s">
        <v>3060</v>
      </c>
      <c r="B1570" t="s">
        <v>411</v>
      </c>
      <c r="C1570">
        <v>978</v>
      </c>
      <c r="D1570">
        <v>978</v>
      </c>
      <c r="E1570">
        <v>901.65</v>
      </c>
      <c r="F1570">
        <v>947.75</v>
      </c>
      <c r="G1570">
        <v>944.2</v>
      </c>
      <c r="H1570">
        <v>977.6</v>
      </c>
    </row>
    <row r="1571" spans="1:8" x14ac:dyDescent="0.3">
      <c r="A1571" t="s">
        <v>3062</v>
      </c>
      <c r="B1571" t="s">
        <v>411</v>
      </c>
      <c r="C1571">
        <v>24.3</v>
      </c>
      <c r="D1571">
        <v>24.5</v>
      </c>
      <c r="E1571">
        <v>24.15</v>
      </c>
      <c r="F1571">
        <v>24.25</v>
      </c>
      <c r="G1571">
        <v>24.25</v>
      </c>
      <c r="H1571">
        <v>24.4</v>
      </c>
    </row>
    <row r="1572" spans="1:8" x14ac:dyDescent="0.3">
      <c r="A1572" t="s">
        <v>3064</v>
      </c>
      <c r="B1572" t="s">
        <v>411</v>
      </c>
      <c r="C1572">
        <v>113.6</v>
      </c>
      <c r="D1572">
        <v>114.2</v>
      </c>
      <c r="E1572">
        <v>112.3</v>
      </c>
      <c r="F1572">
        <v>112.6</v>
      </c>
      <c r="G1572">
        <v>112.9</v>
      </c>
      <c r="H1572">
        <v>113.95</v>
      </c>
    </row>
    <row r="1573" spans="1:8" x14ac:dyDescent="0.3">
      <c r="A1573" t="s">
        <v>3066</v>
      </c>
      <c r="B1573" t="s">
        <v>411</v>
      </c>
      <c r="C1573">
        <v>227.9</v>
      </c>
      <c r="D1573">
        <v>232.3</v>
      </c>
      <c r="E1573">
        <v>225.05</v>
      </c>
      <c r="F1573">
        <v>226.7</v>
      </c>
      <c r="G1573">
        <v>226.9</v>
      </c>
      <c r="H1573">
        <v>228.05</v>
      </c>
    </row>
    <row r="1574" spans="1:8" x14ac:dyDescent="0.3">
      <c r="A1574" t="s">
        <v>260</v>
      </c>
      <c r="B1574" t="s">
        <v>411</v>
      </c>
      <c r="C1574">
        <v>810.75</v>
      </c>
      <c r="D1574">
        <v>821.15</v>
      </c>
      <c r="E1574">
        <v>795</v>
      </c>
      <c r="F1574">
        <v>800.15</v>
      </c>
      <c r="G1574">
        <v>798.15</v>
      </c>
      <c r="H1574">
        <v>810.05</v>
      </c>
    </row>
    <row r="1575" spans="1:8" x14ac:dyDescent="0.3">
      <c r="A1575" t="s">
        <v>3069</v>
      </c>
      <c r="B1575" t="s">
        <v>411</v>
      </c>
      <c r="C1575">
        <v>209.7</v>
      </c>
      <c r="D1575">
        <v>211.3</v>
      </c>
      <c r="E1575">
        <v>207.3</v>
      </c>
      <c r="F1575">
        <v>209.9</v>
      </c>
      <c r="G1575">
        <v>210.2</v>
      </c>
      <c r="H1575">
        <v>206.75</v>
      </c>
    </row>
    <row r="1576" spans="1:8" x14ac:dyDescent="0.3">
      <c r="A1576" t="s">
        <v>3071</v>
      </c>
      <c r="B1576" t="s">
        <v>423</v>
      </c>
      <c r="C1576">
        <v>2568</v>
      </c>
      <c r="D1576">
        <v>2568</v>
      </c>
      <c r="E1576">
        <v>2451.3000000000002</v>
      </c>
      <c r="F1576">
        <v>2475.6999999999998</v>
      </c>
      <c r="G1576">
        <v>2472</v>
      </c>
      <c r="H1576">
        <v>2537.0500000000002</v>
      </c>
    </row>
    <row r="1577" spans="1:8" x14ac:dyDescent="0.3">
      <c r="A1577" t="s">
        <v>3075</v>
      </c>
      <c r="B1577" t="s">
        <v>423</v>
      </c>
      <c r="C1577">
        <v>30.9</v>
      </c>
      <c r="D1577">
        <v>31.75</v>
      </c>
      <c r="E1577">
        <v>29.25</v>
      </c>
      <c r="F1577">
        <v>31.3</v>
      </c>
      <c r="G1577">
        <v>31.45</v>
      </c>
      <c r="H1577">
        <v>30.25</v>
      </c>
    </row>
    <row r="1578" spans="1:8" x14ac:dyDescent="0.3">
      <c r="A1578" t="s">
        <v>3077</v>
      </c>
      <c r="B1578" t="s">
        <v>423</v>
      </c>
      <c r="C1578">
        <v>42.5</v>
      </c>
      <c r="D1578">
        <v>43.65</v>
      </c>
      <c r="E1578">
        <v>42.1</v>
      </c>
      <c r="F1578">
        <v>42.5</v>
      </c>
      <c r="G1578">
        <v>42.35</v>
      </c>
      <c r="H1578">
        <v>41.6</v>
      </c>
    </row>
    <row r="1579" spans="1:8" x14ac:dyDescent="0.3">
      <c r="A1579" t="s">
        <v>4666</v>
      </c>
      <c r="B1579" t="s">
        <v>756</v>
      </c>
      <c r="C1579">
        <v>8.5</v>
      </c>
      <c r="D1579">
        <v>8.5</v>
      </c>
      <c r="E1579">
        <v>8.5</v>
      </c>
      <c r="F1579">
        <v>8.5</v>
      </c>
      <c r="G1579">
        <v>8.5</v>
      </c>
      <c r="H1579">
        <v>8.65</v>
      </c>
    </row>
    <row r="1580" spans="1:8" x14ac:dyDescent="0.3">
      <c r="A1580" t="s">
        <v>292</v>
      </c>
      <c r="B1580" t="s">
        <v>411</v>
      </c>
      <c r="C1580">
        <v>251.7</v>
      </c>
      <c r="D1580">
        <v>255</v>
      </c>
      <c r="E1580">
        <v>247.1</v>
      </c>
      <c r="F1580">
        <v>253.3</v>
      </c>
      <c r="G1580">
        <v>254.4</v>
      </c>
      <c r="H1580">
        <v>251.65</v>
      </c>
    </row>
    <row r="1581" spans="1:8" x14ac:dyDescent="0.3">
      <c r="A1581" t="s">
        <v>3080</v>
      </c>
      <c r="B1581" t="s">
        <v>411</v>
      </c>
      <c r="C1581">
        <v>20.85</v>
      </c>
      <c r="D1581">
        <v>20.85</v>
      </c>
      <c r="E1581">
        <v>20</v>
      </c>
      <c r="F1581">
        <v>20.100000000000001</v>
      </c>
      <c r="G1581">
        <v>20.2</v>
      </c>
      <c r="H1581">
        <v>20.6</v>
      </c>
    </row>
    <row r="1582" spans="1:8" x14ac:dyDescent="0.3">
      <c r="A1582" t="s">
        <v>3082</v>
      </c>
      <c r="B1582" t="s">
        <v>411</v>
      </c>
      <c r="C1582">
        <v>356.9</v>
      </c>
      <c r="D1582">
        <v>356.9</v>
      </c>
      <c r="E1582">
        <v>342</v>
      </c>
      <c r="F1582">
        <v>348.65</v>
      </c>
      <c r="G1582">
        <v>347.9</v>
      </c>
      <c r="H1582">
        <v>349</v>
      </c>
    </row>
    <row r="1583" spans="1:8" x14ac:dyDescent="0.3">
      <c r="A1583" t="s">
        <v>311</v>
      </c>
      <c r="B1583" t="s">
        <v>411</v>
      </c>
      <c r="C1583">
        <v>882.5</v>
      </c>
      <c r="D1583">
        <v>888.1</v>
      </c>
      <c r="E1583">
        <v>863.05</v>
      </c>
      <c r="F1583">
        <v>876.1</v>
      </c>
      <c r="G1583">
        <v>877.85</v>
      </c>
      <c r="H1583">
        <v>882.5</v>
      </c>
    </row>
    <row r="1584" spans="1:8" x14ac:dyDescent="0.3">
      <c r="A1584" t="s">
        <v>3085</v>
      </c>
      <c r="B1584" t="s">
        <v>411</v>
      </c>
      <c r="C1584">
        <v>249.8</v>
      </c>
      <c r="D1584">
        <v>257.25</v>
      </c>
      <c r="E1584">
        <v>245.05</v>
      </c>
      <c r="F1584">
        <v>247.75</v>
      </c>
      <c r="G1584">
        <v>249</v>
      </c>
      <c r="H1584">
        <v>248.55</v>
      </c>
    </row>
    <row r="1585" spans="1:8" x14ac:dyDescent="0.3">
      <c r="A1585" t="s">
        <v>3087</v>
      </c>
      <c r="B1585" t="s">
        <v>411</v>
      </c>
      <c r="C1585">
        <v>402.4</v>
      </c>
      <c r="D1585">
        <v>407.95</v>
      </c>
      <c r="E1585">
        <v>396</v>
      </c>
      <c r="F1585">
        <v>398.6</v>
      </c>
      <c r="G1585">
        <v>398.85</v>
      </c>
      <c r="H1585">
        <v>403.1</v>
      </c>
    </row>
    <row r="1586" spans="1:8" x14ac:dyDescent="0.3">
      <c r="A1586" t="s">
        <v>3089</v>
      </c>
      <c r="B1586" t="s">
        <v>411</v>
      </c>
      <c r="C1586">
        <v>216.5</v>
      </c>
      <c r="D1586">
        <v>228.25</v>
      </c>
      <c r="E1586">
        <v>213.3</v>
      </c>
      <c r="F1586">
        <v>224.15</v>
      </c>
      <c r="G1586">
        <v>222</v>
      </c>
      <c r="H1586">
        <v>227.85</v>
      </c>
    </row>
    <row r="1587" spans="1:8" x14ac:dyDescent="0.3">
      <c r="A1587" t="s">
        <v>3093</v>
      </c>
      <c r="B1587" t="s">
        <v>411</v>
      </c>
      <c r="C1587">
        <v>30.1</v>
      </c>
      <c r="D1587">
        <v>32.15</v>
      </c>
      <c r="E1587">
        <v>29.35</v>
      </c>
      <c r="F1587">
        <v>30.85</v>
      </c>
      <c r="G1587">
        <v>31.05</v>
      </c>
      <c r="H1587">
        <v>28.85</v>
      </c>
    </row>
    <row r="1588" spans="1:8" x14ac:dyDescent="0.3">
      <c r="A1588" t="s">
        <v>3095</v>
      </c>
      <c r="B1588" t="s">
        <v>411</v>
      </c>
      <c r="C1588">
        <v>275</v>
      </c>
      <c r="D1588">
        <v>281.45</v>
      </c>
      <c r="E1588">
        <v>275</v>
      </c>
      <c r="F1588">
        <v>278.25</v>
      </c>
      <c r="G1588">
        <v>277.35000000000002</v>
      </c>
      <c r="H1588">
        <v>276.05</v>
      </c>
    </row>
    <row r="1589" spans="1:8" x14ac:dyDescent="0.3">
      <c r="A1589" t="s">
        <v>3097</v>
      </c>
      <c r="B1589" t="s">
        <v>411</v>
      </c>
      <c r="C1589">
        <v>614.25</v>
      </c>
      <c r="D1589">
        <v>615</v>
      </c>
      <c r="E1589">
        <v>596.65</v>
      </c>
      <c r="F1589">
        <v>599.29999999999995</v>
      </c>
      <c r="G1589">
        <v>598.1</v>
      </c>
      <c r="H1589">
        <v>609.75</v>
      </c>
    </row>
    <row r="1590" spans="1:8" x14ac:dyDescent="0.3">
      <c r="A1590" t="s">
        <v>4814</v>
      </c>
      <c r="B1590" t="s">
        <v>411</v>
      </c>
      <c r="C1590">
        <v>382.35</v>
      </c>
      <c r="D1590">
        <v>388.35</v>
      </c>
      <c r="E1590">
        <v>369</v>
      </c>
      <c r="F1590">
        <v>379.55</v>
      </c>
      <c r="G1590">
        <v>379</v>
      </c>
      <c r="H1590">
        <v>382.2</v>
      </c>
    </row>
    <row r="1591" spans="1:8" x14ac:dyDescent="0.3">
      <c r="A1591" t="s">
        <v>3099</v>
      </c>
      <c r="B1591" t="s">
        <v>411</v>
      </c>
      <c r="C1591">
        <v>2089</v>
      </c>
      <c r="D1591">
        <v>2218</v>
      </c>
      <c r="E1591">
        <v>2066.4</v>
      </c>
      <c r="F1591">
        <v>2122.6</v>
      </c>
      <c r="G1591">
        <v>2085</v>
      </c>
      <c r="H1591">
        <v>2040.7</v>
      </c>
    </row>
    <row r="1592" spans="1:8" x14ac:dyDescent="0.3">
      <c r="A1592" t="s">
        <v>31</v>
      </c>
      <c r="B1592" t="s">
        <v>411</v>
      </c>
      <c r="C1592">
        <v>778</v>
      </c>
      <c r="D1592">
        <v>780</v>
      </c>
      <c r="E1592">
        <v>750.6</v>
      </c>
      <c r="F1592">
        <v>754.25</v>
      </c>
      <c r="G1592">
        <v>752.25</v>
      </c>
      <c r="H1592">
        <v>782.05</v>
      </c>
    </row>
    <row r="1593" spans="1:8" x14ac:dyDescent="0.3">
      <c r="A1593" t="s">
        <v>3102</v>
      </c>
      <c r="B1593" t="s">
        <v>411</v>
      </c>
      <c r="C1593">
        <v>803.95</v>
      </c>
      <c r="D1593">
        <v>808</v>
      </c>
      <c r="E1593">
        <v>795.55</v>
      </c>
      <c r="F1593">
        <v>800.2</v>
      </c>
      <c r="G1593">
        <v>800</v>
      </c>
      <c r="H1593">
        <v>796.1</v>
      </c>
    </row>
    <row r="1594" spans="1:8" x14ac:dyDescent="0.3">
      <c r="A1594" t="s">
        <v>3104</v>
      </c>
      <c r="B1594" t="s">
        <v>411</v>
      </c>
      <c r="C1594">
        <v>149.5</v>
      </c>
      <c r="D1594">
        <v>150.5</v>
      </c>
      <c r="E1594">
        <v>145.19999999999999</v>
      </c>
      <c r="F1594">
        <v>146.25</v>
      </c>
      <c r="G1594">
        <v>146</v>
      </c>
      <c r="H1594">
        <v>149.65</v>
      </c>
    </row>
    <row r="1595" spans="1:8" x14ac:dyDescent="0.3">
      <c r="A1595" t="s">
        <v>3106</v>
      </c>
      <c r="B1595" t="s">
        <v>411</v>
      </c>
      <c r="C1595">
        <v>77.25</v>
      </c>
      <c r="D1595">
        <v>79.5</v>
      </c>
      <c r="E1595">
        <v>77.25</v>
      </c>
      <c r="F1595">
        <v>77.849999999999994</v>
      </c>
      <c r="G1595">
        <v>77.75</v>
      </c>
      <c r="H1595">
        <v>77.099999999999994</v>
      </c>
    </row>
    <row r="1596" spans="1:8" x14ac:dyDescent="0.3">
      <c r="A1596" t="s">
        <v>3108</v>
      </c>
      <c r="B1596" t="s">
        <v>423</v>
      </c>
      <c r="C1596">
        <v>3.6</v>
      </c>
      <c r="D1596">
        <v>3.65</v>
      </c>
      <c r="E1596">
        <v>3.5</v>
      </c>
      <c r="F1596">
        <v>3.6</v>
      </c>
      <c r="G1596">
        <v>3.6</v>
      </c>
      <c r="H1596">
        <v>3.6</v>
      </c>
    </row>
    <row r="1597" spans="1:8" x14ac:dyDescent="0.3">
      <c r="A1597" t="s">
        <v>3110</v>
      </c>
      <c r="B1597" t="s">
        <v>411</v>
      </c>
      <c r="C1597">
        <v>141</v>
      </c>
      <c r="D1597">
        <v>141.30000000000001</v>
      </c>
      <c r="E1597">
        <v>136.44999999999999</v>
      </c>
      <c r="F1597">
        <v>137.19999999999999</v>
      </c>
      <c r="G1597">
        <v>137</v>
      </c>
      <c r="H1597">
        <v>140.6</v>
      </c>
    </row>
    <row r="1598" spans="1:8" x14ac:dyDescent="0.3">
      <c r="A1598" t="s">
        <v>3110</v>
      </c>
      <c r="B1598" t="s">
        <v>1983</v>
      </c>
      <c r="C1598">
        <v>1040</v>
      </c>
      <c r="D1598">
        <v>1040.5</v>
      </c>
      <c r="E1598">
        <v>1034.0999999999999</v>
      </c>
      <c r="F1598">
        <v>1035</v>
      </c>
      <c r="G1598">
        <v>1035</v>
      </c>
      <c r="H1598">
        <v>1039</v>
      </c>
    </row>
    <row r="1599" spans="1:8" x14ac:dyDescent="0.3">
      <c r="A1599" t="s">
        <v>3110</v>
      </c>
      <c r="B1599" t="s">
        <v>1157</v>
      </c>
      <c r="C1599">
        <v>1076</v>
      </c>
      <c r="D1599">
        <v>1076</v>
      </c>
      <c r="E1599">
        <v>1076</v>
      </c>
      <c r="F1599">
        <v>1076</v>
      </c>
      <c r="G1599">
        <v>1076</v>
      </c>
      <c r="H1599">
        <v>1076</v>
      </c>
    </row>
    <row r="1600" spans="1:8" x14ac:dyDescent="0.3">
      <c r="A1600" t="s">
        <v>3110</v>
      </c>
      <c r="B1600" t="s">
        <v>1163</v>
      </c>
      <c r="C1600">
        <v>1076</v>
      </c>
      <c r="D1600">
        <v>1076</v>
      </c>
      <c r="E1600">
        <v>1066</v>
      </c>
      <c r="F1600">
        <v>1066.53</v>
      </c>
      <c r="G1600">
        <v>1066.53</v>
      </c>
      <c r="H1600">
        <v>1076.4100000000001</v>
      </c>
    </row>
    <row r="1601" spans="1:8" x14ac:dyDescent="0.3">
      <c r="A1601" t="s">
        <v>3110</v>
      </c>
      <c r="B1601" t="s">
        <v>1764</v>
      </c>
      <c r="C1601">
        <v>1248</v>
      </c>
      <c r="D1601">
        <v>1249.5</v>
      </c>
      <c r="E1601">
        <v>1241</v>
      </c>
      <c r="F1601">
        <v>1247.56</v>
      </c>
      <c r="G1601">
        <v>1242.5</v>
      </c>
      <c r="H1601">
        <v>1247.3</v>
      </c>
    </row>
    <row r="1602" spans="1:8" x14ac:dyDescent="0.3">
      <c r="A1602" t="s">
        <v>3118</v>
      </c>
      <c r="B1602" t="s">
        <v>411</v>
      </c>
      <c r="C1602">
        <v>164.65</v>
      </c>
      <c r="D1602">
        <v>164.95</v>
      </c>
      <c r="E1602">
        <v>161.19999999999999</v>
      </c>
      <c r="F1602">
        <v>163.25</v>
      </c>
      <c r="G1602">
        <v>164</v>
      </c>
      <c r="H1602">
        <v>163.65</v>
      </c>
    </row>
    <row r="1603" spans="1:8" x14ac:dyDescent="0.3">
      <c r="A1603" t="s">
        <v>3120</v>
      </c>
      <c r="B1603" t="s">
        <v>411</v>
      </c>
      <c r="C1603">
        <v>132.44999999999999</v>
      </c>
      <c r="D1603">
        <v>133.30000000000001</v>
      </c>
      <c r="E1603">
        <v>129.1</v>
      </c>
      <c r="F1603">
        <v>130</v>
      </c>
      <c r="G1603">
        <v>129.1</v>
      </c>
      <c r="H1603">
        <v>132.55000000000001</v>
      </c>
    </row>
    <row r="1604" spans="1:8" x14ac:dyDescent="0.3">
      <c r="A1604" t="s">
        <v>4669</v>
      </c>
      <c r="B1604" t="s">
        <v>423</v>
      </c>
      <c r="C1604">
        <v>1.9</v>
      </c>
      <c r="D1604">
        <v>1.9</v>
      </c>
      <c r="E1604">
        <v>1.9</v>
      </c>
      <c r="F1604">
        <v>1.9</v>
      </c>
      <c r="G1604">
        <v>1.9</v>
      </c>
      <c r="H1604">
        <v>1.9</v>
      </c>
    </row>
    <row r="1605" spans="1:8" x14ac:dyDescent="0.3">
      <c r="A1605" t="s">
        <v>3122</v>
      </c>
      <c r="B1605" t="s">
        <v>411</v>
      </c>
      <c r="C1605">
        <v>1319.15</v>
      </c>
      <c r="D1605">
        <v>1319.15</v>
      </c>
      <c r="E1605">
        <v>1282.6500000000001</v>
      </c>
      <c r="F1605">
        <v>1293.9000000000001</v>
      </c>
      <c r="G1605">
        <v>1292</v>
      </c>
      <c r="H1605">
        <v>1310.3</v>
      </c>
    </row>
    <row r="1606" spans="1:8" x14ac:dyDescent="0.3">
      <c r="A1606" t="s">
        <v>3124</v>
      </c>
      <c r="B1606" t="s">
        <v>411</v>
      </c>
      <c r="C1606">
        <v>16.149999999999999</v>
      </c>
      <c r="D1606">
        <v>16.399999999999999</v>
      </c>
      <c r="E1606">
        <v>15.6</v>
      </c>
      <c r="F1606">
        <v>15.9</v>
      </c>
      <c r="G1606">
        <v>15.85</v>
      </c>
      <c r="H1606">
        <v>15.9</v>
      </c>
    </row>
    <row r="1607" spans="1:8" x14ac:dyDescent="0.3">
      <c r="A1607" t="s">
        <v>4270</v>
      </c>
      <c r="B1607" t="s">
        <v>457</v>
      </c>
      <c r="C1607">
        <v>60.3</v>
      </c>
      <c r="D1607">
        <v>60.3</v>
      </c>
      <c r="E1607">
        <v>60.3</v>
      </c>
      <c r="F1607">
        <v>60.3</v>
      </c>
      <c r="G1607">
        <v>60.3</v>
      </c>
      <c r="H1607">
        <v>63.45</v>
      </c>
    </row>
    <row r="1608" spans="1:8" x14ac:dyDescent="0.3">
      <c r="A1608" t="s">
        <v>9</v>
      </c>
      <c r="B1608" t="s">
        <v>411</v>
      </c>
      <c r="C1608">
        <v>2342</v>
      </c>
      <c r="D1608">
        <v>2356.8000000000002</v>
      </c>
      <c r="E1608">
        <v>2305</v>
      </c>
      <c r="F1608">
        <v>2317.1</v>
      </c>
      <c r="G1608">
        <v>2319.4</v>
      </c>
      <c r="H1608">
        <v>2331.3000000000002</v>
      </c>
    </row>
    <row r="1609" spans="1:8" x14ac:dyDescent="0.3">
      <c r="A1609" t="s">
        <v>3127</v>
      </c>
      <c r="B1609" t="s">
        <v>411</v>
      </c>
      <c r="C1609">
        <v>130</v>
      </c>
      <c r="D1609">
        <v>139.25</v>
      </c>
      <c r="E1609">
        <v>127.5</v>
      </c>
      <c r="F1609">
        <v>136.9</v>
      </c>
      <c r="G1609">
        <v>136.30000000000001</v>
      </c>
      <c r="H1609">
        <v>131.44999999999999</v>
      </c>
    </row>
    <row r="1610" spans="1:8" x14ac:dyDescent="0.3">
      <c r="A1610" t="s">
        <v>3129</v>
      </c>
      <c r="B1610" t="s">
        <v>411</v>
      </c>
      <c r="C1610">
        <v>128</v>
      </c>
      <c r="D1610">
        <v>133.44999999999999</v>
      </c>
      <c r="E1610">
        <v>123</v>
      </c>
      <c r="F1610">
        <v>133.44999999999999</v>
      </c>
      <c r="G1610">
        <v>133.44999999999999</v>
      </c>
      <c r="H1610">
        <v>121.35</v>
      </c>
    </row>
    <row r="1611" spans="1:8" x14ac:dyDescent="0.3">
      <c r="A1611" t="s">
        <v>3131</v>
      </c>
      <c r="B1611" t="s">
        <v>411</v>
      </c>
      <c r="C1611">
        <v>232.75</v>
      </c>
      <c r="D1611">
        <v>232.8</v>
      </c>
      <c r="E1611">
        <v>225.55</v>
      </c>
      <c r="F1611">
        <v>228.55</v>
      </c>
      <c r="G1611">
        <v>228</v>
      </c>
      <c r="H1611">
        <v>227</v>
      </c>
    </row>
    <row r="1612" spans="1:8" x14ac:dyDescent="0.3">
      <c r="A1612" t="s">
        <v>3133</v>
      </c>
      <c r="B1612" t="s">
        <v>411</v>
      </c>
      <c r="C1612">
        <v>33.9</v>
      </c>
      <c r="D1612">
        <v>36.65</v>
      </c>
      <c r="E1612">
        <v>33.25</v>
      </c>
      <c r="F1612">
        <v>35.9</v>
      </c>
      <c r="G1612">
        <v>35.950000000000003</v>
      </c>
      <c r="H1612">
        <v>33.5</v>
      </c>
    </row>
    <row r="1613" spans="1:8" x14ac:dyDescent="0.3">
      <c r="A1613" t="s">
        <v>3135</v>
      </c>
      <c r="B1613" t="s">
        <v>411</v>
      </c>
      <c r="C1613">
        <v>268.45</v>
      </c>
      <c r="D1613">
        <v>270.95</v>
      </c>
      <c r="E1613">
        <v>262.25</v>
      </c>
      <c r="F1613">
        <v>264.60000000000002</v>
      </c>
      <c r="G1613">
        <v>265.89999999999998</v>
      </c>
      <c r="H1613">
        <v>268.75</v>
      </c>
    </row>
    <row r="1614" spans="1:8" x14ac:dyDescent="0.3">
      <c r="A1614" t="s">
        <v>3137</v>
      </c>
      <c r="B1614" t="s">
        <v>411</v>
      </c>
      <c r="C1614">
        <v>240.9</v>
      </c>
      <c r="D1614">
        <v>240.9</v>
      </c>
      <c r="E1614">
        <v>227</v>
      </c>
      <c r="F1614">
        <v>228.45</v>
      </c>
      <c r="G1614">
        <v>227</v>
      </c>
      <c r="H1614">
        <v>238.7</v>
      </c>
    </row>
    <row r="1615" spans="1:8" x14ac:dyDescent="0.3">
      <c r="A1615" t="s">
        <v>3139</v>
      </c>
      <c r="B1615" t="s">
        <v>411</v>
      </c>
      <c r="C1615">
        <v>520</v>
      </c>
      <c r="D1615">
        <v>530.70000000000005</v>
      </c>
      <c r="E1615">
        <v>492.8</v>
      </c>
      <c r="F1615">
        <v>496.35</v>
      </c>
      <c r="G1615">
        <v>493</v>
      </c>
      <c r="H1615">
        <v>517.95000000000005</v>
      </c>
    </row>
    <row r="1616" spans="1:8" x14ac:dyDescent="0.3">
      <c r="A1616" t="s">
        <v>3141</v>
      </c>
      <c r="B1616" t="s">
        <v>411</v>
      </c>
      <c r="C1616">
        <v>199.6</v>
      </c>
      <c r="D1616">
        <v>215</v>
      </c>
      <c r="E1616">
        <v>198.55</v>
      </c>
      <c r="F1616">
        <v>201.65</v>
      </c>
      <c r="G1616">
        <v>201</v>
      </c>
      <c r="H1616">
        <v>198.1</v>
      </c>
    </row>
    <row r="1617" spans="1:8" x14ac:dyDescent="0.3">
      <c r="A1617" t="s">
        <v>3143</v>
      </c>
      <c r="B1617" t="s">
        <v>411</v>
      </c>
      <c r="C1617">
        <v>785.4</v>
      </c>
      <c r="D1617">
        <v>806</v>
      </c>
      <c r="E1617">
        <v>775.2</v>
      </c>
      <c r="F1617">
        <v>779.85</v>
      </c>
      <c r="G1617">
        <v>785.35</v>
      </c>
      <c r="H1617">
        <v>798.3</v>
      </c>
    </row>
    <row r="1618" spans="1:8" x14ac:dyDescent="0.3">
      <c r="A1618" t="s">
        <v>4492</v>
      </c>
      <c r="B1618" t="s">
        <v>457</v>
      </c>
      <c r="C1618">
        <v>43.85</v>
      </c>
      <c r="D1618">
        <v>43.85</v>
      </c>
      <c r="E1618">
        <v>43.85</v>
      </c>
      <c r="F1618">
        <v>43.85</v>
      </c>
      <c r="G1618">
        <v>43.85</v>
      </c>
      <c r="H1618">
        <v>43.65</v>
      </c>
    </row>
    <row r="1619" spans="1:8" x14ac:dyDescent="0.3">
      <c r="A1619" t="s">
        <v>3145</v>
      </c>
      <c r="B1619" t="s">
        <v>411</v>
      </c>
      <c r="C1619">
        <v>1001.35</v>
      </c>
      <c r="D1619">
        <v>1034.9000000000001</v>
      </c>
      <c r="E1619">
        <v>983</v>
      </c>
      <c r="F1619">
        <v>1026.25</v>
      </c>
      <c r="G1619">
        <v>1032</v>
      </c>
      <c r="H1619">
        <v>1001.35</v>
      </c>
    </row>
    <row r="1620" spans="1:8" x14ac:dyDescent="0.3">
      <c r="A1620" t="s">
        <v>3147</v>
      </c>
      <c r="B1620" t="s">
        <v>423</v>
      </c>
      <c r="C1620">
        <v>5.4</v>
      </c>
      <c r="D1620">
        <v>5.4</v>
      </c>
      <c r="E1620">
        <v>5</v>
      </c>
      <c r="F1620">
        <v>5</v>
      </c>
      <c r="G1620">
        <v>5</v>
      </c>
      <c r="H1620">
        <v>5.25</v>
      </c>
    </row>
    <row r="1621" spans="1:8" x14ac:dyDescent="0.3">
      <c r="A1621" t="s">
        <v>3147</v>
      </c>
      <c r="B1621" t="s">
        <v>1159</v>
      </c>
      <c r="C1621">
        <v>268.5</v>
      </c>
      <c r="D1621">
        <v>268.5</v>
      </c>
      <c r="E1621">
        <v>268.5</v>
      </c>
      <c r="F1621">
        <v>268.5</v>
      </c>
      <c r="G1621">
        <v>268.5</v>
      </c>
      <c r="H1621">
        <v>262.05</v>
      </c>
    </row>
    <row r="1622" spans="1:8" x14ac:dyDescent="0.3">
      <c r="A1622" t="s">
        <v>3147</v>
      </c>
      <c r="B1622" t="s">
        <v>1163</v>
      </c>
      <c r="C1622">
        <v>140</v>
      </c>
      <c r="D1622">
        <v>178.99</v>
      </c>
      <c r="E1622">
        <v>140</v>
      </c>
      <c r="F1622">
        <v>178.99</v>
      </c>
      <c r="G1622">
        <v>178.99</v>
      </c>
      <c r="H1622">
        <v>158.5</v>
      </c>
    </row>
    <row r="1623" spans="1:8" x14ac:dyDescent="0.3">
      <c r="A1623" t="s">
        <v>4494</v>
      </c>
      <c r="B1623" t="s">
        <v>411</v>
      </c>
      <c r="C1623">
        <v>429.95</v>
      </c>
      <c r="D1623">
        <v>436</v>
      </c>
      <c r="E1623">
        <v>415</v>
      </c>
      <c r="F1623">
        <v>416.8</v>
      </c>
      <c r="G1623">
        <v>417</v>
      </c>
      <c r="H1623">
        <v>431.3</v>
      </c>
    </row>
    <row r="1624" spans="1:8" x14ac:dyDescent="0.3">
      <c r="A1624" t="s">
        <v>3151</v>
      </c>
      <c r="B1624" t="s">
        <v>411</v>
      </c>
      <c r="C1624">
        <v>44.45</v>
      </c>
      <c r="D1624">
        <v>44.65</v>
      </c>
      <c r="E1624">
        <v>42.9</v>
      </c>
      <c r="F1624">
        <v>43</v>
      </c>
      <c r="G1624">
        <v>43.2</v>
      </c>
      <c r="H1624">
        <v>44.35</v>
      </c>
    </row>
    <row r="1625" spans="1:8" x14ac:dyDescent="0.3">
      <c r="A1625" t="s">
        <v>3153</v>
      </c>
      <c r="B1625" t="s">
        <v>411</v>
      </c>
      <c r="C1625">
        <v>912.9</v>
      </c>
      <c r="D1625">
        <v>919.05</v>
      </c>
      <c r="E1625">
        <v>882.05</v>
      </c>
      <c r="F1625">
        <v>890.45</v>
      </c>
      <c r="G1625">
        <v>896</v>
      </c>
      <c r="H1625">
        <v>914.45</v>
      </c>
    </row>
    <row r="1626" spans="1:8" x14ac:dyDescent="0.3">
      <c r="A1626" t="s">
        <v>3155</v>
      </c>
      <c r="B1626" t="s">
        <v>411</v>
      </c>
      <c r="C1626">
        <v>264.8</v>
      </c>
      <c r="D1626">
        <v>267.89999999999998</v>
      </c>
      <c r="E1626">
        <v>264.05</v>
      </c>
      <c r="F1626">
        <v>264.95</v>
      </c>
      <c r="G1626">
        <v>265.95</v>
      </c>
      <c r="H1626">
        <v>263.3</v>
      </c>
    </row>
    <row r="1627" spans="1:8" x14ac:dyDescent="0.3">
      <c r="A1627" t="s">
        <v>3157</v>
      </c>
      <c r="B1627" t="s">
        <v>423</v>
      </c>
      <c r="C1627">
        <v>9.1999999999999993</v>
      </c>
      <c r="D1627">
        <v>9.35</v>
      </c>
      <c r="E1627">
        <v>8.75</v>
      </c>
      <c r="F1627">
        <v>8.75</v>
      </c>
      <c r="G1627">
        <v>8.75</v>
      </c>
      <c r="H1627">
        <v>9.1999999999999993</v>
      </c>
    </row>
    <row r="1628" spans="1:8" x14ac:dyDescent="0.3">
      <c r="A1628" t="s">
        <v>3159</v>
      </c>
      <c r="B1628" t="s">
        <v>411</v>
      </c>
      <c r="C1628">
        <v>63.45</v>
      </c>
      <c r="D1628">
        <v>63.45</v>
      </c>
      <c r="E1628">
        <v>58.5</v>
      </c>
      <c r="F1628">
        <v>59.15</v>
      </c>
      <c r="G1628">
        <v>59</v>
      </c>
      <c r="H1628">
        <v>61.85</v>
      </c>
    </row>
    <row r="1629" spans="1:8" x14ac:dyDescent="0.3">
      <c r="A1629" t="s">
        <v>3161</v>
      </c>
      <c r="B1629" t="s">
        <v>411</v>
      </c>
      <c r="C1629">
        <v>939.3</v>
      </c>
      <c r="D1629">
        <v>951.65</v>
      </c>
      <c r="E1629">
        <v>926</v>
      </c>
      <c r="F1629">
        <v>929.25</v>
      </c>
      <c r="G1629">
        <v>930</v>
      </c>
      <c r="H1629">
        <v>939.3</v>
      </c>
    </row>
    <row r="1630" spans="1:8" x14ac:dyDescent="0.3">
      <c r="A1630" t="s">
        <v>3163</v>
      </c>
      <c r="B1630" t="s">
        <v>756</v>
      </c>
      <c r="C1630">
        <v>3.7</v>
      </c>
      <c r="D1630">
        <v>3.7</v>
      </c>
      <c r="E1630">
        <v>3.6</v>
      </c>
      <c r="F1630">
        <v>3.65</v>
      </c>
      <c r="G1630">
        <v>3.65</v>
      </c>
      <c r="H1630">
        <v>3.75</v>
      </c>
    </row>
    <row r="1631" spans="1:8" x14ac:dyDescent="0.3">
      <c r="A1631" t="s">
        <v>3165</v>
      </c>
      <c r="B1631" t="s">
        <v>457</v>
      </c>
      <c r="C1631">
        <v>16</v>
      </c>
      <c r="D1631">
        <v>16</v>
      </c>
      <c r="E1631">
        <v>15.9</v>
      </c>
      <c r="F1631">
        <v>15.9</v>
      </c>
      <c r="G1631">
        <v>15.9</v>
      </c>
      <c r="H1631">
        <v>16</v>
      </c>
    </row>
    <row r="1632" spans="1:8" x14ac:dyDescent="0.3">
      <c r="A1632" t="s">
        <v>3167</v>
      </c>
      <c r="B1632" t="s">
        <v>411</v>
      </c>
      <c r="C1632">
        <v>393.25</v>
      </c>
      <c r="D1632">
        <v>396.95</v>
      </c>
      <c r="E1632">
        <v>382</v>
      </c>
      <c r="F1632">
        <v>386.2</v>
      </c>
      <c r="G1632">
        <v>387</v>
      </c>
      <c r="H1632">
        <v>392.45</v>
      </c>
    </row>
    <row r="1633" spans="1:8" x14ac:dyDescent="0.3">
      <c r="A1633" t="s">
        <v>3169</v>
      </c>
      <c r="B1633" t="s">
        <v>756</v>
      </c>
      <c r="C1633">
        <v>3.45</v>
      </c>
      <c r="D1633">
        <v>3.55</v>
      </c>
      <c r="E1633">
        <v>3.3</v>
      </c>
      <c r="F1633">
        <v>3.35</v>
      </c>
      <c r="G1633">
        <v>3.3</v>
      </c>
      <c r="H1633">
        <v>3.45</v>
      </c>
    </row>
    <row r="1634" spans="1:8" x14ac:dyDescent="0.3">
      <c r="A1634" t="s">
        <v>4672</v>
      </c>
      <c r="B1634" t="s">
        <v>423</v>
      </c>
      <c r="C1634">
        <v>35.9</v>
      </c>
      <c r="D1634">
        <v>35.9</v>
      </c>
      <c r="E1634">
        <v>32.5</v>
      </c>
      <c r="F1634">
        <v>35.450000000000003</v>
      </c>
      <c r="G1634">
        <v>35.5</v>
      </c>
      <c r="H1634">
        <v>34.200000000000003</v>
      </c>
    </row>
    <row r="1635" spans="1:8" x14ac:dyDescent="0.3">
      <c r="A1635" t="s">
        <v>3171</v>
      </c>
      <c r="B1635" t="s">
        <v>411</v>
      </c>
      <c r="C1635">
        <v>98.8</v>
      </c>
      <c r="D1635">
        <v>101</v>
      </c>
      <c r="E1635">
        <v>97.1</v>
      </c>
      <c r="F1635">
        <v>98.05</v>
      </c>
      <c r="G1635">
        <v>98.8</v>
      </c>
      <c r="H1635">
        <v>98.35</v>
      </c>
    </row>
    <row r="1636" spans="1:8" x14ac:dyDescent="0.3">
      <c r="A1636" t="s">
        <v>4495</v>
      </c>
      <c r="B1636" t="s">
        <v>411</v>
      </c>
      <c r="C1636">
        <v>1260.0999999999999</v>
      </c>
      <c r="D1636">
        <v>1309</v>
      </c>
      <c r="E1636">
        <v>1236.55</v>
      </c>
      <c r="F1636">
        <v>1291.2</v>
      </c>
      <c r="G1636">
        <v>1290</v>
      </c>
      <c r="H1636">
        <v>1307.1500000000001</v>
      </c>
    </row>
    <row r="1637" spans="1:8" x14ac:dyDescent="0.3">
      <c r="A1637" t="s">
        <v>3173</v>
      </c>
      <c r="B1637" t="s">
        <v>423</v>
      </c>
      <c r="C1637">
        <v>3.6</v>
      </c>
      <c r="D1637">
        <v>3.6</v>
      </c>
      <c r="E1637">
        <v>3.6</v>
      </c>
      <c r="F1637">
        <v>3.6</v>
      </c>
      <c r="G1637">
        <v>3.6</v>
      </c>
      <c r="H1637">
        <v>3.45</v>
      </c>
    </row>
    <row r="1638" spans="1:8" x14ac:dyDescent="0.3">
      <c r="A1638" t="s">
        <v>3175</v>
      </c>
      <c r="B1638" t="s">
        <v>411</v>
      </c>
      <c r="C1638">
        <v>7.85</v>
      </c>
      <c r="D1638">
        <v>7.85</v>
      </c>
      <c r="E1638">
        <v>7.15</v>
      </c>
      <c r="F1638">
        <v>7.45</v>
      </c>
      <c r="G1638">
        <v>7.5</v>
      </c>
      <c r="H1638">
        <v>7.5</v>
      </c>
    </row>
    <row r="1639" spans="1:8" x14ac:dyDescent="0.3">
      <c r="A1639" t="s">
        <v>3177</v>
      </c>
      <c r="B1639" t="s">
        <v>411</v>
      </c>
      <c r="C1639">
        <v>73.599999999999994</v>
      </c>
      <c r="D1639">
        <v>73.599999999999994</v>
      </c>
      <c r="E1639">
        <v>71.099999999999994</v>
      </c>
      <c r="F1639">
        <v>71.349999999999994</v>
      </c>
      <c r="G1639">
        <v>71.25</v>
      </c>
      <c r="H1639">
        <v>72.099999999999994</v>
      </c>
    </row>
    <row r="1640" spans="1:8" x14ac:dyDescent="0.3">
      <c r="A1640" t="s">
        <v>3179</v>
      </c>
      <c r="B1640" t="s">
        <v>411</v>
      </c>
      <c r="C1640">
        <v>1212</v>
      </c>
      <c r="D1640">
        <v>1239</v>
      </c>
      <c r="E1640">
        <v>1190.5</v>
      </c>
      <c r="F1640">
        <v>1198.5999999999999</v>
      </c>
      <c r="G1640">
        <v>1200</v>
      </c>
      <c r="H1640">
        <v>1214.0999999999999</v>
      </c>
    </row>
    <row r="1641" spans="1:8" x14ac:dyDescent="0.3">
      <c r="A1641" t="s">
        <v>3181</v>
      </c>
      <c r="B1641" t="s">
        <v>411</v>
      </c>
      <c r="C1641">
        <v>144.05000000000001</v>
      </c>
      <c r="D1641">
        <v>148.69999999999999</v>
      </c>
      <c r="E1641">
        <v>144.05000000000001</v>
      </c>
      <c r="F1641">
        <v>147.19999999999999</v>
      </c>
      <c r="G1641">
        <v>146.30000000000001</v>
      </c>
      <c r="H1641">
        <v>144.44999999999999</v>
      </c>
    </row>
    <row r="1642" spans="1:8" x14ac:dyDescent="0.3">
      <c r="A1642" t="s">
        <v>88</v>
      </c>
      <c r="B1642" t="s">
        <v>411</v>
      </c>
      <c r="C1642">
        <v>1795</v>
      </c>
      <c r="D1642">
        <v>1795</v>
      </c>
      <c r="E1642">
        <v>1745</v>
      </c>
      <c r="F1642">
        <v>1755.15</v>
      </c>
      <c r="G1642">
        <v>1759</v>
      </c>
      <c r="H1642">
        <v>1796.35</v>
      </c>
    </row>
    <row r="1643" spans="1:8" x14ac:dyDescent="0.3">
      <c r="A1643" t="s">
        <v>3184</v>
      </c>
      <c r="B1643" t="s">
        <v>411</v>
      </c>
      <c r="C1643">
        <v>589.1</v>
      </c>
      <c r="D1643">
        <v>596.15</v>
      </c>
      <c r="E1643">
        <v>577</v>
      </c>
      <c r="F1643">
        <v>578.75</v>
      </c>
      <c r="G1643">
        <v>578</v>
      </c>
      <c r="H1643">
        <v>593.15</v>
      </c>
    </row>
    <row r="1644" spans="1:8" x14ac:dyDescent="0.3">
      <c r="A1644" t="s">
        <v>3186</v>
      </c>
      <c r="B1644" t="s">
        <v>411</v>
      </c>
      <c r="C1644">
        <v>18.100000000000001</v>
      </c>
      <c r="D1644">
        <v>18.5</v>
      </c>
      <c r="E1644">
        <v>16.899999999999999</v>
      </c>
      <c r="F1644">
        <v>18.5</v>
      </c>
      <c r="G1644">
        <v>18.5</v>
      </c>
      <c r="H1644">
        <v>17.649999999999999</v>
      </c>
    </row>
    <row r="1645" spans="1:8" x14ac:dyDescent="0.3">
      <c r="A1645" t="s">
        <v>3188</v>
      </c>
      <c r="B1645" t="s">
        <v>411</v>
      </c>
      <c r="C1645">
        <v>64.400000000000006</v>
      </c>
      <c r="D1645">
        <v>64.650000000000006</v>
      </c>
      <c r="E1645">
        <v>63.5</v>
      </c>
      <c r="F1645">
        <v>63.85</v>
      </c>
      <c r="G1645">
        <v>64</v>
      </c>
      <c r="H1645">
        <v>64.349999999999994</v>
      </c>
    </row>
    <row r="1646" spans="1:8" x14ac:dyDescent="0.3">
      <c r="A1646" t="s">
        <v>3190</v>
      </c>
      <c r="B1646" t="s">
        <v>411</v>
      </c>
      <c r="C1646">
        <v>221</v>
      </c>
      <c r="D1646">
        <v>222.15</v>
      </c>
      <c r="E1646">
        <v>210.5</v>
      </c>
      <c r="F1646">
        <v>216.15</v>
      </c>
      <c r="G1646">
        <v>215.2</v>
      </c>
      <c r="H1646">
        <v>221.05</v>
      </c>
    </row>
    <row r="1647" spans="1:8" x14ac:dyDescent="0.3">
      <c r="A1647" t="s">
        <v>3192</v>
      </c>
      <c r="B1647" t="s">
        <v>411</v>
      </c>
      <c r="C1647">
        <v>685.6</v>
      </c>
      <c r="D1647">
        <v>687</v>
      </c>
      <c r="E1647">
        <v>669</v>
      </c>
      <c r="F1647">
        <v>675.5</v>
      </c>
      <c r="G1647">
        <v>685.55</v>
      </c>
      <c r="H1647">
        <v>677.5</v>
      </c>
    </row>
    <row r="1648" spans="1:8" x14ac:dyDescent="0.3">
      <c r="A1648" t="s">
        <v>3194</v>
      </c>
      <c r="B1648" t="s">
        <v>411</v>
      </c>
      <c r="C1648">
        <v>42</v>
      </c>
      <c r="D1648">
        <v>42.5</v>
      </c>
      <c r="E1648">
        <v>40.299999999999997</v>
      </c>
      <c r="F1648">
        <v>40.65</v>
      </c>
      <c r="G1648">
        <v>40.700000000000003</v>
      </c>
      <c r="H1648">
        <v>42.35</v>
      </c>
    </row>
    <row r="1649" spans="1:8" x14ac:dyDescent="0.3">
      <c r="A1649" t="s">
        <v>3196</v>
      </c>
      <c r="B1649" t="s">
        <v>411</v>
      </c>
      <c r="C1649">
        <v>524.75</v>
      </c>
      <c r="D1649">
        <v>530</v>
      </c>
      <c r="E1649">
        <v>511.5</v>
      </c>
      <c r="F1649">
        <v>521.15</v>
      </c>
      <c r="G1649">
        <v>520</v>
      </c>
      <c r="H1649">
        <v>519.54999999999995</v>
      </c>
    </row>
    <row r="1650" spans="1:8" x14ac:dyDescent="0.3">
      <c r="A1650" t="s">
        <v>3198</v>
      </c>
      <c r="B1650" t="s">
        <v>411</v>
      </c>
      <c r="C1650">
        <v>300</v>
      </c>
      <c r="D1650">
        <v>300</v>
      </c>
      <c r="E1650">
        <v>286</v>
      </c>
      <c r="F1650">
        <v>292.60000000000002</v>
      </c>
      <c r="G1650">
        <v>292</v>
      </c>
      <c r="H1650">
        <v>297.5</v>
      </c>
    </row>
    <row r="1651" spans="1:8" x14ac:dyDescent="0.3">
      <c r="A1651" t="s">
        <v>3200</v>
      </c>
      <c r="B1651" t="s">
        <v>411</v>
      </c>
      <c r="C1651">
        <v>57.9</v>
      </c>
      <c r="D1651">
        <v>58.4</v>
      </c>
      <c r="E1651">
        <v>54.3</v>
      </c>
      <c r="F1651">
        <v>55.45</v>
      </c>
      <c r="G1651">
        <v>55.55</v>
      </c>
      <c r="H1651">
        <v>57</v>
      </c>
    </row>
    <row r="1652" spans="1:8" x14ac:dyDescent="0.3">
      <c r="A1652" t="s">
        <v>3202</v>
      </c>
      <c r="B1652" t="s">
        <v>423</v>
      </c>
      <c r="C1652">
        <v>7.05</v>
      </c>
      <c r="D1652">
        <v>7.05</v>
      </c>
      <c r="E1652">
        <v>6.65</v>
      </c>
      <c r="F1652">
        <v>6.7</v>
      </c>
      <c r="G1652">
        <v>6.75</v>
      </c>
      <c r="H1652">
        <v>7</v>
      </c>
    </row>
    <row r="1653" spans="1:8" x14ac:dyDescent="0.3">
      <c r="A1653" t="s">
        <v>3204</v>
      </c>
      <c r="B1653" t="s">
        <v>411</v>
      </c>
      <c r="C1653">
        <v>379.9</v>
      </c>
      <c r="D1653">
        <v>384.65</v>
      </c>
      <c r="E1653">
        <v>360.65</v>
      </c>
      <c r="F1653">
        <v>364</v>
      </c>
      <c r="G1653">
        <v>364.05</v>
      </c>
      <c r="H1653">
        <v>375.7</v>
      </c>
    </row>
    <row r="1654" spans="1:8" x14ac:dyDescent="0.3">
      <c r="A1654" t="s">
        <v>3206</v>
      </c>
      <c r="B1654" t="s">
        <v>411</v>
      </c>
      <c r="C1654">
        <v>843.5</v>
      </c>
      <c r="D1654">
        <v>843.95</v>
      </c>
      <c r="E1654">
        <v>800</v>
      </c>
      <c r="F1654">
        <v>822.25</v>
      </c>
      <c r="G1654">
        <v>824</v>
      </c>
      <c r="H1654">
        <v>839.85</v>
      </c>
    </row>
    <row r="1655" spans="1:8" x14ac:dyDescent="0.3">
      <c r="A1655" t="s">
        <v>3208</v>
      </c>
      <c r="B1655" t="s">
        <v>423</v>
      </c>
      <c r="C1655">
        <v>11.3</v>
      </c>
      <c r="D1655">
        <v>11.55</v>
      </c>
      <c r="E1655">
        <v>10.65</v>
      </c>
      <c r="F1655">
        <v>10.9</v>
      </c>
      <c r="G1655">
        <v>10.95</v>
      </c>
      <c r="H1655">
        <v>11.05</v>
      </c>
    </row>
    <row r="1656" spans="1:8" x14ac:dyDescent="0.3">
      <c r="A1656" t="s">
        <v>3210</v>
      </c>
      <c r="B1656" t="s">
        <v>411</v>
      </c>
      <c r="C1656">
        <v>83.5</v>
      </c>
      <c r="D1656">
        <v>84.45</v>
      </c>
      <c r="E1656">
        <v>82.1</v>
      </c>
      <c r="F1656">
        <v>82.95</v>
      </c>
      <c r="G1656">
        <v>83.45</v>
      </c>
      <c r="H1656">
        <v>82.3</v>
      </c>
    </row>
    <row r="1657" spans="1:8" x14ac:dyDescent="0.3">
      <c r="A1657" t="s">
        <v>3212</v>
      </c>
      <c r="B1657" t="s">
        <v>411</v>
      </c>
      <c r="C1657">
        <v>527.79999999999995</v>
      </c>
      <c r="D1657">
        <v>541.70000000000005</v>
      </c>
      <c r="E1657">
        <v>522</v>
      </c>
      <c r="F1657">
        <v>531.54999999999995</v>
      </c>
      <c r="G1657">
        <v>534.5</v>
      </c>
      <c r="H1657">
        <v>528.70000000000005</v>
      </c>
    </row>
    <row r="1658" spans="1:8" x14ac:dyDescent="0.3">
      <c r="A1658" t="s">
        <v>3214</v>
      </c>
      <c r="B1658" t="s">
        <v>411</v>
      </c>
      <c r="C1658">
        <v>389.7</v>
      </c>
      <c r="D1658">
        <v>399.95</v>
      </c>
      <c r="E1658">
        <v>356.6</v>
      </c>
      <c r="F1658">
        <v>380.85</v>
      </c>
      <c r="G1658">
        <v>380.15</v>
      </c>
      <c r="H1658">
        <v>379.2</v>
      </c>
    </row>
    <row r="1659" spans="1:8" x14ac:dyDescent="0.3">
      <c r="A1659" t="s">
        <v>3216</v>
      </c>
      <c r="B1659" t="s">
        <v>411</v>
      </c>
      <c r="C1659">
        <v>28.75</v>
      </c>
      <c r="D1659">
        <v>30</v>
      </c>
      <c r="E1659">
        <v>28.5</v>
      </c>
      <c r="F1659">
        <v>29</v>
      </c>
      <c r="G1659">
        <v>29.45</v>
      </c>
      <c r="H1659">
        <v>28.75</v>
      </c>
    </row>
    <row r="1660" spans="1:8" x14ac:dyDescent="0.3">
      <c r="A1660" t="s">
        <v>3218</v>
      </c>
      <c r="B1660" t="s">
        <v>411</v>
      </c>
      <c r="C1660">
        <v>35.1</v>
      </c>
      <c r="D1660">
        <v>35.35</v>
      </c>
      <c r="E1660">
        <v>34.6</v>
      </c>
      <c r="F1660">
        <v>34.85</v>
      </c>
      <c r="G1660">
        <v>34.799999999999997</v>
      </c>
      <c r="H1660">
        <v>35.049999999999997</v>
      </c>
    </row>
    <row r="1661" spans="1:8" x14ac:dyDescent="0.3">
      <c r="A1661" t="s">
        <v>3220</v>
      </c>
      <c r="B1661" t="s">
        <v>423</v>
      </c>
      <c r="C1661">
        <v>24.3</v>
      </c>
      <c r="D1661">
        <v>24.3</v>
      </c>
      <c r="E1661">
        <v>24.3</v>
      </c>
      <c r="F1661">
        <v>24.3</v>
      </c>
      <c r="G1661">
        <v>24.3</v>
      </c>
      <c r="H1661">
        <v>25.55</v>
      </c>
    </row>
    <row r="1662" spans="1:8" x14ac:dyDescent="0.3">
      <c r="A1662" t="s">
        <v>3224</v>
      </c>
      <c r="B1662" t="s">
        <v>423</v>
      </c>
      <c r="C1662">
        <v>2.2999999999999998</v>
      </c>
      <c r="D1662">
        <v>2.2999999999999998</v>
      </c>
      <c r="E1662">
        <v>2.2000000000000002</v>
      </c>
      <c r="F1662">
        <v>2.2999999999999998</v>
      </c>
      <c r="G1662">
        <v>2.2999999999999998</v>
      </c>
      <c r="H1662">
        <v>2.2999999999999998</v>
      </c>
    </row>
    <row r="1663" spans="1:8" x14ac:dyDescent="0.3">
      <c r="A1663" t="s">
        <v>3226</v>
      </c>
      <c r="B1663" t="s">
        <v>411</v>
      </c>
      <c r="C1663">
        <v>39.15</v>
      </c>
      <c r="D1663">
        <v>39.15</v>
      </c>
      <c r="E1663">
        <v>38.200000000000003</v>
      </c>
      <c r="F1663">
        <v>38.549999999999997</v>
      </c>
      <c r="G1663">
        <v>38.549999999999997</v>
      </c>
      <c r="H1663">
        <v>39.1</v>
      </c>
    </row>
    <row r="1664" spans="1:8" x14ac:dyDescent="0.3">
      <c r="A1664" t="s">
        <v>3228</v>
      </c>
      <c r="B1664" t="s">
        <v>411</v>
      </c>
      <c r="C1664">
        <v>13.95</v>
      </c>
      <c r="D1664">
        <v>14.2</v>
      </c>
      <c r="E1664">
        <v>13.35</v>
      </c>
      <c r="F1664">
        <v>13.45</v>
      </c>
      <c r="G1664">
        <v>13.45</v>
      </c>
      <c r="H1664">
        <v>13.8</v>
      </c>
    </row>
    <row r="1665" spans="1:8" x14ac:dyDescent="0.3">
      <c r="A1665" t="s">
        <v>3230</v>
      </c>
      <c r="B1665" t="s">
        <v>411</v>
      </c>
      <c r="C1665">
        <v>969.95</v>
      </c>
      <c r="D1665">
        <v>1033.4000000000001</v>
      </c>
      <c r="E1665">
        <v>961.95</v>
      </c>
      <c r="F1665">
        <v>1007.8</v>
      </c>
      <c r="G1665">
        <v>1020</v>
      </c>
      <c r="H1665">
        <v>957.15</v>
      </c>
    </row>
    <row r="1666" spans="1:8" x14ac:dyDescent="0.3">
      <c r="A1666" t="s">
        <v>3232</v>
      </c>
      <c r="B1666" t="s">
        <v>423</v>
      </c>
      <c r="C1666">
        <v>62.95</v>
      </c>
      <c r="D1666">
        <v>63.1</v>
      </c>
      <c r="E1666">
        <v>62.15</v>
      </c>
      <c r="F1666">
        <v>63</v>
      </c>
      <c r="G1666">
        <v>63.05</v>
      </c>
      <c r="H1666">
        <v>62.05</v>
      </c>
    </row>
    <row r="1667" spans="1:8" x14ac:dyDescent="0.3">
      <c r="A1667" t="s">
        <v>3234</v>
      </c>
      <c r="B1667" t="s">
        <v>411</v>
      </c>
      <c r="C1667">
        <v>259</v>
      </c>
      <c r="D1667">
        <v>260.75</v>
      </c>
      <c r="E1667">
        <v>250</v>
      </c>
      <c r="F1667">
        <v>252.35</v>
      </c>
      <c r="G1667">
        <v>252</v>
      </c>
      <c r="H1667">
        <v>253.1</v>
      </c>
    </row>
    <row r="1668" spans="1:8" x14ac:dyDescent="0.3">
      <c r="A1668" t="s">
        <v>184</v>
      </c>
      <c r="B1668" t="s">
        <v>411</v>
      </c>
      <c r="C1668">
        <v>104.45</v>
      </c>
      <c r="D1668">
        <v>106.25</v>
      </c>
      <c r="E1668">
        <v>102</v>
      </c>
      <c r="F1668">
        <v>102.45</v>
      </c>
      <c r="G1668">
        <v>102.15</v>
      </c>
      <c r="H1668">
        <v>105.1</v>
      </c>
    </row>
    <row r="1669" spans="1:8" x14ac:dyDescent="0.3">
      <c r="A1669" t="s">
        <v>3237</v>
      </c>
      <c r="B1669" t="s">
        <v>411</v>
      </c>
      <c r="C1669">
        <v>147.4</v>
      </c>
      <c r="D1669">
        <v>147.4</v>
      </c>
      <c r="E1669">
        <v>142.5</v>
      </c>
      <c r="F1669">
        <v>143.6</v>
      </c>
      <c r="G1669">
        <v>142.80000000000001</v>
      </c>
      <c r="H1669">
        <v>143.4</v>
      </c>
    </row>
    <row r="1670" spans="1:8" x14ac:dyDescent="0.3">
      <c r="A1670" t="s">
        <v>3239</v>
      </c>
      <c r="B1670" t="s">
        <v>423</v>
      </c>
      <c r="C1670">
        <v>16.3</v>
      </c>
      <c r="D1670">
        <v>17.100000000000001</v>
      </c>
      <c r="E1670">
        <v>16.3</v>
      </c>
      <c r="F1670">
        <v>17.05</v>
      </c>
      <c r="G1670">
        <v>17.100000000000001</v>
      </c>
      <c r="H1670">
        <v>16.3</v>
      </c>
    </row>
    <row r="1671" spans="1:8" x14ac:dyDescent="0.3">
      <c r="A1671" t="s">
        <v>3241</v>
      </c>
      <c r="B1671" t="s">
        <v>411</v>
      </c>
      <c r="C1671">
        <v>1040</v>
      </c>
      <c r="D1671">
        <v>1040</v>
      </c>
      <c r="E1671">
        <v>985.15</v>
      </c>
      <c r="F1671">
        <v>992.3</v>
      </c>
      <c r="G1671">
        <v>990</v>
      </c>
      <c r="H1671">
        <v>1037.45</v>
      </c>
    </row>
    <row r="1672" spans="1:8" x14ac:dyDescent="0.3">
      <c r="A1672" t="s">
        <v>3243</v>
      </c>
      <c r="B1672" t="s">
        <v>411</v>
      </c>
      <c r="C1672">
        <v>13.2</v>
      </c>
      <c r="D1672">
        <v>13.2</v>
      </c>
      <c r="E1672">
        <v>12.55</v>
      </c>
      <c r="F1672">
        <v>12.6</v>
      </c>
      <c r="G1672">
        <v>12.6</v>
      </c>
      <c r="H1672">
        <v>12.9</v>
      </c>
    </row>
    <row r="1673" spans="1:8" x14ac:dyDescent="0.3">
      <c r="A1673" t="s">
        <v>3245</v>
      </c>
      <c r="B1673" t="s">
        <v>411</v>
      </c>
      <c r="C1673">
        <v>232</v>
      </c>
      <c r="D1673">
        <v>240</v>
      </c>
      <c r="E1673">
        <v>227.4</v>
      </c>
      <c r="F1673">
        <v>229.3</v>
      </c>
      <c r="G1673">
        <v>230</v>
      </c>
      <c r="H1673">
        <v>236.4</v>
      </c>
    </row>
    <row r="1674" spans="1:8" x14ac:dyDescent="0.3">
      <c r="A1674" t="s">
        <v>3247</v>
      </c>
      <c r="B1674" t="s">
        <v>411</v>
      </c>
      <c r="C1674">
        <v>340</v>
      </c>
      <c r="D1674">
        <v>341</v>
      </c>
      <c r="E1674">
        <v>321.10000000000002</v>
      </c>
      <c r="F1674">
        <v>324.8</v>
      </c>
      <c r="G1674">
        <v>326</v>
      </c>
      <c r="H1674">
        <v>329.2</v>
      </c>
    </row>
    <row r="1675" spans="1:8" x14ac:dyDescent="0.3">
      <c r="A1675" t="s">
        <v>3249</v>
      </c>
      <c r="B1675" t="s">
        <v>411</v>
      </c>
      <c r="C1675">
        <v>13.9</v>
      </c>
      <c r="D1675">
        <v>13.9</v>
      </c>
      <c r="E1675">
        <v>13.15</v>
      </c>
      <c r="F1675">
        <v>13.25</v>
      </c>
      <c r="G1675">
        <v>13.3</v>
      </c>
      <c r="H1675">
        <v>13.8</v>
      </c>
    </row>
    <row r="1676" spans="1:8" x14ac:dyDescent="0.3">
      <c r="A1676" t="s">
        <v>3251</v>
      </c>
      <c r="B1676" t="s">
        <v>411</v>
      </c>
      <c r="C1676">
        <v>220</v>
      </c>
      <c r="D1676">
        <v>225</v>
      </c>
      <c r="E1676">
        <v>203.8</v>
      </c>
      <c r="F1676">
        <v>214.1</v>
      </c>
      <c r="G1676">
        <v>207.8</v>
      </c>
      <c r="H1676">
        <v>219.55</v>
      </c>
    </row>
    <row r="1677" spans="1:8" x14ac:dyDescent="0.3">
      <c r="A1677" t="s">
        <v>3253</v>
      </c>
      <c r="B1677" t="s">
        <v>423</v>
      </c>
      <c r="C1677">
        <v>5.05</v>
      </c>
      <c r="D1677">
        <v>5.0999999999999996</v>
      </c>
      <c r="E1677">
        <v>5.05</v>
      </c>
      <c r="F1677">
        <v>5.0999999999999996</v>
      </c>
      <c r="G1677">
        <v>5.0999999999999996</v>
      </c>
      <c r="H1677">
        <v>4.9000000000000004</v>
      </c>
    </row>
    <row r="1678" spans="1:8" x14ac:dyDescent="0.3">
      <c r="A1678" t="s">
        <v>3255</v>
      </c>
      <c r="B1678" t="s">
        <v>423</v>
      </c>
      <c r="C1678">
        <v>15.35</v>
      </c>
      <c r="D1678">
        <v>15.35</v>
      </c>
      <c r="E1678">
        <v>15.3</v>
      </c>
      <c r="F1678">
        <v>15.3</v>
      </c>
      <c r="G1678">
        <v>15.3</v>
      </c>
      <c r="H1678">
        <v>16.100000000000001</v>
      </c>
    </row>
    <row r="1679" spans="1:8" x14ac:dyDescent="0.3">
      <c r="A1679" t="s">
        <v>3257</v>
      </c>
      <c r="B1679" t="s">
        <v>411</v>
      </c>
      <c r="C1679">
        <v>749.75</v>
      </c>
      <c r="D1679">
        <v>749.95</v>
      </c>
      <c r="E1679">
        <v>736.65</v>
      </c>
      <c r="F1679">
        <v>748.55</v>
      </c>
      <c r="G1679">
        <v>749.9</v>
      </c>
      <c r="H1679">
        <v>739.2</v>
      </c>
    </row>
    <row r="1680" spans="1:8" x14ac:dyDescent="0.3">
      <c r="A1680" t="s">
        <v>327</v>
      </c>
      <c r="B1680" t="s">
        <v>411</v>
      </c>
      <c r="C1680">
        <v>246</v>
      </c>
      <c r="D1680">
        <v>249.75</v>
      </c>
      <c r="E1680">
        <v>245.15</v>
      </c>
      <c r="F1680">
        <v>246.6</v>
      </c>
      <c r="G1680">
        <v>249.15</v>
      </c>
      <c r="H1680">
        <v>247.9</v>
      </c>
    </row>
    <row r="1681" spans="1:8" x14ac:dyDescent="0.3">
      <c r="A1681" t="s">
        <v>3260</v>
      </c>
      <c r="B1681" t="s">
        <v>411</v>
      </c>
      <c r="C1681">
        <v>388.7</v>
      </c>
      <c r="D1681">
        <v>395.45</v>
      </c>
      <c r="E1681">
        <v>372.2</v>
      </c>
      <c r="F1681">
        <v>375.15</v>
      </c>
      <c r="G1681">
        <v>375</v>
      </c>
      <c r="H1681">
        <v>385.2</v>
      </c>
    </row>
    <row r="1682" spans="1:8" x14ac:dyDescent="0.3">
      <c r="A1682" t="s">
        <v>3262</v>
      </c>
      <c r="B1682" t="s">
        <v>411</v>
      </c>
      <c r="C1682">
        <v>59.5</v>
      </c>
      <c r="D1682">
        <v>59.5</v>
      </c>
      <c r="E1682">
        <v>57.8</v>
      </c>
      <c r="F1682">
        <v>58.05</v>
      </c>
      <c r="G1682">
        <v>58</v>
      </c>
      <c r="H1682">
        <v>59.55</v>
      </c>
    </row>
    <row r="1683" spans="1:8" x14ac:dyDescent="0.3">
      <c r="A1683" t="s">
        <v>3264</v>
      </c>
      <c r="B1683" t="s">
        <v>411</v>
      </c>
      <c r="C1683">
        <v>231</v>
      </c>
      <c r="D1683">
        <v>236</v>
      </c>
      <c r="E1683">
        <v>218</v>
      </c>
      <c r="F1683">
        <v>220.9</v>
      </c>
      <c r="G1683">
        <v>220.2</v>
      </c>
      <c r="H1683">
        <v>231.6</v>
      </c>
    </row>
    <row r="1684" spans="1:8" x14ac:dyDescent="0.3">
      <c r="A1684" t="s">
        <v>3266</v>
      </c>
      <c r="B1684" t="s">
        <v>411</v>
      </c>
      <c r="C1684">
        <v>26.2</v>
      </c>
      <c r="D1684">
        <v>27</v>
      </c>
      <c r="E1684">
        <v>25.75</v>
      </c>
      <c r="F1684">
        <v>26.6</v>
      </c>
      <c r="G1684">
        <v>26.1</v>
      </c>
      <c r="H1684">
        <v>26.2</v>
      </c>
    </row>
    <row r="1685" spans="1:8" x14ac:dyDescent="0.3">
      <c r="A1685" t="s">
        <v>51</v>
      </c>
      <c r="B1685" t="s">
        <v>411</v>
      </c>
      <c r="C1685">
        <v>7500</v>
      </c>
      <c r="D1685">
        <v>7538</v>
      </c>
      <c r="E1685">
        <v>7390</v>
      </c>
      <c r="F1685">
        <v>7419.3</v>
      </c>
      <c r="G1685">
        <v>7390</v>
      </c>
      <c r="H1685">
        <v>7457.8</v>
      </c>
    </row>
    <row r="1686" spans="1:8" x14ac:dyDescent="0.3">
      <c r="A1686" t="s">
        <v>4676</v>
      </c>
      <c r="B1686" t="s">
        <v>411</v>
      </c>
      <c r="C1686">
        <v>749</v>
      </c>
      <c r="D1686">
        <v>764.8</v>
      </c>
      <c r="E1686">
        <v>743.05</v>
      </c>
      <c r="F1686">
        <v>745.05</v>
      </c>
      <c r="G1686">
        <v>746.95</v>
      </c>
      <c r="H1686">
        <v>749.25</v>
      </c>
    </row>
    <row r="1687" spans="1:8" x14ac:dyDescent="0.3">
      <c r="A1687" t="s">
        <v>3269</v>
      </c>
      <c r="B1687" t="s">
        <v>756</v>
      </c>
      <c r="C1687">
        <v>1.4</v>
      </c>
      <c r="D1687">
        <v>1.4</v>
      </c>
      <c r="E1687">
        <v>1.35</v>
      </c>
      <c r="F1687">
        <v>1.4</v>
      </c>
      <c r="G1687">
        <v>1.4</v>
      </c>
      <c r="H1687">
        <v>1.35</v>
      </c>
    </row>
    <row r="1688" spans="1:8" x14ac:dyDescent="0.3">
      <c r="A1688" t="s">
        <v>4815</v>
      </c>
      <c r="B1688" t="s">
        <v>411</v>
      </c>
      <c r="C1688">
        <v>1334</v>
      </c>
      <c r="D1688">
        <v>1337.6</v>
      </c>
      <c r="E1688">
        <v>1291.7</v>
      </c>
      <c r="F1688">
        <v>1300.3</v>
      </c>
      <c r="G1688">
        <v>1298.05</v>
      </c>
      <c r="H1688">
        <v>1326.5</v>
      </c>
    </row>
    <row r="1689" spans="1:8" x14ac:dyDescent="0.3">
      <c r="A1689" t="s">
        <v>3271</v>
      </c>
      <c r="B1689" t="s">
        <v>411</v>
      </c>
      <c r="C1689">
        <v>887</v>
      </c>
      <c r="D1689">
        <v>887</v>
      </c>
      <c r="E1689">
        <v>840.8</v>
      </c>
      <c r="F1689">
        <v>857.8</v>
      </c>
      <c r="G1689">
        <v>854</v>
      </c>
      <c r="H1689">
        <v>943.85</v>
      </c>
    </row>
    <row r="1690" spans="1:8" x14ac:dyDescent="0.3">
      <c r="A1690" t="s">
        <v>3273</v>
      </c>
      <c r="B1690" t="s">
        <v>423</v>
      </c>
      <c r="C1690">
        <v>4150.1499999999996</v>
      </c>
      <c r="D1690">
        <v>4299.8999999999996</v>
      </c>
      <c r="E1690">
        <v>4150.1499999999996</v>
      </c>
      <c r="F1690">
        <v>4150.1499999999996</v>
      </c>
      <c r="G1690">
        <v>4150.1499999999996</v>
      </c>
      <c r="H1690">
        <v>4368.55</v>
      </c>
    </row>
    <row r="1691" spans="1:8" x14ac:dyDescent="0.3">
      <c r="A1691" t="s">
        <v>3275</v>
      </c>
      <c r="B1691" t="s">
        <v>411</v>
      </c>
      <c r="C1691">
        <v>71.599999999999994</v>
      </c>
      <c r="D1691">
        <v>72</v>
      </c>
      <c r="E1691">
        <v>68.849999999999994</v>
      </c>
      <c r="F1691">
        <v>69.45</v>
      </c>
      <c r="G1691">
        <v>69.650000000000006</v>
      </c>
      <c r="H1691">
        <v>70.7</v>
      </c>
    </row>
    <row r="1692" spans="1:8" x14ac:dyDescent="0.3">
      <c r="A1692" t="s">
        <v>3277</v>
      </c>
      <c r="B1692" t="s">
        <v>457</v>
      </c>
      <c r="C1692">
        <v>53.1</v>
      </c>
      <c r="D1692">
        <v>53.1</v>
      </c>
      <c r="E1692">
        <v>53.1</v>
      </c>
      <c r="F1692">
        <v>53.1</v>
      </c>
      <c r="G1692">
        <v>53.1</v>
      </c>
      <c r="H1692">
        <v>50.6</v>
      </c>
    </row>
    <row r="1693" spans="1:8" x14ac:dyDescent="0.3">
      <c r="A1693" t="s">
        <v>3279</v>
      </c>
      <c r="B1693" t="s">
        <v>411</v>
      </c>
      <c r="C1693">
        <v>1004.8</v>
      </c>
      <c r="D1693">
        <v>1016.95</v>
      </c>
      <c r="E1693">
        <v>996</v>
      </c>
      <c r="F1693">
        <v>1001.85</v>
      </c>
      <c r="G1693">
        <v>998.5</v>
      </c>
      <c r="H1693">
        <v>999.8</v>
      </c>
    </row>
    <row r="1694" spans="1:8" x14ac:dyDescent="0.3">
      <c r="A1694" t="s">
        <v>3281</v>
      </c>
      <c r="B1694" t="s">
        <v>411</v>
      </c>
      <c r="C1694">
        <v>453</v>
      </c>
      <c r="D1694">
        <v>457.75</v>
      </c>
      <c r="E1694">
        <v>433.25</v>
      </c>
      <c r="F1694">
        <v>436.9</v>
      </c>
      <c r="G1694">
        <v>435.05</v>
      </c>
      <c r="H1694">
        <v>445.5</v>
      </c>
    </row>
    <row r="1695" spans="1:8" x14ac:dyDescent="0.3">
      <c r="A1695" t="s">
        <v>4816</v>
      </c>
      <c r="B1695" t="s">
        <v>423</v>
      </c>
      <c r="C1695">
        <v>3.75</v>
      </c>
      <c r="D1695">
        <v>3.75</v>
      </c>
      <c r="E1695">
        <v>3.75</v>
      </c>
      <c r="F1695">
        <v>3.75</v>
      </c>
      <c r="G1695">
        <v>3.75</v>
      </c>
      <c r="H1695">
        <v>3.75</v>
      </c>
    </row>
    <row r="1696" spans="1:8" x14ac:dyDescent="0.3">
      <c r="A1696" t="s">
        <v>3283</v>
      </c>
      <c r="B1696" t="s">
        <v>411</v>
      </c>
      <c r="C1696">
        <v>100.95</v>
      </c>
      <c r="D1696">
        <v>102.8</v>
      </c>
      <c r="E1696">
        <v>98.5</v>
      </c>
      <c r="F1696">
        <v>100.75</v>
      </c>
      <c r="G1696">
        <v>101.5</v>
      </c>
      <c r="H1696">
        <v>100.4</v>
      </c>
    </row>
    <row r="1697" spans="1:8" x14ac:dyDescent="0.3">
      <c r="A1697" t="s">
        <v>3285</v>
      </c>
      <c r="B1697" t="s">
        <v>423</v>
      </c>
      <c r="C1697">
        <v>97</v>
      </c>
      <c r="D1697">
        <v>100</v>
      </c>
      <c r="E1697">
        <v>94</v>
      </c>
      <c r="F1697">
        <v>95.45</v>
      </c>
      <c r="G1697">
        <v>95.1</v>
      </c>
      <c r="H1697">
        <v>97.9</v>
      </c>
    </row>
    <row r="1698" spans="1:8" x14ac:dyDescent="0.3">
      <c r="A1698" t="s">
        <v>4817</v>
      </c>
      <c r="B1698" t="s">
        <v>423</v>
      </c>
      <c r="C1698">
        <v>161.55000000000001</v>
      </c>
      <c r="D1698">
        <v>166.95</v>
      </c>
      <c r="E1698">
        <v>153.5</v>
      </c>
      <c r="F1698">
        <v>163.4</v>
      </c>
      <c r="G1698">
        <v>163.75</v>
      </c>
      <c r="H1698">
        <v>161.55000000000001</v>
      </c>
    </row>
    <row r="1699" spans="1:8" x14ac:dyDescent="0.3">
      <c r="A1699" t="s">
        <v>4498</v>
      </c>
      <c r="B1699" t="s">
        <v>411</v>
      </c>
      <c r="C1699">
        <v>484</v>
      </c>
      <c r="D1699">
        <v>494.05</v>
      </c>
      <c r="E1699">
        <v>473</v>
      </c>
      <c r="F1699">
        <v>483.25</v>
      </c>
      <c r="G1699">
        <v>482</v>
      </c>
      <c r="H1699">
        <v>478.7</v>
      </c>
    </row>
    <row r="1700" spans="1:8" x14ac:dyDescent="0.3">
      <c r="A1700" t="s">
        <v>3289</v>
      </c>
      <c r="B1700" t="s">
        <v>411</v>
      </c>
      <c r="C1700">
        <v>860</v>
      </c>
      <c r="D1700">
        <v>860</v>
      </c>
      <c r="E1700">
        <v>831.75</v>
      </c>
      <c r="F1700">
        <v>835.05</v>
      </c>
      <c r="G1700">
        <v>835.5</v>
      </c>
      <c r="H1700">
        <v>854.9</v>
      </c>
    </row>
    <row r="1701" spans="1:8" x14ac:dyDescent="0.3">
      <c r="A1701" t="s">
        <v>4500</v>
      </c>
      <c r="B1701" t="s">
        <v>411</v>
      </c>
      <c r="C1701">
        <v>74.599999999999994</v>
      </c>
      <c r="D1701">
        <v>74.599999999999994</v>
      </c>
      <c r="E1701">
        <v>68.650000000000006</v>
      </c>
      <c r="F1701">
        <v>69.11</v>
      </c>
      <c r="G1701">
        <v>69.19</v>
      </c>
      <c r="H1701">
        <v>70.41</v>
      </c>
    </row>
    <row r="1702" spans="1:8" x14ac:dyDescent="0.3">
      <c r="A1702" t="s">
        <v>3291</v>
      </c>
      <c r="B1702" t="s">
        <v>411</v>
      </c>
      <c r="C1702">
        <v>368.84</v>
      </c>
      <c r="D1702">
        <v>389</v>
      </c>
      <c r="E1702">
        <v>352.1</v>
      </c>
      <c r="F1702">
        <v>355.15</v>
      </c>
      <c r="G1702">
        <v>355</v>
      </c>
      <c r="H1702">
        <v>359.35</v>
      </c>
    </row>
    <row r="1703" spans="1:8" x14ac:dyDescent="0.3">
      <c r="A1703" t="s">
        <v>3293</v>
      </c>
      <c r="B1703" t="s">
        <v>411</v>
      </c>
      <c r="C1703">
        <v>198</v>
      </c>
      <c r="D1703">
        <v>199</v>
      </c>
      <c r="E1703">
        <v>190.14</v>
      </c>
      <c r="F1703">
        <v>190.71</v>
      </c>
      <c r="G1703">
        <v>192</v>
      </c>
      <c r="H1703">
        <v>196.5</v>
      </c>
    </row>
    <row r="1704" spans="1:8" x14ac:dyDescent="0.3">
      <c r="A1704" t="s">
        <v>3295</v>
      </c>
      <c r="B1704" t="s">
        <v>411</v>
      </c>
      <c r="C1704">
        <v>152.80000000000001</v>
      </c>
      <c r="D1704">
        <v>152.80000000000001</v>
      </c>
      <c r="E1704">
        <v>148.1</v>
      </c>
      <c r="F1704">
        <v>148.75</v>
      </c>
      <c r="G1704">
        <v>148.69999999999999</v>
      </c>
      <c r="H1704">
        <v>150.93</v>
      </c>
    </row>
    <row r="1705" spans="1:8" x14ac:dyDescent="0.3">
      <c r="A1705" t="s">
        <v>3297</v>
      </c>
      <c r="B1705" t="s">
        <v>411</v>
      </c>
      <c r="C1705">
        <v>1161.8</v>
      </c>
      <c r="D1705">
        <v>1171.7</v>
      </c>
      <c r="E1705">
        <v>1131.9000000000001</v>
      </c>
      <c r="F1705">
        <v>1144</v>
      </c>
      <c r="G1705">
        <v>1146.3</v>
      </c>
      <c r="H1705">
        <v>1172.0999999999999</v>
      </c>
    </row>
    <row r="1706" spans="1:8" x14ac:dyDescent="0.3">
      <c r="A1706" t="s">
        <v>3299</v>
      </c>
      <c r="B1706" t="s">
        <v>411</v>
      </c>
      <c r="C1706">
        <v>531.9</v>
      </c>
      <c r="D1706">
        <v>549</v>
      </c>
      <c r="E1706">
        <v>525.25</v>
      </c>
      <c r="F1706">
        <v>533.25</v>
      </c>
      <c r="G1706">
        <v>533.9</v>
      </c>
      <c r="H1706">
        <v>530.29999999999995</v>
      </c>
    </row>
    <row r="1707" spans="1:8" x14ac:dyDescent="0.3">
      <c r="A1707" t="s">
        <v>3301</v>
      </c>
      <c r="B1707" t="s">
        <v>411</v>
      </c>
      <c r="C1707">
        <v>10.050000000000001</v>
      </c>
      <c r="D1707">
        <v>10.35</v>
      </c>
      <c r="E1707">
        <v>9.6999999999999993</v>
      </c>
      <c r="F1707">
        <v>10.050000000000001</v>
      </c>
      <c r="G1707">
        <v>10.15</v>
      </c>
      <c r="H1707">
        <v>10.050000000000001</v>
      </c>
    </row>
    <row r="1708" spans="1:8" x14ac:dyDescent="0.3">
      <c r="A1708" t="s">
        <v>165</v>
      </c>
      <c r="B1708" t="s">
        <v>411</v>
      </c>
      <c r="C1708">
        <v>9000.0499999999993</v>
      </c>
      <c r="D1708">
        <v>9072.25</v>
      </c>
      <c r="E1708">
        <v>8875</v>
      </c>
      <c r="F1708">
        <v>8933.2999999999993</v>
      </c>
      <c r="G1708">
        <v>8880</v>
      </c>
      <c r="H1708">
        <v>9024.2999999999993</v>
      </c>
    </row>
    <row r="1709" spans="1:8" x14ac:dyDescent="0.3">
      <c r="A1709" t="s">
        <v>3304</v>
      </c>
      <c r="B1709" t="s">
        <v>411</v>
      </c>
      <c r="C1709">
        <v>115</v>
      </c>
      <c r="D1709">
        <v>119.8</v>
      </c>
      <c r="E1709">
        <v>114.05</v>
      </c>
      <c r="F1709">
        <v>118.55</v>
      </c>
      <c r="G1709">
        <v>117.5</v>
      </c>
      <c r="H1709">
        <v>120.55</v>
      </c>
    </row>
    <row r="1710" spans="1:8" x14ac:dyDescent="0.3">
      <c r="A1710" t="s">
        <v>3306</v>
      </c>
      <c r="B1710" t="s">
        <v>411</v>
      </c>
      <c r="C1710">
        <v>108</v>
      </c>
      <c r="D1710">
        <v>108.4</v>
      </c>
      <c r="E1710">
        <v>105.25</v>
      </c>
      <c r="F1710">
        <v>106.4</v>
      </c>
      <c r="G1710">
        <v>106.35</v>
      </c>
      <c r="H1710">
        <v>107.55</v>
      </c>
    </row>
    <row r="1711" spans="1:8" x14ac:dyDescent="0.3">
      <c r="A1711" t="s">
        <v>3308</v>
      </c>
      <c r="B1711" t="s">
        <v>411</v>
      </c>
      <c r="C1711">
        <v>129.44999999999999</v>
      </c>
      <c r="D1711">
        <v>130.30000000000001</v>
      </c>
      <c r="E1711">
        <v>126.5</v>
      </c>
      <c r="F1711">
        <v>127.95</v>
      </c>
      <c r="G1711">
        <v>127.95</v>
      </c>
      <c r="H1711">
        <v>130.1</v>
      </c>
    </row>
    <row r="1712" spans="1:8" x14ac:dyDescent="0.3">
      <c r="A1712" t="s">
        <v>3310</v>
      </c>
      <c r="B1712" t="s">
        <v>411</v>
      </c>
      <c r="C1712">
        <v>44.95</v>
      </c>
      <c r="D1712">
        <v>44.95</v>
      </c>
      <c r="E1712">
        <v>43.3</v>
      </c>
      <c r="F1712">
        <v>44</v>
      </c>
      <c r="G1712">
        <v>44.45</v>
      </c>
      <c r="H1712">
        <v>43.3</v>
      </c>
    </row>
    <row r="1713" spans="1:8" x14ac:dyDescent="0.3">
      <c r="A1713" t="s">
        <v>3312</v>
      </c>
      <c r="B1713" t="s">
        <v>411</v>
      </c>
      <c r="C1713">
        <v>1030</v>
      </c>
      <c r="D1713">
        <v>1098</v>
      </c>
      <c r="E1713">
        <v>1030</v>
      </c>
      <c r="F1713">
        <v>1084.6500000000001</v>
      </c>
      <c r="G1713">
        <v>1095</v>
      </c>
      <c r="H1713">
        <v>1039.3499999999999</v>
      </c>
    </row>
    <row r="1714" spans="1:8" x14ac:dyDescent="0.3">
      <c r="A1714" t="s">
        <v>3314</v>
      </c>
      <c r="B1714" t="s">
        <v>457</v>
      </c>
      <c r="C1714">
        <v>120.5</v>
      </c>
      <c r="D1714">
        <v>120.5</v>
      </c>
      <c r="E1714">
        <v>115</v>
      </c>
      <c r="F1714">
        <v>120.5</v>
      </c>
      <c r="G1714">
        <v>120.5</v>
      </c>
      <c r="H1714">
        <v>117.5</v>
      </c>
    </row>
    <row r="1715" spans="1:8" x14ac:dyDescent="0.3">
      <c r="A1715" t="s">
        <v>3316</v>
      </c>
      <c r="B1715" t="s">
        <v>457</v>
      </c>
      <c r="C1715">
        <v>50.3</v>
      </c>
      <c r="D1715">
        <v>50.3</v>
      </c>
      <c r="E1715">
        <v>50.3</v>
      </c>
      <c r="F1715">
        <v>50.3</v>
      </c>
      <c r="G1715">
        <v>50.3</v>
      </c>
      <c r="H1715">
        <v>52.9</v>
      </c>
    </row>
    <row r="1716" spans="1:8" x14ac:dyDescent="0.3">
      <c r="A1716" t="s">
        <v>3318</v>
      </c>
      <c r="B1716" t="s">
        <v>411</v>
      </c>
      <c r="C1716">
        <v>128.65</v>
      </c>
      <c r="D1716">
        <v>131.4</v>
      </c>
      <c r="E1716">
        <v>121.3</v>
      </c>
      <c r="F1716">
        <v>122.5</v>
      </c>
      <c r="G1716">
        <v>122.55</v>
      </c>
      <c r="H1716">
        <v>131.69999999999999</v>
      </c>
    </row>
    <row r="1717" spans="1:8" x14ac:dyDescent="0.3">
      <c r="A1717" t="s">
        <v>4818</v>
      </c>
      <c r="B1717" t="s">
        <v>423</v>
      </c>
      <c r="C1717">
        <v>81.2</v>
      </c>
      <c r="D1717">
        <v>81.2</v>
      </c>
      <c r="E1717">
        <v>81.2</v>
      </c>
      <c r="F1717">
        <v>81.2</v>
      </c>
      <c r="G1717">
        <v>81.2</v>
      </c>
      <c r="H1717">
        <v>77.349999999999994</v>
      </c>
    </row>
    <row r="1718" spans="1:8" x14ac:dyDescent="0.3">
      <c r="A1718" t="s">
        <v>3320</v>
      </c>
      <c r="B1718" t="s">
        <v>411</v>
      </c>
      <c r="C1718">
        <v>172</v>
      </c>
      <c r="D1718">
        <v>172</v>
      </c>
      <c r="E1718">
        <v>163</v>
      </c>
      <c r="F1718">
        <v>164.35</v>
      </c>
      <c r="G1718">
        <v>164</v>
      </c>
      <c r="H1718">
        <v>167.55</v>
      </c>
    </row>
    <row r="1719" spans="1:8" x14ac:dyDescent="0.3">
      <c r="A1719" t="s">
        <v>4819</v>
      </c>
      <c r="B1719" t="s">
        <v>411</v>
      </c>
      <c r="C1719">
        <v>142.19999999999999</v>
      </c>
      <c r="D1719">
        <v>142.19999999999999</v>
      </c>
      <c r="E1719">
        <v>142.19999999999999</v>
      </c>
      <c r="F1719">
        <v>142.19999999999999</v>
      </c>
      <c r="G1719">
        <v>142.19999999999999</v>
      </c>
      <c r="H1719">
        <v>135.44999999999999</v>
      </c>
    </row>
    <row r="1720" spans="1:8" x14ac:dyDescent="0.3">
      <c r="A1720" t="s">
        <v>3322</v>
      </c>
      <c r="B1720" t="s">
        <v>423</v>
      </c>
      <c r="C1720">
        <v>32.700000000000003</v>
      </c>
      <c r="D1720">
        <v>32.700000000000003</v>
      </c>
      <c r="E1720">
        <v>31.8</v>
      </c>
      <c r="F1720">
        <v>32.700000000000003</v>
      </c>
      <c r="G1720">
        <v>32.700000000000003</v>
      </c>
      <c r="H1720">
        <v>31.15</v>
      </c>
    </row>
    <row r="1721" spans="1:8" x14ac:dyDescent="0.3">
      <c r="A1721" t="s">
        <v>233</v>
      </c>
      <c r="B1721" t="s">
        <v>411</v>
      </c>
      <c r="C1721">
        <v>161.9</v>
      </c>
      <c r="D1721">
        <v>163.19999999999999</v>
      </c>
      <c r="E1721">
        <v>158.19999999999999</v>
      </c>
      <c r="F1721">
        <v>159</v>
      </c>
      <c r="G1721">
        <v>158.69999999999999</v>
      </c>
      <c r="H1721">
        <v>160.85</v>
      </c>
    </row>
    <row r="1722" spans="1:8" x14ac:dyDescent="0.3">
      <c r="A1722" t="s">
        <v>3325</v>
      </c>
      <c r="B1722" t="s">
        <v>423</v>
      </c>
      <c r="C1722">
        <v>108.85</v>
      </c>
      <c r="D1722">
        <v>108.85</v>
      </c>
      <c r="E1722">
        <v>108.85</v>
      </c>
      <c r="F1722">
        <v>108.85</v>
      </c>
      <c r="G1722">
        <v>108.85</v>
      </c>
      <c r="H1722">
        <v>103.7</v>
      </c>
    </row>
    <row r="1723" spans="1:8" x14ac:dyDescent="0.3">
      <c r="A1723" t="s">
        <v>3327</v>
      </c>
      <c r="B1723" t="s">
        <v>411</v>
      </c>
      <c r="C1723">
        <v>148.1</v>
      </c>
      <c r="D1723">
        <v>148.1</v>
      </c>
      <c r="E1723">
        <v>145</v>
      </c>
      <c r="F1723">
        <v>145.35</v>
      </c>
      <c r="G1723">
        <v>145.75</v>
      </c>
      <c r="H1723">
        <v>147.35</v>
      </c>
    </row>
    <row r="1724" spans="1:8" x14ac:dyDescent="0.3">
      <c r="A1724" t="s">
        <v>3329</v>
      </c>
      <c r="B1724" t="s">
        <v>411</v>
      </c>
      <c r="C1724">
        <v>17.350000000000001</v>
      </c>
      <c r="D1724">
        <v>17.350000000000001</v>
      </c>
      <c r="E1724">
        <v>16.45</v>
      </c>
      <c r="F1724">
        <v>16.649999999999999</v>
      </c>
      <c r="G1724">
        <v>16.7</v>
      </c>
      <c r="H1724">
        <v>17.149999999999999</v>
      </c>
    </row>
    <row r="1725" spans="1:8" x14ac:dyDescent="0.3">
      <c r="A1725" t="s">
        <v>3331</v>
      </c>
      <c r="B1725" t="s">
        <v>411</v>
      </c>
      <c r="C1725">
        <v>203</v>
      </c>
      <c r="D1725">
        <v>204</v>
      </c>
      <c r="E1725">
        <v>199.5</v>
      </c>
      <c r="F1725">
        <v>204</v>
      </c>
      <c r="G1725">
        <v>204</v>
      </c>
      <c r="H1725">
        <v>199.5</v>
      </c>
    </row>
    <row r="1726" spans="1:8" x14ac:dyDescent="0.3">
      <c r="A1726" t="s">
        <v>3333</v>
      </c>
      <c r="B1726" t="s">
        <v>411</v>
      </c>
      <c r="C1726">
        <v>42.79</v>
      </c>
      <c r="D1726">
        <v>42.79</v>
      </c>
      <c r="E1726">
        <v>42.41</v>
      </c>
      <c r="F1726">
        <v>42.63</v>
      </c>
      <c r="G1726">
        <v>42.69</v>
      </c>
      <c r="H1726">
        <v>42.69</v>
      </c>
    </row>
    <row r="1727" spans="1:8" x14ac:dyDescent="0.3">
      <c r="A1727" t="s">
        <v>3335</v>
      </c>
      <c r="B1727" t="s">
        <v>411</v>
      </c>
      <c r="C1727">
        <v>179.35</v>
      </c>
      <c r="D1727">
        <v>181.45</v>
      </c>
      <c r="E1727">
        <v>175.31</v>
      </c>
      <c r="F1727">
        <v>176.44</v>
      </c>
      <c r="G1727">
        <v>176.39</v>
      </c>
      <c r="H1727">
        <v>179.28</v>
      </c>
    </row>
    <row r="1728" spans="1:8" x14ac:dyDescent="0.3">
      <c r="A1728" t="s">
        <v>3337</v>
      </c>
      <c r="B1728" t="s">
        <v>411</v>
      </c>
      <c r="C1728">
        <v>386</v>
      </c>
      <c r="D1728">
        <v>390.1</v>
      </c>
      <c r="E1728">
        <v>378.15</v>
      </c>
      <c r="F1728">
        <v>380.03</v>
      </c>
      <c r="G1728">
        <v>379.71</v>
      </c>
      <c r="H1728">
        <v>387.44</v>
      </c>
    </row>
    <row r="1729" spans="1:8" x14ac:dyDescent="0.3">
      <c r="A1729" t="s">
        <v>3339</v>
      </c>
      <c r="B1729" t="s">
        <v>411</v>
      </c>
      <c r="C1729">
        <v>440.94</v>
      </c>
      <c r="D1729">
        <v>440.94</v>
      </c>
      <c r="E1729">
        <v>432.5</v>
      </c>
      <c r="F1729">
        <v>434.39</v>
      </c>
      <c r="G1729">
        <v>434.04</v>
      </c>
      <c r="H1729">
        <v>437.76</v>
      </c>
    </row>
    <row r="1730" spans="1:8" x14ac:dyDescent="0.3">
      <c r="A1730" t="s">
        <v>3341</v>
      </c>
      <c r="B1730" t="s">
        <v>423</v>
      </c>
      <c r="C1730">
        <v>3.45</v>
      </c>
      <c r="D1730">
        <v>3.7</v>
      </c>
      <c r="E1730">
        <v>3.45</v>
      </c>
      <c r="F1730">
        <v>3.45</v>
      </c>
      <c r="G1730">
        <v>3.45</v>
      </c>
      <c r="H1730">
        <v>3.6</v>
      </c>
    </row>
    <row r="1731" spans="1:8" x14ac:dyDescent="0.3">
      <c r="A1731" t="s">
        <v>3343</v>
      </c>
      <c r="B1731" t="s">
        <v>756</v>
      </c>
      <c r="C1731">
        <v>55.7</v>
      </c>
      <c r="D1731">
        <v>55.7</v>
      </c>
      <c r="E1731">
        <v>52.6</v>
      </c>
      <c r="F1731">
        <v>53</v>
      </c>
      <c r="G1731">
        <v>53</v>
      </c>
      <c r="H1731">
        <v>54.6</v>
      </c>
    </row>
    <row r="1732" spans="1:8" x14ac:dyDescent="0.3">
      <c r="A1732" t="s">
        <v>69</v>
      </c>
      <c r="B1732" t="s">
        <v>411</v>
      </c>
      <c r="C1732">
        <v>3349</v>
      </c>
      <c r="D1732">
        <v>3355</v>
      </c>
      <c r="E1732">
        <v>3253</v>
      </c>
      <c r="F1732">
        <v>3275.45</v>
      </c>
      <c r="G1732">
        <v>3273</v>
      </c>
      <c r="H1732">
        <v>3312.85</v>
      </c>
    </row>
    <row r="1733" spans="1:8" x14ac:dyDescent="0.3">
      <c r="A1733" t="s">
        <v>3348</v>
      </c>
      <c r="B1733" t="s">
        <v>3349</v>
      </c>
      <c r="C1733">
        <v>4650</v>
      </c>
      <c r="D1733">
        <v>4650</v>
      </c>
      <c r="E1733">
        <v>4601</v>
      </c>
      <c r="F1733">
        <v>4620.92</v>
      </c>
      <c r="G1733">
        <v>4620</v>
      </c>
      <c r="H1733">
        <v>4646.7</v>
      </c>
    </row>
    <row r="1734" spans="1:8" x14ac:dyDescent="0.3">
      <c r="A1734" t="s">
        <v>3351</v>
      </c>
      <c r="B1734" t="s">
        <v>3349</v>
      </c>
      <c r="C1734">
        <v>4630.3</v>
      </c>
      <c r="D1734">
        <v>4650</v>
      </c>
      <c r="E1734">
        <v>4612.5</v>
      </c>
      <c r="F1734">
        <v>4613.38</v>
      </c>
      <c r="G1734">
        <v>4612.5</v>
      </c>
      <c r="H1734">
        <v>4630.3</v>
      </c>
    </row>
    <row r="1735" spans="1:8" x14ac:dyDescent="0.3">
      <c r="A1735" t="s">
        <v>3353</v>
      </c>
      <c r="B1735" t="s">
        <v>3349</v>
      </c>
      <c r="C1735">
        <v>4603</v>
      </c>
      <c r="D1735">
        <v>4699</v>
      </c>
      <c r="E1735">
        <v>4603</v>
      </c>
      <c r="F1735">
        <v>4651.28</v>
      </c>
      <c r="G1735">
        <v>4632</v>
      </c>
      <c r="H1735">
        <v>4640.21</v>
      </c>
    </row>
    <row r="1736" spans="1:8" x14ac:dyDescent="0.3">
      <c r="A1736" t="s">
        <v>3355</v>
      </c>
      <c r="B1736" t="s">
        <v>3349</v>
      </c>
      <c r="C1736">
        <v>4799</v>
      </c>
      <c r="D1736">
        <v>4799</v>
      </c>
      <c r="E1736">
        <v>4751.26</v>
      </c>
      <c r="F1736">
        <v>4755.2700000000004</v>
      </c>
      <c r="G1736">
        <v>4758</v>
      </c>
      <c r="H1736">
        <v>4767.3</v>
      </c>
    </row>
    <row r="1737" spans="1:8" x14ac:dyDescent="0.3">
      <c r="A1737" t="s">
        <v>4502</v>
      </c>
      <c r="B1737" t="s">
        <v>3349</v>
      </c>
      <c r="C1737">
        <v>4657</v>
      </c>
      <c r="D1737">
        <v>4694</v>
      </c>
      <c r="E1737">
        <v>4642.05</v>
      </c>
      <c r="F1737">
        <v>4643</v>
      </c>
      <c r="G1737">
        <v>4643</v>
      </c>
      <c r="H1737">
        <v>4656.8</v>
      </c>
    </row>
    <row r="1738" spans="1:8" x14ac:dyDescent="0.3">
      <c r="A1738" t="s">
        <v>4820</v>
      </c>
      <c r="B1738" t="s">
        <v>3349</v>
      </c>
      <c r="C1738">
        <v>4650</v>
      </c>
      <c r="D1738">
        <v>4689</v>
      </c>
      <c r="E1738">
        <v>4562.21</v>
      </c>
      <c r="F1738">
        <v>4604.55</v>
      </c>
      <c r="G1738">
        <v>4562.21</v>
      </c>
      <c r="H1738">
        <v>4650</v>
      </c>
    </row>
    <row r="1739" spans="1:8" x14ac:dyDescent="0.3">
      <c r="A1739" t="s">
        <v>3357</v>
      </c>
      <c r="B1739" t="s">
        <v>3349</v>
      </c>
      <c r="C1739">
        <v>4682</v>
      </c>
      <c r="D1739">
        <v>4682</v>
      </c>
      <c r="E1739">
        <v>4601.05</v>
      </c>
      <c r="F1739">
        <v>4605.0600000000004</v>
      </c>
      <c r="G1739">
        <v>4605.0600000000004</v>
      </c>
      <c r="H1739">
        <v>4659.2700000000004</v>
      </c>
    </row>
    <row r="1740" spans="1:8" x14ac:dyDescent="0.3">
      <c r="A1740" t="s">
        <v>3359</v>
      </c>
      <c r="B1740" t="s">
        <v>3349</v>
      </c>
      <c r="C1740">
        <v>4700</v>
      </c>
      <c r="D1740">
        <v>4700</v>
      </c>
      <c r="E1740">
        <v>4700</v>
      </c>
      <c r="F1740">
        <v>4700</v>
      </c>
      <c r="G1740">
        <v>4700</v>
      </c>
      <c r="H1740">
        <v>5000</v>
      </c>
    </row>
    <row r="1741" spans="1:8" x14ac:dyDescent="0.3">
      <c r="A1741" t="s">
        <v>4271</v>
      </c>
      <c r="B1741" t="s">
        <v>3349</v>
      </c>
      <c r="C1741">
        <v>4632</v>
      </c>
      <c r="D1741">
        <v>4632</v>
      </c>
      <c r="E1741">
        <v>4541</v>
      </c>
      <c r="F1741">
        <v>4541</v>
      </c>
      <c r="G1741">
        <v>4541</v>
      </c>
      <c r="H1741">
        <v>4650</v>
      </c>
    </row>
    <row r="1742" spans="1:8" x14ac:dyDescent="0.3">
      <c r="A1742" t="s">
        <v>3361</v>
      </c>
      <c r="B1742" t="s">
        <v>3349</v>
      </c>
      <c r="C1742">
        <v>4788</v>
      </c>
      <c r="D1742">
        <v>4788</v>
      </c>
      <c r="E1742">
        <v>4788</v>
      </c>
      <c r="F1742">
        <v>4788</v>
      </c>
      <c r="G1742">
        <v>4788</v>
      </c>
      <c r="H1742">
        <v>4790.8999999999996</v>
      </c>
    </row>
    <row r="1743" spans="1:8" x14ac:dyDescent="0.3">
      <c r="A1743" t="s">
        <v>3365</v>
      </c>
      <c r="B1743" t="s">
        <v>3349</v>
      </c>
      <c r="C1743">
        <v>4657</v>
      </c>
      <c r="D1743">
        <v>4699.99</v>
      </c>
      <c r="E1743">
        <v>4628.45</v>
      </c>
      <c r="F1743">
        <v>4636.5</v>
      </c>
      <c r="G1743">
        <v>4636</v>
      </c>
      <c r="H1743">
        <v>4649</v>
      </c>
    </row>
    <row r="1744" spans="1:8" x14ac:dyDescent="0.3">
      <c r="A1744" t="s">
        <v>3369</v>
      </c>
      <c r="B1744" t="s">
        <v>3349</v>
      </c>
      <c r="C1744">
        <v>4779</v>
      </c>
      <c r="D1744">
        <v>4779</v>
      </c>
      <c r="E1744">
        <v>4779</v>
      </c>
      <c r="F1744">
        <v>4779</v>
      </c>
      <c r="G1744">
        <v>4779</v>
      </c>
      <c r="H1744">
        <v>4650</v>
      </c>
    </row>
    <row r="1745" spans="1:8" x14ac:dyDescent="0.3">
      <c r="A1745" t="s">
        <v>3371</v>
      </c>
      <c r="B1745" t="s">
        <v>3349</v>
      </c>
      <c r="C1745">
        <v>4650</v>
      </c>
      <c r="D1745">
        <v>4655</v>
      </c>
      <c r="E1745">
        <v>4605</v>
      </c>
      <c r="F1745">
        <v>4627.1099999999997</v>
      </c>
      <c r="G1745">
        <v>4628.99</v>
      </c>
      <c r="H1745">
        <v>4681</v>
      </c>
    </row>
    <row r="1746" spans="1:8" x14ac:dyDescent="0.3">
      <c r="A1746" t="s">
        <v>3373</v>
      </c>
      <c r="B1746" t="s">
        <v>3349</v>
      </c>
      <c r="C1746">
        <v>4697</v>
      </c>
      <c r="D1746">
        <v>4697.99</v>
      </c>
      <c r="E1746">
        <v>4602.1000000000004</v>
      </c>
      <c r="F1746">
        <v>4679</v>
      </c>
      <c r="G1746">
        <v>4679</v>
      </c>
      <c r="H1746">
        <v>4600</v>
      </c>
    </row>
    <row r="1747" spans="1:8" x14ac:dyDescent="0.3">
      <c r="A1747" t="s">
        <v>3375</v>
      </c>
      <c r="B1747" t="s">
        <v>3349</v>
      </c>
      <c r="C1747">
        <v>4606</v>
      </c>
      <c r="D1747">
        <v>4606</v>
      </c>
      <c r="E1747">
        <v>4606</v>
      </c>
      <c r="F1747">
        <v>4606</v>
      </c>
      <c r="G1747">
        <v>4606</v>
      </c>
      <c r="H1747">
        <v>4640</v>
      </c>
    </row>
    <row r="1748" spans="1:8" x14ac:dyDescent="0.3">
      <c r="A1748" t="s">
        <v>3377</v>
      </c>
      <c r="B1748" t="s">
        <v>3349</v>
      </c>
      <c r="C1748">
        <v>4650</v>
      </c>
      <c r="D1748">
        <v>4650</v>
      </c>
      <c r="E1748">
        <v>4598</v>
      </c>
      <c r="F1748">
        <v>4638.6099999999997</v>
      </c>
      <c r="G1748">
        <v>4641</v>
      </c>
      <c r="H1748">
        <v>4662.5</v>
      </c>
    </row>
    <row r="1749" spans="1:8" x14ac:dyDescent="0.3">
      <c r="A1749" t="s">
        <v>3379</v>
      </c>
      <c r="B1749" t="s">
        <v>3349</v>
      </c>
      <c r="C1749">
        <v>4689.9799999999996</v>
      </c>
      <c r="D1749">
        <v>4689.9799999999996</v>
      </c>
      <c r="E1749">
        <v>4635.3500000000004</v>
      </c>
      <c r="F1749">
        <v>4668.9799999999996</v>
      </c>
      <c r="G1749">
        <v>4651</v>
      </c>
      <c r="H1749">
        <v>4648.33</v>
      </c>
    </row>
    <row r="1750" spans="1:8" x14ac:dyDescent="0.3">
      <c r="A1750" t="s">
        <v>4821</v>
      </c>
      <c r="B1750" t="s">
        <v>3349</v>
      </c>
      <c r="C1750">
        <v>4610</v>
      </c>
      <c r="D1750">
        <v>4692</v>
      </c>
      <c r="E1750">
        <v>4603</v>
      </c>
      <c r="F1750">
        <v>4625.24</v>
      </c>
      <c r="G1750">
        <v>4628</v>
      </c>
      <c r="H1750">
        <v>4620.01</v>
      </c>
    </row>
    <row r="1751" spans="1:8" x14ac:dyDescent="0.3">
      <c r="A1751" t="s">
        <v>4505</v>
      </c>
      <c r="B1751" t="s">
        <v>3349</v>
      </c>
      <c r="C1751">
        <v>4624</v>
      </c>
      <c r="D1751">
        <v>4657</v>
      </c>
      <c r="E1751">
        <v>4601</v>
      </c>
      <c r="F1751">
        <v>4612.6099999999997</v>
      </c>
      <c r="G1751">
        <v>4605</v>
      </c>
      <c r="H1751">
        <v>4625</v>
      </c>
    </row>
    <row r="1752" spans="1:8" x14ac:dyDescent="0.3">
      <c r="A1752" t="s">
        <v>3381</v>
      </c>
      <c r="B1752" t="s">
        <v>3349</v>
      </c>
      <c r="C1752">
        <v>4601.5</v>
      </c>
      <c r="D1752">
        <v>4635</v>
      </c>
      <c r="E1752">
        <v>4551</v>
      </c>
      <c r="F1752">
        <v>4635</v>
      </c>
      <c r="G1752">
        <v>4635</v>
      </c>
      <c r="H1752">
        <v>4629</v>
      </c>
    </row>
    <row r="1753" spans="1:8" x14ac:dyDescent="0.3">
      <c r="A1753" t="s">
        <v>3383</v>
      </c>
      <c r="B1753" t="s">
        <v>3349</v>
      </c>
      <c r="C1753">
        <v>4687.99</v>
      </c>
      <c r="D1753">
        <v>4688</v>
      </c>
      <c r="E1753">
        <v>4605</v>
      </c>
      <c r="F1753">
        <v>4610</v>
      </c>
      <c r="G1753">
        <v>4610</v>
      </c>
      <c r="H1753">
        <v>4620</v>
      </c>
    </row>
    <row r="1754" spans="1:8" x14ac:dyDescent="0.3">
      <c r="A1754" t="s">
        <v>3385</v>
      </c>
      <c r="B1754" t="s">
        <v>3349</v>
      </c>
      <c r="C1754">
        <v>4630</v>
      </c>
      <c r="D1754">
        <v>4635</v>
      </c>
      <c r="E1754">
        <v>4613.1000000000004</v>
      </c>
      <c r="F1754">
        <v>4622.1000000000004</v>
      </c>
      <c r="G1754">
        <v>4622</v>
      </c>
      <c r="H1754">
        <v>4627.2700000000004</v>
      </c>
    </row>
    <row r="1755" spans="1:8" x14ac:dyDescent="0.3">
      <c r="A1755" t="s">
        <v>4507</v>
      </c>
      <c r="B1755" t="s">
        <v>3349</v>
      </c>
      <c r="C1755">
        <v>4622</v>
      </c>
      <c r="D1755">
        <v>4628.8999999999996</v>
      </c>
      <c r="E1755">
        <v>4609</v>
      </c>
      <c r="F1755">
        <v>4621.6499999999996</v>
      </c>
      <c r="G1755">
        <v>4624.8500000000004</v>
      </c>
      <c r="H1755">
        <v>4620.8</v>
      </c>
    </row>
    <row r="1756" spans="1:8" x14ac:dyDescent="0.3">
      <c r="A1756" t="s">
        <v>4273</v>
      </c>
      <c r="B1756" t="s">
        <v>3349</v>
      </c>
      <c r="C1756">
        <v>4606</v>
      </c>
      <c r="D1756">
        <v>4606</v>
      </c>
      <c r="E1756">
        <v>4606</v>
      </c>
      <c r="F1756">
        <v>4606</v>
      </c>
      <c r="G1756">
        <v>4606</v>
      </c>
      <c r="H1756">
        <v>4602</v>
      </c>
    </row>
    <row r="1757" spans="1:8" x14ac:dyDescent="0.3">
      <c r="A1757" t="s">
        <v>3387</v>
      </c>
      <c r="B1757" t="s">
        <v>3349</v>
      </c>
      <c r="C1757">
        <v>4601</v>
      </c>
      <c r="D1757">
        <v>4630</v>
      </c>
      <c r="E1757">
        <v>4601</v>
      </c>
      <c r="F1757">
        <v>4613.58</v>
      </c>
      <c r="G1757">
        <v>4601.51</v>
      </c>
      <c r="H1757">
        <v>4620</v>
      </c>
    </row>
    <row r="1758" spans="1:8" x14ac:dyDescent="0.3">
      <c r="A1758" t="s">
        <v>4274</v>
      </c>
      <c r="B1758" t="s">
        <v>3349</v>
      </c>
      <c r="C1758">
        <v>4629.88</v>
      </c>
      <c r="D1758">
        <v>4659</v>
      </c>
      <c r="E1758">
        <v>4611</v>
      </c>
      <c r="F1758">
        <v>4639.33</v>
      </c>
      <c r="G1758">
        <v>4659</v>
      </c>
      <c r="H1758">
        <v>4629.88</v>
      </c>
    </row>
    <row r="1759" spans="1:8" x14ac:dyDescent="0.3">
      <c r="A1759" t="s">
        <v>3389</v>
      </c>
      <c r="B1759" t="s">
        <v>3349</v>
      </c>
      <c r="C1759">
        <v>4651.1000000000004</v>
      </c>
      <c r="D1759">
        <v>4700</v>
      </c>
      <c r="E1759">
        <v>4601.01</v>
      </c>
      <c r="F1759">
        <v>4700</v>
      </c>
      <c r="G1759">
        <v>4700</v>
      </c>
      <c r="H1759">
        <v>4625.5</v>
      </c>
    </row>
    <row r="1760" spans="1:8" x14ac:dyDescent="0.3">
      <c r="A1760" t="s">
        <v>3391</v>
      </c>
      <c r="B1760" t="s">
        <v>3349</v>
      </c>
      <c r="C1760">
        <v>4621</v>
      </c>
      <c r="D1760">
        <v>4689</v>
      </c>
      <c r="E1760">
        <v>4620</v>
      </c>
      <c r="F1760">
        <v>4620.0600000000004</v>
      </c>
      <c r="G1760">
        <v>4620.0600000000004</v>
      </c>
      <c r="H1760">
        <v>4630.8999999999996</v>
      </c>
    </row>
    <row r="1761" spans="1:8" x14ac:dyDescent="0.3">
      <c r="A1761" t="s">
        <v>3395</v>
      </c>
      <c r="B1761" t="s">
        <v>3349</v>
      </c>
      <c r="C1761">
        <v>4605</v>
      </c>
      <c r="D1761">
        <v>4635</v>
      </c>
      <c r="E1761">
        <v>4601</v>
      </c>
      <c r="F1761">
        <v>4630</v>
      </c>
      <c r="G1761">
        <v>4630</v>
      </c>
      <c r="H1761">
        <v>4625.8999999999996</v>
      </c>
    </row>
    <row r="1762" spans="1:8" x14ac:dyDescent="0.3">
      <c r="A1762" t="s">
        <v>3397</v>
      </c>
      <c r="B1762" t="s">
        <v>3349</v>
      </c>
      <c r="C1762">
        <v>4659</v>
      </c>
      <c r="D1762">
        <v>4660</v>
      </c>
      <c r="E1762">
        <v>4620</v>
      </c>
      <c r="F1762">
        <v>4620</v>
      </c>
      <c r="G1762">
        <v>4620</v>
      </c>
      <c r="H1762">
        <v>4602</v>
      </c>
    </row>
    <row r="1763" spans="1:8" x14ac:dyDescent="0.3">
      <c r="A1763" t="s">
        <v>3399</v>
      </c>
      <c r="B1763" t="s">
        <v>3349</v>
      </c>
      <c r="C1763">
        <v>4621</v>
      </c>
      <c r="D1763">
        <v>4647.8900000000003</v>
      </c>
      <c r="E1763">
        <v>4610</v>
      </c>
      <c r="F1763">
        <v>4615</v>
      </c>
      <c r="G1763">
        <v>4615</v>
      </c>
      <c r="H1763">
        <v>4620.3500000000004</v>
      </c>
    </row>
    <row r="1764" spans="1:8" x14ac:dyDescent="0.3">
      <c r="A1764" t="s">
        <v>4275</v>
      </c>
      <c r="B1764" t="s">
        <v>3349</v>
      </c>
      <c r="C1764">
        <v>4616</v>
      </c>
      <c r="D1764">
        <v>4630.8999999999996</v>
      </c>
      <c r="E1764">
        <v>4615</v>
      </c>
      <c r="F1764">
        <v>4617</v>
      </c>
      <c r="G1764">
        <v>4616</v>
      </c>
      <c r="H1764">
        <v>4629.7700000000004</v>
      </c>
    </row>
    <row r="1765" spans="1:8" x14ac:dyDescent="0.3">
      <c r="A1765" t="s">
        <v>3401</v>
      </c>
      <c r="B1765" t="s">
        <v>3349</v>
      </c>
      <c r="C1765">
        <v>4645</v>
      </c>
      <c r="D1765">
        <v>4659.8999999999996</v>
      </c>
      <c r="E1765">
        <v>4645</v>
      </c>
      <c r="F1765">
        <v>4650.13</v>
      </c>
      <c r="G1765">
        <v>4649</v>
      </c>
      <c r="H1765">
        <v>4648</v>
      </c>
    </row>
    <row r="1766" spans="1:8" x14ac:dyDescent="0.3">
      <c r="A1766" t="s">
        <v>3403</v>
      </c>
      <c r="B1766" t="s">
        <v>3349</v>
      </c>
      <c r="C1766">
        <v>4661</v>
      </c>
      <c r="D1766">
        <v>4700</v>
      </c>
      <c r="E1766">
        <v>4660</v>
      </c>
      <c r="F1766">
        <v>4660.95</v>
      </c>
      <c r="G1766">
        <v>4660</v>
      </c>
      <c r="H1766">
        <v>4680</v>
      </c>
    </row>
    <row r="1767" spans="1:8" x14ac:dyDescent="0.3">
      <c r="A1767" t="s">
        <v>3405</v>
      </c>
      <c r="B1767" t="s">
        <v>3349</v>
      </c>
      <c r="C1767">
        <v>4775</v>
      </c>
      <c r="D1767">
        <v>4985</v>
      </c>
      <c r="E1767">
        <v>4715</v>
      </c>
      <c r="F1767">
        <v>4870</v>
      </c>
      <c r="G1767">
        <v>4870</v>
      </c>
      <c r="H1767">
        <v>4751.66</v>
      </c>
    </row>
    <row r="1768" spans="1:8" x14ac:dyDescent="0.3">
      <c r="A1768" t="s">
        <v>3407</v>
      </c>
      <c r="B1768" t="s">
        <v>3349</v>
      </c>
      <c r="C1768">
        <v>4617</v>
      </c>
      <c r="D1768">
        <v>4619</v>
      </c>
      <c r="E1768">
        <v>4616</v>
      </c>
      <c r="F1768">
        <v>4619</v>
      </c>
      <c r="G1768">
        <v>4619</v>
      </c>
      <c r="H1768">
        <v>4641</v>
      </c>
    </row>
    <row r="1769" spans="1:8" x14ac:dyDescent="0.3">
      <c r="A1769" t="s">
        <v>3411</v>
      </c>
      <c r="B1769" t="s">
        <v>3349</v>
      </c>
      <c r="C1769">
        <v>4562</v>
      </c>
      <c r="D1769">
        <v>4678</v>
      </c>
      <c r="E1769">
        <v>4562</v>
      </c>
      <c r="F1769">
        <v>4674</v>
      </c>
      <c r="G1769">
        <v>4678</v>
      </c>
      <c r="H1769">
        <v>4640</v>
      </c>
    </row>
    <row r="1770" spans="1:8" x14ac:dyDescent="0.3">
      <c r="A1770" t="s">
        <v>4822</v>
      </c>
      <c r="B1770" t="s">
        <v>3349</v>
      </c>
      <c r="C1770">
        <v>4612.1000000000004</v>
      </c>
      <c r="D1770">
        <v>4690</v>
      </c>
      <c r="E1770">
        <v>4611</v>
      </c>
      <c r="F1770">
        <v>4618.78</v>
      </c>
      <c r="G1770">
        <v>4611</v>
      </c>
      <c r="H1770">
        <v>4627.8500000000004</v>
      </c>
    </row>
    <row r="1771" spans="1:8" x14ac:dyDescent="0.3">
      <c r="A1771" t="s">
        <v>3417</v>
      </c>
      <c r="B1771" t="s">
        <v>3349</v>
      </c>
      <c r="C1771">
        <v>4645</v>
      </c>
      <c r="D1771">
        <v>4688.8</v>
      </c>
      <c r="E1771">
        <v>4645</v>
      </c>
      <c r="F1771">
        <v>4650</v>
      </c>
      <c r="G1771">
        <v>4650</v>
      </c>
      <c r="H1771">
        <v>4652.99</v>
      </c>
    </row>
    <row r="1772" spans="1:8" x14ac:dyDescent="0.3">
      <c r="A1772" t="s">
        <v>3419</v>
      </c>
      <c r="B1772" t="s">
        <v>3349</v>
      </c>
      <c r="C1772">
        <v>4737</v>
      </c>
      <c r="D1772">
        <v>4764</v>
      </c>
      <c r="E1772">
        <v>4737</v>
      </c>
      <c r="F1772">
        <v>4749</v>
      </c>
      <c r="G1772">
        <v>4749</v>
      </c>
      <c r="H1772">
        <v>4736.99</v>
      </c>
    </row>
    <row r="1773" spans="1:8" x14ac:dyDescent="0.3">
      <c r="A1773" t="s">
        <v>4511</v>
      </c>
      <c r="B1773" t="s">
        <v>3349</v>
      </c>
      <c r="C1773">
        <v>4635</v>
      </c>
      <c r="D1773">
        <v>4699</v>
      </c>
      <c r="E1773">
        <v>4635</v>
      </c>
      <c r="F1773">
        <v>4699</v>
      </c>
      <c r="G1773">
        <v>4699</v>
      </c>
      <c r="H1773">
        <v>4635</v>
      </c>
    </row>
    <row r="1774" spans="1:8" x14ac:dyDescent="0.3">
      <c r="A1774" t="s">
        <v>4513</v>
      </c>
      <c r="B1774" t="s">
        <v>3349</v>
      </c>
      <c r="C1774">
        <v>4609</v>
      </c>
      <c r="D1774">
        <v>4625</v>
      </c>
      <c r="E1774">
        <v>4609</v>
      </c>
      <c r="F1774">
        <v>4625</v>
      </c>
      <c r="G1774">
        <v>4625</v>
      </c>
      <c r="H1774">
        <v>4607.4799999999996</v>
      </c>
    </row>
    <row r="1775" spans="1:8" x14ac:dyDescent="0.3">
      <c r="A1775" t="s">
        <v>3425</v>
      </c>
      <c r="B1775" t="s">
        <v>3349</v>
      </c>
      <c r="C1775">
        <v>4625</v>
      </c>
      <c r="D1775">
        <v>4625</v>
      </c>
      <c r="E1775">
        <v>4600</v>
      </c>
      <c r="F1775">
        <v>4601.37</v>
      </c>
      <c r="G1775">
        <v>4600</v>
      </c>
      <c r="H1775">
        <v>4620.1000000000004</v>
      </c>
    </row>
    <row r="1776" spans="1:8" x14ac:dyDescent="0.3">
      <c r="A1776" t="s">
        <v>4277</v>
      </c>
      <c r="B1776" t="s">
        <v>3349</v>
      </c>
      <c r="C1776">
        <v>4625</v>
      </c>
      <c r="D1776">
        <v>4650</v>
      </c>
      <c r="E1776">
        <v>4625</v>
      </c>
      <c r="F1776">
        <v>4637.3599999999997</v>
      </c>
      <c r="G1776">
        <v>4640</v>
      </c>
      <c r="H1776">
        <v>4622.95</v>
      </c>
    </row>
    <row r="1777" spans="1:8" x14ac:dyDescent="0.3">
      <c r="A1777" t="s">
        <v>3427</v>
      </c>
      <c r="B1777" t="s">
        <v>3349</v>
      </c>
      <c r="C1777">
        <v>4650</v>
      </c>
      <c r="D1777">
        <v>4650</v>
      </c>
      <c r="E1777">
        <v>4650</v>
      </c>
      <c r="F1777">
        <v>4650</v>
      </c>
      <c r="G1777">
        <v>4650</v>
      </c>
      <c r="H1777">
        <v>4605.01</v>
      </c>
    </row>
    <row r="1778" spans="1:8" x14ac:dyDescent="0.3">
      <c r="A1778" t="s">
        <v>3429</v>
      </c>
      <c r="B1778" t="s">
        <v>3349</v>
      </c>
      <c r="C1778">
        <v>4670.05</v>
      </c>
      <c r="D1778">
        <v>4694</v>
      </c>
      <c r="E1778">
        <v>4561</v>
      </c>
      <c r="F1778">
        <v>4650.12</v>
      </c>
      <c r="G1778">
        <v>4651</v>
      </c>
      <c r="H1778">
        <v>4667.24</v>
      </c>
    </row>
    <row r="1779" spans="1:8" x14ac:dyDescent="0.3">
      <c r="A1779" t="s">
        <v>4679</v>
      </c>
      <c r="B1779" t="s">
        <v>3349</v>
      </c>
      <c r="C1779">
        <v>4630</v>
      </c>
      <c r="D1779">
        <v>4654</v>
      </c>
      <c r="E1779">
        <v>4601</v>
      </c>
      <c r="F1779">
        <v>4640</v>
      </c>
      <c r="G1779">
        <v>4640</v>
      </c>
      <c r="H1779">
        <v>4636.1099999999997</v>
      </c>
    </row>
    <row r="1780" spans="1:8" x14ac:dyDescent="0.3">
      <c r="A1780" t="s">
        <v>4516</v>
      </c>
      <c r="B1780" t="s">
        <v>411</v>
      </c>
      <c r="C1780">
        <v>203</v>
      </c>
      <c r="D1780">
        <v>210.9</v>
      </c>
      <c r="E1780">
        <v>198.5</v>
      </c>
      <c r="F1780">
        <v>200.85</v>
      </c>
      <c r="G1780">
        <v>205</v>
      </c>
      <c r="H1780">
        <v>201.8</v>
      </c>
    </row>
    <row r="1781" spans="1:8" x14ac:dyDescent="0.3">
      <c r="A1781" t="s">
        <v>3431</v>
      </c>
      <c r="B1781" t="s">
        <v>411</v>
      </c>
      <c r="C1781">
        <v>35</v>
      </c>
      <c r="D1781">
        <v>35</v>
      </c>
      <c r="E1781">
        <v>33.25</v>
      </c>
      <c r="F1781">
        <v>33.25</v>
      </c>
      <c r="G1781">
        <v>33.25</v>
      </c>
      <c r="H1781">
        <v>35</v>
      </c>
    </row>
    <row r="1782" spans="1:8" x14ac:dyDescent="0.3">
      <c r="A1782" t="s">
        <v>4681</v>
      </c>
      <c r="B1782" t="s">
        <v>411</v>
      </c>
      <c r="C1782">
        <v>56.95</v>
      </c>
      <c r="D1782">
        <v>56.95</v>
      </c>
      <c r="E1782">
        <v>55.15</v>
      </c>
      <c r="F1782">
        <v>56.95</v>
      </c>
      <c r="G1782">
        <v>56.95</v>
      </c>
      <c r="H1782">
        <v>54.25</v>
      </c>
    </row>
    <row r="1783" spans="1:8" x14ac:dyDescent="0.3">
      <c r="A1783" t="s">
        <v>3433</v>
      </c>
      <c r="B1783" t="s">
        <v>411</v>
      </c>
      <c r="C1783">
        <v>593.1</v>
      </c>
      <c r="D1783">
        <v>599.79999999999995</v>
      </c>
      <c r="E1783">
        <v>587.4</v>
      </c>
      <c r="F1783">
        <v>589.75</v>
      </c>
      <c r="G1783">
        <v>589.29999999999995</v>
      </c>
      <c r="H1783">
        <v>592.9</v>
      </c>
    </row>
    <row r="1784" spans="1:8" x14ac:dyDescent="0.3">
      <c r="A1784" t="s">
        <v>385</v>
      </c>
      <c r="B1784" t="s">
        <v>411</v>
      </c>
      <c r="C1784">
        <v>148</v>
      </c>
      <c r="D1784">
        <v>148</v>
      </c>
      <c r="E1784">
        <v>141.1</v>
      </c>
      <c r="F1784">
        <v>141.85</v>
      </c>
      <c r="G1784">
        <v>141.85</v>
      </c>
      <c r="H1784">
        <v>146.44999999999999</v>
      </c>
    </row>
    <row r="1785" spans="1:8" x14ac:dyDescent="0.3">
      <c r="A1785" t="s">
        <v>3436</v>
      </c>
      <c r="B1785" t="s">
        <v>411</v>
      </c>
      <c r="C1785">
        <v>139.69999999999999</v>
      </c>
      <c r="D1785">
        <v>139.69999999999999</v>
      </c>
      <c r="E1785">
        <v>136.55000000000001</v>
      </c>
      <c r="F1785">
        <v>138.9</v>
      </c>
      <c r="G1785">
        <v>139.1</v>
      </c>
      <c r="H1785">
        <v>138.35</v>
      </c>
    </row>
    <row r="1786" spans="1:8" x14ac:dyDescent="0.3">
      <c r="A1786" t="s">
        <v>3438</v>
      </c>
      <c r="B1786" t="s">
        <v>411</v>
      </c>
      <c r="C1786">
        <v>514</v>
      </c>
      <c r="D1786">
        <v>585.54999999999995</v>
      </c>
      <c r="E1786">
        <v>500</v>
      </c>
      <c r="F1786">
        <v>577.25</v>
      </c>
      <c r="G1786">
        <v>570.1</v>
      </c>
      <c r="H1786">
        <v>494.15</v>
      </c>
    </row>
    <row r="1787" spans="1:8" x14ac:dyDescent="0.3">
      <c r="A1787" t="s">
        <v>4683</v>
      </c>
      <c r="B1787" t="s">
        <v>423</v>
      </c>
      <c r="C1787">
        <v>20.399999999999999</v>
      </c>
      <c r="D1787">
        <v>21</v>
      </c>
      <c r="E1787">
        <v>20.25</v>
      </c>
      <c r="F1787">
        <v>20.25</v>
      </c>
      <c r="G1787">
        <v>20.25</v>
      </c>
      <c r="H1787">
        <v>20.2</v>
      </c>
    </row>
    <row r="1788" spans="1:8" x14ac:dyDescent="0.3">
      <c r="A1788" t="s">
        <v>80</v>
      </c>
      <c r="B1788" t="s">
        <v>411</v>
      </c>
      <c r="C1788">
        <v>181.4</v>
      </c>
      <c r="D1788">
        <v>183.15</v>
      </c>
      <c r="E1788">
        <v>172.5</v>
      </c>
      <c r="F1788">
        <v>174.8</v>
      </c>
      <c r="G1788">
        <v>174.9</v>
      </c>
      <c r="H1788">
        <v>180.4</v>
      </c>
    </row>
    <row r="1789" spans="1:8" x14ac:dyDescent="0.3">
      <c r="A1789" t="s">
        <v>3441</v>
      </c>
      <c r="B1789" t="s">
        <v>411</v>
      </c>
      <c r="C1789">
        <v>660.1</v>
      </c>
      <c r="D1789">
        <v>673</v>
      </c>
      <c r="E1789">
        <v>645.1</v>
      </c>
      <c r="F1789">
        <v>661.9</v>
      </c>
      <c r="G1789">
        <v>655</v>
      </c>
      <c r="H1789">
        <v>657.85</v>
      </c>
    </row>
    <row r="1790" spans="1:8" x14ac:dyDescent="0.3">
      <c r="A1790" t="s">
        <v>3443</v>
      </c>
      <c r="B1790" t="s">
        <v>411</v>
      </c>
      <c r="C1790">
        <v>801.3</v>
      </c>
      <c r="D1790">
        <v>806.75</v>
      </c>
      <c r="E1790">
        <v>775.65</v>
      </c>
      <c r="F1790">
        <v>780.65</v>
      </c>
      <c r="G1790">
        <v>784</v>
      </c>
      <c r="H1790">
        <v>801.3</v>
      </c>
    </row>
    <row r="1791" spans="1:8" x14ac:dyDescent="0.3">
      <c r="A1791" t="s">
        <v>3445</v>
      </c>
      <c r="B1791" t="s">
        <v>411</v>
      </c>
      <c r="C1791">
        <v>1270.05</v>
      </c>
      <c r="D1791">
        <v>1275.05</v>
      </c>
      <c r="E1791">
        <v>1191.45</v>
      </c>
      <c r="F1791">
        <v>1249.5</v>
      </c>
      <c r="G1791">
        <v>1254</v>
      </c>
      <c r="H1791">
        <v>1263.95</v>
      </c>
    </row>
    <row r="1792" spans="1:8" x14ac:dyDescent="0.3">
      <c r="A1792" t="s">
        <v>3447</v>
      </c>
      <c r="B1792" t="s">
        <v>411</v>
      </c>
      <c r="C1792">
        <v>457.7</v>
      </c>
      <c r="D1792">
        <v>457.7</v>
      </c>
      <c r="E1792">
        <v>434</v>
      </c>
      <c r="F1792">
        <v>437.98</v>
      </c>
      <c r="G1792">
        <v>437.99</v>
      </c>
      <c r="H1792">
        <v>443.51</v>
      </c>
    </row>
    <row r="1793" spans="1:8" x14ac:dyDescent="0.3">
      <c r="A1793" t="s">
        <v>3449</v>
      </c>
      <c r="B1793" t="s">
        <v>411</v>
      </c>
      <c r="C1793">
        <v>123.35</v>
      </c>
      <c r="D1793">
        <v>123.65</v>
      </c>
      <c r="E1793">
        <v>118.9</v>
      </c>
      <c r="F1793">
        <v>120.55</v>
      </c>
      <c r="G1793">
        <v>120.4</v>
      </c>
      <c r="H1793">
        <v>121.5</v>
      </c>
    </row>
    <row r="1794" spans="1:8" x14ac:dyDescent="0.3">
      <c r="A1794" t="s">
        <v>3451</v>
      </c>
      <c r="B1794" t="s">
        <v>411</v>
      </c>
      <c r="C1794">
        <v>417</v>
      </c>
      <c r="D1794">
        <v>423</v>
      </c>
      <c r="E1794">
        <v>393</v>
      </c>
      <c r="F1794">
        <v>398</v>
      </c>
      <c r="G1794">
        <v>393</v>
      </c>
      <c r="H1794">
        <v>405.45</v>
      </c>
    </row>
    <row r="1795" spans="1:8" x14ac:dyDescent="0.3">
      <c r="A1795" t="s">
        <v>3453</v>
      </c>
      <c r="B1795" t="s">
        <v>411</v>
      </c>
      <c r="C1795">
        <v>519.70000000000005</v>
      </c>
      <c r="D1795">
        <v>521.54999999999995</v>
      </c>
      <c r="E1795">
        <v>508.1</v>
      </c>
      <c r="F1795">
        <v>510.05</v>
      </c>
      <c r="G1795">
        <v>508.55</v>
      </c>
      <c r="H1795">
        <v>518.45000000000005</v>
      </c>
    </row>
    <row r="1796" spans="1:8" x14ac:dyDescent="0.3">
      <c r="A1796" t="s">
        <v>4823</v>
      </c>
      <c r="B1796" t="s">
        <v>411</v>
      </c>
      <c r="C1796">
        <v>965</v>
      </c>
      <c r="D1796">
        <v>998</v>
      </c>
      <c r="E1796">
        <v>965</v>
      </c>
      <c r="F1796">
        <v>991.75</v>
      </c>
      <c r="G1796">
        <v>992</v>
      </c>
      <c r="H1796">
        <v>974.95</v>
      </c>
    </row>
    <row r="1797" spans="1:8" x14ac:dyDescent="0.3">
      <c r="A1797" t="s">
        <v>3455</v>
      </c>
      <c r="B1797" t="s">
        <v>411</v>
      </c>
      <c r="C1797">
        <v>29.6</v>
      </c>
      <c r="D1797">
        <v>30.35</v>
      </c>
      <c r="E1797">
        <v>29.05</v>
      </c>
      <c r="F1797">
        <v>29.35</v>
      </c>
      <c r="G1797">
        <v>29.55</v>
      </c>
      <c r="H1797">
        <v>29.6</v>
      </c>
    </row>
    <row r="1798" spans="1:8" x14ac:dyDescent="0.3">
      <c r="A1798" t="s">
        <v>3457</v>
      </c>
      <c r="B1798" t="s">
        <v>411</v>
      </c>
      <c r="C1798">
        <v>176.4</v>
      </c>
      <c r="D1798">
        <v>178.4</v>
      </c>
      <c r="E1798">
        <v>172.35</v>
      </c>
      <c r="F1798">
        <v>175.85</v>
      </c>
      <c r="G1798">
        <v>175</v>
      </c>
      <c r="H1798">
        <v>171.75</v>
      </c>
    </row>
    <row r="1799" spans="1:8" x14ac:dyDescent="0.3">
      <c r="A1799" t="s">
        <v>3459</v>
      </c>
      <c r="B1799" t="s">
        <v>411</v>
      </c>
      <c r="C1799">
        <v>266.8</v>
      </c>
      <c r="D1799">
        <v>272</v>
      </c>
      <c r="E1799">
        <v>246.2</v>
      </c>
      <c r="F1799">
        <v>252.35</v>
      </c>
      <c r="G1799">
        <v>247.65</v>
      </c>
      <c r="H1799">
        <v>272.2</v>
      </c>
    </row>
    <row r="1800" spans="1:8" x14ac:dyDescent="0.3">
      <c r="A1800" t="s">
        <v>4278</v>
      </c>
      <c r="B1800" t="s">
        <v>457</v>
      </c>
      <c r="C1800">
        <v>62.25</v>
      </c>
      <c r="D1800">
        <v>66</v>
      </c>
      <c r="E1800">
        <v>62.05</v>
      </c>
      <c r="F1800">
        <v>66</v>
      </c>
      <c r="G1800">
        <v>66</v>
      </c>
      <c r="H1800">
        <v>64.5</v>
      </c>
    </row>
    <row r="1801" spans="1:8" x14ac:dyDescent="0.3">
      <c r="A1801" t="s">
        <v>3461</v>
      </c>
      <c r="B1801" t="s">
        <v>411</v>
      </c>
      <c r="C1801">
        <v>154.9</v>
      </c>
      <c r="D1801">
        <v>155.6</v>
      </c>
      <c r="E1801">
        <v>151</v>
      </c>
      <c r="F1801">
        <v>153.4</v>
      </c>
      <c r="G1801">
        <v>153.19999999999999</v>
      </c>
      <c r="H1801">
        <v>152.94999999999999</v>
      </c>
    </row>
    <row r="1802" spans="1:8" x14ac:dyDescent="0.3">
      <c r="A1802" t="s">
        <v>3463</v>
      </c>
      <c r="B1802" t="s">
        <v>411</v>
      </c>
      <c r="C1802">
        <v>364.5</v>
      </c>
      <c r="D1802">
        <v>372</v>
      </c>
      <c r="E1802">
        <v>358.55</v>
      </c>
      <c r="F1802">
        <v>361.2</v>
      </c>
      <c r="G1802">
        <v>360</v>
      </c>
      <c r="H1802">
        <v>363.5</v>
      </c>
    </row>
    <row r="1803" spans="1:8" x14ac:dyDescent="0.3">
      <c r="A1803" t="s">
        <v>3465</v>
      </c>
      <c r="B1803" t="s">
        <v>411</v>
      </c>
      <c r="C1803">
        <v>63.45</v>
      </c>
      <c r="D1803">
        <v>64.7</v>
      </c>
      <c r="E1803">
        <v>59.9</v>
      </c>
      <c r="F1803">
        <v>61.15</v>
      </c>
      <c r="G1803">
        <v>62.35</v>
      </c>
      <c r="H1803">
        <v>63.45</v>
      </c>
    </row>
    <row r="1804" spans="1:8" x14ac:dyDescent="0.3">
      <c r="A1804" t="s">
        <v>3467</v>
      </c>
      <c r="B1804" t="s">
        <v>411</v>
      </c>
      <c r="C1804">
        <v>74</v>
      </c>
      <c r="D1804">
        <v>74.45</v>
      </c>
      <c r="E1804">
        <v>72.2</v>
      </c>
      <c r="F1804">
        <v>72.7</v>
      </c>
      <c r="G1804">
        <v>72.8</v>
      </c>
      <c r="H1804">
        <v>74</v>
      </c>
    </row>
    <row r="1805" spans="1:8" x14ac:dyDescent="0.3">
      <c r="A1805" t="s">
        <v>300</v>
      </c>
      <c r="B1805" t="s">
        <v>411</v>
      </c>
      <c r="C1805">
        <v>24489</v>
      </c>
      <c r="D1805">
        <v>25125</v>
      </c>
      <c r="E1805">
        <v>24300</v>
      </c>
      <c r="F1805">
        <v>24865.55</v>
      </c>
      <c r="G1805">
        <v>24879.95</v>
      </c>
      <c r="H1805">
        <v>24724.05</v>
      </c>
    </row>
    <row r="1806" spans="1:8" x14ac:dyDescent="0.3">
      <c r="A1806" t="s">
        <v>3470</v>
      </c>
      <c r="B1806" t="s">
        <v>411</v>
      </c>
      <c r="C1806">
        <v>230</v>
      </c>
      <c r="D1806">
        <v>233.35</v>
      </c>
      <c r="E1806">
        <v>227.25</v>
      </c>
      <c r="F1806">
        <v>231.15</v>
      </c>
      <c r="G1806">
        <v>232</v>
      </c>
      <c r="H1806">
        <v>230.1</v>
      </c>
    </row>
    <row r="1807" spans="1:8" x14ac:dyDescent="0.3">
      <c r="A1807" t="s">
        <v>3472</v>
      </c>
      <c r="B1807" t="s">
        <v>423</v>
      </c>
      <c r="C1807">
        <v>16.2</v>
      </c>
      <c r="D1807">
        <v>16.399999999999999</v>
      </c>
      <c r="E1807">
        <v>15.15</v>
      </c>
      <c r="F1807">
        <v>15.8</v>
      </c>
      <c r="G1807">
        <v>15.65</v>
      </c>
      <c r="H1807">
        <v>15.85</v>
      </c>
    </row>
    <row r="1808" spans="1:8" x14ac:dyDescent="0.3">
      <c r="A1808" t="s">
        <v>3474</v>
      </c>
      <c r="B1808" t="s">
        <v>423</v>
      </c>
      <c r="C1808">
        <v>3.5</v>
      </c>
      <c r="D1808">
        <v>3.5</v>
      </c>
      <c r="E1808">
        <v>3.35</v>
      </c>
      <c r="F1808">
        <v>3.4</v>
      </c>
      <c r="G1808">
        <v>3.4</v>
      </c>
      <c r="H1808">
        <v>3.35</v>
      </c>
    </row>
    <row r="1809" spans="1:8" x14ac:dyDescent="0.3">
      <c r="A1809" t="s">
        <v>3476</v>
      </c>
      <c r="B1809" t="s">
        <v>411</v>
      </c>
      <c r="C1809">
        <v>113.7</v>
      </c>
      <c r="D1809">
        <v>114.85</v>
      </c>
      <c r="E1809">
        <v>110.3</v>
      </c>
      <c r="F1809">
        <v>110.8</v>
      </c>
      <c r="G1809">
        <v>110.95</v>
      </c>
      <c r="H1809">
        <v>113.75</v>
      </c>
    </row>
    <row r="1810" spans="1:8" x14ac:dyDescent="0.3">
      <c r="A1810" t="s">
        <v>3478</v>
      </c>
      <c r="B1810" t="s">
        <v>411</v>
      </c>
      <c r="C1810">
        <v>279</v>
      </c>
      <c r="D1810">
        <v>292.8</v>
      </c>
      <c r="E1810">
        <v>279</v>
      </c>
      <c r="F1810">
        <v>284.75</v>
      </c>
      <c r="G1810">
        <v>285</v>
      </c>
      <c r="H1810">
        <v>278.05</v>
      </c>
    </row>
    <row r="1811" spans="1:8" x14ac:dyDescent="0.3">
      <c r="A1811" t="s">
        <v>3480</v>
      </c>
      <c r="B1811" t="s">
        <v>423</v>
      </c>
      <c r="C1811">
        <v>805</v>
      </c>
      <c r="D1811">
        <v>806</v>
      </c>
      <c r="E1811">
        <v>767.05</v>
      </c>
      <c r="F1811">
        <v>779.25</v>
      </c>
      <c r="G1811">
        <v>794.6</v>
      </c>
      <c r="H1811">
        <v>806.7</v>
      </c>
    </row>
    <row r="1812" spans="1:8" x14ac:dyDescent="0.3">
      <c r="A1812" t="s">
        <v>3482</v>
      </c>
      <c r="B1812" t="s">
        <v>411</v>
      </c>
      <c r="C1812">
        <v>1780</v>
      </c>
      <c r="D1812">
        <v>1798.15</v>
      </c>
      <c r="E1812">
        <v>1743.1</v>
      </c>
      <c r="F1812">
        <v>1754.15</v>
      </c>
      <c r="G1812">
        <v>1756</v>
      </c>
      <c r="H1812">
        <v>1778.7</v>
      </c>
    </row>
    <row r="1813" spans="1:8" x14ac:dyDescent="0.3">
      <c r="A1813" t="s">
        <v>3484</v>
      </c>
      <c r="B1813" t="s">
        <v>411</v>
      </c>
      <c r="C1813">
        <v>10.1</v>
      </c>
      <c r="D1813">
        <v>10.1</v>
      </c>
      <c r="E1813">
        <v>9.5500000000000007</v>
      </c>
      <c r="F1813">
        <v>9.6999999999999993</v>
      </c>
      <c r="G1813">
        <v>9.75</v>
      </c>
      <c r="H1813">
        <v>9.5</v>
      </c>
    </row>
    <row r="1814" spans="1:8" x14ac:dyDescent="0.3">
      <c r="A1814" t="s">
        <v>4824</v>
      </c>
      <c r="B1814" t="s">
        <v>411</v>
      </c>
      <c r="C1814">
        <v>99.3</v>
      </c>
      <c r="D1814">
        <v>99.7</v>
      </c>
      <c r="E1814">
        <v>95.65</v>
      </c>
      <c r="F1814">
        <v>96.15</v>
      </c>
      <c r="G1814">
        <v>96</v>
      </c>
      <c r="H1814">
        <v>99.2</v>
      </c>
    </row>
    <row r="1815" spans="1:8" x14ac:dyDescent="0.3">
      <c r="A1815" t="s">
        <v>3486</v>
      </c>
      <c r="B1815" t="s">
        <v>457</v>
      </c>
      <c r="C1815">
        <v>18.899999999999999</v>
      </c>
      <c r="D1815">
        <v>18.899999999999999</v>
      </c>
      <c r="E1815">
        <v>18.899999999999999</v>
      </c>
      <c r="F1815">
        <v>18.899999999999999</v>
      </c>
      <c r="G1815">
        <v>18.899999999999999</v>
      </c>
      <c r="H1815">
        <v>19.850000000000001</v>
      </c>
    </row>
    <row r="1816" spans="1:8" x14ac:dyDescent="0.3">
      <c r="A1816" t="s">
        <v>3488</v>
      </c>
      <c r="B1816" t="s">
        <v>411</v>
      </c>
      <c r="C1816">
        <v>21.5</v>
      </c>
      <c r="D1816">
        <v>21.5</v>
      </c>
      <c r="E1816">
        <v>19.25</v>
      </c>
      <c r="F1816">
        <v>20.399999999999999</v>
      </c>
      <c r="G1816">
        <v>20.45</v>
      </c>
      <c r="H1816">
        <v>21.2</v>
      </c>
    </row>
    <row r="1817" spans="1:8" x14ac:dyDescent="0.3">
      <c r="A1817" t="s">
        <v>4518</v>
      </c>
      <c r="B1817" t="s">
        <v>411</v>
      </c>
      <c r="C1817">
        <v>346.5</v>
      </c>
      <c r="D1817">
        <v>347.7</v>
      </c>
      <c r="E1817">
        <v>339.1</v>
      </c>
      <c r="F1817">
        <v>340.75</v>
      </c>
      <c r="G1817">
        <v>340</v>
      </c>
      <c r="H1817">
        <v>345.05</v>
      </c>
    </row>
    <row r="1818" spans="1:8" x14ac:dyDescent="0.3">
      <c r="A1818" t="s">
        <v>3492</v>
      </c>
      <c r="B1818" t="s">
        <v>423</v>
      </c>
      <c r="C1818">
        <v>17.2</v>
      </c>
      <c r="D1818">
        <v>17.5</v>
      </c>
      <c r="E1818">
        <v>16.350000000000001</v>
      </c>
      <c r="F1818">
        <v>16.350000000000001</v>
      </c>
      <c r="G1818">
        <v>16.350000000000001</v>
      </c>
      <c r="H1818">
        <v>17.2</v>
      </c>
    </row>
    <row r="1819" spans="1:8" x14ac:dyDescent="0.3">
      <c r="A1819" t="s">
        <v>136</v>
      </c>
      <c r="B1819" t="s">
        <v>411</v>
      </c>
      <c r="C1819">
        <v>2385</v>
      </c>
      <c r="D1819">
        <v>2429.8000000000002</v>
      </c>
      <c r="E1819">
        <v>2350</v>
      </c>
      <c r="F1819">
        <v>2415.8000000000002</v>
      </c>
      <c r="G1819">
        <v>2427.25</v>
      </c>
      <c r="H1819">
        <v>2422.8000000000002</v>
      </c>
    </row>
    <row r="1820" spans="1:8" x14ac:dyDescent="0.3">
      <c r="A1820" t="s">
        <v>4825</v>
      </c>
      <c r="B1820" t="s">
        <v>411</v>
      </c>
      <c r="C1820">
        <v>370</v>
      </c>
      <c r="D1820">
        <v>371.95</v>
      </c>
      <c r="E1820">
        <v>354.1</v>
      </c>
      <c r="F1820">
        <v>357.4</v>
      </c>
      <c r="G1820">
        <v>356.5</v>
      </c>
      <c r="H1820">
        <v>369.85</v>
      </c>
    </row>
    <row r="1821" spans="1:8" x14ac:dyDescent="0.3">
      <c r="A1821" t="s">
        <v>3495</v>
      </c>
      <c r="B1821" t="s">
        <v>411</v>
      </c>
      <c r="C1821">
        <v>59</v>
      </c>
      <c r="D1821">
        <v>59.5</v>
      </c>
      <c r="E1821">
        <v>56</v>
      </c>
      <c r="F1821">
        <v>56.55</v>
      </c>
      <c r="G1821">
        <v>56.75</v>
      </c>
      <c r="H1821">
        <v>58.9</v>
      </c>
    </row>
    <row r="1822" spans="1:8" x14ac:dyDescent="0.3">
      <c r="A1822" t="s">
        <v>3497</v>
      </c>
      <c r="B1822" t="s">
        <v>457</v>
      </c>
      <c r="C1822">
        <v>667</v>
      </c>
      <c r="D1822">
        <v>667</v>
      </c>
      <c r="E1822">
        <v>667</v>
      </c>
      <c r="F1822">
        <v>667</v>
      </c>
      <c r="G1822">
        <v>667</v>
      </c>
      <c r="H1822">
        <v>665</v>
      </c>
    </row>
    <row r="1823" spans="1:8" x14ac:dyDescent="0.3">
      <c r="A1823" t="s">
        <v>4281</v>
      </c>
      <c r="B1823" t="s">
        <v>411</v>
      </c>
      <c r="C1823">
        <v>59</v>
      </c>
      <c r="D1823">
        <v>59</v>
      </c>
      <c r="E1823">
        <v>56.15</v>
      </c>
      <c r="F1823">
        <v>57.4</v>
      </c>
      <c r="G1823">
        <v>57.1</v>
      </c>
      <c r="H1823">
        <v>56.4</v>
      </c>
    </row>
    <row r="1824" spans="1:8" x14ac:dyDescent="0.3">
      <c r="A1824" t="s">
        <v>3499</v>
      </c>
      <c r="B1824" t="s">
        <v>423</v>
      </c>
      <c r="C1824">
        <v>15</v>
      </c>
      <c r="D1824">
        <v>15.15</v>
      </c>
      <c r="E1824">
        <v>14.1</v>
      </c>
      <c r="F1824">
        <v>14.3</v>
      </c>
      <c r="G1824">
        <v>14.75</v>
      </c>
      <c r="H1824">
        <v>14.7</v>
      </c>
    </row>
    <row r="1825" spans="1:8" x14ac:dyDescent="0.3">
      <c r="A1825" t="s">
        <v>3501</v>
      </c>
      <c r="B1825" t="s">
        <v>411</v>
      </c>
      <c r="C1825">
        <v>34.4</v>
      </c>
      <c r="D1825">
        <v>34.450000000000003</v>
      </c>
      <c r="E1825">
        <v>32.5</v>
      </c>
      <c r="F1825">
        <v>33.450000000000003</v>
      </c>
      <c r="G1825">
        <v>33.299999999999997</v>
      </c>
      <c r="H1825">
        <v>34</v>
      </c>
    </row>
    <row r="1826" spans="1:8" x14ac:dyDescent="0.3">
      <c r="A1826" t="s">
        <v>3503</v>
      </c>
      <c r="B1826" t="s">
        <v>411</v>
      </c>
      <c r="C1826">
        <v>296.95</v>
      </c>
      <c r="D1826">
        <v>335</v>
      </c>
      <c r="E1826">
        <v>292.45</v>
      </c>
      <c r="F1826">
        <v>305.05</v>
      </c>
      <c r="G1826">
        <v>305</v>
      </c>
      <c r="H1826">
        <v>292.3</v>
      </c>
    </row>
    <row r="1827" spans="1:8" x14ac:dyDescent="0.3">
      <c r="A1827" t="s">
        <v>3505</v>
      </c>
      <c r="B1827" t="s">
        <v>411</v>
      </c>
      <c r="C1827">
        <v>23.25</v>
      </c>
      <c r="D1827">
        <v>23.25</v>
      </c>
      <c r="E1827">
        <v>22.3</v>
      </c>
      <c r="F1827">
        <v>22.8</v>
      </c>
      <c r="G1827">
        <v>22.8</v>
      </c>
      <c r="H1827">
        <v>23.25</v>
      </c>
    </row>
    <row r="1828" spans="1:8" x14ac:dyDescent="0.3">
      <c r="A1828" t="s">
        <v>4826</v>
      </c>
      <c r="B1828" t="s">
        <v>411</v>
      </c>
      <c r="C1828">
        <v>63.45</v>
      </c>
      <c r="D1828">
        <v>66</v>
      </c>
      <c r="E1828">
        <v>63.45</v>
      </c>
      <c r="F1828">
        <v>63.85</v>
      </c>
      <c r="G1828">
        <v>63.75</v>
      </c>
      <c r="H1828">
        <v>63.45</v>
      </c>
    </row>
    <row r="1829" spans="1:8" x14ac:dyDescent="0.3">
      <c r="A1829" t="s">
        <v>4282</v>
      </c>
      <c r="B1829" t="s">
        <v>457</v>
      </c>
      <c r="C1829">
        <v>187.5</v>
      </c>
      <c r="D1829">
        <v>188.5</v>
      </c>
      <c r="E1829">
        <v>187.5</v>
      </c>
      <c r="F1829">
        <v>188.15</v>
      </c>
      <c r="G1829">
        <v>187.8</v>
      </c>
      <c r="H1829">
        <v>194.1</v>
      </c>
    </row>
    <row r="1830" spans="1:8" x14ac:dyDescent="0.3">
      <c r="A1830" t="s">
        <v>3507</v>
      </c>
      <c r="B1830" t="s">
        <v>411</v>
      </c>
      <c r="C1830">
        <v>21.25</v>
      </c>
      <c r="D1830">
        <v>21.65</v>
      </c>
      <c r="E1830">
        <v>20.55</v>
      </c>
      <c r="F1830">
        <v>21.65</v>
      </c>
      <c r="G1830">
        <v>21.65</v>
      </c>
      <c r="H1830">
        <v>20.65</v>
      </c>
    </row>
    <row r="1831" spans="1:8" x14ac:dyDescent="0.3">
      <c r="A1831" t="s">
        <v>3509</v>
      </c>
      <c r="B1831" t="s">
        <v>411</v>
      </c>
      <c r="C1831">
        <v>46</v>
      </c>
      <c r="D1831">
        <v>47.55</v>
      </c>
      <c r="E1831">
        <v>45.45</v>
      </c>
      <c r="F1831">
        <v>46.25</v>
      </c>
      <c r="G1831">
        <v>46.5</v>
      </c>
      <c r="H1831">
        <v>45.3</v>
      </c>
    </row>
    <row r="1832" spans="1:8" x14ac:dyDescent="0.3">
      <c r="A1832" t="s">
        <v>3511</v>
      </c>
      <c r="B1832" t="s">
        <v>411</v>
      </c>
      <c r="C1832">
        <v>101.95</v>
      </c>
      <c r="D1832">
        <v>101.95</v>
      </c>
      <c r="E1832">
        <v>96.95</v>
      </c>
      <c r="F1832">
        <v>97.55</v>
      </c>
      <c r="G1832">
        <v>97.5</v>
      </c>
      <c r="H1832">
        <v>97.1</v>
      </c>
    </row>
    <row r="1833" spans="1:8" x14ac:dyDescent="0.3">
      <c r="A1833" t="s">
        <v>3513</v>
      </c>
      <c r="B1833" t="s">
        <v>411</v>
      </c>
      <c r="C1833">
        <v>9.35</v>
      </c>
      <c r="D1833">
        <v>9.35</v>
      </c>
      <c r="E1833">
        <v>9.35</v>
      </c>
      <c r="F1833">
        <v>9.35</v>
      </c>
      <c r="G1833">
        <v>9.35</v>
      </c>
      <c r="H1833">
        <v>8.9499999999999993</v>
      </c>
    </row>
    <row r="1834" spans="1:8" x14ac:dyDescent="0.3">
      <c r="A1834" t="s">
        <v>3515</v>
      </c>
      <c r="B1834" t="s">
        <v>411</v>
      </c>
      <c r="C1834">
        <v>511</v>
      </c>
      <c r="D1834">
        <v>516.4</v>
      </c>
      <c r="E1834">
        <v>507.1</v>
      </c>
      <c r="F1834">
        <v>513.29999999999995</v>
      </c>
      <c r="G1834">
        <v>513</v>
      </c>
      <c r="H1834">
        <v>510.5</v>
      </c>
    </row>
    <row r="1835" spans="1:8" x14ac:dyDescent="0.3">
      <c r="A1835" t="s">
        <v>3517</v>
      </c>
      <c r="B1835" t="s">
        <v>411</v>
      </c>
      <c r="C1835">
        <v>521.4</v>
      </c>
      <c r="D1835">
        <v>530.04999999999995</v>
      </c>
      <c r="E1835">
        <v>515</v>
      </c>
      <c r="F1835">
        <v>525.95000000000005</v>
      </c>
      <c r="G1835">
        <v>523.65</v>
      </c>
      <c r="H1835">
        <v>525.29999999999995</v>
      </c>
    </row>
    <row r="1836" spans="1:8" x14ac:dyDescent="0.3">
      <c r="A1836" t="s">
        <v>3519</v>
      </c>
      <c r="B1836" t="s">
        <v>423</v>
      </c>
      <c r="C1836">
        <v>4.45</v>
      </c>
      <c r="D1836">
        <v>4.45</v>
      </c>
      <c r="E1836">
        <v>4.05</v>
      </c>
      <c r="F1836">
        <v>4.05</v>
      </c>
      <c r="G1836">
        <v>4.0999999999999996</v>
      </c>
      <c r="H1836">
        <v>4.25</v>
      </c>
    </row>
    <row r="1837" spans="1:8" x14ac:dyDescent="0.3">
      <c r="A1837" t="s">
        <v>3521</v>
      </c>
      <c r="B1837" t="s">
        <v>411</v>
      </c>
      <c r="C1837">
        <v>514</v>
      </c>
      <c r="D1837">
        <v>514.65</v>
      </c>
      <c r="E1837">
        <v>500</v>
      </c>
      <c r="F1837">
        <v>506.65</v>
      </c>
      <c r="G1837">
        <v>507</v>
      </c>
      <c r="H1837">
        <v>511.5</v>
      </c>
    </row>
    <row r="1838" spans="1:8" x14ac:dyDescent="0.3">
      <c r="A1838" t="s">
        <v>4827</v>
      </c>
      <c r="B1838" t="s">
        <v>411</v>
      </c>
      <c r="C1838">
        <v>401.8</v>
      </c>
      <c r="D1838">
        <v>406.8</v>
      </c>
      <c r="E1838">
        <v>385</v>
      </c>
      <c r="F1838">
        <v>394.4</v>
      </c>
      <c r="G1838">
        <v>391.05</v>
      </c>
      <c r="H1838">
        <v>401.8</v>
      </c>
    </row>
    <row r="1839" spans="1:8" x14ac:dyDescent="0.3">
      <c r="A1839" t="s">
        <v>3523</v>
      </c>
      <c r="B1839" t="s">
        <v>411</v>
      </c>
      <c r="C1839">
        <v>31.4</v>
      </c>
      <c r="D1839">
        <v>31.6</v>
      </c>
      <c r="E1839">
        <v>31.2</v>
      </c>
      <c r="F1839">
        <v>31.3</v>
      </c>
      <c r="G1839">
        <v>31.25</v>
      </c>
      <c r="H1839">
        <v>31.25</v>
      </c>
    </row>
    <row r="1840" spans="1:8" x14ac:dyDescent="0.3">
      <c r="A1840" t="s">
        <v>376</v>
      </c>
      <c r="B1840" t="s">
        <v>411</v>
      </c>
      <c r="C1840">
        <v>3719.95</v>
      </c>
      <c r="D1840">
        <v>3719.95</v>
      </c>
      <c r="E1840">
        <v>3580</v>
      </c>
      <c r="F1840">
        <v>3653.3</v>
      </c>
      <c r="G1840">
        <v>3650</v>
      </c>
      <c r="H1840">
        <v>3667.35</v>
      </c>
    </row>
    <row r="1841" spans="1:8" x14ac:dyDescent="0.3">
      <c r="A1841" t="s">
        <v>3526</v>
      </c>
      <c r="B1841" t="s">
        <v>423</v>
      </c>
      <c r="C1841">
        <v>3.25</v>
      </c>
      <c r="D1841">
        <v>3.3</v>
      </c>
      <c r="E1841">
        <v>3.15</v>
      </c>
      <c r="F1841">
        <v>3.3</v>
      </c>
      <c r="G1841">
        <v>3.3</v>
      </c>
      <c r="H1841">
        <v>3.15</v>
      </c>
    </row>
    <row r="1842" spans="1:8" x14ac:dyDescent="0.3">
      <c r="A1842" t="s">
        <v>3528</v>
      </c>
      <c r="B1842" t="s">
        <v>411</v>
      </c>
      <c r="C1842">
        <v>71.849999999999994</v>
      </c>
      <c r="D1842">
        <v>73</v>
      </c>
      <c r="E1842">
        <v>71.400000000000006</v>
      </c>
      <c r="F1842">
        <v>72.099999999999994</v>
      </c>
      <c r="G1842">
        <v>71.900000000000006</v>
      </c>
      <c r="H1842">
        <v>70.349999999999994</v>
      </c>
    </row>
    <row r="1843" spans="1:8" x14ac:dyDescent="0.3">
      <c r="A1843" t="s">
        <v>3530</v>
      </c>
      <c r="B1843" t="s">
        <v>411</v>
      </c>
      <c r="C1843">
        <v>76</v>
      </c>
      <c r="D1843">
        <v>77</v>
      </c>
      <c r="E1843">
        <v>75</v>
      </c>
      <c r="F1843">
        <v>75.7</v>
      </c>
      <c r="G1843">
        <v>76</v>
      </c>
      <c r="H1843">
        <v>76.3</v>
      </c>
    </row>
    <row r="1844" spans="1:8" x14ac:dyDescent="0.3">
      <c r="A1844" t="s">
        <v>3532</v>
      </c>
      <c r="B1844" t="s">
        <v>411</v>
      </c>
      <c r="C1844">
        <v>177.9</v>
      </c>
      <c r="D1844">
        <v>178</v>
      </c>
      <c r="E1844">
        <v>170</v>
      </c>
      <c r="F1844">
        <v>170.65</v>
      </c>
      <c r="G1844">
        <v>170</v>
      </c>
      <c r="H1844">
        <v>175.45</v>
      </c>
    </row>
    <row r="1845" spans="1:8" x14ac:dyDescent="0.3">
      <c r="A1845" t="s">
        <v>3534</v>
      </c>
      <c r="B1845" t="s">
        <v>411</v>
      </c>
      <c r="C1845">
        <v>82.2</v>
      </c>
      <c r="D1845">
        <v>83.8</v>
      </c>
      <c r="E1845">
        <v>80.150000000000006</v>
      </c>
      <c r="F1845">
        <v>80.75</v>
      </c>
      <c r="G1845">
        <v>81</v>
      </c>
      <c r="H1845">
        <v>82.2</v>
      </c>
    </row>
    <row r="1846" spans="1:8" x14ac:dyDescent="0.3">
      <c r="A1846" t="s">
        <v>3536</v>
      </c>
      <c r="B1846" t="s">
        <v>411</v>
      </c>
      <c r="C1846">
        <v>647.95000000000005</v>
      </c>
      <c r="D1846">
        <v>647.95000000000005</v>
      </c>
      <c r="E1846">
        <v>638.4</v>
      </c>
      <c r="F1846">
        <v>640.65</v>
      </c>
      <c r="G1846">
        <v>640</v>
      </c>
      <c r="H1846">
        <v>648.20000000000005</v>
      </c>
    </row>
    <row r="1847" spans="1:8" x14ac:dyDescent="0.3">
      <c r="A1847" t="s">
        <v>4828</v>
      </c>
      <c r="B1847" t="s">
        <v>411</v>
      </c>
      <c r="C1847">
        <v>110.8</v>
      </c>
      <c r="D1847">
        <v>113</v>
      </c>
      <c r="E1847">
        <v>109.5</v>
      </c>
      <c r="F1847">
        <v>110.35</v>
      </c>
      <c r="G1847">
        <v>110.3</v>
      </c>
      <c r="H1847">
        <v>110.8</v>
      </c>
    </row>
    <row r="1848" spans="1:8" x14ac:dyDescent="0.3">
      <c r="A1848" t="s">
        <v>3540</v>
      </c>
      <c r="B1848" t="s">
        <v>411</v>
      </c>
      <c r="C1848">
        <v>750</v>
      </c>
      <c r="D1848">
        <v>750</v>
      </c>
      <c r="E1848">
        <v>728.05</v>
      </c>
      <c r="F1848">
        <v>736.7</v>
      </c>
      <c r="G1848">
        <v>740</v>
      </c>
      <c r="H1848">
        <v>739.8</v>
      </c>
    </row>
    <row r="1849" spans="1:8" x14ac:dyDescent="0.3">
      <c r="A1849" t="s">
        <v>3542</v>
      </c>
      <c r="B1849" t="s">
        <v>411</v>
      </c>
      <c r="C1849">
        <v>128.9</v>
      </c>
      <c r="D1849">
        <v>128.9</v>
      </c>
      <c r="E1849">
        <v>126</v>
      </c>
      <c r="F1849">
        <v>127.15</v>
      </c>
      <c r="G1849">
        <v>127</v>
      </c>
      <c r="H1849">
        <v>126.7</v>
      </c>
    </row>
    <row r="1850" spans="1:8" x14ac:dyDescent="0.3">
      <c r="A1850" t="s">
        <v>3546</v>
      </c>
      <c r="B1850" t="s">
        <v>411</v>
      </c>
      <c r="C1850">
        <v>40.35</v>
      </c>
      <c r="D1850">
        <v>40.4</v>
      </c>
      <c r="E1850">
        <v>39.25</v>
      </c>
      <c r="F1850">
        <v>39.450000000000003</v>
      </c>
      <c r="G1850">
        <v>39.5</v>
      </c>
      <c r="H1850">
        <v>40.200000000000003</v>
      </c>
    </row>
    <row r="1851" spans="1:8" x14ac:dyDescent="0.3">
      <c r="A1851" t="s">
        <v>3548</v>
      </c>
      <c r="B1851" t="s">
        <v>411</v>
      </c>
      <c r="C1851">
        <v>854.9</v>
      </c>
      <c r="D1851">
        <v>875.05</v>
      </c>
      <c r="E1851">
        <v>845.9</v>
      </c>
      <c r="F1851">
        <v>867.5</v>
      </c>
      <c r="G1851">
        <v>867</v>
      </c>
      <c r="H1851">
        <v>857</v>
      </c>
    </row>
    <row r="1852" spans="1:8" x14ac:dyDescent="0.3">
      <c r="A1852" t="s">
        <v>4522</v>
      </c>
      <c r="B1852" t="s">
        <v>457</v>
      </c>
      <c r="C1852">
        <v>130</v>
      </c>
      <c r="D1852">
        <v>130</v>
      </c>
      <c r="E1852">
        <v>130</v>
      </c>
      <c r="F1852">
        <v>130</v>
      </c>
      <c r="G1852">
        <v>130</v>
      </c>
      <c r="H1852">
        <v>129.5</v>
      </c>
    </row>
    <row r="1853" spans="1:8" x14ac:dyDescent="0.3">
      <c r="A1853" t="s">
        <v>27</v>
      </c>
      <c r="B1853" t="s">
        <v>411</v>
      </c>
      <c r="C1853">
        <v>951.9</v>
      </c>
      <c r="D1853">
        <v>963</v>
      </c>
      <c r="E1853">
        <v>942.9</v>
      </c>
      <c r="F1853">
        <v>948.25</v>
      </c>
      <c r="G1853">
        <v>944.1</v>
      </c>
      <c r="H1853">
        <v>949.25</v>
      </c>
    </row>
    <row r="1854" spans="1:8" x14ac:dyDescent="0.3">
      <c r="A1854" t="s">
        <v>346</v>
      </c>
      <c r="B1854" t="s">
        <v>411</v>
      </c>
      <c r="C1854">
        <v>2330.65</v>
      </c>
      <c r="D1854">
        <v>2397.9499999999998</v>
      </c>
      <c r="E1854">
        <v>2324.5500000000002</v>
      </c>
      <c r="F1854">
        <v>2339.6999999999998</v>
      </c>
      <c r="G1854">
        <v>2344</v>
      </c>
      <c r="H1854">
        <v>2330.65</v>
      </c>
    </row>
    <row r="1855" spans="1:8" x14ac:dyDescent="0.3">
      <c r="A1855" t="s">
        <v>3552</v>
      </c>
      <c r="B1855" t="s">
        <v>457</v>
      </c>
      <c r="C1855">
        <v>150.55000000000001</v>
      </c>
      <c r="D1855">
        <v>150.55000000000001</v>
      </c>
      <c r="E1855">
        <v>148</v>
      </c>
      <c r="F1855">
        <v>150.55000000000001</v>
      </c>
      <c r="G1855">
        <v>150.55000000000001</v>
      </c>
      <c r="H1855">
        <v>136.9</v>
      </c>
    </row>
    <row r="1856" spans="1:8" x14ac:dyDescent="0.3">
      <c r="A1856" t="s">
        <v>3554</v>
      </c>
      <c r="B1856" t="s">
        <v>411</v>
      </c>
      <c r="C1856">
        <v>854</v>
      </c>
      <c r="D1856">
        <v>854</v>
      </c>
      <c r="E1856">
        <v>817.1</v>
      </c>
      <c r="F1856">
        <v>828.4</v>
      </c>
      <c r="G1856">
        <v>825.1</v>
      </c>
      <c r="H1856">
        <v>834.25</v>
      </c>
    </row>
    <row r="1857" spans="1:8" x14ac:dyDescent="0.3">
      <c r="A1857" t="s">
        <v>3556</v>
      </c>
      <c r="B1857" t="s">
        <v>423</v>
      </c>
      <c r="C1857">
        <v>6.85</v>
      </c>
      <c r="D1857">
        <v>6.85</v>
      </c>
      <c r="E1857">
        <v>6.25</v>
      </c>
      <c r="F1857">
        <v>6.4</v>
      </c>
      <c r="G1857">
        <v>6.4</v>
      </c>
      <c r="H1857">
        <v>6.55</v>
      </c>
    </row>
    <row r="1858" spans="1:8" x14ac:dyDescent="0.3">
      <c r="A1858" t="s">
        <v>3558</v>
      </c>
      <c r="B1858" t="s">
        <v>411</v>
      </c>
      <c r="C1858">
        <v>40.200000000000003</v>
      </c>
      <c r="D1858">
        <v>46.45</v>
      </c>
      <c r="E1858">
        <v>40.200000000000003</v>
      </c>
      <c r="F1858">
        <v>46.45</v>
      </c>
      <c r="G1858">
        <v>46.45</v>
      </c>
      <c r="H1858">
        <v>42.25</v>
      </c>
    </row>
    <row r="1859" spans="1:8" x14ac:dyDescent="0.3">
      <c r="A1859" t="s">
        <v>4524</v>
      </c>
      <c r="B1859" t="s">
        <v>411</v>
      </c>
      <c r="C1859">
        <v>680.95</v>
      </c>
      <c r="D1859">
        <v>683.7</v>
      </c>
      <c r="E1859">
        <v>655</v>
      </c>
      <c r="F1859">
        <v>659.85</v>
      </c>
      <c r="G1859">
        <v>664.9</v>
      </c>
      <c r="H1859">
        <v>682.05</v>
      </c>
    </row>
    <row r="1860" spans="1:8" x14ac:dyDescent="0.3">
      <c r="A1860" t="s">
        <v>3562</v>
      </c>
      <c r="B1860" t="s">
        <v>457</v>
      </c>
      <c r="C1860">
        <v>73</v>
      </c>
      <c r="D1860">
        <v>73.099999999999994</v>
      </c>
      <c r="E1860">
        <v>71.5</v>
      </c>
      <c r="F1860">
        <v>71.5</v>
      </c>
      <c r="G1860">
        <v>71.5</v>
      </c>
      <c r="H1860">
        <v>72.099999999999994</v>
      </c>
    </row>
    <row r="1861" spans="1:8" x14ac:dyDescent="0.3">
      <c r="A1861" t="s">
        <v>381</v>
      </c>
      <c r="B1861" t="s">
        <v>411</v>
      </c>
      <c r="C1861">
        <v>845.9</v>
      </c>
      <c r="D1861">
        <v>874.75</v>
      </c>
      <c r="E1861">
        <v>815.5</v>
      </c>
      <c r="F1861">
        <v>824.45</v>
      </c>
      <c r="G1861">
        <v>825.95</v>
      </c>
      <c r="H1861">
        <v>840.75</v>
      </c>
    </row>
    <row r="1862" spans="1:8" x14ac:dyDescent="0.3">
      <c r="A1862" t="s">
        <v>3565</v>
      </c>
      <c r="B1862" t="s">
        <v>411</v>
      </c>
      <c r="C1862">
        <v>107.5</v>
      </c>
      <c r="D1862">
        <v>108.2</v>
      </c>
      <c r="E1862">
        <v>91.55</v>
      </c>
      <c r="F1862">
        <v>101.1</v>
      </c>
      <c r="G1862">
        <v>100.5</v>
      </c>
      <c r="H1862">
        <v>106.35</v>
      </c>
    </row>
    <row r="1863" spans="1:8" x14ac:dyDescent="0.3">
      <c r="A1863" t="s">
        <v>3567</v>
      </c>
      <c r="B1863" t="s">
        <v>411</v>
      </c>
      <c r="C1863">
        <v>1154.5</v>
      </c>
      <c r="D1863">
        <v>1170</v>
      </c>
      <c r="E1863">
        <v>1133.0999999999999</v>
      </c>
      <c r="F1863">
        <v>1136.75</v>
      </c>
      <c r="G1863">
        <v>1140</v>
      </c>
      <c r="H1863">
        <v>1160.0999999999999</v>
      </c>
    </row>
    <row r="1864" spans="1:8" x14ac:dyDescent="0.3">
      <c r="A1864" t="s">
        <v>3569</v>
      </c>
      <c r="B1864" t="s">
        <v>411</v>
      </c>
      <c r="C1864">
        <v>8.9</v>
      </c>
      <c r="D1864">
        <v>8.9499999999999993</v>
      </c>
      <c r="E1864">
        <v>8.8000000000000007</v>
      </c>
      <c r="F1864">
        <v>8.8000000000000007</v>
      </c>
      <c r="G1864">
        <v>8.8000000000000007</v>
      </c>
      <c r="H1864">
        <v>8.85</v>
      </c>
    </row>
    <row r="1865" spans="1:8" x14ac:dyDescent="0.3">
      <c r="A1865" t="s">
        <v>3571</v>
      </c>
      <c r="B1865" t="s">
        <v>411</v>
      </c>
      <c r="C1865">
        <v>185</v>
      </c>
      <c r="D1865">
        <v>190.5</v>
      </c>
      <c r="E1865">
        <v>185</v>
      </c>
      <c r="F1865">
        <v>188.8</v>
      </c>
      <c r="G1865">
        <v>189</v>
      </c>
      <c r="H1865">
        <v>183.9</v>
      </c>
    </row>
    <row r="1866" spans="1:8" x14ac:dyDescent="0.3">
      <c r="A1866" t="s">
        <v>3573</v>
      </c>
      <c r="B1866" t="s">
        <v>411</v>
      </c>
      <c r="C1866">
        <v>510</v>
      </c>
      <c r="D1866">
        <v>519.95000000000005</v>
      </c>
      <c r="E1866">
        <v>501.7</v>
      </c>
      <c r="F1866">
        <v>509.1</v>
      </c>
      <c r="G1866">
        <v>511</v>
      </c>
      <c r="H1866">
        <v>501.7</v>
      </c>
    </row>
    <row r="1867" spans="1:8" x14ac:dyDescent="0.3">
      <c r="A1867" t="s">
        <v>3575</v>
      </c>
      <c r="B1867" t="s">
        <v>411</v>
      </c>
      <c r="C1867">
        <v>408.7</v>
      </c>
      <c r="D1867">
        <v>417.65</v>
      </c>
      <c r="E1867">
        <v>400</v>
      </c>
      <c r="F1867">
        <v>405.35</v>
      </c>
      <c r="G1867">
        <v>404.9</v>
      </c>
      <c r="H1867">
        <v>415.75</v>
      </c>
    </row>
    <row r="1868" spans="1:8" x14ac:dyDescent="0.3">
      <c r="A1868" t="s">
        <v>3577</v>
      </c>
      <c r="B1868" t="s">
        <v>411</v>
      </c>
      <c r="C1868">
        <v>336</v>
      </c>
      <c r="D1868">
        <v>338</v>
      </c>
      <c r="E1868">
        <v>324</v>
      </c>
      <c r="F1868">
        <v>325.7</v>
      </c>
      <c r="G1868">
        <v>324.5</v>
      </c>
      <c r="H1868">
        <v>334.85</v>
      </c>
    </row>
    <row r="1869" spans="1:8" x14ac:dyDescent="0.3">
      <c r="A1869" t="s">
        <v>4689</v>
      </c>
      <c r="B1869" t="s">
        <v>423</v>
      </c>
      <c r="C1869">
        <v>2.2000000000000002</v>
      </c>
      <c r="D1869">
        <v>2.2000000000000002</v>
      </c>
      <c r="E1869">
        <v>2.2000000000000002</v>
      </c>
      <c r="F1869">
        <v>2.2000000000000002</v>
      </c>
      <c r="G1869">
        <v>2.2000000000000002</v>
      </c>
      <c r="H1869">
        <v>2.2000000000000002</v>
      </c>
    </row>
    <row r="1870" spans="1:8" x14ac:dyDescent="0.3">
      <c r="A1870" t="s">
        <v>3579</v>
      </c>
      <c r="B1870" t="s">
        <v>411</v>
      </c>
      <c r="C1870">
        <v>121.9</v>
      </c>
      <c r="D1870">
        <v>123</v>
      </c>
      <c r="E1870">
        <v>115.35</v>
      </c>
      <c r="F1870">
        <v>117.5</v>
      </c>
      <c r="G1870">
        <v>117.6</v>
      </c>
      <c r="H1870">
        <v>118.9</v>
      </c>
    </row>
    <row r="1871" spans="1:8" x14ac:dyDescent="0.3">
      <c r="A1871" t="s">
        <v>3581</v>
      </c>
      <c r="B1871" t="s">
        <v>457</v>
      </c>
      <c r="C1871">
        <v>93.5</v>
      </c>
      <c r="D1871">
        <v>93.5</v>
      </c>
      <c r="E1871">
        <v>79</v>
      </c>
      <c r="F1871">
        <v>92</v>
      </c>
      <c r="G1871">
        <v>92</v>
      </c>
      <c r="H1871">
        <v>85</v>
      </c>
    </row>
    <row r="1872" spans="1:8" x14ac:dyDescent="0.3">
      <c r="A1872" t="s">
        <v>3583</v>
      </c>
      <c r="B1872" t="s">
        <v>411</v>
      </c>
      <c r="C1872">
        <v>99.3</v>
      </c>
      <c r="D1872">
        <v>100</v>
      </c>
      <c r="E1872">
        <v>97.4</v>
      </c>
      <c r="F1872">
        <v>97.85</v>
      </c>
      <c r="G1872">
        <v>97.5</v>
      </c>
      <c r="H1872">
        <v>98.6</v>
      </c>
    </row>
    <row r="1873" spans="1:8" x14ac:dyDescent="0.3">
      <c r="A1873" t="s">
        <v>3585</v>
      </c>
      <c r="B1873" t="s">
        <v>756</v>
      </c>
      <c r="C1873">
        <v>2.2999999999999998</v>
      </c>
      <c r="D1873">
        <v>2.2999999999999998</v>
      </c>
      <c r="E1873">
        <v>2.2999999999999998</v>
      </c>
      <c r="F1873">
        <v>2.2999999999999998</v>
      </c>
      <c r="G1873">
        <v>2.2999999999999998</v>
      </c>
      <c r="H1873">
        <v>2.2000000000000002</v>
      </c>
    </row>
    <row r="1874" spans="1:8" x14ac:dyDescent="0.3">
      <c r="A1874" t="s">
        <v>3587</v>
      </c>
      <c r="B1874" t="s">
        <v>411</v>
      </c>
      <c r="C1874">
        <v>54.6</v>
      </c>
      <c r="D1874">
        <v>55</v>
      </c>
      <c r="E1874">
        <v>53.25</v>
      </c>
      <c r="F1874">
        <v>53.5</v>
      </c>
      <c r="G1874">
        <v>53.35</v>
      </c>
      <c r="H1874">
        <v>54.25</v>
      </c>
    </row>
    <row r="1875" spans="1:8" x14ac:dyDescent="0.3">
      <c r="A1875" t="s">
        <v>3589</v>
      </c>
      <c r="B1875" t="s">
        <v>411</v>
      </c>
      <c r="C1875">
        <v>60.85</v>
      </c>
      <c r="D1875">
        <v>63.2</v>
      </c>
      <c r="E1875">
        <v>60.3</v>
      </c>
      <c r="F1875">
        <v>62.25</v>
      </c>
      <c r="G1875">
        <v>61.75</v>
      </c>
      <c r="H1875">
        <v>60.35</v>
      </c>
    </row>
    <row r="1876" spans="1:8" x14ac:dyDescent="0.3">
      <c r="A1876" t="s">
        <v>3591</v>
      </c>
      <c r="B1876" t="s">
        <v>411</v>
      </c>
      <c r="C1876">
        <v>64.7</v>
      </c>
      <c r="D1876">
        <v>65.900000000000006</v>
      </c>
      <c r="E1876">
        <v>63.35</v>
      </c>
      <c r="F1876">
        <v>64.3</v>
      </c>
      <c r="G1876">
        <v>64</v>
      </c>
      <c r="H1876">
        <v>63.8</v>
      </c>
    </row>
    <row r="1877" spans="1:8" x14ac:dyDescent="0.3">
      <c r="A1877" t="s">
        <v>3593</v>
      </c>
      <c r="B1877" t="s">
        <v>423</v>
      </c>
      <c r="C1877">
        <v>57.05</v>
      </c>
      <c r="D1877">
        <v>57.05</v>
      </c>
      <c r="E1877">
        <v>55</v>
      </c>
      <c r="F1877">
        <v>57.05</v>
      </c>
      <c r="G1877">
        <v>57.05</v>
      </c>
      <c r="H1877">
        <v>54.35</v>
      </c>
    </row>
    <row r="1878" spans="1:8" x14ac:dyDescent="0.3">
      <c r="A1878" t="s">
        <v>3595</v>
      </c>
      <c r="B1878" t="s">
        <v>411</v>
      </c>
      <c r="C1878">
        <v>10.35</v>
      </c>
      <c r="D1878">
        <v>10.35</v>
      </c>
      <c r="E1878">
        <v>10.35</v>
      </c>
      <c r="F1878">
        <v>10.35</v>
      </c>
      <c r="G1878">
        <v>10.35</v>
      </c>
      <c r="H1878">
        <v>9.9</v>
      </c>
    </row>
    <row r="1879" spans="1:8" x14ac:dyDescent="0.3">
      <c r="A1879" t="s">
        <v>4691</v>
      </c>
      <c r="B1879" t="s">
        <v>423</v>
      </c>
      <c r="C1879">
        <v>0.75</v>
      </c>
      <c r="D1879">
        <v>0.75</v>
      </c>
      <c r="E1879">
        <v>0.75</v>
      </c>
      <c r="F1879">
        <v>0.75</v>
      </c>
      <c r="G1879">
        <v>0.75</v>
      </c>
      <c r="H1879">
        <v>0.75</v>
      </c>
    </row>
    <row r="1880" spans="1:8" x14ac:dyDescent="0.3">
      <c r="A1880" t="s">
        <v>3597</v>
      </c>
      <c r="B1880" t="s">
        <v>411</v>
      </c>
      <c r="C1880">
        <v>182.6</v>
      </c>
      <c r="D1880">
        <v>182.6</v>
      </c>
      <c r="E1880">
        <v>175.25</v>
      </c>
      <c r="F1880">
        <v>179</v>
      </c>
      <c r="G1880">
        <v>180</v>
      </c>
      <c r="H1880">
        <v>181.05</v>
      </c>
    </row>
    <row r="1881" spans="1:8" x14ac:dyDescent="0.3">
      <c r="A1881" t="s">
        <v>3599</v>
      </c>
      <c r="B1881" t="s">
        <v>1764</v>
      </c>
      <c r="C1881">
        <v>220</v>
      </c>
      <c r="D1881">
        <v>261</v>
      </c>
      <c r="E1881">
        <v>220</v>
      </c>
      <c r="F1881">
        <v>261</v>
      </c>
      <c r="G1881">
        <v>261</v>
      </c>
      <c r="H1881">
        <v>274.99</v>
      </c>
    </row>
    <row r="1882" spans="1:8" x14ac:dyDescent="0.3">
      <c r="A1882" t="s">
        <v>3599</v>
      </c>
      <c r="B1882" t="s">
        <v>1171</v>
      </c>
      <c r="C1882">
        <v>150.15</v>
      </c>
      <c r="D1882">
        <v>150.15</v>
      </c>
      <c r="E1882">
        <v>145</v>
      </c>
      <c r="F1882">
        <v>149.41</v>
      </c>
      <c r="G1882">
        <v>145</v>
      </c>
      <c r="H1882">
        <v>165</v>
      </c>
    </row>
    <row r="1883" spans="1:8" x14ac:dyDescent="0.3">
      <c r="A1883" t="s">
        <v>3599</v>
      </c>
      <c r="B1883" t="s">
        <v>1189</v>
      </c>
      <c r="C1883">
        <v>150</v>
      </c>
      <c r="D1883">
        <v>150</v>
      </c>
      <c r="E1883">
        <v>150</v>
      </c>
      <c r="F1883">
        <v>150</v>
      </c>
      <c r="G1883">
        <v>150</v>
      </c>
      <c r="H1883">
        <v>170</v>
      </c>
    </row>
    <row r="1884" spans="1:8" x14ac:dyDescent="0.3">
      <c r="A1884" t="s">
        <v>3599</v>
      </c>
      <c r="B1884" t="s">
        <v>3605</v>
      </c>
      <c r="C1884">
        <v>242.25</v>
      </c>
      <c r="D1884">
        <v>250</v>
      </c>
      <c r="E1884">
        <v>242.25</v>
      </c>
      <c r="F1884">
        <v>250</v>
      </c>
      <c r="G1884">
        <v>250</v>
      </c>
      <c r="H1884">
        <v>248.11</v>
      </c>
    </row>
    <row r="1885" spans="1:8" x14ac:dyDescent="0.3">
      <c r="A1885" t="s">
        <v>3599</v>
      </c>
      <c r="B1885" t="s">
        <v>4631</v>
      </c>
      <c r="C1885">
        <v>255</v>
      </c>
      <c r="D1885">
        <v>255</v>
      </c>
      <c r="E1885">
        <v>255</v>
      </c>
      <c r="F1885">
        <v>255</v>
      </c>
      <c r="G1885">
        <v>255</v>
      </c>
      <c r="H1885">
        <v>276.5</v>
      </c>
    </row>
    <row r="1886" spans="1:8" x14ac:dyDescent="0.3">
      <c r="A1886" t="s">
        <v>3607</v>
      </c>
      <c r="B1886" t="s">
        <v>411</v>
      </c>
      <c r="C1886">
        <v>6.15</v>
      </c>
      <c r="D1886">
        <v>6.15</v>
      </c>
      <c r="E1886">
        <v>5.9</v>
      </c>
      <c r="F1886">
        <v>5.95</v>
      </c>
      <c r="G1886">
        <v>6</v>
      </c>
      <c r="H1886">
        <v>6.05</v>
      </c>
    </row>
    <row r="1887" spans="1:8" x14ac:dyDescent="0.3">
      <c r="A1887" t="s">
        <v>289</v>
      </c>
      <c r="B1887" t="s">
        <v>411</v>
      </c>
      <c r="C1887">
        <v>2444.8000000000002</v>
      </c>
      <c r="D1887">
        <v>2521.85</v>
      </c>
      <c r="E1887">
        <v>2410.15</v>
      </c>
      <c r="F1887">
        <v>2450.8000000000002</v>
      </c>
      <c r="G1887">
        <v>2450</v>
      </c>
      <c r="H1887">
        <v>2435.9</v>
      </c>
    </row>
    <row r="1888" spans="1:8" x14ac:dyDescent="0.3">
      <c r="A1888" t="s">
        <v>3610</v>
      </c>
      <c r="B1888" t="s">
        <v>411</v>
      </c>
      <c r="C1888">
        <v>351</v>
      </c>
      <c r="D1888">
        <v>358</v>
      </c>
      <c r="E1888">
        <v>338.05</v>
      </c>
      <c r="F1888">
        <v>339.75</v>
      </c>
      <c r="G1888">
        <v>338.05</v>
      </c>
      <c r="H1888">
        <v>350.65</v>
      </c>
    </row>
    <row r="1889" spans="1:8" x14ac:dyDescent="0.3">
      <c r="A1889" t="s">
        <v>4829</v>
      </c>
      <c r="B1889" t="s">
        <v>457</v>
      </c>
      <c r="C1889">
        <v>10.45</v>
      </c>
      <c r="D1889">
        <v>10.45</v>
      </c>
      <c r="E1889">
        <v>9.6999999999999993</v>
      </c>
      <c r="F1889">
        <v>10.050000000000001</v>
      </c>
      <c r="G1889">
        <v>9.6999999999999993</v>
      </c>
      <c r="H1889">
        <v>10.15</v>
      </c>
    </row>
    <row r="1890" spans="1:8" x14ac:dyDescent="0.3">
      <c r="A1890" t="s">
        <v>3614</v>
      </c>
      <c r="B1890" t="s">
        <v>423</v>
      </c>
      <c r="C1890">
        <v>64.599999999999994</v>
      </c>
      <c r="D1890">
        <v>64.599999999999994</v>
      </c>
      <c r="E1890">
        <v>64.599999999999994</v>
      </c>
      <c r="F1890">
        <v>64.599999999999994</v>
      </c>
      <c r="G1890">
        <v>64.599999999999994</v>
      </c>
      <c r="H1890">
        <v>61.55</v>
      </c>
    </row>
    <row r="1891" spans="1:8" x14ac:dyDescent="0.3">
      <c r="A1891" t="s">
        <v>3616</v>
      </c>
      <c r="B1891" t="s">
        <v>411</v>
      </c>
      <c r="C1891">
        <v>1235</v>
      </c>
      <c r="D1891">
        <v>1251</v>
      </c>
      <c r="E1891">
        <v>1211</v>
      </c>
      <c r="F1891">
        <v>1218.8</v>
      </c>
      <c r="G1891">
        <v>1216.95</v>
      </c>
      <c r="H1891">
        <v>1233.2</v>
      </c>
    </row>
    <row r="1892" spans="1:8" x14ac:dyDescent="0.3">
      <c r="A1892" t="s">
        <v>3616</v>
      </c>
      <c r="B1892" t="s">
        <v>3620</v>
      </c>
      <c r="C1892">
        <v>1024.01</v>
      </c>
      <c r="D1892">
        <v>1024.01</v>
      </c>
      <c r="E1892">
        <v>1024.01</v>
      </c>
      <c r="F1892">
        <v>1024.01</v>
      </c>
      <c r="G1892">
        <v>1024.01</v>
      </c>
      <c r="H1892">
        <v>1012</v>
      </c>
    </row>
    <row r="1893" spans="1:8" x14ac:dyDescent="0.3">
      <c r="A1893" t="s">
        <v>3616</v>
      </c>
      <c r="B1893" t="s">
        <v>3626</v>
      </c>
      <c r="C1893">
        <v>1071.45</v>
      </c>
      <c r="D1893">
        <v>1073.5</v>
      </c>
      <c r="E1893">
        <v>1071.45</v>
      </c>
      <c r="F1893">
        <v>1073.5</v>
      </c>
      <c r="G1893">
        <v>1073.5</v>
      </c>
      <c r="H1893">
        <v>1061.1099999999999</v>
      </c>
    </row>
    <row r="1894" spans="1:8" x14ac:dyDescent="0.3">
      <c r="A1894" t="s">
        <v>3616</v>
      </c>
      <c r="B1894" t="s">
        <v>3628</v>
      </c>
      <c r="C1894">
        <v>1100</v>
      </c>
      <c r="D1894">
        <v>1100</v>
      </c>
      <c r="E1894">
        <v>1100</v>
      </c>
      <c r="F1894">
        <v>1100</v>
      </c>
      <c r="G1894">
        <v>1100</v>
      </c>
      <c r="H1894">
        <v>1105</v>
      </c>
    </row>
    <row r="1895" spans="1:8" x14ac:dyDescent="0.3">
      <c r="A1895" t="s">
        <v>3616</v>
      </c>
      <c r="B1895" t="s">
        <v>4698</v>
      </c>
      <c r="C1895">
        <v>1395</v>
      </c>
      <c r="D1895">
        <v>1395</v>
      </c>
      <c r="E1895">
        <v>1395</v>
      </c>
      <c r="F1895">
        <v>1395</v>
      </c>
      <c r="G1895">
        <v>1395</v>
      </c>
      <c r="H1895">
        <v>1380.02</v>
      </c>
    </row>
    <row r="1896" spans="1:8" x14ac:dyDescent="0.3">
      <c r="A1896" t="s">
        <v>3616</v>
      </c>
      <c r="B1896" t="s">
        <v>3630</v>
      </c>
      <c r="C1896">
        <v>1063.9000000000001</v>
      </c>
      <c r="D1896">
        <v>1063.9000000000001</v>
      </c>
      <c r="E1896">
        <v>1046</v>
      </c>
      <c r="F1896">
        <v>1046</v>
      </c>
      <c r="G1896">
        <v>1046</v>
      </c>
      <c r="H1896">
        <v>1052.46</v>
      </c>
    </row>
    <row r="1897" spans="1:8" x14ac:dyDescent="0.3">
      <c r="A1897" t="s">
        <v>3616</v>
      </c>
      <c r="B1897" t="s">
        <v>3634</v>
      </c>
      <c r="C1897">
        <v>1033</v>
      </c>
      <c r="D1897">
        <v>1033.2</v>
      </c>
      <c r="E1897">
        <v>1033</v>
      </c>
      <c r="F1897">
        <v>1033.02</v>
      </c>
      <c r="G1897">
        <v>1033</v>
      </c>
      <c r="H1897">
        <v>1033</v>
      </c>
    </row>
    <row r="1898" spans="1:8" x14ac:dyDescent="0.3">
      <c r="A1898" t="s">
        <v>3616</v>
      </c>
      <c r="B1898" t="s">
        <v>3636</v>
      </c>
      <c r="C1898">
        <v>1030</v>
      </c>
      <c r="D1898">
        <v>1030</v>
      </c>
      <c r="E1898">
        <v>1030</v>
      </c>
      <c r="F1898">
        <v>1030</v>
      </c>
      <c r="G1898">
        <v>1030</v>
      </c>
      <c r="H1898">
        <v>1030</v>
      </c>
    </row>
    <row r="1899" spans="1:8" x14ac:dyDescent="0.3">
      <c r="A1899" t="s">
        <v>3616</v>
      </c>
      <c r="B1899" t="s">
        <v>4704</v>
      </c>
      <c r="C1899">
        <v>1038</v>
      </c>
      <c r="D1899">
        <v>1040</v>
      </c>
      <c r="E1899">
        <v>1038</v>
      </c>
      <c r="F1899">
        <v>1040</v>
      </c>
      <c r="G1899">
        <v>1040</v>
      </c>
      <c r="H1899">
        <v>1035</v>
      </c>
    </row>
    <row r="1900" spans="1:8" x14ac:dyDescent="0.3">
      <c r="A1900" t="s">
        <v>3616</v>
      </c>
      <c r="B1900" t="s">
        <v>4830</v>
      </c>
      <c r="C1900">
        <v>1060</v>
      </c>
      <c r="D1900">
        <v>1069</v>
      </c>
      <c r="E1900">
        <v>1060</v>
      </c>
      <c r="F1900">
        <v>1069</v>
      </c>
      <c r="G1900">
        <v>1069</v>
      </c>
      <c r="H1900">
        <v>1080</v>
      </c>
    </row>
    <row r="1901" spans="1:8" x14ac:dyDescent="0.3">
      <c r="A1901" t="s">
        <v>3616</v>
      </c>
      <c r="B1901" t="s">
        <v>3640</v>
      </c>
      <c r="C1901">
        <v>1001.25</v>
      </c>
      <c r="D1901">
        <v>1001.25</v>
      </c>
      <c r="E1901">
        <v>1001.2</v>
      </c>
      <c r="F1901">
        <v>1001.2</v>
      </c>
      <c r="G1901">
        <v>1001.2</v>
      </c>
      <c r="H1901">
        <v>1017.5</v>
      </c>
    </row>
    <row r="1902" spans="1:8" x14ac:dyDescent="0.3">
      <c r="A1902" t="s">
        <v>3616</v>
      </c>
      <c r="B1902" t="s">
        <v>4536</v>
      </c>
      <c r="C1902">
        <v>1045</v>
      </c>
      <c r="D1902">
        <v>1045</v>
      </c>
      <c r="E1902">
        <v>1045</v>
      </c>
      <c r="F1902">
        <v>1045</v>
      </c>
      <c r="G1902">
        <v>1045</v>
      </c>
      <c r="H1902">
        <v>1046.06</v>
      </c>
    </row>
    <row r="1903" spans="1:8" x14ac:dyDescent="0.3">
      <c r="A1903" t="s">
        <v>3616</v>
      </c>
      <c r="B1903" t="s">
        <v>4707</v>
      </c>
      <c r="C1903">
        <v>1266</v>
      </c>
      <c r="D1903">
        <v>1266</v>
      </c>
      <c r="E1903">
        <v>1254</v>
      </c>
      <c r="F1903">
        <v>1254</v>
      </c>
      <c r="G1903">
        <v>1254</v>
      </c>
      <c r="H1903">
        <v>1270.93</v>
      </c>
    </row>
    <row r="1904" spans="1:8" x14ac:dyDescent="0.3">
      <c r="A1904" t="s">
        <v>4542</v>
      </c>
      <c r="B1904" t="s">
        <v>457</v>
      </c>
      <c r="C1904">
        <v>33.1</v>
      </c>
      <c r="D1904">
        <v>33.200000000000003</v>
      </c>
      <c r="E1904">
        <v>31.75</v>
      </c>
      <c r="F1904">
        <v>32.15</v>
      </c>
      <c r="G1904">
        <v>32.15</v>
      </c>
      <c r="H1904">
        <v>31.65</v>
      </c>
    </row>
    <row r="1905" spans="1:8" x14ac:dyDescent="0.3">
      <c r="A1905" t="s">
        <v>3650</v>
      </c>
      <c r="B1905" t="s">
        <v>411</v>
      </c>
      <c r="C1905">
        <v>803</v>
      </c>
      <c r="D1905">
        <v>810</v>
      </c>
      <c r="E1905">
        <v>795.65</v>
      </c>
      <c r="F1905">
        <v>805.65</v>
      </c>
      <c r="G1905">
        <v>805</v>
      </c>
      <c r="H1905">
        <v>803.05</v>
      </c>
    </row>
    <row r="1906" spans="1:8" x14ac:dyDescent="0.3">
      <c r="A1906" t="s">
        <v>4713</v>
      </c>
      <c r="B1906" t="s">
        <v>423</v>
      </c>
      <c r="C1906">
        <v>0.75</v>
      </c>
      <c r="D1906">
        <v>0.75</v>
      </c>
      <c r="E1906">
        <v>0.75</v>
      </c>
      <c r="F1906">
        <v>0.75</v>
      </c>
      <c r="G1906">
        <v>0.75</v>
      </c>
      <c r="H1906">
        <v>0.8</v>
      </c>
    </row>
    <row r="1907" spans="1:8" x14ac:dyDescent="0.3">
      <c r="A1907" t="s">
        <v>3652</v>
      </c>
      <c r="B1907" t="s">
        <v>411</v>
      </c>
      <c r="C1907">
        <v>401</v>
      </c>
      <c r="D1907">
        <v>404.45</v>
      </c>
      <c r="E1907">
        <v>384.6</v>
      </c>
      <c r="F1907">
        <v>389.7</v>
      </c>
      <c r="G1907">
        <v>388.6</v>
      </c>
      <c r="H1907">
        <v>403.85</v>
      </c>
    </row>
    <row r="1908" spans="1:8" x14ac:dyDescent="0.3">
      <c r="A1908" t="s">
        <v>3654</v>
      </c>
      <c r="B1908" t="s">
        <v>411</v>
      </c>
      <c r="C1908">
        <v>94.75</v>
      </c>
      <c r="D1908">
        <v>94.75</v>
      </c>
      <c r="E1908">
        <v>93.15</v>
      </c>
      <c r="F1908">
        <v>93.8</v>
      </c>
      <c r="G1908">
        <v>93.8</v>
      </c>
      <c r="H1908">
        <v>94.05</v>
      </c>
    </row>
    <row r="1909" spans="1:8" x14ac:dyDescent="0.3">
      <c r="A1909" t="s">
        <v>4831</v>
      </c>
      <c r="B1909" t="s">
        <v>411</v>
      </c>
      <c r="C1909">
        <v>772</v>
      </c>
      <c r="D1909">
        <v>780.9</v>
      </c>
      <c r="E1909">
        <v>771.55</v>
      </c>
      <c r="F1909">
        <v>772.6</v>
      </c>
      <c r="G1909">
        <v>772.35</v>
      </c>
      <c r="H1909">
        <v>772.2</v>
      </c>
    </row>
    <row r="1910" spans="1:8" x14ac:dyDescent="0.3">
      <c r="A1910" t="s">
        <v>3656</v>
      </c>
      <c r="B1910" t="s">
        <v>411</v>
      </c>
      <c r="C1910">
        <v>138.9</v>
      </c>
      <c r="D1910">
        <v>139.80000000000001</v>
      </c>
      <c r="E1910">
        <v>134</v>
      </c>
      <c r="F1910">
        <v>134.80000000000001</v>
      </c>
      <c r="G1910">
        <v>134.69999999999999</v>
      </c>
      <c r="H1910">
        <v>137.44999999999999</v>
      </c>
    </row>
    <row r="1911" spans="1:8" x14ac:dyDescent="0.3">
      <c r="A1911" t="s">
        <v>3658</v>
      </c>
      <c r="B1911" t="s">
        <v>411</v>
      </c>
      <c r="C1911">
        <v>110.9</v>
      </c>
      <c r="D1911">
        <v>112.3</v>
      </c>
      <c r="E1911">
        <v>108.05</v>
      </c>
      <c r="F1911">
        <v>108.75</v>
      </c>
      <c r="G1911">
        <v>108.5</v>
      </c>
      <c r="H1911">
        <v>110</v>
      </c>
    </row>
    <row r="1912" spans="1:8" x14ac:dyDescent="0.3">
      <c r="A1912" t="s">
        <v>4832</v>
      </c>
      <c r="B1912" t="s">
        <v>411</v>
      </c>
      <c r="C1912">
        <v>303.45</v>
      </c>
      <c r="D1912">
        <v>307.14999999999998</v>
      </c>
      <c r="E1912">
        <v>293</v>
      </c>
      <c r="F1912">
        <v>299</v>
      </c>
      <c r="G1912">
        <v>300</v>
      </c>
      <c r="H1912">
        <v>301</v>
      </c>
    </row>
    <row r="1913" spans="1:8" x14ac:dyDescent="0.3">
      <c r="A1913" t="s">
        <v>3660</v>
      </c>
      <c r="B1913" t="s">
        <v>411</v>
      </c>
      <c r="C1913">
        <v>62.5</v>
      </c>
      <c r="D1913">
        <v>62.5</v>
      </c>
      <c r="E1913">
        <v>61.3</v>
      </c>
      <c r="F1913">
        <v>62.2</v>
      </c>
      <c r="G1913">
        <v>62.45</v>
      </c>
      <c r="H1913">
        <v>61.65</v>
      </c>
    </row>
    <row r="1914" spans="1:8" x14ac:dyDescent="0.3">
      <c r="A1914" t="s">
        <v>3662</v>
      </c>
      <c r="B1914" t="s">
        <v>423</v>
      </c>
      <c r="C1914">
        <v>244.8</v>
      </c>
      <c r="D1914">
        <v>245.3</v>
      </c>
      <c r="E1914">
        <v>236</v>
      </c>
      <c r="F1914">
        <v>242.85</v>
      </c>
      <c r="G1914">
        <v>238</v>
      </c>
      <c r="H1914">
        <v>243.95</v>
      </c>
    </row>
    <row r="1915" spans="1:8" x14ac:dyDescent="0.3">
      <c r="A1915" t="s">
        <v>3664</v>
      </c>
      <c r="B1915" t="s">
        <v>411</v>
      </c>
      <c r="C1915">
        <v>154.1</v>
      </c>
      <c r="D1915">
        <v>156.94999999999999</v>
      </c>
      <c r="E1915">
        <v>152.6</v>
      </c>
      <c r="F1915">
        <v>153.6</v>
      </c>
      <c r="G1915">
        <v>153.30000000000001</v>
      </c>
      <c r="H1915">
        <v>153.80000000000001</v>
      </c>
    </row>
    <row r="1916" spans="1:8" x14ac:dyDescent="0.3">
      <c r="A1916" t="s">
        <v>3666</v>
      </c>
      <c r="B1916" t="s">
        <v>411</v>
      </c>
      <c r="C1916">
        <v>182.05</v>
      </c>
      <c r="D1916">
        <v>189.95</v>
      </c>
      <c r="E1916">
        <v>182.05</v>
      </c>
      <c r="F1916">
        <v>188.2</v>
      </c>
      <c r="G1916">
        <v>186.35</v>
      </c>
      <c r="H1916">
        <v>183.55</v>
      </c>
    </row>
    <row r="1917" spans="1:8" x14ac:dyDescent="0.3">
      <c r="A1917" t="s">
        <v>3668</v>
      </c>
      <c r="B1917" t="s">
        <v>411</v>
      </c>
      <c r="C1917">
        <v>216.8</v>
      </c>
      <c r="D1917">
        <v>218.55</v>
      </c>
      <c r="E1917">
        <v>209.55</v>
      </c>
      <c r="F1917">
        <v>210.95</v>
      </c>
      <c r="G1917">
        <v>210.1</v>
      </c>
      <c r="H1917">
        <v>216.05</v>
      </c>
    </row>
    <row r="1918" spans="1:8" x14ac:dyDescent="0.3">
      <c r="A1918" t="s">
        <v>3670</v>
      </c>
      <c r="B1918" t="s">
        <v>411</v>
      </c>
      <c r="C1918">
        <v>872.9</v>
      </c>
      <c r="D1918">
        <v>883.75</v>
      </c>
      <c r="E1918">
        <v>857</v>
      </c>
      <c r="F1918">
        <v>864.2</v>
      </c>
      <c r="G1918">
        <v>862</v>
      </c>
      <c r="H1918">
        <v>869.2</v>
      </c>
    </row>
    <row r="1919" spans="1:8" x14ac:dyDescent="0.3">
      <c r="A1919" t="s">
        <v>4544</v>
      </c>
      <c r="B1919" t="s">
        <v>411</v>
      </c>
      <c r="C1919">
        <v>1010</v>
      </c>
      <c r="D1919">
        <v>1010</v>
      </c>
      <c r="E1919">
        <v>959.45</v>
      </c>
      <c r="F1919">
        <v>973.55</v>
      </c>
      <c r="G1919">
        <v>981</v>
      </c>
      <c r="H1919">
        <v>986.5</v>
      </c>
    </row>
    <row r="1920" spans="1:8" x14ac:dyDescent="0.3">
      <c r="A1920" t="s">
        <v>3672</v>
      </c>
      <c r="B1920" t="s">
        <v>423</v>
      </c>
      <c r="C1920">
        <v>35.9</v>
      </c>
      <c r="D1920">
        <v>35.9</v>
      </c>
      <c r="E1920">
        <v>34.15</v>
      </c>
      <c r="F1920">
        <v>35.049999999999997</v>
      </c>
      <c r="G1920">
        <v>35.049999999999997</v>
      </c>
      <c r="H1920">
        <v>35.9</v>
      </c>
    </row>
    <row r="1921" spans="1:8" x14ac:dyDescent="0.3">
      <c r="A1921" t="s">
        <v>3674</v>
      </c>
      <c r="B1921" t="s">
        <v>411</v>
      </c>
      <c r="C1921">
        <v>44.65</v>
      </c>
      <c r="D1921">
        <v>45.45</v>
      </c>
      <c r="E1921">
        <v>43.75</v>
      </c>
      <c r="F1921">
        <v>44.2</v>
      </c>
      <c r="G1921">
        <v>44.1</v>
      </c>
      <c r="H1921">
        <v>44.5</v>
      </c>
    </row>
    <row r="1922" spans="1:8" x14ac:dyDescent="0.3">
      <c r="A1922" t="s">
        <v>239</v>
      </c>
      <c r="B1922" t="s">
        <v>411</v>
      </c>
      <c r="C1922">
        <v>363</v>
      </c>
      <c r="D1922">
        <v>368.35</v>
      </c>
      <c r="E1922">
        <v>355</v>
      </c>
      <c r="F1922">
        <v>357.1</v>
      </c>
      <c r="G1922">
        <v>357.85</v>
      </c>
      <c r="H1922">
        <v>361.25</v>
      </c>
    </row>
    <row r="1923" spans="1:8" x14ac:dyDescent="0.3">
      <c r="A1923" t="s">
        <v>159</v>
      </c>
      <c r="B1923" t="s">
        <v>411</v>
      </c>
      <c r="C1923">
        <v>619.95000000000005</v>
      </c>
      <c r="D1923">
        <v>624.65</v>
      </c>
      <c r="E1923">
        <v>599</v>
      </c>
      <c r="F1923">
        <v>604.65</v>
      </c>
      <c r="G1923">
        <v>605.25</v>
      </c>
      <c r="H1923">
        <v>619.15</v>
      </c>
    </row>
    <row r="1924" spans="1:8" x14ac:dyDescent="0.3">
      <c r="A1924" t="s">
        <v>3678</v>
      </c>
      <c r="B1924" t="s">
        <v>411</v>
      </c>
      <c r="C1924">
        <v>12.95</v>
      </c>
      <c r="D1924">
        <v>13.45</v>
      </c>
      <c r="E1924">
        <v>12.9</v>
      </c>
      <c r="F1924">
        <v>13.1</v>
      </c>
      <c r="G1924">
        <v>12.9</v>
      </c>
      <c r="H1924">
        <v>12.85</v>
      </c>
    </row>
    <row r="1925" spans="1:8" x14ac:dyDescent="0.3">
      <c r="A1925" t="s">
        <v>52</v>
      </c>
      <c r="B1925" t="s">
        <v>411</v>
      </c>
      <c r="C1925">
        <v>422.8</v>
      </c>
      <c r="D1925">
        <v>424.55</v>
      </c>
      <c r="E1925">
        <v>408.1</v>
      </c>
      <c r="F1925">
        <v>417.4</v>
      </c>
      <c r="G1925">
        <v>416.25</v>
      </c>
      <c r="H1925">
        <v>418.45</v>
      </c>
    </row>
    <row r="1926" spans="1:8" x14ac:dyDescent="0.3">
      <c r="A1926" t="s">
        <v>3681</v>
      </c>
      <c r="B1926" t="s">
        <v>411</v>
      </c>
      <c r="C1926">
        <v>14.3</v>
      </c>
      <c r="D1926">
        <v>14.75</v>
      </c>
      <c r="E1926">
        <v>13.8</v>
      </c>
      <c r="F1926">
        <v>13.95</v>
      </c>
      <c r="G1926">
        <v>13.95</v>
      </c>
      <c r="H1926">
        <v>14.3</v>
      </c>
    </row>
    <row r="1927" spans="1:8" x14ac:dyDescent="0.3">
      <c r="A1927" t="s">
        <v>3683</v>
      </c>
      <c r="B1927" t="s">
        <v>411</v>
      </c>
      <c r="C1927">
        <v>779</v>
      </c>
      <c r="D1927">
        <v>784</v>
      </c>
      <c r="E1927">
        <v>731</v>
      </c>
      <c r="F1927">
        <v>751.05</v>
      </c>
      <c r="G1927">
        <v>753</v>
      </c>
      <c r="H1927">
        <v>766.2</v>
      </c>
    </row>
    <row r="1928" spans="1:8" x14ac:dyDescent="0.3">
      <c r="A1928" t="s">
        <v>3685</v>
      </c>
      <c r="B1928" t="s">
        <v>411</v>
      </c>
      <c r="C1928">
        <v>3983</v>
      </c>
      <c r="D1928">
        <v>4122</v>
      </c>
      <c r="E1928">
        <v>3925</v>
      </c>
      <c r="F1928">
        <v>3939.45</v>
      </c>
      <c r="G1928">
        <v>3931</v>
      </c>
      <c r="H1928">
        <v>3834.6</v>
      </c>
    </row>
    <row r="1929" spans="1:8" x14ac:dyDescent="0.3">
      <c r="A1929" t="s">
        <v>3687</v>
      </c>
      <c r="B1929" t="s">
        <v>423</v>
      </c>
      <c r="C1929">
        <v>4.9000000000000004</v>
      </c>
      <c r="D1929">
        <v>4.95</v>
      </c>
      <c r="E1929">
        <v>4.7</v>
      </c>
      <c r="F1929">
        <v>4.75</v>
      </c>
      <c r="G1929">
        <v>4.7</v>
      </c>
      <c r="H1929">
        <v>4.9000000000000004</v>
      </c>
    </row>
    <row r="1930" spans="1:8" x14ac:dyDescent="0.3">
      <c r="A1930" t="s">
        <v>3689</v>
      </c>
      <c r="B1930" t="s">
        <v>411</v>
      </c>
      <c r="C1930">
        <v>2285</v>
      </c>
      <c r="D1930">
        <v>2317.65</v>
      </c>
      <c r="E1930">
        <v>2211</v>
      </c>
      <c r="F1930">
        <v>2288.9499999999998</v>
      </c>
      <c r="G1930">
        <v>2290.1</v>
      </c>
      <c r="H1930">
        <v>2250.0500000000002</v>
      </c>
    </row>
    <row r="1931" spans="1:8" x14ac:dyDescent="0.3">
      <c r="A1931" t="s">
        <v>3691</v>
      </c>
      <c r="B1931" t="s">
        <v>411</v>
      </c>
      <c r="C1931">
        <v>82.4</v>
      </c>
      <c r="D1931">
        <v>84</v>
      </c>
      <c r="E1931">
        <v>81.400000000000006</v>
      </c>
      <c r="F1931">
        <v>81.55</v>
      </c>
      <c r="G1931">
        <v>82</v>
      </c>
      <c r="H1931">
        <v>83.15</v>
      </c>
    </row>
    <row r="1932" spans="1:8" x14ac:dyDescent="0.3">
      <c r="A1932" t="s">
        <v>3693</v>
      </c>
      <c r="B1932" t="s">
        <v>411</v>
      </c>
      <c r="C1932">
        <v>413</v>
      </c>
      <c r="D1932">
        <v>413</v>
      </c>
      <c r="E1932">
        <v>404</v>
      </c>
      <c r="F1932">
        <v>404.75</v>
      </c>
      <c r="G1932">
        <v>404.5</v>
      </c>
      <c r="H1932">
        <v>419.2</v>
      </c>
    </row>
    <row r="1933" spans="1:8" x14ac:dyDescent="0.3">
      <c r="A1933" t="s">
        <v>3695</v>
      </c>
      <c r="B1933" t="s">
        <v>411</v>
      </c>
      <c r="C1933">
        <v>845.5</v>
      </c>
      <c r="D1933">
        <v>857.95</v>
      </c>
      <c r="E1933">
        <v>833.1</v>
      </c>
      <c r="F1933">
        <v>850.65</v>
      </c>
      <c r="G1933">
        <v>841</v>
      </c>
      <c r="H1933">
        <v>841.1</v>
      </c>
    </row>
    <row r="1934" spans="1:8" x14ac:dyDescent="0.3">
      <c r="A1934" t="s">
        <v>3697</v>
      </c>
      <c r="B1934" t="s">
        <v>411</v>
      </c>
      <c r="C1934">
        <v>80</v>
      </c>
      <c r="D1934">
        <v>83</v>
      </c>
      <c r="E1934">
        <v>79.25</v>
      </c>
      <c r="F1934">
        <v>80.400000000000006</v>
      </c>
      <c r="G1934">
        <v>80.349999999999994</v>
      </c>
      <c r="H1934">
        <v>80.05</v>
      </c>
    </row>
    <row r="1935" spans="1:8" x14ac:dyDescent="0.3">
      <c r="A1935" t="s">
        <v>145</v>
      </c>
      <c r="B1935" t="s">
        <v>411</v>
      </c>
      <c r="C1935">
        <v>901.45</v>
      </c>
      <c r="D1935">
        <v>901.45</v>
      </c>
      <c r="E1935">
        <v>879.7</v>
      </c>
      <c r="F1935">
        <v>887.05</v>
      </c>
      <c r="G1935">
        <v>886.1</v>
      </c>
      <c r="H1935">
        <v>893.95</v>
      </c>
    </row>
    <row r="1936" spans="1:8" x14ac:dyDescent="0.3">
      <c r="A1936" t="s">
        <v>3700</v>
      </c>
      <c r="B1936" t="s">
        <v>411</v>
      </c>
      <c r="C1936">
        <v>522.95000000000005</v>
      </c>
      <c r="D1936">
        <v>526.04999999999995</v>
      </c>
      <c r="E1936">
        <v>488.65</v>
      </c>
      <c r="F1936">
        <v>493.35</v>
      </c>
      <c r="G1936">
        <v>490.1</v>
      </c>
      <c r="H1936">
        <v>523.6</v>
      </c>
    </row>
    <row r="1937" spans="1:8" x14ac:dyDescent="0.3">
      <c r="A1937" t="s">
        <v>228</v>
      </c>
      <c r="B1937" t="s">
        <v>411</v>
      </c>
      <c r="C1937">
        <v>503.2</v>
      </c>
      <c r="D1937">
        <v>511.85</v>
      </c>
      <c r="E1937">
        <v>500.5</v>
      </c>
      <c r="F1937">
        <v>504.85</v>
      </c>
      <c r="G1937">
        <v>505</v>
      </c>
      <c r="H1937">
        <v>505.45</v>
      </c>
    </row>
    <row r="1938" spans="1:8" x14ac:dyDescent="0.3">
      <c r="A1938" t="s">
        <v>3703</v>
      </c>
      <c r="B1938" t="s">
        <v>411</v>
      </c>
      <c r="C1938">
        <v>212</v>
      </c>
      <c r="D1938">
        <v>212.75</v>
      </c>
      <c r="E1938">
        <v>202.55</v>
      </c>
      <c r="F1938">
        <v>204.3</v>
      </c>
      <c r="G1938">
        <v>205.75</v>
      </c>
      <c r="H1938">
        <v>207.55</v>
      </c>
    </row>
    <row r="1939" spans="1:8" x14ac:dyDescent="0.3">
      <c r="A1939" t="s">
        <v>3705</v>
      </c>
      <c r="B1939" t="s">
        <v>423</v>
      </c>
      <c r="C1939">
        <v>18.350000000000001</v>
      </c>
      <c r="D1939">
        <v>18.350000000000001</v>
      </c>
      <c r="E1939">
        <v>17.5</v>
      </c>
      <c r="F1939">
        <v>18.350000000000001</v>
      </c>
      <c r="G1939">
        <v>18.350000000000001</v>
      </c>
      <c r="H1939">
        <v>17.5</v>
      </c>
    </row>
    <row r="1940" spans="1:8" x14ac:dyDescent="0.3">
      <c r="A1940" t="s">
        <v>3707</v>
      </c>
      <c r="B1940" t="s">
        <v>411</v>
      </c>
      <c r="C1940">
        <v>700</v>
      </c>
      <c r="D1940">
        <v>700</v>
      </c>
      <c r="E1940">
        <v>676</v>
      </c>
      <c r="F1940">
        <v>689.9</v>
      </c>
      <c r="G1940">
        <v>689</v>
      </c>
      <c r="H1940">
        <v>691.35</v>
      </c>
    </row>
    <row r="1941" spans="1:8" x14ac:dyDescent="0.3">
      <c r="A1941" t="s">
        <v>3709</v>
      </c>
      <c r="B1941" t="s">
        <v>411</v>
      </c>
      <c r="C1941">
        <v>408</v>
      </c>
      <c r="D1941">
        <v>410</v>
      </c>
      <c r="E1941">
        <v>388.85</v>
      </c>
      <c r="F1941">
        <v>398.7</v>
      </c>
      <c r="G1941">
        <v>396.8</v>
      </c>
      <c r="H1941">
        <v>412.3</v>
      </c>
    </row>
    <row r="1942" spans="1:8" x14ac:dyDescent="0.3">
      <c r="A1942" t="s">
        <v>3711</v>
      </c>
      <c r="B1942" t="s">
        <v>411</v>
      </c>
      <c r="C1942">
        <v>23.8</v>
      </c>
      <c r="D1942">
        <v>23.8</v>
      </c>
      <c r="E1942">
        <v>22.1</v>
      </c>
      <c r="F1942">
        <v>22.9</v>
      </c>
      <c r="G1942">
        <v>22.8</v>
      </c>
      <c r="H1942">
        <v>23.25</v>
      </c>
    </row>
    <row r="1943" spans="1:8" x14ac:dyDescent="0.3">
      <c r="A1943" t="s">
        <v>215</v>
      </c>
      <c r="B1943" t="s">
        <v>411</v>
      </c>
      <c r="C1943">
        <v>2030</v>
      </c>
      <c r="D1943">
        <v>2088.4499999999998</v>
      </c>
      <c r="E1943">
        <v>2000</v>
      </c>
      <c r="F1943">
        <v>2019.75</v>
      </c>
      <c r="G1943">
        <v>2010</v>
      </c>
      <c r="H1943">
        <v>2016.25</v>
      </c>
    </row>
    <row r="1944" spans="1:8" x14ac:dyDescent="0.3">
      <c r="A1944" t="s">
        <v>4833</v>
      </c>
      <c r="B1944" t="s">
        <v>423</v>
      </c>
      <c r="C1944">
        <v>22.8</v>
      </c>
      <c r="D1944">
        <v>23.9</v>
      </c>
      <c r="E1944">
        <v>22.05</v>
      </c>
      <c r="F1944">
        <v>22.8</v>
      </c>
      <c r="G1944">
        <v>22.8</v>
      </c>
      <c r="H1944">
        <v>22.8</v>
      </c>
    </row>
    <row r="1945" spans="1:8" x14ac:dyDescent="0.3">
      <c r="A1945" t="s">
        <v>4834</v>
      </c>
      <c r="B1945" t="s">
        <v>411</v>
      </c>
      <c r="C1945">
        <v>469.95</v>
      </c>
      <c r="D1945">
        <v>473.9</v>
      </c>
      <c r="E1945">
        <v>455.6</v>
      </c>
      <c r="F1945">
        <v>469.1</v>
      </c>
      <c r="G1945">
        <v>469.25</v>
      </c>
      <c r="H1945">
        <v>467.6</v>
      </c>
    </row>
    <row r="1946" spans="1:8" x14ac:dyDescent="0.3">
      <c r="A1946" t="s">
        <v>3714</v>
      </c>
      <c r="B1946" t="s">
        <v>423</v>
      </c>
      <c r="C1946">
        <v>30</v>
      </c>
      <c r="D1946">
        <v>31</v>
      </c>
      <c r="E1946">
        <v>29.6</v>
      </c>
      <c r="F1946">
        <v>29.6</v>
      </c>
      <c r="G1946">
        <v>29.6</v>
      </c>
      <c r="H1946">
        <v>31.15</v>
      </c>
    </row>
    <row r="1947" spans="1:8" x14ac:dyDescent="0.3">
      <c r="A1947" t="s">
        <v>3716</v>
      </c>
      <c r="B1947" t="s">
        <v>423</v>
      </c>
      <c r="C1947">
        <v>14.6</v>
      </c>
      <c r="D1947">
        <v>15.4</v>
      </c>
      <c r="E1947">
        <v>14.4</v>
      </c>
      <c r="F1947">
        <v>14.55</v>
      </c>
      <c r="G1947">
        <v>14.95</v>
      </c>
      <c r="H1947">
        <v>15.05</v>
      </c>
    </row>
    <row r="1948" spans="1:8" x14ac:dyDescent="0.3">
      <c r="A1948" t="s">
        <v>4546</v>
      </c>
      <c r="B1948" t="s">
        <v>457</v>
      </c>
      <c r="C1948">
        <v>44.9</v>
      </c>
      <c r="D1948">
        <v>44.9</v>
      </c>
      <c r="E1948">
        <v>41.55</v>
      </c>
      <c r="F1948">
        <v>44.35</v>
      </c>
      <c r="G1948">
        <v>44.35</v>
      </c>
      <c r="H1948">
        <v>43</v>
      </c>
    </row>
    <row r="1949" spans="1:8" x14ac:dyDescent="0.3">
      <c r="A1949" t="s">
        <v>3718</v>
      </c>
      <c r="B1949" t="s">
        <v>411</v>
      </c>
      <c r="C1949">
        <v>95.65</v>
      </c>
      <c r="D1949">
        <v>98.8</v>
      </c>
      <c r="E1949">
        <v>90.85</v>
      </c>
      <c r="F1949">
        <v>92.75</v>
      </c>
      <c r="G1949">
        <v>92.9</v>
      </c>
      <c r="H1949">
        <v>94.1</v>
      </c>
    </row>
    <row r="1950" spans="1:8" x14ac:dyDescent="0.3">
      <c r="A1950" t="s">
        <v>3720</v>
      </c>
      <c r="B1950" t="s">
        <v>411</v>
      </c>
      <c r="C1950">
        <v>479</v>
      </c>
      <c r="D1950">
        <v>497.8</v>
      </c>
      <c r="E1950">
        <v>478.5</v>
      </c>
      <c r="F1950">
        <v>491</v>
      </c>
      <c r="G1950">
        <v>490</v>
      </c>
      <c r="H1950">
        <v>478.35</v>
      </c>
    </row>
    <row r="1951" spans="1:8" x14ac:dyDescent="0.3">
      <c r="A1951" t="s">
        <v>3722</v>
      </c>
      <c r="B1951" t="s">
        <v>411</v>
      </c>
      <c r="C1951">
        <v>140.15</v>
      </c>
      <c r="D1951">
        <v>141</v>
      </c>
      <c r="E1951">
        <v>137.65</v>
      </c>
      <c r="F1951">
        <v>138.35</v>
      </c>
      <c r="G1951">
        <v>138.9</v>
      </c>
      <c r="H1951">
        <v>139.80000000000001</v>
      </c>
    </row>
    <row r="1952" spans="1:8" x14ac:dyDescent="0.3">
      <c r="A1952" t="s">
        <v>3724</v>
      </c>
      <c r="B1952" t="s">
        <v>411</v>
      </c>
      <c r="C1952">
        <v>90.5</v>
      </c>
      <c r="D1952">
        <v>90.85</v>
      </c>
      <c r="E1952">
        <v>86.3</v>
      </c>
      <c r="F1952">
        <v>87.65</v>
      </c>
      <c r="G1952">
        <v>87.75</v>
      </c>
      <c r="H1952">
        <v>89.95</v>
      </c>
    </row>
    <row r="1953" spans="1:8" x14ac:dyDescent="0.3">
      <c r="A1953" t="s">
        <v>3726</v>
      </c>
      <c r="B1953" t="s">
        <v>411</v>
      </c>
      <c r="C1953">
        <v>330</v>
      </c>
      <c r="D1953">
        <v>334.7</v>
      </c>
      <c r="E1953">
        <v>316.39999999999998</v>
      </c>
      <c r="F1953">
        <v>320.89999999999998</v>
      </c>
      <c r="G1953">
        <v>321.60000000000002</v>
      </c>
      <c r="H1953">
        <v>326.3</v>
      </c>
    </row>
    <row r="1954" spans="1:8" x14ac:dyDescent="0.3">
      <c r="A1954" t="s">
        <v>3728</v>
      </c>
      <c r="B1954" t="s">
        <v>411</v>
      </c>
      <c r="C1954">
        <v>89</v>
      </c>
      <c r="D1954">
        <v>90</v>
      </c>
      <c r="E1954">
        <v>88</v>
      </c>
      <c r="F1954">
        <v>88.4</v>
      </c>
      <c r="G1954">
        <v>88.1</v>
      </c>
      <c r="H1954">
        <v>88.8</v>
      </c>
    </row>
    <row r="1955" spans="1:8" x14ac:dyDescent="0.3">
      <c r="A1955" t="s">
        <v>240</v>
      </c>
      <c r="B1955" t="s">
        <v>411</v>
      </c>
      <c r="C1955">
        <v>557</v>
      </c>
      <c r="D1955">
        <v>566.35</v>
      </c>
      <c r="E1955">
        <v>555</v>
      </c>
      <c r="F1955">
        <v>558.9</v>
      </c>
      <c r="G1955">
        <v>561.29999999999995</v>
      </c>
      <c r="H1955">
        <v>558.95000000000005</v>
      </c>
    </row>
    <row r="1956" spans="1:8" x14ac:dyDescent="0.3">
      <c r="A1956" t="s">
        <v>3731</v>
      </c>
      <c r="B1956" t="s">
        <v>411</v>
      </c>
      <c r="C1956">
        <v>11.7</v>
      </c>
      <c r="D1956">
        <v>11.8</v>
      </c>
      <c r="E1956">
        <v>11.2</v>
      </c>
      <c r="F1956">
        <v>11.3</v>
      </c>
      <c r="G1956">
        <v>11.45</v>
      </c>
      <c r="H1956">
        <v>11.55</v>
      </c>
    </row>
    <row r="1957" spans="1:8" x14ac:dyDescent="0.3">
      <c r="A1957" t="s">
        <v>3733</v>
      </c>
      <c r="B1957" t="s">
        <v>411</v>
      </c>
      <c r="C1957">
        <v>11.65</v>
      </c>
      <c r="D1957">
        <v>11.8</v>
      </c>
      <c r="E1957">
        <v>11.05</v>
      </c>
      <c r="F1957">
        <v>11.1</v>
      </c>
      <c r="G1957">
        <v>11.1</v>
      </c>
      <c r="H1957">
        <v>11.6</v>
      </c>
    </row>
    <row r="1958" spans="1:8" x14ac:dyDescent="0.3">
      <c r="A1958" t="s">
        <v>4548</v>
      </c>
      <c r="B1958" t="s">
        <v>411</v>
      </c>
      <c r="C1958">
        <v>65.400000000000006</v>
      </c>
      <c r="D1958">
        <v>67.5</v>
      </c>
      <c r="E1958">
        <v>64.849999999999994</v>
      </c>
      <c r="F1958">
        <v>66.5</v>
      </c>
      <c r="G1958">
        <v>65.400000000000006</v>
      </c>
      <c r="H1958">
        <v>65.75</v>
      </c>
    </row>
    <row r="1959" spans="1:8" x14ac:dyDescent="0.3">
      <c r="A1959" t="s">
        <v>3737</v>
      </c>
      <c r="B1959" t="s">
        <v>411</v>
      </c>
      <c r="C1959">
        <v>164.5</v>
      </c>
      <c r="D1959">
        <v>169.1</v>
      </c>
      <c r="E1959">
        <v>164.5</v>
      </c>
      <c r="F1959">
        <v>168.15</v>
      </c>
      <c r="G1959">
        <v>166.5</v>
      </c>
      <c r="H1959">
        <v>164.5</v>
      </c>
    </row>
    <row r="1960" spans="1:8" x14ac:dyDescent="0.3">
      <c r="A1960" t="s">
        <v>3739</v>
      </c>
      <c r="B1960" t="s">
        <v>411</v>
      </c>
      <c r="C1960">
        <v>1428</v>
      </c>
      <c r="D1960">
        <v>1433.85</v>
      </c>
      <c r="E1960">
        <v>1418.1</v>
      </c>
      <c r="F1960">
        <v>1425.1</v>
      </c>
      <c r="G1960">
        <v>1420.1</v>
      </c>
      <c r="H1960">
        <v>1427.7</v>
      </c>
    </row>
    <row r="1961" spans="1:8" x14ac:dyDescent="0.3">
      <c r="A1961" t="s">
        <v>3741</v>
      </c>
      <c r="B1961" t="s">
        <v>423</v>
      </c>
      <c r="C1961">
        <v>291.25</v>
      </c>
      <c r="D1961">
        <v>295.39999999999998</v>
      </c>
      <c r="E1961">
        <v>280</v>
      </c>
      <c r="F1961">
        <v>281.45</v>
      </c>
      <c r="G1961">
        <v>282</v>
      </c>
      <c r="H1961">
        <v>285.5</v>
      </c>
    </row>
    <row r="1962" spans="1:8" x14ac:dyDescent="0.3">
      <c r="A1962" t="s">
        <v>3743</v>
      </c>
      <c r="B1962" t="s">
        <v>411</v>
      </c>
      <c r="C1962">
        <v>388</v>
      </c>
      <c r="D1962">
        <v>389.85</v>
      </c>
      <c r="E1962">
        <v>375</v>
      </c>
      <c r="F1962">
        <v>377.9</v>
      </c>
      <c r="G1962">
        <v>377</v>
      </c>
      <c r="H1962">
        <v>387.6</v>
      </c>
    </row>
    <row r="1963" spans="1:8" x14ac:dyDescent="0.3">
      <c r="A1963" t="s">
        <v>157</v>
      </c>
      <c r="B1963" t="s">
        <v>411</v>
      </c>
      <c r="C1963">
        <v>999.85</v>
      </c>
      <c r="D1963">
        <v>1004.25</v>
      </c>
      <c r="E1963">
        <v>981.45</v>
      </c>
      <c r="F1963">
        <v>988</v>
      </c>
      <c r="G1963">
        <v>990.9</v>
      </c>
      <c r="H1963">
        <v>994.05</v>
      </c>
    </row>
    <row r="1964" spans="1:8" x14ac:dyDescent="0.3">
      <c r="A1964" t="s">
        <v>187</v>
      </c>
      <c r="B1964" t="s">
        <v>411</v>
      </c>
      <c r="C1964">
        <v>576</v>
      </c>
      <c r="D1964">
        <v>581.4</v>
      </c>
      <c r="E1964">
        <v>563.75</v>
      </c>
      <c r="F1964">
        <v>574.45000000000005</v>
      </c>
      <c r="G1964">
        <v>574.9</v>
      </c>
      <c r="H1964">
        <v>567.54999999999995</v>
      </c>
    </row>
    <row r="1965" spans="1:8" x14ac:dyDescent="0.3">
      <c r="A1965" t="s">
        <v>3749</v>
      </c>
      <c r="B1965" t="s">
        <v>411</v>
      </c>
      <c r="C1965">
        <v>68.599999999999994</v>
      </c>
      <c r="D1965">
        <v>69.650000000000006</v>
      </c>
      <c r="E1965">
        <v>63.15</v>
      </c>
      <c r="F1965">
        <v>63.8</v>
      </c>
      <c r="G1965">
        <v>64.25</v>
      </c>
      <c r="H1965">
        <v>67.25</v>
      </c>
    </row>
    <row r="1966" spans="1:8" x14ac:dyDescent="0.3">
      <c r="A1966" t="s">
        <v>3751</v>
      </c>
      <c r="B1966" t="s">
        <v>411</v>
      </c>
      <c r="C1966">
        <v>136.5</v>
      </c>
      <c r="D1966">
        <v>138.9</v>
      </c>
      <c r="E1966">
        <v>136.35</v>
      </c>
      <c r="F1966">
        <v>137.30000000000001</v>
      </c>
      <c r="G1966">
        <v>137.4</v>
      </c>
      <c r="H1966">
        <v>136.80000000000001</v>
      </c>
    </row>
    <row r="1967" spans="1:8" x14ac:dyDescent="0.3">
      <c r="A1967" t="s">
        <v>3753</v>
      </c>
      <c r="B1967" t="s">
        <v>411</v>
      </c>
      <c r="C1967">
        <v>41</v>
      </c>
      <c r="D1967">
        <v>41.25</v>
      </c>
      <c r="E1967">
        <v>40.200000000000003</v>
      </c>
      <c r="F1967">
        <v>40.4</v>
      </c>
      <c r="G1967">
        <v>40.549999999999997</v>
      </c>
      <c r="H1967">
        <v>41.05</v>
      </c>
    </row>
    <row r="1968" spans="1:8" x14ac:dyDescent="0.3">
      <c r="A1968" t="s">
        <v>3755</v>
      </c>
      <c r="B1968" t="s">
        <v>411</v>
      </c>
      <c r="C1968">
        <v>548</v>
      </c>
      <c r="D1968">
        <v>558</v>
      </c>
      <c r="E1968">
        <v>527.15</v>
      </c>
      <c r="F1968">
        <v>535.15</v>
      </c>
      <c r="G1968">
        <v>539</v>
      </c>
      <c r="H1968">
        <v>543.65</v>
      </c>
    </row>
    <row r="1969" spans="1:8" x14ac:dyDescent="0.3">
      <c r="A1969" t="s">
        <v>3757</v>
      </c>
      <c r="B1969" t="s">
        <v>411</v>
      </c>
      <c r="C1969">
        <v>1769.95</v>
      </c>
      <c r="D1969">
        <v>1769.95</v>
      </c>
      <c r="E1969">
        <v>1695.15</v>
      </c>
      <c r="F1969">
        <v>1698.9</v>
      </c>
      <c r="G1969">
        <v>1698</v>
      </c>
      <c r="H1969">
        <v>1738.35</v>
      </c>
    </row>
    <row r="1970" spans="1:8" x14ac:dyDescent="0.3">
      <c r="A1970" t="s">
        <v>3759</v>
      </c>
      <c r="B1970" t="s">
        <v>756</v>
      </c>
      <c r="C1970">
        <v>13.2</v>
      </c>
      <c r="D1970">
        <v>13.8</v>
      </c>
      <c r="E1970">
        <v>12.5</v>
      </c>
      <c r="F1970">
        <v>13.8</v>
      </c>
      <c r="G1970">
        <v>13.8</v>
      </c>
      <c r="H1970">
        <v>13.15</v>
      </c>
    </row>
    <row r="1971" spans="1:8" x14ac:dyDescent="0.3">
      <c r="A1971" t="s">
        <v>3761</v>
      </c>
      <c r="B1971" t="s">
        <v>457</v>
      </c>
      <c r="C1971">
        <v>60</v>
      </c>
      <c r="D1971">
        <v>62</v>
      </c>
      <c r="E1971">
        <v>55</v>
      </c>
      <c r="F1971">
        <v>55</v>
      </c>
      <c r="G1971">
        <v>55</v>
      </c>
      <c r="H1971">
        <v>54.8</v>
      </c>
    </row>
    <row r="1972" spans="1:8" x14ac:dyDescent="0.3">
      <c r="A1972" t="s">
        <v>3763</v>
      </c>
      <c r="B1972" t="s">
        <v>423</v>
      </c>
      <c r="C1972">
        <v>5.75</v>
      </c>
      <c r="D1972">
        <v>5.75</v>
      </c>
      <c r="E1972">
        <v>5.35</v>
      </c>
      <c r="F1972">
        <v>5.6</v>
      </c>
      <c r="G1972">
        <v>5.6</v>
      </c>
      <c r="H1972">
        <v>5.5</v>
      </c>
    </row>
    <row r="1973" spans="1:8" x14ac:dyDescent="0.3">
      <c r="A1973" t="s">
        <v>3765</v>
      </c>
      <c r="B1973" t="s">
        <v>411</v>
      </c>
      <c r="C1973">
        <v>48.2</v>
      </c>
      <c r="D1973">
        <v>48.9</v>
      </c>
      <c r="E1973">
        <v>47.1</v>
      </c>
      <c r="F1973">
        <v>47.55</v>
      </c>
      <c r="G1973">
        <v>47.65</v>
      </c>
      <c r="H1973">
        <v>47.75</v>
      </c>
    </row>
    <row r="1974" spans="1:8" x14ac:dyDescent="0.3">
      <c r="A1974" t="s">
        <v>3767</v>
      </c>
      <c r="B1974" t="s">
        <v>411</v>
      </c>
      <c r="C1974">
        <v>67</v>
      </c>
      <c r="D1974">
        <v>67.099999999999994</v>
      </c>
      <c r="E1974">
        <v>65.25</v>
      </c>
      <c r="F1974">
        <v>66.400000000000006</v>
      </c>
      <c r="G1974">
        <v>66.5</v>
      </c>
      <c r="H1974">
        <v>66.150000000000006</v>
      </c>
    </row>
    <row r="1975" spans="1:8" x14ac:dyDescent="0.3">
      <c r="A1975" t="s">
        <v>4835</v>
      </c>
      <c r="B1975" t="s">
        <v>411</v>
      </c>
      <c r="C1975">
        <v>689</v>
      </c>
      <c r="D1975">
        <v>700.9</v>
      </c>
      <c r="E1975">
        <v>632</v>
      </c>
      <c r="F1975">
        <v>645.04999999999995</v>
      </c>
      <c r="G1975">
        <v>640</v>
      </c>
      <c r="H1975">
        <v>682.75</v>
      </c>
    </row>
    <row r="1976" spans="1:8" x14ac:dyDescent="0.3">
      <c r="A1976" t="s">
        <v>388</v>
      </c>
      <c r="B1976" t="s">
        <v>411</v>
      </c>
      <c r="C1976">
        <v>13124.15</v>
      </c>
      <c r="D1976">
        <v>13124.2</v>
      </c>
      <c r="E1976">
        <v>12777.25</v>
      </c>
      <c r="F1976">
        <v>12890.65</v>
      </c>
      <c r="G1976">
        <v>13025</v>
      </c>
      <c r="H1976">
        <v>12934.75</v>
      </c>
    </row>
    <row r="1977" spans="1:8" x14ac:dyDescent="0.3">
      <c r="A1977" t="s">
        <v>3770</v>
      </c>
      <c r="B1977" t="s">
        <v>900</v>
      </c>
      <c r="C1977">
        <v>1016.17</v>
      </c>
      <c r="D1977">
        <v>1020</v>
      </c>
      <c r="E1977">
        <v>1016.17</v>
      </c>
      <c r="F1977">
        <v>1018.59</v>
      </c>
      <c r="G1977">
        <v>1016.18</v>
      </c>
      <c r="H1977">
        <v>1016.17</v>
      </c>
    </row>
    <row r="1978" spans="1:8" x14ac:dyDescent="0.3">
      <c r="A1978" t="s">
        <v>3770</v>
      </c>
      <c r="B1978" t="s">
        <v>1293</v>
      </c>
      <c r="C1978">
        <v>1018</v>
      </c>
      <c r="D1978">
        <v>1018</v>
      </c>
      <c r="E1978">
        <v>1018</v>
      </c>
      <c r="F1978">
        <v>1018</v>
      </c>
      <c r="G1978">
        <v>1018</v>
      </c>
      <c r="H1978">
        <v>1060</v>
      </c>
    </row>
    <row r="1979" spans="1:8" x14ac:dyDescent="0.3">
      <c r="A1979" t="s">
        <v>3770</v>
      </c>
      <c r="B1979" t="s">
        <v>1159</v>
      </c>
      <c r="C1979">
        <v>1047</v>
      </c>
      <c r="D1979">
        <v>1047</v>
      </c>
      <c r="E1979">
        <v>1047</v>
      </c>
      <c r="F1979">
        <v>1047</v>
      </c>
      <c r="G1979">
        <v>1047</v>
      </c>
      <c r="H1979">
        <v>1049.5</v>
      </c>
    </row>
    <row r="1980" spans="1:8" x14ac:dyDescent="0.3">
      <c r="A1980" t="s">
        <v>3770</v>
      </c>
      <c r="B1980" t="s">
        <v>1771</v>
      </c>
      <c r="C1980">
        <v>1070</v>
      </c>
      <c r="D1980">
        <v>1070</v>
      </c>
      <c r="E1980">
        <v>1070</v>
      </c>
      <c r="F1980">
        <v>1070</v>
      </c>
      <c r="G1980">
        <v>1070</v>
      </c>
      <c r="H1980">
        <v>1070</v>
      </c>
    </row>
    <row r="1981" spans="1:8" x14ac:dyDescent="0.3">
      <c r="A1981" t="s">
        <v>295</v>
      </c>
      <c r="B1981" t="s">
        <v>411</v>
      </c>
      <c r="C1981">
        <v>960</v>
      </c>
      <c r="D1981">
        <v>967.75</v>
      </c>
      <c r="E1981">
        <v>946.5</v>
      </c>
      <c r="F1981">
        <v>953.2</v>
      </c>
      <c r="G1981">
        <v>953.85</v>
      </c>
      <c r="H1981">
        <v>957.7</v>
      </c>
    </row>
    <row r="1982" spans="1:8" x14ac:dyDescent="0.3">
      <c r="A1982" t="s">
        <v>3775</v>
      </c>
      <c r="B1982" t="s">
        <v>411</v>
      </c>
      <c r="C1982">
        <v>213.55</v>
      </c>
      <c r="D1982">
        <v>215.3</v>
      </c>
      <c r="E1982">
        <v>210.2</v>
      </c>
      <c r="F1982">
        <v>211.65</v>
      </c>
      <c r="G1982">
        <v>211.5</v>
      </c>
      <c r="H1982">
        <v>213.55</v>
      </c>
    </row>
    <row r="1983" spans="1:8" x14ac:dyDescent="0.3">
      <c r="A1983" t="s">
        <v>203</v>
      </c>
      <c r="B1983" t="s">
        <v>411</v>
      </c>
      <c r="C1983">
        <v>1316.5</v>
      </c>
      <c r="D1983">
        <v>1316.5</v>
      </c>
      <c r="E1983">
        <v>1268</v>
      </c>
      <c r="F1983">
        <v>1275.9000000000001</v>
      </c>
      <c r="G1983">
        <v>1279.7</v>
      </c>
      <c r="H1983">
        <v>1311.75</v>
      </c>
    </row>
    <row r="1984" spans="1:8" x14ac:dyDescent="0.3">
      <c r="A1984" t="s">
        <v>119</v>
      </c>
      <c r="B1984" t="s">
        <v>411</v>
      </c>
      <c r="C1984">
        <v>729</v>
      </c>
      <c r="D1984">
        <v>736.75</v>
      </c>
      <c r="E1984">
        <v>702.05</v>
      </c>
      <c r="F1984">
        <v>704.8</v>
      </c>
      <c r="G1984">
        <v>705.4</v>
      </c>
      <c r="H1984">
        <v>733.8</v>
      </c>
    </row>
    <row r="1985" spans="1:8" x14ac:dyDescent="0.3">
      <c r="A1985" t="s">
        <v>3779</v>
      </c>
      <c r="B1985" t="s">
        <v>411</v>
      </c>
      <c r="C1985">
        <v>7490</v>
      </c>
      <c r="D1985">
        <v>7700</v>
      </c>
      <c r="E1985">
        <v>7425</v>
      </c>
      <c r="F1985">
        <v>7640.05</v>
      </c>
      <c r="G1985">
        <v>7661.4</v>
      </c>
      <c r="H1985">
        <v>7424.8</v>
      </c>
    </row>
    <row r="1986" spans="1:8" x14ac:dyDescent="0.3">
      <c r="A1986" t="s">
        <v>3781</v>
      </c>
      <c r="B1986" t="s">
        <v>411</v>
      </c>
      <c r="C1986">
        <v>1475.5</v>
      </c>
      <c r="D1986">
        <v>1480</v>
      </c>
      <c r="E1986">
        <v>1464</v>
      </c>
      <c r="F1986">
        <v>1472.5</v>
      </c>
      <c r="G1986">
        <v>1474.95</v>
      </c>
      <c r="H1986">
        <v>1478.8</v>
      </c>
    </row>
    <row r="1987" spans="1:8" x14ac:dyDescent="0.3">
      <c r="A1987" t="s">
        <v>3783</v>
      </c>
      <c r="B1987" t="s">
        <v>411</v>
      </c>
      <c r="C1987">
        <v>836.7</v>
      </c>
      <c r="D1987">
        <v>845</v>
      </c>
      <c r="E1987">
        <v>829</v>
      </c>
      <c r="F1987">
        <v>831.95</v>
      </c>
      <c r="G1987">
        <v>833</v>
      </c>
      <c r="H1987">
        <v>836.7</v>
      </c>
    </row>
    <row r="1988" spans="1:8" x14ac:dyDescent="0.3">
      <c r="A1988" t="s">
        <v>3785</v>
      </c>
      <c r="B1988" t="s">
        <v>411</v>
      </c>
      <c r="C1988">
        <v>502.9</v>
      </c>
      <c r="D1988">
        <v>504.35</v>
      </c>
      <c r="E1988">
        <v>492.5</v>
      </c>
      <c r="F1988">
        <v>494.6</v>
      </c>
      <c r="G1988">
        <v>493.8</v>
      </c>
      <c r="H1988">
        <v>500.6</v>
      </c>
    </row>
    <row r="1989" spans="1:8" x14ac:dyDescent="0.3">
      <c r="A1989" t="s">
        <v>3787</v>
      </c>
      <c r="B1989" t="s">
        <v>411</v>
      </c>
      <c r="C1989">
        <v>238.95</v>
      </c>
      <c r="D1989">
        <v>242.4</v>
      </c>
      <c r="E1989">
        <v>236.05</v>
      </c>
      <c r="F1989">
        <v>237.7</v>
      </c>
      <c r="G1989">
        <v>237.2</v>
      </c>
      <c r="H1989">
        <v>238.15</v>
      </c>
    </row>
    <row r="1990" spans="1:8" x14ac:dyDescent="0.3">
      <c r="A1990" t="s">
        <v>290</v>
      </c>
      <c r="B1990" t="s">
        <v>411</v>
      </c>
      <c r="C1990">
        <v>255.5</v>
      </c>
      <c r="D1990">
        <v>256.7</v>
      </c>
      <c r="E1990">
        <v>250.55</v>
      </c>
      <c r="F1990">
        <v>251.8</v>
      </c>
      <c r="G1990">
        <v>251.6</v>
      </c>
      <c r="H1990">
        <v>254.35</v>
      </c>
    </row>
    <row r="1991" spans="1:8" x14ac:dyDescent="0.3">
      <c r="A1991" t="s">
        <v>299</v>
      </c>
      <c r="B1991" t="s">
        <v>411</v>
      </c>
      <c r="C1991">
        <v>1168.3</v>
      </c>
      <c r="D1991">
        <v>1214.5999999999999</v>
      </c>
      <c r="E1991">
        <v>1161</v>
      </c>
      <c r="F1991">
        <v>1183</v>
      </c>
      <c r="G1991">
        <v>1184.95</v>
      </c>
      <c r="H1991">
        <v>1176.3</v>
      </c>
    </row>
    <row r="1992" spans="1:8" x14ac:dyDescent="0.3">
      <c r="A1992" t="s">
        <v>3793</v>
      </c>
      <c r="B1992" t="s">
        <v>411</v>
      </c>
      <c r="C1992">
        <v>748.55</v>
      </c>
      <c r="D1992">
        <v>760</v>
      </c>
      <c r="E1992">
        <v>731.95</v>
      </c>
      <c r="F1992">
        <v>736.65</v>
      </c>
      <c r="G1992">
        <v>734</v>
      </c>
      <c r="H1992">
        <v>744.05</v>
      </c>
    </row>
    <row r="1993" spans="1:8" x14ac:dyDescent="0.3">
      <c r="A1993" t="s">
        <v>4552</v>
      </c>
      <c r="B1993" t="s">
        <v>411</v>
      </c>
      <c r="C1993">
        <v>2565</v>
      </c>
      <c r="D1993">
        <v>2596.1</v>
      </c>
      <c r="E1993">
        <v>2531</v>
      </c>
      <c r="F1993">
        <v>2558.3000000000002</v>
      </c>
      <c r="G1993">
        <v>2560</v>
      </c>
      <c r="H1993">
        <v>2589</v>
      </c>
    </row>
    <row r="1994" spans="1:8" x14ac:dyDescent="0.3">
      <c r="A1994" t="s">
        <v>3795</v>
      </c>
      <c r="B1994" t="s">
        <v>411</v>
      </c>
      <c r="C1994">
        <v>81.25</v>
      </c>
      <c r="D1994">
        <v>81.3</v>
      </c>
      <c r="E1994">
        <v>75.8</v>
      </c>
      <c r="F1994">
        <v>77.099999999999994</v>
      </c>
      <c r="G1994">
        <v>77</v>
      </c>
      <c r="H1994">
        <v>80.75</v>
      </c>
    </row>
    <row r="1995" spans="1:8" x14ac:dyDescent="0.3">
      <c r="A1995" t="s">
        <v>3797</v>
      </c>
      <c r="B1995" t="s">
        <v>1165</v>
      </c>
      <c r="C1995">
        <v>1073</v>
      </c>
      <c r="D1995">
        <v>1075</v>
      </c>
      <c r="E1995">
        <v>1071</v>
      </c>
      <c r="F1995">
        <v>1071</v>
      </c>
      <c r="G1995">
        <v>1071</v>
      </c>
      <c r="H1995">
        <v>1074.49</v>
      </c>
    </row>
    <row r="1996" spans="1:8" x14ac:dyDescent="0.3">
      <c r="A1996" t="s">
        <v>3797</v>
      </c>
      <c r="B1996" t="s">
        <v>1167</v>
      </c>
      <c r="C1996">
        <v>1165</v>
      </c>
      <c r="D1996">
        <v>1165</v>
      </c>
      <c r="E1996">
        <v>1165</v>
      </c>
      <c r="F1996">
        <v>1165</v>
      </c>
      <c r="G1996">
        <v>1165</v>
      </c>
      <c r="H1996">
        <v>1165</v>
      </c>
    </row>
    <row r="1997" spans="1:8" x14ac:dyDescent="0.3">
      <c r="A1997" t="s">
        <v>3797</v>
      </c>
      <c r="B1997" t="s">
        <v>1841</v>
      </c>
      <c r="C1997">
        <v>1050</v>
      </c>
      <c r="D1997">
        <v>1050</v>
      </c>
      <c r="E1997">
        <v>1050</v>
      </c>
      <c r="F1997">
        <v>1050</v>
      </c>
      <c r="G1997">
        <v>1050</v>
      </c>
      <c r="H1997">
        <v>1035.0999999999999</v>
      </c>
    </row>
    <row r="1998" spans="1:8" x14ac:dyDescent="0.3">
      <c r="A1998" t="s">
        <v>3797</v>
      </c>
      <c r="B1998" t="s">
        <v>1844</v>
      </c>
      <c r="C1998">
        <v>1100</v>
      </c>
      <c r="D1998">
        <v>1100</v>
      </c>
      <c r="E1998">
        <v>1097</v>
      </c>
      <c r="F1998">
        <v>1097.73</v>
      </c>
      <c r="G1998">
        <v>1097</v>
      </c>
      <c r="H1998">
        <v>1097.4100000000001</v>
      </c>
    </row>
    <row r="1999" spans="1:8" x14ac:dyDescent="0.3">
      <c r="A1999" t="s">
        <v>3797</v>
      </c>
      <c r="B1999" t="s">
        <v>1186</v>
      </c>
      <c r="C1999">
        <v>1140</v>
      </c>
      <c r="D1999">
        <v>1140</v>
      </c>
      <c r="E1999">
        <v>1140</v>
      </c>
      <c r="F1999">
        <v>1140</v>
      </c>
      <c r="G1999">
        <v>1140</v>
      </c>
      <c r="H1999">
        <v>1139.5</v>
      </c>
    </row>
    <row r="2000" spans="1:8" x14ac:dyDescent="0.3">
      <c r="A2000" t="s">
        <v>3803</v>
      </c>
      <c r="B2000" t="s">
        <v>411</v>
      </c>
      <c r="C2000">
        <v>720.6</v>
      </c>
      <c r="D2000">
        <v>722.65</v>
      </c>
      <c r="E2000">
        <v>701.05</v>
      </c>
      <c r="F2000">
        <v>706.55</v>
      </c>
      <c r="G2000">
        <v>708.85</v>
      </c>
      <c r="H2000">
        <v>708.85</v>
      </c>
    </row>
    <row r="2001" spans="1:8" x14ac:dyDescent="0.3">
      <c r="A2001" t="s">
        <v>3805</v>
      </c>
      <c r="B2001" t="s">
        <v>411</v>
      </c>
      <c r="C2001">
        <v>325.05</v>
      </c>
      <c r="D2001">
        <v>357.6</v>
      </c>
      <c r="E2001">
        <v>325.05</v>
      </c>
      <c r="F2001">
        <v>334.3</v>
      </c>
      <c r="G2001">
        <v>333</v>
      </c>
      <c r="H2001">
        <v>333.7</v>
      </c>
    </row>
    <row r="2002" spans="1:8" x14ac:dyDescent="0.3">
      <c r="A2002" t="s">
        <v>380</v>
      </c>
      <c r="B2002" t="s">
        <v>411</v>
      </c>
      <c r="C2002">
        <v>1870</v>
      </c>
      <c r="D2002">
        <v>1870</v>
      </c>
      <c r="E2002">
        <v>1738</v>
      </c>
      <c r="F2002">
        <v>1831.65</v>
      </c>
      <c r="G2002">
        <v>1849.9</v>
      </c>
      <c r="H2002">
        <v>1875.35</v>
      </c>
    </row>
    <row r="2003" spans="1:8" x14ac:dyDescent="0.3">
      <c r="A2003" t="s">
        <v>3808</v>
      </c>
      <c r="B2003" t="s">
        <v>423</v>
      </c>
      <c r="C2003">
        <v>8.0500000000000007</v>
      </c>
      <c r="D2003">
        <v>8.1999999999999993</v>
      </c>
      <c r="E2003">
        <v>7.6</v>
      </c>
      <c r="F2003">
        <v>7.65</v>
      </c>
      <c r="G2003">
        <v>7.65</v>
      </c>
      <c r="H2003">
        <v>7.95</v>
      </c>
    </row>
    <row r="2004" spans="1:8" x14ac:dyDescent="0.3">
      <c r="A2004" t="s">
        <v>3810</v>
      </c>
      <c r="B2004" t="s">
        <v>411</v>
      </c>
      <c r="C2004">
        <v>758</v>
      </c>
      <c r="D2004">
        <v>758</v>
      </c>
      <c r="E2004">
        <v>730</v>
      </c>
      <c r="F2004">
        <v>731.35</v>
      </c>
      <c r="G2004">
        <v>730</v>
      </c>
      <c r="H2004">
        <v>748.6</v>
      </c>
    </row>
    <row r="2005" spans="1:8" x14ac:dyDescent="0.3">
      <c r="A2005" t="s">
        <v>3812</v>
      </c>
      <c r="B2005" t="s">
        <v>411</v>
      </c>
      <c r="C2005">
        <v>555</v>
      </c>
      <c r="D2005">
        <v>610</v>
      </c>
      <c r="E2005">
        <v>547.65</v>
      </c>
      <c r="F2005">
        <v>566.29999999999995</v>
      </c>
      <c r="G2005">
        <v>568.4</v>
      </c>
      <c r="H2005">
        <v>541.79999999999995</v>
      </c>
    </row>
    <row r="2006" spans="1:8" x14ac:dyDescent="0.3">
      <c r="A2006" t="s">
        <v>45</v>
      </c>
      <c r="B2006" t="s">
        <v>411</v>
      </c>
      <c r="C2006">
        <v>3791</v>
      </c>
      <c r="D2006">
        <v>3831.8</v>
      </c>
      <c r="E2006">
        <v>3756.15</v>
      </c>
      <c r="F2006">
        <v>3779</v>
      </c>
      <c r="G2006">
        <v>3781.8</v>
      </c>
      <c r="H2006">
        <v>3814.9</v>
      </c>
    </row>
    <row r="2007" spans="1:8" x14ac:dyDescent="0.3">
      <c r="A2007" t="s">
        <v>3815</v>
      </c>
      <c r="B2007" t="s">
        <v>411</v>
      </c>
      <c r="C2007">
        <v>420</v>
      </c>
      <c r="D2007">
        <v>439</v>
      </c>
      <c r="E2007">
        <v>415</v>
      </c>
      <c r="F2007">
        <v>418.95</v>
      </c>
      <c r="G2007">
        <v>421</v>
      </c>
      <c r="H2007">
        <v>416.85</v>
      </c>
    </row>
    <row r="2008" spans="1:8" x14ac:dyDescent="0.3">
      <c r="A2008" t="s">
        <v>89</v>
      </c>
      <c r="B2008" t="s">
        <v>411</v>
      </c>
      <c r="C2008">
        <v>4388</v>
      </c>
      <c r="D2008">
        <v>4550</v>
      </c>
      <c r="E2008">
        <v>4350</v>
      </c>
      <c r="F2008">
        <v>4417.1000000000004</v>
      </c>
      <c r="G2008">
        <v>4437</v>
      </c>
      <c r="H2008">
        <v>4365.05</v>
      </c>
    </row>
    <row r="2009" spans="1:8" x14ac:dyDescent="0.3">
      <c r="A2009" t="s">
        <v>4836</v>
      </c>
      <c r="B2009" t="s">
        <v>411</v>
      </c>
      <c r="C2009">
        <v>35.4</v>
      </c>
      <c r="D2009">
        <v>35.4</v>
      </c>
      <c r="E2009">
        <v>34.369999999999997</v>
      </c>
      <c r="F2009">
        <v>34.76</v>
      </c>
      <c r="G2009">
        <v>34.75</v>
      </c>
      <c r="H2009">
        <v>35.090000000000003</v>
      </c>
    </row>
    <row r="2010" spans="1:8" x14ac:dyDescent="0.3">
      <c r="A2010" t="s">
        <v>3818</v>
      </c>
      <c r="B2010" t="s">
        <v>411</v>
      </c>
      <c r="C2010">
        <v>8.0500000000000007</v>
      </c>
      <c r="D2010">
        <v>8.0500000000000007</v>
      </c>
      <c r="E2010">
        <v>7.9</v>
      </c>
      <c r="F2010">
        <v>8.0500000000000007</v>
      </c>
      <c r="G2010">
        <v>8.0500000000000007</v>
      </c>
      <c r="H2010">
        <v>7.7</v>
      </c>
    </row>
    <row r="2011" spans="1:8" x14ac:dyDescent="0.3">
      <c r="A2011" t="s">
        <v>139</v>
      </c>
      <c r="B2011" t="s">
        <v>411</v>
      </c>
      <c r="C2011">
        <v>1450</v>
      </c>
      <c r="D2011">
        <v>1465.75</v>
      </c>
      <c r="E2011">
        <v>1434</v>
      </c>
      <c r="F2011">
        <v>1444.3</v>
      </c>
      <c r="G2011">
        <v>1441</v>
      </c>
      <c r="H2011">
        <v>1448.2</v>
      </c>
    </row>
    <row r="2012" spans="1:8" x14ac:dyDescent="0.3">
      <c r="A2012" t="s">
        <v>3821</v>
      </c>
      <c r="B2012" t="s">
        <v>411</v>
      </c>
      <c r="C2012">
        <v>254</v>
      </c>
      <c r="D2012">
        <v>257</v>
      </c>
      <c r="E2012">
        <v>252.25</v>
      </c>
      <c r="F2012">
        <v>254.65</v>
      </c>
      <c r="G2012">
        <v>254</v>
      </c>
      <c r="H2012">
        <v>253.1</v>
      </c>
    </row>
    <row r="2013" spans="1:8" x14ac:dyDescent="0.3">
      <c r="A2013" t="s">
        <v>4837</v>
      </c>
      <c r="B2013" t="s">
        <v>411</v>
      </c>
      <c r="C2013">
        <v>514.29999999999995</v>
      </c>
      <c r="D2013">
        <v>516.6</v>
      </c>
      <c r="E2013">
        <v>497</v>
      </c>
      <c r="F2013">
        <v>499.6</v>
      </c>
      <c r="G2013">
        <v>499.8</v>
      </c>
      <c r="H2013">
        <v>509.95</v>
      </c>
    </row>
    <row r="2014" spans="1:8" x14ac:dyDescent="0.3">
      <c r="A2014" t="s">
        <v>3823</v>
      </c>
      <c r="B2014" t="s">
        <v>411</v>
      </c>
      <c r="C2014">
        <v>480</v>
      </c>
      <c r="D2014">
        <v>481.1</v>
      </c>
      <c r="E2014">
        <v>458.5</v>
      </c>
      <c r="F2014">
        <v>458.5</v>
      </c>
      <c r="G2014">
        <v>458.5</v>
      </c>
      <c r="H2014">
        <v>482.6</v>
      </c>
    </row>
    <row r="2015" spans="1:8" x14ac:dyDescent="0.3">
      <c r="A2015" t="s">
        <v>3825</v>
      </c>
      <c r="B2015" t="s">
        <v>411</v>
      </c>
      <c r="C2015">
        <v>291.89999999999998</v>
      </c>
      <c r="D2015">
        <v>293.85000000000002</v>
      </c>
      <c r="E2015">
        <v>275.5</v>
      </c>
      <c r="F2015">
        <v>290.60000000000002</v>
      </c>
      <c r="G2015">
        <v>287</v>
      </c>
      <c r="H2015">
        <v>291.8</v>
      </c>
    </row>
    <row r="2016" spans="1:8" x14ac:dyDescent="0.3">
      <c r="A2016" t="s">
        <v>3827</v>
      </c>
      <c r="B2016" t="s">
        <v>411</v>
      </c>
      <c r="C2016">
        <v>56.2</v>
      </c>
      <c r="D2016">
        <v>57</v>
      </c>
      <c r="E2016">
        <v>55.5</v>
      </c>
      <c r="F2016">
        <v>55.95</v>
      </c>
      <c r="G2016">
        <v>56.95</v>
      </c>
      <c r="H2016">
        <v>55.9</v>
      </c>
    </row>
    <row r="2017" spans="1:8" x14ac:dyDescent="0.3">
      <c r="A2017" t="s">
        <v>3829</v>
      </c>
      <c r="B2017" t="s">
        <v>411</v>
      </c>
      <c r="C2017">
        <v>68</v>
      </c>
      <c r="D2017">
        <v>68.5</v>
      </c>
      <c r="E2017">
        <v>65.25</v>
      </c>
      <c r="F2017">
        <v>65.900000000000006</v>
      </c>
      <c r="G2017">
        <v>65.599999999999994</v>
      </c>
      <c r="H2017">
        <v>68.2</v>
      </c>
    </row>
    <row r="2018" spans="1:8" x14ac:dyDescent="0.3">
      <c r="A2018" t="s">
        <v>3831</v>
      </c>
      <c r="B2018" t="s">
        <v>411</v>
      </c>
      <c r="C2018">
        <v>91.95</v>
      </c>
      <c r="D2018">
        <v>92.8</v>
      </c>
      <c r="E2018">
        <v>90.6</v>
      </c>
      <c r="F2018">
        <v>91</v>
      </c>
      <c r="G2018">
        <v>90.95</v>
      </c>
      <c r="H2018">
        <v>90.8</v>
      </c>
    </row>
    <row r="2019" spans="1:8" x14ac:dyDescent="0.3">
      <c r="A2019" t="s">
        <v>3833</v>
      </c>
      <c r="B2019" t="s">
        <v>411</v>
      </c>
      <c r="C2019">
        <v>49</v>
      </c>
      <c r="D2019">
        <v>49.9</v>
      </c>
      <c r="E2019">
        <v>45.8</v>
      </c>
      <c r="F2019">
        <v>48</v>
      </c>
      <c r="G2019">
        <v>48</v>
      </c>
      <c r="H2019">
        <v>48.75</v>
      </c>
    </row>
    <row r="2020" spans="1:8" x14ac:dyDescent="0.3">
      <c r="A2020" t="s">
        <v>3835</v>
      </c>
      <c r="B2020" t="s">
        <v>411</v>
      </c>
      <c r="C2020">
        <v>70.150000000000006</v>
      </c>
      <c r="D2020">
        <v>70.5</v>
      </c>
      <c r="E2020">
        <v>67.25</v>
      </c>
      <c r="F2020">
        <v>67.849999999999994</v>
      </c>
      <c r="G2020">
        <v>67.5</v>
      </c>
      <c r="H2020">
        <v>70.45</v>
      </c>
    </row>
    <row r="2021" spans="1:8" x14ac:dyDescent="0.3">
      <c r="A2021" t="s">
        <v>3837</v>
      </c>
      <c r="B2021" t="s">
        <v>411</v>
      </c>
      <c r="C2021">
        <v>11.4</v>
      </c>
      <c r="D2021">
        <v>11.95</v>
      </c>
      <c r="E2021">
        <v>11</v>
      </c>
      <c r="F2021">
        <v>11.9</v>
      </c>
      <c r="G2021">
        <v>11.9</v>
      </c>
      <c r="H2021">
        <v>11.4</v>
      </c>
    </row>
    <row r="2022" spans="1:8" x14ac:dyDescent="0.3">
      <c r="A2022" t="s">
        <v>3839</v>
      </c>
      <c r="B2022" t="s">
        <v>411</v>
      </c>
      <c r="C2022">
        <v>9.65</v>
      </c>
      <c r="D2022">
        <v>9.75</v>
      </c>
      <c r="E2022">
        <v>9.4</v>
      </c>
      <c r="F2022">
        <v>9.75</v>
      </c>
      <c r="G2022">
        <v>9.75</v>
      </c>
      <c r="H2022">
        <v>9.3000000000000007</v>
      </c>
    </row>
    <row r="2023" spans="1:8" x14ac:dyDescent="0.3">
      <c r="A2023" t="s">
        <v>3841</v>
      </c>
      <c r="B2023" t="s">
        <v>411</v>
      </c>
      <c r="C2023">
        <v>1115.7</v>
      </c>
      <c r="D2023">
        <v>1140.55</v>
      </c>
      <c r="E2023">
        <v>1086.05</v>
      </c>
      <c r="F2023">
        <v>1130.8499999999999</v>
      </c>
      <c r="G2023">
        <v>1127</v>
      </c>
      <c r="H2023">
        <v>1110.25</v>
      </c>
    </row>
    <row r="2024" spans="1:8" x14ac:dyDescent="0.3">
      <c r="A2024" t="s">
        <v>3843</v>
      </c>
      <c r="B2024" t="s">
        <v>411</v>
      </c>
      <c r="C2024">
        <v>115.55</v>
      </c>
      <c r="D2024">
        <v>121</v>
      </c>
      <c r="E2024">
        <v>112.25</v>
      </c>
      <c r="F2024">
        <v>117.85</v>
      </c>
      <c r="G2024">
        <v>118</v>
      </c>
      <c r="H2024">
        <v>114.2</v>
      </c>
    </row>
    <row r="2025" spans="1:8" x14ac:dyDescent="0.3">
      <c r="A2025" t="s">
        <v>3845</v>
      </c>
      <c r="B2025" t="s">
        <v>457</v>
      </c>
      <c r="C2025">
        <v>1170</v>
      </c>
      <c r="D2025">
        <v>1279.9000000000001</v>
      </c>
      <c r="E2025">
        <v>1170</v>
      </c>
      <c r="F2025">
        <v>1269.9000000000001</v>
      </c>
      <c r="G2025">
        <v>1269.9000000000001</v>
      </c>
      <c r="H2025">
        <v>1272.6500000000001</v>
      </c>
    </row>
    <row r="2026" spans="1:8" x14ac:dyDescent="0.3">
      <c r="A2026" t="s">
        <v>3847</v>
      </c>
      <c r="B2026" t="s">
        <v>411</v>
      </c>
      <c r="C2026">
        <v>988.55</v>
      </c>
      <c r="D2026">
        <v>988.55</v>
      </c>
      <c r="E2026">
        <v>973.8</v>
      </c>
      <c r="F2026">
        <v>977.55</v>
      </c>
      <c r="G2026">
        <v>977</v>
      </c>
      <c r="H2026">
        <v>983.95</v>
      </c>
    </row>
    <row r="2027" spans="1:8" x14ac:dyDescent="0.3">
      <c r="A2027" t="s">
        <v>53</v>
      </c>
      <c r="B2027" t="s">
        <v>411</v>
      </c>
      <c r="C2027">
        <v>2040</v>
      </c>
      <c r="D2027">
        <v>2066</v>
      </c>
      <c r="E2027">
        <v>1965.65</v>
      </c>
      <c r="F2027">
        <v>2037.55</v>
      </c>
      <c r="G2027">
        <v>2039.6</v>
      </c>
      <c r="H2027">
        <v>2008.1</v>
      </c>
    </row>
    <row r="2028" spans="1:8" x14ac:dyDescent="0.3">
      <c r="A2028" t="s">
        <v>3852</v>
      </c>
      <c r="B2028" t="s">
        <v>411</v>
      </c>
      <c r="C2028">
        <v>66.45</v>
      </c>
      <c r="D2028">
        <v>66.849999999999994</v>
      </c>
      <c r="E2028">
        <v>63.7</v>
      </c>
      <c r="F2028">
        <v>64.599999999999994</v>
      </c>
      <c r="G2028">
        <v>64.900000000000006</v>
      </c>
      <c r="H2028">
        <v>65.849999999999994</v>
      </c>
    </row>
    <row r="2029" spans="1:8" x14ac:dyDescent="0.3">
      <c r="A2029" t="s">
        <v>3854</v>
      </c>
      <c r="B2029" t="s">
        <v>423</v>
      </c>
      <c r="C2029">
        <v>46.1</v>
      </c>
      <c r="D2029">
        <v>50.15</v>
      </c>
      <c r="E2029">
        <v>45.45</v>
      </c>
      <c r="F2029">
        <v>48.6</v>
      </c>
      <c r="G2029">
        <v>48.8</v>
      </c>
      <c r="H2029">
        <v>47.8</v>
      </c>
    </row>
    <row r="2030" spans="1:8" x14ac:dyDescent="0.3">
      <c r="A2030" t="s">
        <v>302</v>
      </c>
      <c r="B2030" t="s">
        <v>411</v>
      </c>
      <c r="C2030">
        <v>973.5</v>
      </c>
      <c r="D2030">
        <v>1008</v>
      </c>
      <c r="E2030">
        <v>955.15</v>
      </c>
      <c r="F2030">
        <v>981.65</v>
      </c>
      <c r="G2030">
        <v>979.85</v>
      </c>
      <c r="H2030">
        <v>969.5</v>
      </c>
    </row>
    <row r="2031" spans="1:8" x14ac:dyDescent="0.3">
      <c r="A2031" t="s">
        <v>3857</v>
      </c>
      <c r="B2031" t="s">
        <v>411</v>
      </c>
      <c r="C2031">
        <v>79.900000000000006</v>
      </c>
      <c r="D2031">
        <v>81.400000000000006</v>
      </c>
      <c r="E2031">
        <v>77</v>
      </c>
      <c r="F2031">
        <v>78.95</v>
      </c>
      <c r="G2031">
        <v>78.5</v>
      </c>
      <c r="H2031">
        <v>77.55</v>
      </c>
    </row>
    <row r="2032" spans="1:8" x14ac:dyDescent="0.3">
      <c r="A2032" t="s">
        <v>3859</v>
      </c>
      <c r="B2032" t="s">
        <v>411</v>
      </c>
      <c r="C2032">
        <v>1490</v>
      </c>
      <c r="D2032">
        <v>1499.95</v>
      </c>
      <c r="E2032">
        <v>1437</v>
      </c>
      <c r="F2032">
        <v>1451.6</v>
      </c>
      <c r="G2032">
        <v>1450</v>
      </c>
      <c r="H2032">
        <v>1487.7</v>
      </c>
    </row>
    <row r="2033" spans="1:8" x14ac:dyDescent="0.3">
      <c r="A2033" t="s">
        <v>3861</v>
      </c>
      <c r="B2033" t="s">
        <v>411</v>
      </c>
      <c r="C2033">
        <v>833.8</v>
      </c>
      <c r="D2033">
        <v>858</v>
      </c>
      <c r="E2033">
        <v>816</v>
      </c>
      <c r="F2033">
        <v>830.95</v>
      </c>
      <c r="G2033">
        <v>858</v>
      </c>
      <c r="H2033">
        <v>828.55</v>
      </c>
    </row>
    <row r="2034" spans="1:8" x14ac:dyDescent="0.3">
      <c r="A2034" t="s">
        <v>212</v>
      </c>
      <c r="B2034" t="s">
        <v>411</v>
      </c>
      <c r="C2034">
        <v>1809.4</v>
      </c>
      <c r="D2034">
        <v>1866</v>
      </c>
      <c r="E2034">
        <v>1786.8</v>
      </c>
      <c r="F2034">
        <v>1801.7</v>
      </c>
      <c r="G2034">
        <v>1800</v>
      </c>
      <c r="H2034">
        <v>1796.5</v>
      </c>
    </row>
    <row r="2035" spans="1:8" x14ac:dyDescent="0.3">
      <c r="A2035" t="s">
        <v>3864</v>
      </c>
      <c r="B2035" t="s">
        <v>423</v>
      </c>
      <c r="C2035">
        <v>6.95</v>
      </c>
      <c r="D2035">
        <v>7.25</v>
      </c>
      <c r="E2035">
        <v>6.65</v>
      </c>
      <c r="F2035">
        <v>6.65</v>
      </c>
      <c r="G2035">
        <v>6.65</v>
      </c>
      <c r="H2035">
        <v>6.95</v>
      </c>
    </row>
    <row r="2036" spans="1:8" x14ac:dyDescent="0.3">
      <c r="A2036" t="s">
        <v>3866</v>
      </c>
      <c r="B2036" t="s">
        <v>411</v>
      </c>
      <c r="C2036">
        <v>141.05000000000001</v>
      </c>
      <c r="D2036">
        <v>143.5</v>
      </c>
      <c r="E2036">
        <v>138.1</v>
      </c>
      <c r="F2036">
        <v>139.19999999999999</v>
      </c>
      <c r="G2036">
        <v>139</v>
      </c>
      <c r="H2036">
        <v>141</v>
      </c>
    </row>
    <row r="2037" spans="1:8" x14ac:dyDescent="0.3">
      <c r="A2037" t="s">
        <v>4838</v>
      </c>
      <c r="B2037" t="s">
        <v>457</v>
      </c>
      <c r="C2037">
        <v>118.8</v>
      </c>
      <c r="D2037">
        <v>118.8</v>
      </c>
      <c r="E2037">
        <v>113</v>
      </c>
      <c r="F2037">
        <v>115.95</v>
      </c>
      <c r="G2037">
        <v>115</v>
      </c>
      <c r="H2037">
        <v>114.2</v>
      </c>
    </row>
    <row r="2038" spans="1:8" x14ac:dyDescent="0.3">
      <c r="A2038" t="s">
        <v>3868</v>
      </c>
      <c r="B2038" t="s">
        <v>411</v>
      </c>
      <c r="C2038">
        <v>53.9</v>
      </c>
      <c r="D2038">
        <v>66.400000000000006</v>
      </c>
      <c r="E2038">
        <v>53.9</v>
      </c>
      <c r="F2038">
        <v>66.400000000000006</v>
      </c>
      <c r="G2038">
        <v>66.400000000000006</v>
      </c>
      <c r="H2038">
        <v>55.35</v>
      </c>
    </row>
    <row r="2039" spans="1:8" x14ac:dyDescent="0.3">
      <c r="A2039" t="s">
        <v>3870</v>
      </c>
      <c r="B2039" t="s">
        <v>411</v>
      </c>
      <c r="C2039">
        <v>79.75</v>
      </c>
      <c r="D2039">
        <v>80.400000000000006</v>
      </c>
      <c r="E2039">
        <v>75</v>
      </c>
      <c r="F2039">
        <v>79</v>
      </c>
      <c r="G2039">
        <v>78.900000000000006</v>
      </c>
      <c r="H2039">
        <v>84.95</v>
      </c>
    </row>
    <row r="2040" spans="1:8" x14ac:dyDescent="0.3">
      <c r="A2040" t="s">
        <v>377</v>
      </c>
      <c r="B2040" t="s">
        <v>411</v>
      </c>
      <c r="C2040">
        <v>1983</v>
      </c>
      <c r="D2040">
        <v>2004.8</v>
      </c>
      <c r="E2040">
        <v>1920</v>
      </c>
      <c r="F2040">
        <v>1936.7</v>
      </c>
      <c r="G2040">
        <v>1930</v>
      </c>
      <c r="H2040">
        <v>1982.6</v>
      </c>
    </row>
    <row r="2041" spans="1:8" x14ac:dyDescent="0.3">
      <c r="A2041" t="s">
        <v>316</v>
      </c>
      <c r="B2041" t="s">
        <v>411</v>
      </c>
      <c r="C2041">
        <v>372.4</v>
      </c>
      <c r="D2041">
        <v>389</v>
      </c>
      <c r="E2041">
        <v>369.25</v>
      </c>
      <c r="F2041">
        <v>379.4</v>
      </c>
      <c r="G2041">
        <v>378.7</v>
      </c>
      <c r="H2041">
        <v>370.6</v>
      </c>
    </row>
    <row r="2042" spans="1:8" x14ac:dyDescent="0.3">
      <c r="A2042" t="s">
        <v>3874</v>
      </c>
      <c r="B2042" t="s">
        <v>423</v>
      </c>
      <c r="C2042">
        <v>2232.1</v>
      </c>
      <c r="D2042">
        <v>2249</v>
      </c>
      <c r="E2042">
        <v>2120.5</v>
      </c>
      <c r="F2042">
        <v>2133.9</v>
      </c>
      <c r="G2042">
        <v>2140.0500000000002</v>
      </c>
      <c r="H2042">
        <v>2232.1</v>
      </c>
    </row>
    <row r="2043" spans="1:8" x14ac:dyDescent="0.3">
      <c r="A2043" t="s">
        <v>3876</v>
      </c>
      <c r="B2043" t="s">
        <v>411</v>
      </c>
      <c r="C2043">
        <v>260</v>
      </c>
      <c r="D2043">
        <v>265.5</v>
      </c>
      <c r="E2043">
        <v>254.05</v>
      </c>
      <c r="F2043">
        <v>255.6</v>
      </c>
      <c r="G2043">
        <v>255</v>
      </c>
      <c r="H2043">
        <v>262.3</v>
      </c>
    </row>
    <row r="2044" spans="1:8" x14ac:dyDescent="0.3">
      <c r="A2044" t="s">
        <v>3878</v>
      </c>
      <c r="B2044" t="s">
        <v>411</v>
      </c>
      <c r="C2044">
        <v>12.4</v>
      </c>
      <c r="D2044">
        <v>12.4</v>
      </c>
      <c r="E2044">
        <v>11.9</v>
      </c>
      <c r="F2044">
        <v>12</v>
      </c>
      <c r="G2044">
        <v>12.15</v>
      </c>
      <c r="H2044">
        <v>12.4</v>
      </c>
    </row>
    <row r="2045" spans="1:8" x14ac:dyDescent="0.3">
      <c r="A2045" t="s">
        <v>207</v>
      </c>
      <c r="B2045" t="s">
        <v>411</v>
      </c>
      <c r="C2045">
        <v>2480</v>
      </c>
      <c r="D2045">
        <v>2498.15</v>
      </c>
      <c r="E2045">
        <v>2388</v>
      </c>
      <c r="F2045">
        <v>2409.1999999999998</v>
      </c>
      <c r="G2045">
        <v>2404.85</v>
      </c>
      <c r="H2045">
        <v>2471.15</v>
      </c>
    </row>
    <row r="2046" spans="1:8" x14ac:dyDescent="0.3">
      <c r="A2046" t="s">
        <v>3881</v>
      </c>
      <c r="B2046" t="s">
        <v>411</v>
      </c>
      <c r="C2046">
        <v>21.75</v>
      </c>
      <c r="D2046">
        <v>22.05</v>
      </c>
      <c r="E2046">
        <v>20.399999999999999</v>
      </c>
      <c r="F2046">
        <v>22.05</v>
      </c>
      <c r="G2046">
        <v>22.05</v>
      </c>
      <c r="H2046">
        <v>18.399999999999999</v>
      </c>
    </row>
    <row r="2047" spans="1:8" x14ac:dyDescent="0.3">
      <c r="A2047" t="s">
        <v>3883</v>
      </c>
      <c r="B2047" t="s">
        <v>411</v>
      </c>
      <c r="C2047">
        <v>108.4</v>
      </c>
      <c r="D2047">
        <v>108.4</v>
      </c>
      <c r="E2047">
        <v>105</v>
      </c>
      <c r="F2047">
        <v>105.25</v>
      </c>
      <c r="G2047">
        <v>106</v>
      </c>
      <c r="H2047">
        <v>106.45</v>
      </c>
    </row>
    <row r="2048" spans="1:8" x14ac:dyDescent="0.3">
      <c r="A2048" t="s">
        <v>3885</v>
      </c>
      <c r="B2048" t="s">
        <v>411</v>
      </c>
      <c r="C2048">
        <v>126.05</v>
      </c>
      <c r="D2048">
        <v>129.9</v>
      </c>
      <c r="E2048">
        <v>125.6</v>
      </c>
      <c r="F2048">
        <v>128.44999999999999</v>
      </c>
      <c r="G2048">
        <v>128.9</v>
      </c>
      <c r="H2048">
        <v>126</v>
      </c>
    </row>
    <row r="2049" spans="1:8" x14ac:dyDescent="0.3">
      <c r="A2049" t="s">
        <v>3887</v>
      </c>
      <c r="B2049" t="s">
        <v>423</v>
      </c>
      <c r="C2049">
        <v>10.4</v>
      </c>
      <c r="D2049">
        <v>10.65</v>
      </c>
      <c r="E2049">
        <v>9.8000000000000007</v>
      </c>
      <c r="F2049">
        <v>10</v>
      </c>
      <c r="G2049">
        <v>10.5</v>
      </c>
      <c r="H2049">
        <v>10.15</v>
      </c>
    </row>
    <row r="2050" spans="1:8" x14ac:dyDescent="0.3">
      <c r="A2050" t="s">
        <v>3889</v>
      </c>
      <c r="B2050" t="s">
        <v>411</v>
      </c>
      <c r="C2050">
        <v>108.35</v>
      </c>
      <c r="D2050">
        <v>114.9</v>
      </c>
      <c r="E2050">
        <v>106.45</v>
      </c>
      <c r="F2050">
        <v>110.75</v>
      </c>
      <c r="G2050">
        <v>112.05</v>
      </c>
      <c r="H2050">
        <v>108.35</v>
      </c>
    </row>
    <row r="2051" spans="1:8" x14ac:dyDescent="0.3">
      <c r="A2051" t="s">
        <v>197</v>
      </c>
      <c r="B2051" t="s">
        <v>411</v>
      </c>
      <c r="C2051">
        <v>2680</v>
      </c>
      <c r="D2051">
        <v>2682.85</v>
      </c>
      <c r="E2051">
        <v>2590.25</v>
      </c>
      <c r="F2051">
        <v>2614.35</v>
      </c>
      <c r="G2051">
        <v>2607.1</v>
      </c>
      <c r="H2051">
        <v>2682.9</v>
      </c>
    </row>
    <row r="2052" spans="1:8" x14ac:dyDescent="0.3">
      <c r="A2052" t="s">
        <v>3892</v>
      </c>
      <c r="B2052" t="s">
        <v>411</v>
      </c>
      <c r="C2052">
        <v>577</v>
      </c>
      <c r="D2052">
        <v>578</v>
      </c>
      <c r="E2052">
        <v>522.35</v>
      </c>
      <c r="F2052">
        <v>524.1</v>
      </c>
      <c r="G2052">
        <v>522.35</v>
      </c>
      <c r="H2052">
        <v>580.35</v>
      </c>
    </row>
    <row r="2053" spans="1:8" x14ac:dyDescent="0.3">
      <c r="A2053" t="s">
        <v>3894</v>
      </c>
      <c r="B2053" t="s">
        <v>423</v>
      </c>
      <c r="C2053">
        <v>89.15</v>
      </c>
      <c r="D2053">
        <v>93.6</v>
      </c>
      <c r="E2053">
        <v>89.15</v>
      </c>
      <c r="F2053">
        <v>93.6</v>
      </c>
      <c r="G2053">
        <v>93.6</v>
      </c>
      <c r="H2053">
        <v>89.15</v>
      </c>
    </row>
    <row r="2054" spans="1:8" x14ac:dyDescent="0.3">
      <c r="A2054" t="s">
        <v>3896</v>
      </c>
      <c r="B2054" t="s">
        <v>411</v>
      </c>
      <c r="C2054">
        <v>118.05</v>
      </c>
      <c r="D2054">
        <v>118.05</v>
      </c>
      <c r="E2054">
        <v>105.35</v>
      </c>
      <c r="F2054">
        <v>112.1</v>
      </c>
      <c r="G2054">
        <v>111.25</v>
      </c>
      <c r="H2054">
        <v>117.2</v>
      </c>
    </row>
    <row r="2055" spans="1:8" x14ac:dyDescent="0.3">
      <c r="A2055" t="s">
        <v>3898</v>
      </c>
      <c r="B2055" t="s">
        <v>411</v>
      </c>
      <c r="C2055">
        <v>150.35</v>
      </c>
      <c r="D2055">
        <v>156.75</v>
      </c>
      <c r="E2055">
        <v>142.75</v>
      </c>
      <c r="F2055">
        <v>146.55000000000001</v>
      </c>
      <c r="G2055">
        <v>147</v>
      </c>
      <c r="H2055">
        <v>156.6</v>
      </c>
    </row>
    <row r="2056" spans="1:8" x14ac:dyDescent="0.3">
      <c r="A2056" t="s">
        <v>3900</v>
      </c>
      <c r="B2056" t="s">
        <v>423</v>
      </c>
      <c r="C2056">
        <v>11</v>
      </c>
      <c r="D2056">
        <v>11.2</v>
      </c>
      <c r="E2056">
        <v>10.4</v>
      </c>
      <c r="F2056">
        <v>10.7</v>
      </c>
      <c r="G2056">
        <v>10.95</v>
      </c>
      <c r="H2056">
        <v>10.75</v>
      </c>
    </row>
    <row r="2057" spans="1:8" x14ac:dyDescent="0.3">
      <c r="A2057" t="s">
        <v>3902</v>
      </c>
      <c r="B2057" t="s">
        <v>411</v>
      </c>
      <c r="C2057">
        <v>102.6</v>
      </c>
      <c r="D2057">
        <v>103.7</v>
      </c>
      <c r="E2057">
        <v>98.3</v>
      </c>
      <c r="F2057">
        <v>99.1</v>
      </c>
      <c r="G2057">
        <v>98.95</v>
      </c>
      <c r="H2057">
        <v>100.15</v>
      </c>
    </row>
    <row r="2058" spans="1:8" x14ac:dyDescent="0.3">
      <c r="A2058" t="s">
        <v>116</v>
      </c>
      <c r="B2058" t="s">
        <v>411</v>
      </c>
      <c r="C2058">
        <v>1060.2</v>
      </c>
      <c r="D2058">
        <v>1068.8</v>
      </c>
      <c r="E2058">
        <v>1025</v>
      </c>
      <c r="F2058">
        <v>1050.45</v>
      </c>
      <c r="G2058">
        <v>1057.6500000000001</v>
      </c>
      <c r="H2058">
        <v>1057.4000000000001</v>
      </c>
    </row>
    <row r="2059" spans="1:8" x14ac:dyDescent="0.3">
      <c r="A2059" t="s">
        <v>3905</v>
      </c>
      <c r="B2059" t="s">
        <v>423</v>
      </c>
      <c r="C2059">
        <v>123.35</v>
      </c>
      <c r="D2059">
        <v>131</v>
      </c>
      <c r="E2059">
        <v>123</v>
      </c>
      <c r="F2059">
        <v>129.35</v>
      </c>
      <c r="G2059">
        <v>129.44999999999999</v>
      </c>
      <c r="H2059">
        <v>128.19999999999999</v>
      </c>
    </row>
    <row r="2060" spans="1:8" x14ac:dyDescent="0.3">
      <c r="A2060" t="s">
        <v>37</v>
      </c>
      <c r="B2060" t="s">
        <v>423</v>
      </c>
      <c r="C2060">
        <v>63.4</v>
      </c>
      <c r="D2060">
        <v>63.4</v>
      </c>
      <c r="E2060">
        <v>61.2</v>
      </c>
      <c r="F2060">
        <v>61.6</v>
      </c>
      <c r="G2060">
        <v>61.7</v>
      </c>
      <c r="H2060">
        <v>62.3</v>
      </c>
    </row>
    <row r="2061" spans="1:8" x14ac:dyDescent="0.3">
      <c r="A2061" t="s">
        <v>3908</v>
      </c>
      <c r="B2061" t="s">
        <v>411</v>
      </c>
      <c r="C2061">
        <v>183.15</v>
      </c>
      <c r="D2061">
        <v>188.7</v>
      </c>
      <c r="E2061">
        <v>178.3</v>
      </c>
      <c r="F2061">
        <v>180.2</v>
      </c>
      <c r="G2061">
        <v>179.8</v>
      </c>
      <c r="H2061">
        <v>182.5</v>
      </c>
    </row>
    <row r="2062" spans="1:8" x14ac:dyDescent="0.3">
      <c r="A2062" t="s">
        <v>3910</v>
      </c>
      <c r="B2062" t="s">
        <v>411</v>
      </c>
      <c r="C2062">
        <v>43.45</v>
      </c>
      <c r="D2062">
        <v>46.6</v>
      </c>
      <c r="E2062">
        <v>43.4</v>
      </c>
      <c r="F2062">
        <v>44.65</v>
      </c>
      <c r="G2062">
        <v>44.7</v>
      </c>
      <c r="H2062">
        <v>43.15</v>
      </c>
    </row>
    <row r="2063" spans="1:8" x14ac:dyDescent="0.3">
      <c r="A2063" t="s">
        <v>3912</v>
      </c>
      <c r="B2063" t="s">
        <v>411</v>
      </c>
      <c r="C2063">
        <v>208.5</v>
      </c>
      <c r="D2063">
        <v>210.95</v>
      </c>
      <c r="E2063">
        <v>205.5</v>
      </c>
      <c r="F2063">
        <v>208</v>
      </c>
      <c r="G2063">
        <v>206</v>
      </c>
      <c r="H2063">
        <v>209.9</v>
      </c>
    </row>
    <row r="2064" spans="1:8" x14ac:dyDescent="0.3">
      <c r="A2064" t="s">
        <v>3914</v>
      </c>
      <c r="B2064" t="s">
        <v>411</v>
      </c>
      <c r="C2064">
        <v>285.10000000000002</v>
      </c>
      <c r="D2064">
        <v>300.39999999999998</v>
      </c>
      <c r="E2064">
        <v>280.10000000000002</v>
      </c>
      <c r="F2064">
        <v>291.14999999999998</v>
      </c>
      <c r="G2064">
        <v>292</v>
      </c>
      <c r="H2064">
        <v>285.10000000000002</v>
      </c>
    </row>
    <row r="2065" spans="1:8" x14ac:dyDescent="0.3">
      <c r="A2065" t="s">
        <v>3916</v>
      </c>
      <c r="B2065" t="s">
        <v>411</v>
      </c>
      <c r="C2065">
        <v>687.95</v>
      </c>
      <c r="D2065">
        <v>691</v>
      </c>
      <c r="E2065">
        <v>675.95</v>
      </c>
      <c r="F2065">
        <v>682.2</v>
      </c>
      <c r="G2065">
        <v>683</v>
      </c>
      <c r="H2065">
        <v>682.35</v>
      </c>
    </row>
    <row r="2066" spans="1:8" x14ac:dyDescent="0.3">
      <c r="A2066" t="s">
        <v>3918</v>
      </c>
      <c r="B2066" t="s">
        <v>411</v>
      </c>
      <c r="C2066">
        <v>912.1</v>
      </c>
      <c r="D2066">
        <v>924.75</v>
      </c>
      <c r="E2066">
        <v>893</v>
      </c>
      <c r="F2066">
        <v>901.55</v>
      </c>
      <c r="G2066">
        <v>902</v>
      </c>
      <c r="H2066">
        <v>916.95</v>
      </c>
    </row>
    <row r="2067" spans="1:8" x14ac:dyDescent="0.3">
      <c r="A2067" t="s">
        <v>3920</v>
      </c>
      <c r="B2067" t="s">
        <v>411</v>
      </c>
      <c r="C2067">
        <v>126.8</v>
      </c>
      <c r="D2067">
        <v>126.8</v>
      </c>
      <c r="E2067">
        <v>121.5</v>
      </c>
      <c r="F2067">
        <v>123.5</v>
      </c>
      <c r="G2067">
        <v>123.6</v>
      </c>
      <c r="H2067">
        <v>123.55</v>
      </c>
    </row>
    <row r="2068" spans="1:8" x14ac:dyDescent="0.3">
      <c r="A2068" t="s">
        <v>3922</v>
      </c>
      <c r="B2068" t="s">
        <v>423</v>
      </c>
      <c r="C2068">
        <v>172.2</v>
      </c>
      <c r="D2068">
        <v>172.2</v>
      </c>
      <c r="E2068">
        <v>165.1</v>
      </c>
      <c r="F2068">
        <v>172.2</v>
      </c>
      <c r="G2068">
        <v>172.2</v>
      </c>
      <c r="H2068">
        <v>164</v>
      </c>
    </row>
    <row r="2069" spans="1:8" x14ac:dyDescent="0.3">
      <c r="A2069" t="s">
        <v>3924</v>
      </c>
      <c r="B2069" t="s">
        <v>411</v>
      </c>
      <c r="C2069">
        <v>65</v>
      </c>
      <c r="D2069">
        <v>65.7</v>
      </c>
      <c r="E2069">
        <v>62.1</v>
      </c>
      <c r="F2069">
        <v>63.55</v>
      </c>
      <c r="G2069">
        <v>63.6</v>
      </c>
      <c r="H2069">
        <v>65</v>
      </c>
    </row>
    <row r="2070" spans="1:8" x14ac:dyDescent="0.3">
      <c r="A2070" t="s">
        <v>3926</v>
      </c>
      <c r="B2070" t="s">
        <v>411</v>
      </c>
      <c r="C2070">
        <v>222.6</v>
      </c>
      <c r="D2070">
        <v>229</v>
      </c>
      <c r="E2070">
        <v>218.2</v>
      </c>
      <c r="F2070">
        <v>220.5</v>
      </c>
      <c r="G2070">
        <v>220</v>
      </c>
      <c r="H2070">
        <v>218.2</v>
      </c>
    </row>
    <row r="2071" spans="1:8" x14ac:dyDescent="0.3">
      <c r="A2071" t="s">
        <v>93</v>
      </c>
      <c r="B2071" t="s">
        <v>411</v>
      </c>
      <c r="C2071">
        <v>653</v>
      </c>
      <c r="D2071">
        <v>653.25</v>
      </c>
      <c r="E2071">
        <v>628.6</v>
      </c>
      <c r="F2071">
        <v>636.95000000000005</v>
      </c>
      <c r="G2071">
        <v>636.95000000000005</v>
      </c>
      <c r="H2071">
        <v>653</v>
      </c>
    </row>
    <row r="2072" spans="1:8" x14ac:dyDescent="0.3">
      <c r="A2072" t="s">
        <v>3929</v>
      </c>
      <c r="B2072" t="s">
        <v>411</v>
      </c>
      <c r="C2072">
        <v>2068</v>
      </c>
      <c r="D2072">
        <v>2184</v>
      </c>
      <c r="E2072">
        <v>2025.25</v>
      </c>
      <c r="F2072">
        <v>2045.45</v>
      </c>
      <c r="G2072">
        <v>2070</v>
      </c>
      <c r="H2072">
        <v>2046.1</v>
      </c>
    </row>
    <row r="2073" spans="1:8" x14ac:dyDescent="0.3">
      <c r="A2073" t="s">
        <v>3931</v>
      </c>
      <c r="B2073" t="s">
        <v>411</v>
      </c>
      <c r="C2073">
        <v>400</v>
      </c>
      <c r="D2073">
        <v>400.7</v>
      </c>
      <c r="E2073">
        <v>390.05</v>
      </c>
      <c r="F2073">
        <v>390.9</v>
      </c>
      <c r="G2073">
        <v>393</v>
      </c>
      <c r="H2073">
        <v>395.8</v>
      </c>
    </row>
    <row r="2074" spans="1:8" x14ac:dyDescent="0.3">
      <c r="A2074" t="s">
        <v>3935</v>
      </c>
      <c r="B2074" t="s">
        <v>411</v>
      </c>
      <c r="C2074">
        <v>116</v>
      </c>
      <c r="D2074">
        <v>118.5</v>
      </c>
      <c r="E2074">
        <v>113.95</v>
      </c>
      <c r="F2074">
        <v>114.5</v>
      </c>
      <c r="G2074">
        <v>114</v>
      </c>
      <c r="H2074">
        <v>115.35</v>
      </c>
    </row>
    <row r="2075" spans="1:8" x14ac:dyDescent="0.3">
      <c r="A2075" t="s">
        <v>107</v>
      </c>
      <c r="B2075" t="s">
        <v>411</v>
      </c>
      <c r="C2075">
        <v>1662.85</v>
      </c>
      <c r="D2075">
        <v>1667.9</v>
      </c>
      <c r="E2075">
        <v>1597</v>
      </c>
      <c r="F2075">
        <v>1607.4</v>
      </c>
      <c r="G2075">
        <v>1600.35</v>
      </c>
      <c r="H2075">
        <v>1659.55</v>
      </c>
    </row>
    <row r="2076" spans="1:8" x14ac:dyDescent="0.3">
      <c r="A2076" t="s">
        <v>3938</v>
      </c>
      <c r="B2076" t="s">
        <v>411</v>
      </c>
      <c r="C2076">
        <v>157.19999999999999</v>
      </c>
      <c r="D2076">
        <v>158.65</v>
      </c>
      <c r="E2076">
        <v>149.35</v>
      </c>
      <c r="F2076">
        <v>150</v>
      </c>
      <c r="G2076">
        <v>149.94999999999999</v>
      </c>
      <c r="H2076">
        <v>156.85</v>
      </c>
    </row>
    <row r="2077" spans="1:8" x14ac:dyDescent="0.3">
      <c r="A2077" t="s">
        <v>4293</v>
      </c>
      <c r="B2077" t="s">
        <v>457</v>
      </c>
      <c r="C2077">
        <v>52</v>
      </c>
      <c r="D2077">
        <v>59</v>
      </c>
      <c r="E2077">
        <v>52</v>
      </c>
      <c r="F2077">
        <v>57.45</v>
      </c>
      <c r="G2077">
        <v>59</v>
      </c>
      <c r="H2077">
        <v>53.85</v>
      </c>
    </row>
    <row r="2078" spans="1:8" x14ac:dyDescent="0.3">
      <c r="A2078" t="s">
        <v>3940</v>
      </c>
      <c r="B2078" t="s">
        <v>411</v>
      </c>
      <c r="C2078">
        <v>13.45</v>
      </c>
      <c r="D2078">
        <v>13.8</v>
      </c>
      <c r="E2078">
        <v>13.35</v>
      </c>
      <c r="F2078">
        <v>13.4</v>
      </c>
      <c r="G2078">
        <v>13.4</v>
      </c>
      <c r="H2078">
        <v>13.45</v>
      </c>
    </row>
    <row r="2079" spans="1:8" x14ac:dyDescent="0.3">
      <c r="A2079" t="s">
        <v>4839</v>
      </c>
      <c r="B2079" t="s">
        <v>411</v>
      </c>
      <c r="C2079">
        <v>36.9</v>
      </c>
      <c r="D2079">
        <v>36.9</v>
      </c>
      <c r="E2079">
        <v>35.6</v>
      </c>
      <c r="F2079">
        <v>35.9</v>
      </c>
      <c r="G2079">
        <v>35.799999999999997</v>
      </c>
      <c r="H2079">
        <v>36.15</v>
      </c>
    </row>
    <row r="2080" spans="1:8" x14ac:dyDescent="0.3">
      <c r="A2080" t="s">
        <v>3942</v>
      </c>
      <c r="B2080" t="s">
        <v>411</v>
      </c>
      <c r="C2080">
        <v>515.54999999999995</v>
      </c>
      <c r="D2080">
        <v>525</v>
      </c>
      <c r="E2080">
        <v>507.2</v>
      </c>
      <c r="F2080">
        <v>511.75</v>
      </c>
      <c r="G2080">
        <v>512.70000000000005</v>
      </c>
      <c r="H2080">
        <v>515.54999999999995</v>
      </c>
    </row>
    <row r="2081" spans="1:8" x14ac:dyDescent="0.3">
      <c r="A2081" t="s">
        <v>3944</v>
      </c>
      <c r="B2081" t="s">
        <v>411</v>
      </c>
      <c r="C2081">
        <v>100.25</v>
      </c>
      <c r="D2081">
        <v>105.5</v>
      </c>
      <c r="E2081">
        <v>100.25</v>
      </c>
      <c r="F2081">
        <v>104.1</v>
      </c>
      <c r="G2081">
        <v>104.5</v>
      </c>
      <c r="H2081">
        <v>102.35</v>
      </c>
    </row>
    <row r="2082" spans="1:8" x14ac:dyDescent="0.3">
      <c r="A2082" t="s">
        <v>3946</v>
      </c>
      <c r="B2082" t="s">
        <v>411</v>
      </c>
      <c r="C2082">
        <v>41</v>
      </c>
      <c r="D2082">
        <v>41.4</v>
      </c>
      <c r="E2082">
        <v>38.1</v>
      </c>
      <c r="F2082">
        <v>41.4</v>
      </c>
      <c r="G2082">
        <v>41.4</v>
      </c>
      <c r="H2082">
        <v>34.5</v>
      </c>
    </row>
    <row r="2083" spans="1:8" x14ac:dyDescent="0.3">
      <c r="A2083" t="s">
        <v>4556</v>
      </c>
      <c r="B2083" t="s">
        <v>411</v>
      </c>
      <c r="C2083">
        <v>221.55</v>
      </c>
      <c r="D2083">
        <v>225.55</v>
      </c>
      <c r="E2083">
        <v>218</v>
      </c>
      <c r="F2083">
        <v>219.2</v>
      </c>
      <c r="G2083">
        <v>219.05</v>
      </c>
      <c r="H2083">
        <v>221.55</v>
      </c>
    </row>
    <row r="2084" spans="1:8" x14ac:dyDescent="0.3">
      <c r="A2084" t="s">
        <v>4556</v>
      </c>
      <c r="B2084" t="s">
        <v>1983</v>
      </c>
      <c r="C2084">
        <v>1003.51</v>
      </c>
      <c r="D2084">
        <v>1003.51</v>
      </c>
      <c r="E2084">
        <v>1003.51</v>
      </c>
      <c r="F2084">
        <v>1003.51</v>
      </c>
      <c r="G2084">
        <v>1003.51</v>
      </c>
      <c r="H2084">
        <v>1010</v>
      </c>
    </row>
    <row r="2085" spans="1:8" x14ac:dyDescent="0.3">
      <c r="A2085" t="s">
        <v>3948</v>
      </c>
      <c r="B2085" t="s">
        <v>423</v>
      </c>
      <c r="C2085">
        <v>6.15</v>
      </c>
      <c r="D2085">
        <v>6.45</v>
      </c>
      <c r="E2085">
        <v>5.85</v>
      </c>
      <c r="F2085">
        <v>5.9</v>
      </c>
      <c r="G2085">
        <v>5.95</v>
      </c>
      <c r="H2085">
        <v>6.15</v>
      </c>
    </row>
    <row r="2086" spans="1:8" x14ac:dyDescent="0.3">
      <c r="A2086" t="s">
        <v>3950</v>
      </c>
      <c r="B2086" t="s">
        <v>411</v>
      </c>
      <c r="C2086">
        <v>130</v>
      </c>
      <c r="D2086">
        <v>130</v>
      </c>
      <c r="E2086">
        <v>119.5</v>
      </c>
      <c r="F2086">
        <v>123.35</v>
      </c>
      <c r="G2086">
        <v>123.5</v>
      </c>
      <c r="H2086">
        <v>136</v>
      </c>
    </row>
    <row r="2087" spans="1:8" x14ac:dyDescent="0.3">
      <c r="A2087" t="s">
        <v>3952</v>
      </c>
      <c r="B2087" t="s">
        <v>411</v>
      </c>
      <c r="C2087">
        <v>20</v>
      </c>
      <c r="D2087">
        <v>20.149999999999999</v>
      </c>
      <c r="E2087">
        <v>19.05</v>
      </c>
      <c r="F2087">
        <v>19.149999999999999</v>
      </c>
      <c r="G2087">
        <v>19.100000000000001</v>
      </c>
      <c r="H2087">
        <v>19.649999999999999</v>
      </c>
    </row>
    <row r="2088" spans="1:8" x14ac:dyDescent="0.3">
      <c r="A2088" t="s">
        <v>118</v>
      </c>
      <c r="B2088" t="s">
        <v>411</v>
      </c>
      <c r="C2088">
        <v>7439.65</v>
      </c>
      <c r="D2088">
        <v>7518.95</v>
      </c>
      <c r="E2088">
        <v>7362.5</v>
      </c>
      <c r="F2088">
        <v>7469.35</v>
      </c>
      <c r="G2088">
        <v>7475.95</v>
      </c>
      <c r="H2088">
        <v>7439.65</v>
      </c>
    </row>
    <row r="2089" spans="1:8" x14ac:dyDescent="0.3">
      <c r="A2089" t="s">
        <v>3955</v>
      </c>
      <c r="B2089" t="s">
        <v>411</v>
      </c>
      <c r="C2089">
        <v>75.25</v>
      </c>
      <c r="D2089">
        <v>75.8</v>
      </c>
      <c r="E2089">
        <v>73</v>
      </c>
      <c r="F2089">
        <v>73.55</v>
      </c>
      <c r="G2089">
        <v>73.150000000000006</v>
      </c>
      <c r="H2089">
        <v>76.599999999999994</v>
      </c>
    </row>
    <row r="2090" spans="1:8" x14ac:dyDescent="0.3">
      <c r="A2090" t="s">
        <v>3957</v>
      </c>
      <c r="B2090" t="s">
        <v>423</v>
      </c>
      <c r="C2090">
        <v>5.5</v>
      </c>
      <c r="D2090">
        <v>5.5</v>
      </c>
      <c r="E2090">
        <v>5.5</v>
      </c>
      <c r="F2090">
        <v>5.5</v>
      </c>
      <c r="G2090">
        <v>5.5</v>
      </c>
      <c r="H2090">
        <v>5.75</v>
      </c>
    </row>
    <row r="2091" spans="1:8" x14ac:dyDescent="0.3">
      <c r="A2091" t="s">
        <v>3959</v>
      </c>
      <c r="B2091" t="s">
        <v>411</v>
      </c>
      <c r="C2091">
        <v>255</v>
      </c>
      <c r="D2091">
        <v>257.14999999999998</v>
      </c>
      <c r="E2091">
        <v>244.85</v>
      </c>
      <c r="F2091">
        <v>245.9</v>
      </c>
      <c r="G2091">
        <v>246</v>
      </c>
      <c r="H2091">
        <v>257</v>
      </c>
    </row>
    <row r="2092" spans="1:8" x14ac:dyDescent="0.3">
      <c r="A2092" t="s">
        <v>3961</v>
      </c>
      <c r="B2092" t="s">
        <v>411</v>
      </c>
      <c r="C2092">
        <v>554.95000000000005</v>
      </c>
      <c r="D2092">
        <v>559.04999999999995</v>
      </c>
      <c r="E2092">
        <v>525.65</v>
      </c>
      <c r="F2092">
        <v>540.20000000000005</v>
      </c>
      <c r="G2092">
        <v>534</v>
      </c>
      <c r="H2092">
        <v>548.9</v>
      </c>
    </row>
    <row r="2093" spans="1:8" x14ac:dyDescent="0.3">
      <c r="A2093" t="s">
        <v>3963</v>
      </c>
      <c r="B2093" t="s">
        <v>411</v>
      </c>
      <c r="C2093">
        <v>140.69999999999999</v>
      </c>
      <c r="D2093">
        <v>142</v>
      </c>
      <c r="E2093">
        <v>135.05000000000001</v>
      </c>
      <c r="F2093">
        <v>136.15</v>
      </c>
      <c r="G2093">
        <v>135.4</v>
      </c>
      <c r="H2093">
        <v>137.15</v>
      </c>
    </row>
    <row r="2094" spans="1:8" x14ac:dyDescent="0.3">
      <c r="A2094" t="s">
        <v>4294</v>
      </c>
      <c r="B2094" t="s">
        <v>411</v>
      </c>
      <c r="C2094">
        <v>32.6</v>
      </c>
      <c r="D2094">
        <v>33.9</v>
      </c>
      <c r="E2094">
        <v>31.3</v>
      </c>
      <c r="F2094">
        <v>31.3</v>
      </c>
      <c r="G2094">
        <v>31.3</v>
      </c>
      <c r="H2094">
        <v>32.9</v>
      </c>
    </row>
    <row r="2095" spans="1:8" x14ac:dyDescent="0.3">
      <c r="A2095" t="s">
        <v>3965</v>
      </c>
      <c r="B2095" t="s">
        <v>411</v>
      </c>
      <c r="C2095">
        <v>48.5</v>
      </c>
      <c r="D2095">
        <v>51.7</v>
      </c>
      <c r="E2095">
        <v>47.25</v>
      </c>
      <c r="F2095">
        <v>47.6</v>
      </c>
      <c r="G2095">
        <v>47.6</v>
      </c>
      <c r="H2095">
        <v>48</v>
      </c>
    </row>
    <row r="2096" spans="1:8" x14ac:dyDescent="0.3">
      <c r="A2096" t="s">
        <v>3967</v>
      </c>
      <c r="B2096" t="s">
        <v>756</v>
      </c>
      <c r="C2096">
        <v>3.15</v>
      </c>
      <c r="D2096">
        <v>3.15</v>
      </c>
      <c r="E2096">
        <v>3</v>
      </c>
      <c r="F2096">
        <v>3.05</v>
      </c>
      <c r="G2096">
        <v>3.05</v>
      </c>
      <c r="H2096">
        <v>3.15</v>
      </c>
    </row>
    <row r="2097" spans="1:8" x14ac:dyDescent="0.3">
      <c r="A2097" t="s">
        <v>4295</v>
      </c>
      <c r="B2097" t="s">
        <v>411</v>
      </c>
      <c r="C2097">
        <v>47.5</v>
      </c>
      <c r="D2097">
        <v>47.5</v>
      </c>
      <c r="E2097">
        <v>47.5</v>
      </c>
      <c r="F2097">
        <v>47.5</v>
      </c>
      <c r="G2097">
        <v>47.5</v>
      </c>
      <c r="H2097">
        <v>50</v>
      </c>
    </row>
    <row r="2098" spans="1:8" x14ac:dyDescent="0.3">
      <c r="A2098" t="s">
        <v>3969</v>
      </c>
      <c r="B2098" t="s">
        <v>411</v>
      </c>
      <c r="C2098">
        <v>366.55</v>
      </c>
      <c r="D2098">
        <v>366.55</v>
      </c>
      <c r="E2098">
        <v>341.3</v>
      </c>
      <c r="F2098">
        <v>350.65</v>
      </c>
      <c r="G2098">
        <v>350.1</v>
      </c>
      <c r="H2098">
        <v>357.6</v>
      </c>
    </row>
    <row r="2099" spans="1:8" x14ac:dyDescent="0.3">
      <c r="A2099" t="s">
        <v>3971</v>
      </c>
      <c r="B2099" t="s">
        <v>411</v>
      </c>
      <c r="C2099">
        <v>96.5</v>
      </c>
      <c r="D2099">
        <v>99.5</v>
      </c>
      <c r="E2099">
        <v>88</v>
      </c>
      <c r="F2099">
        <v>90.45</v>
      </c>
      <c r="G2099">
        <v>90</v>
      </c>
      <c r="H2099">
        <v>88</v>
      </c>
    </row>
    <row r="2100" spans="1:8" x14ac:dyDescent="0.3">
      <c r="A2100" t="s">
        <v>3973</v>
      </c>
      <c r="B2100" t="s">
        <v>411</v>
      </c>
      <c r="C2100">
        <v>172.95</v>
      </c>
      <c r="D2100">
        <v>172.95</v>
      </c>
      <c r="E2100">
        <v>162.44999999999999</v>
      </c>
      <c r="F2100">
        <v>164.95</v>
      </c>
      <c r="G2100">
        <v>164</v>
      </c>
      <c r="H2100">
        <v>168.05</v>
      </c>
    </row>
    <row r="2101" spans="1:8" x14ac:dyDescent="0.3">
      <c r="A2101" t="s">
        <v>3975</v>
      </c>
      <c r="B2101" t="s">
        <v>411</v>
      </c>
      <c r="C2101">
        <v>920</v>
      </c>
      <c r="D2101">
        <v>943.4</v>
      </c>
      <c r="E2101">
        <v>855</v>
      </c>
      <c r="F2101">
        <v>864</v>
      </c>
      <c r="G2101">
        <v>863</v>
      </c>
      <c r="H2101">
        <v>898.65</v>
      </c>
    </row>
    <row r="2102" spans="1:8" x14ac:dyDescent="0.3">
      <c r="A2102" t="s">
        <v>210</v>
      </c>
      <c r="B2102" t="s">
        <v>411</v>
      </c>
      <c r="C2102">
        <v>764.2</v>
      </c>
      <c r="D2102">
        <v>774.9</v>
      </c>
      <c r="E2102">
        <v>750.25</v>
      </c>
      <c r="F2102">
        <v>756.6</v>
      </c>
      <c r="G2102">
        <v>756.95</v>
      </c>
      <c r="H2102">
        <v>767.2</v>
      </c>
    </row>
    <row r="2103" spans="1:8" x14ac:dyDescent="0.3">
      <c r="A2103" t="s">
        <v>3978</v>
      </c>
      <c r="B2103" t="s">
        <v>423</v>
      </c>
      <c r="C2103">
        <v>20.7</v>
      </c>
      <c r="D2103">
        <v>21.1</v>
      </c>
      <c r="E2103">
        <v>20.5</v>
      </c>
      <c r="F2103">
        <v>21.1</v>
      </c>
      <c r="G2103">
        <v>21.1</v>
      </c>
      <c r="H2103">
        <v>20.100000000000001</v>
      </c>
    </row>
    <row r="2104" spans="1:8" x14ac:dyDescent="0.3">
      <c r="A2104" t="s">
        <v>3983</v>
      </c>
      <c r="B2104" t="s">
        <v>411</v>
      </c>
      <c r="C2104">
        <v>92.4</v>
      </c>
      <c r="D2104">
        <v>92.6</v>
      </c>
      <c r="E2104">
        <v>88.7</v>
      </c>
      <c r="F2104">
        <v>89</v>
      </c>
      <c r="G2104">
        <v>88.8</v>
      </c>
      <c r="H2104">
        <v>92.1</v>
      </c>
    </row>
    <row r="2105" spans="1:8" x14ac:dyDescent="0.3">
      <c r="A2105" t="s">
        <v>3985</v>
      </c>
      <c r="B2105" t="s">
        <v>411</v>
      </c>
      <c r="C2105">
        <v>865</v>
      </c>
      <c r="D2105">
        <v>874</v>
      </c>
      <c r="E2105">
        <v>815.25</v>
      </c>
      <c r="F2105">
        <v>827</v>
      </c>
      <c r="G2105">
        <v>822</v>
      </c>
      <c r="H2105">
        <v>842.25</v>
      </c>
    </row>
    <row r="2106" spans="1:8" x14ac:dyDescent="0.3">
      <c r="A2106" t="s">
        <v>3987</v>
      </c>
      <c r="B2106" t="s">
        <v>411</v>
      </c>
      <c r="C2106">
        <v>38.6</v>
      </c>
      <c r="D2106">
        <v>40.380000000000003</v>
      </c>
      <c r="E2106">
        <v>37.76</v>
      </c>
      <c r="F2106">
        <v>38.06</v>
      </c>
      <c r="G2106">
        <v>37.86</v>
      </c>
      <c r="H2106">
        <v>38.83</v>
      </c>
    </row>
    <row r="2107" spans="1:8" x14ac:dyDescent="0.3">
      <c r="A2107" t="s">
        <v>3989</v>
      </c>
      <c r="B2107" t="s">
        <v>411</v>
      </c>
      <c r="C2107">
        <v>43.25</v>
      </c>
      <c r="D2107">
        <v>44.48</v>
      </c>
      <c r="E2107">
        <v>43.25</v>
      </c>
      <c r="F2107">
        <v>43.69</v>
      </c>
      <c r="G2107">
        <v>43.61</v>
      </c>
      <c r="H2107">
        <v>43.81</v>
      </c>
    </row>
    <row r="2108" spans="1:8" x14ac:dyDescent="0.3">
      <c r="A2108" t="s">
        <v>3991</v>
      </c>
      <c r="B2108" t="s">
        <v>411</v>
      </c>
      <c r="C2108">
        <v>1865</v>
      </c>
      <c r="D2108">
        <v>1865</v>
      </c>
      <c r="E2108">
        <v>1803.8</v>
      </c>
      <c r="F2108">
        <v>1815.67</v>
      </c>
      <c r="G2108">
        <v>1816.15</v>
      </c>
      <c r="H2108">
        <v>1848</v>
      </c>
    </row>
    <row r="2109" spans="1:8" x14ac:dyDescent="0.3">
      <c r="A2109" t="s">
        <v>3993</v>
      </c>
      <c r="B2109" t="s">
        <v>411</v>
      </c>
      <c r="C2109">
        <v>644</v>
      </c>
      <c r="D2109">
        <v>712.1</v>
      </c>
      <c r="E2109">
        <v>604</v>
      </c>
      <c r="F2109">
        <v>607.21</v>
      </c>
      <c r="G2109">
        <v>607</v>
      </c>
      <c r="H2109">
        <v>615.48</v>
      </c>
    </row>
    <row r="2110" spans="1:8" x14ac:dyDescent="0.3">
      <c r="A2110" t="s">
        <v>3995</v>
      </c>
      <c r="B2110" t="s">
        <v>411</v>
      </c>
      <c r="C2110">
        <v>49.44</v>
      </c>
      <c r="D2110">
        <v>51.8</v>
      </c>
      <c r="E2110">
        <v>48.51</v>
      </c>
      <c r="F2110">
        <v>49.21</v>
      </c>
      <c r="G2110">
        <v>48.73</v>
      </c>
      <c r="H2110">
        <v>49.44</v>
      </c>
    </row>
    <row r="2111" spans="1:8" x14ac:dyDescent="0.3">
      <c r="A2111" t="s">
        <v>3997</v>
      </c>
      <c r="B2111" t="s">
        <v>423</v>
      </c>
      <c r="C2111">
        <v>7.05</v>
      </c>
      <c r="D2111">
        <v>7.05</v>
      </c>
      <c r="E2111">
        <v>6.7</v>
      </c>
      <c r="F2111">
        <v>6.7</v>
      </c>
      <c r="G2111">
        <v>6.7</v>
      </c>
      <c r="H2111">
        <v>7.05</v>
      </c>
    </row>
    <row r="2112" spans="1:8" x14ac:dyDescent="0.3">
      <c r="A2112" t="s">
        <v>3999</v>
      </c>
      <c r="B2112" t="s">
        <v>411</v>
      </c>
      <c r="C2112">
        <v>245</v>
      </c>
      <c r="D2112">
        <v>266</v>
      </c>
      <c r="E2112">
        <v>241</v>
      </c>
      <c r="F2112">
        <v>250.25</v>
      </c>
      <c r="G2112">
        <v>250.4</v>
      </c>
      <c r="H2112">
        <v>227</v>
      </c>
    </row>
    <row r="2113" spans="1:8" x14ac:dyDescent="0.3">
      <c r="A2113" t="s">
        <v>4001</v>
      </c>
      <c r="B2113" t="s">
        <v>411</v>
      </c>
      <c r="C2113">
        <v>169.7</v>
      </c>
      <c r="D2113">
        <v>169.7</v>
      </c>
      <c r="E2113">
        <v>156.9</v>
      </c>
      <c r="F2113">
        <v>159</v>
      </c>
      <c r="G2113">
        <v>159.9</v>
      </c>
      <c r="H2113">
        <v>162.6</v>
      </c>
    </row>
    <row r="2114" spans="1:8" x14ac:dyDescent="0.3">
      <c r="A2114" t="s">
        <v>4003</v>
      </c>
      <c r="B2114" t="s">
        <v>411</v>
      </c>
      <c r="C2114">
        <v>904</v>
      </c>
      <c r="D2114">
        <v>953.95</v>
      </c>
      <c r="E2114">
        <v>904</v>
      </c>
      <c r="F2114">
        <v>949.15</v>
      </c>
      <c r="G2114">
        <v>948</v>
      </c>
      <c r="H2114">
        <v>954.9</v>
      </c>
    </row>
    <row r="2115" spans="1:8" x14ac:dyDescent="0.3">
      <c r="A2115" t="s">
        <v>309</v>
      </c>
      <c r="B2115" t="s">
        <v>411</v>
      </c>
      <c r="C2115">
        <v>469</v>
      </c>
      <c r="D2115">
        <v>469</v>
      </c>
      <c r="E2115">
        <v>452</v>
      </c>
      <c r="F2115">
        <v>460.5</v>
      </c>
      <c r="G2115">
        <v>460.2</v>
      </c>
      <c r="H2115">
        <v>460.65</v>
      </c>
    </row>
    <row r="2116" spans="1:8" x14ac:dyDescent="0.3">
      <c r="A2116" t="s">
        <v>4006</v>
      </c>
      <c r="B2116" t="s">
        <v>411</v>
      </c>
      <c r="C2116">
        <v>38.450000000000003</v>
      </c>
      <c r="D2116">
        <v>41.55</v>
      </c>
      <c r="E2116">
        <v>38.450000000000003</v>
      </c>
      <c r="F2116">
        <v>39.15</v>
      </c>
      <c r="G2116">
        <v>39.15</v>
      </c>
      <c r="H2116">
        <v>38.4</v>
      </c>
    </row>
    <row r="2117" spans="1:8" x14ac:dyDescent="0.3">
      <c r="A2117" t="s">
        <v>4008</v>
      </c>
      <c r="B2117" t="s">
        <v>411</v>
      </c>
      <c r="C2117">
        <v>39</v>
      </c>
      <c r="D2117">
        <v>39.25</v>
      </c>
      <c r="E2117">
        <v>38.1</v>
      </c>
      <c r="F2117">
        <v>38.200000000000003</v>
      </c>
      <c r="G2117">
        <v>38.25</v>
      </c>
      <c r="H2117">
        <v>39</v>
      </c>
    </row>
    <row r="2118" spans="1:8" x14ac:dyDescent="0.3">
      <c r="A2118" t="s">
        <v>4010</v>
      </c>
      <c r="B2118" t="s">
        <v>411</v>
      </c>
      <c r="C2118">
        <v>1169.8</v>
      </c>
      <c r="D2118">
        <v>1174</v>
      </c>
      <c r="E2118">
        <v>1112</v>
      </c>
      <c r="F2118">
        <v>1127.2</v>
      </c>
      <c r="G2118">
        <v>1137</v>
      </c>
      <c r="H2118">
        <v>1162.3</v>
      </c>
    </row>
    <row r="2119" spans="1:8" x14ac:dyDescent="0.3">
      <c r="A2119" t="s">
        <v>4012</v>
      </c>
      <c r="B2119" t="s">
        <v>411</v>
      </c>
      <c r="C2119">
        <v>60.3</v>
      </c>
      <c r="D2119">
        <v>61.15</v>
      </c>
      <c r="E2119">
        <v>58.55</v>
      </c>
      <c r="F2119">
        <v>58.95</v>
      </c>
      <c r="G2119">
        <v>58.6</v>
      </c>
      <c r="H2119">
        <v>59.85</v>
      </c>
    </row>
    <row r="2120" spans="1:8" x14ac:dyDescent="0.3">
      <c r="A2120" t="s">
        <v>4014</v>
      </c>
      <c r="B2120" t="s">
        <v>411</v>
      </c>
      <c r="C2120">
        <v>32.200000000000003</v>
      </c>
      <c r="D2120">
        <v>32.25</v>
      </c>
      <c r="E2120">
        <v>30.05</v>
      </c>
      <c r="F2120">
        <v>30.9</v>
      </c>
      <c r="G2120">
        <v>30.75</v>
      </c>
      <c r="H2120">
        <v>30.95</v>
      </c>
    </row>
    <row r="2121" spans="1:8" x14ac:dyDescent="0.3">
      <c r="A2121" t="s">
        <v>4016</v>
      </c>
      <c r="B2121" t="s">
        <v>411</v>
      </c>
      <c r="C2121">
        <v>419</v>
      </c>
      <c r="D2121">
        <v>422</v>
      </c>
      <c r="E2121">
        <v>408.2</v>
      </c>
      <c r="F2121">
        <v>420.2</v>
      </c>
      <c r="G2121">
        <v>420</v>
      </c>
      <c r="H2121">
        <v>414.7</v>
      </c>
    </row>
    <row r="2122" spans="1:8" x14ac:dyDescent="0.3">
      <c r="A2122" t="s">
        <v>4018</v>
      </c>
      <c r="B2122" t="s">
        <v>4658</v>
      </c>
      <c r="C2122">
        <v>8.1</v>
      </c>
      <c r="D2122">
        <v>8.1</v>
      </c>
      <c r="E2122">
        <v>7.7</v>
      </c>
      <c r="F2122">
        <v>7.7</v>
      </c>
      <c r="G2122">
        <v>7.7</v>
      </c>
      <c r="H2122">
        <v>8.1</v>
      </c>
    </row>
    <row r="2123" spans="1:8" x14ac:dyDescent="0.3">
      <c r="A2123" t="s">
        <v>4020</v>
      </c>
      <c r="B2123" t="s">
        <v>411</v>
      </c>
      <c r="C2123">
        <v>31.25</v>
      </c>
      <c r="D2123">
        <v>32.200000000000003</v>
      </c>
      <c r="E2123">
        <v>30.4</v>
      </c>
      <c r="F2123">
        <v>30.95</v>
      </c>
      <c r="G2123">
        <v>30.8</v>
      </c>
      <c r="H2123">
        <v>31.2</v>
      </c>
    </row>
    <row r="2124" spans="1:8" x14ac:dyDescent="0.3">
      <c r="A2124" t="s">
        <v>4022</v>
      </c>
      <c r="B2124" t="s">
        <v>411</v>
      </c>
      <c r="C2124">
        <v>29.9</v>
      </c>
      <c r="D2124">
        <v>29.9</v>
      </c>
      <c r="E2124">
        <v>27.1</v>
      </c>
      <c r="F2124">
        <v>27.1</v>
      </c>
      <c r="G2124">
        <v>27.1</v>
      </c>
      <c r="H2124">
        <v>28.5</v>
      </c>
    </row>
    <row r="2125" spans="1:8" x14ac:dyDescent="0.3">
      <c r="A2125" t="s">
        <v>172</v>
      </c>
      <c r="B2125" t="s">
        <v>411</v>
      </c>
      <c r="C2125">
        <v>950.2</v>
      </c>
      <c r="D2125">
        <v>957.65</v>
      </c>
      <c r="E2125">
        <v>926.4</v>
      </c>
      <c r="F2125">
        <v>941.45</v>
      </c>
      <c r="G2125">
        <v>941.05</v>
      </c>
      <c r="H2125">
        <v>950.2</v>
      </c>
    </row>
    <row r="2126" spans="1:8" x14ac:dyDescent="0.3">
      <c r="A2126" t="s">
        <v>4025</v>
      </c>
      <c r="B2126" t="s">
        <v>457</v>
      </c>
      <c r="C2126">
        <v>92</v>
      </c>
      <c r="D2126">
        <v>95.8</v>
      </c>
      <c r="E2126">
        <v>92</v>
      </c>
      <c r="F2126">
        <v>95.8</v>
      </c>
      <c r="G2126">
        <v>95.8</v>
      </c>
      <c r="H2126">
        <v>92</v>
      </c>
    </row>
    <row r="2127" spans="1:8" x14ac:dyDescent="0.3">
      <c r="A2127" t="s">
        <v>40</v>
      </c>
      <c r="B2127" t="s">
        <v>411</v>
      </c>
      <c r="C2127">
        <v>358.15</v>
      </c>
      <c r="D2127">
        <v>371</v>
      </c>
      <c r="E2127">
        <v>355.95</v>
      </c>
      <c r="F2127">
        <v>365.35</v>
      </c>
      <c r="G2127">
        <v>365.5</v>
      </c>
      <c r="H2127">
        <v>356.35</v>
      </c>
    </row>
    <row r="2128" spans="1:8" x14ac:dyDescent="0.3">
      <c r="A2128" t="s">
        <v>4028</v>
      </c>
      <c r="B2128" t="s">
        <v>411</v>
      </c>
      <c r="C2128">
        <v>2380</v>
      </c>
      <c r="D2128">
        <v>2425.5500000000002</v>
      </c>
      <c r="E2128">
        <v>2250</v>
      </c>
      <c r="F2128">
        <v>2280.3000000000002</v>
      </c>
      <c r="G2128">
        <v>2280</v>
      </c>
      <c r="H2128">
        <v>2398.8000000000002</v>
      </c>
    </row>
    <row r="2129" spans="1:8" x14ac:dyDescent="0.3">
      <c r="A2129" t="s">
        <v>4030</v>
      </c>
      <c r="B2129" t="s">
        <v>411</v>
      </c>
      <c r="C2129">
        <v>328</v>
      </c>
      <c r="D2129">
        <v>336</v>
      </c>
      <c r="E2129">
        <v>317.60000000000002</v>
      </c>
      <c r="F2129">
        <v>332.35</v>
      </c>
      <c r="G2129">
        <v>336</v>
      </c>
      <c r="H2129">
        <v>326.5</v>
      </c>
    </row>
    <row r="2130" spans="1:8" x14ac:dyDescent="0.3">
      <c r="A2130" t="s">
        <v>4032</v>
      </c>
      <c r="B2130" t="s">
        <v>411</v>
      </c>
      <c r="C2130">
        <v>115.3</v>
      </c>
      <c r="D2130">
        <v>119</v>
      </c>
      <c r="E2130">
        <v>114.85</v>
      </c>
      <c r="F2130">
        <v>115.35</v>
      </c>
      <c r="G2130">
        <v>115.05</v>
      </c>
      <c r="H2130">
        <v>114.7</v>
      </c>
    </row>
    <row r="2131" spans="1:8" x14ac:dyDescent="0.3">
      <c r="A2131" t="s">
        <v>378</v>
      </c>
      <c r="B2131" t="s">
        <v>411</v>
      </c>
      <c r="C2131">
        <v>1138.2</v>
      </c>
      <c r="D2131">
        <v>1149</v>
      </c>
      <c r="E2131">
        <v>1092.5</v>
      </c>
      <c r="F2131">
        <v>1098.1500000000001</v>
      </c>
      <c r="G2131">
        <v>1099.9000000000001</v>
      </c>
      <c r="H2131">
        <v>1138.1500000000001</v>
      </c>
    </row>
    <row r="2132" spans="1:8" x14ac:dyDescent="0.3">
      <c r="A2132" t="s">
        <v>4035</v>
      </c>
      <c r="B2132" t="s">
        <v>411</v>
      </c>
      <c r="C2132">
        <v>112.2</v>
      </c>
      <c r="D2132">
        <v>114.85</v>
      </c>
      <c r="E2132">
        <v>111.4</v>
      </c>
      <c r="F2132">
        <v>112.05</v>
      </c>
      <c r="G2132">
        <v>113.8</v>
      </c>
      <c r="H2132">
        <v>111.85</v>
      </c>
    </row>
    <row r="2133" spans="1:8" x14ac:dyDescent="0.3">
      <c r="A2133" t="s">
        <v>4037</v>
      </c>
      <c r="B2133" t="s">
        <v>411</v>
      </c>
      <c r="C2133">
        <v>220</v>
      </c>
      <c r="D2133">
        <v>224.55</v>
      </c>
      <c r="E2133">
        <v>217.6</v>
      </c>
      <c r="F2133">
        <v>222.65</v>
      </c>
      <c r="G2133">
        <v>222.5</v>
      </c>
      <c r="H2133">
        <v>214.75</v>
      </c>
    </row>
    <row r="2134" spans="1:8" x14ac:dyDescent="0.3">
      <c r="A2134" t="s">
        <v>4039</v>
      </c>
      <c r="B2134" t="s">
        <v>411</v>
      </c>
      <c r="C2134">
        <v>3970</v>
      </c>
      <c r="D2134">
        <v>4245.5</v>
      </c>
      <c r="E2134">
        <v>3935.15</v>
      </c>
      <c r="F2134">
        <v>3973.55</v>
      </c>
      <c r="G2134">
        <v>3985</v>
      </c>
      <c r="H2134">
        <v>3913.7</v>
      </c>
    </row>
    <row r="2135" spans="1:8" x14ac:dyDescent="0.3">
      <c r="A2135" t="s">
        <v>4041</v>
      </c>
      <c r="B2135" t="s">
        <v>756</v>
      </c>
      <c r="C2135">
        <v>5.3</v>
      </c>
      <c r="D2135">
        <v>5.3</v>
      </c>
      <c r="E2135">
        <v>5.05</v>
      </c>
      <c r="F2135">
        <v>5.05</v>
      </c>
      <c r="G2135">
        <v>5.15</v>
      </c>
      <c r="H2135">
        <v>5.15</v>
      </c>
    </row>
    <row r="2136" spans="1:8" x14ac:dyDescent="0.3">
      <c r="A2136" t="s">
        <v>4045</v>
      </c>
      <c r="B2136" t="s">
        <v>411</v>
      </c>
      <c r="C2136">
        <v>417.9</v>
      </c>
      <c r="D2136">
        <v>430</v>
      </c>
      <c r="E2136">
        <v>416</v>
      </c>
      <c r="F2136">
        <v>418.2</v>
      </c>
      <c r="G2136">
        <v>419.5</v>
      </c>
      <c r="H2136">
        <v>414.55</v>
      </c>
    </row>
    <row r="2137" spans="1:8" x14ac:dyDescent="0.3">
      <c r="A2137" t="s">
        <v>4716</v>
      </c>
      <c r="B2137" t="s">
        <v>411</v>
      </c>
      <c r="C2137">
        <v>499.1</v>
      </c>
      <c r="D2137">
        <v>503</v>
      </c>
      <c r="E2137">
        <v>492.75</v>
      </c>
      <c r="F2137">
        <v>494.3</v>
      </c>
      <c r="G2137">
        <v>493</v>
      </c>
      <c r="H2137">
        <v>503.1</v>
      </c>
    </row>
    <row r="2138" spans="1:8" x14ac:dyDescent="0.3">
      <c r="A2138" t="s">
        <v>4047</v>
      </c>
      <c r="B2138" t="s">
        <v>423</v>
      </c>
      <c r="C2138">
        <v>3.15</v>
      </c>
      <c r="D2138">
        <v>3.15</v>
      </c>
      <c r="E2138">
        <v>3.15</v>
      </c>
      <c r="F2138">
        <v>3.15</v>
      </c>
      <c r="G2138">
        <v>3.15</v>
      </c>
      <c r="H2138">
        <v>3</v>
      </c>
    </row>
    <row r="2139" spans="1:8" x14ac:dyDescent="0.3">
      <c r="A2139" t="s">
        <v>4049</v>
      </c>
      <c r="B2139" t="s">
        <v>423</v>
      </c>
      <c r="C2139">
        <v>5.8</v>
      </c>
      <c r="D2139">
        <v>5.95</v>
      </c>
      <c r="E2139">
        <v>5.45</v>
      </c>
      <c r="F2139">
        <v>5.95</v>
      </c>
      <c r="G2139">
        <v>5.95</v>
      </c>
      <c r="H2139">
        <v>5.7</v>
      </c>
    </row>
    <row r="2140" spans="1:8" x14ac:dyDescent="0.3">
      <c r="A2140" t="s">
        <v>4051</v>
      </c>
      <c r="B2140" t="s">
        <v>423</v>
      </c>
      <c r="C2140">
        <v>7.1</v>
      </c>
      <c r="D2140">
        <v>7.1</v>
      </c>
      <c r="E2140">
        <v>6.55</v>
      </c>
      <c r="F2140">
        <v>6.95</v>
      </c>
      <c r="G2140">
        <v>6.95</v>
      </c>
      <c r="H2140">
        <v>6.8</v>
      </c>
    </row>
    <row r="2141" spans="1:8" x14ac:dyDescent="0.3">
      <c r="A2141" t="s">
        <v>4053</v>
      </c>
      <c r="B2141" t="s">
        <v>423</v>
      </c>
      <c r="C2141">
        <v>2.5499999999999998</v>
      </c>
      <c r="D2141">
        <v>2.6</v>
      </c>
      <c r="E2141">
        <v>2.4500000000000002</v>
      </c>
      <c r="F2141">
        <v>2.4500000000000002</v>
      </c>
      <c r="G2141">
        <v>2.5</v>
      </c>
      <c r="H2141">
        <v>2.5499999999999998</v>
      </c>
    </row>
    <row r="2142" spans="1:8" x14ac:dyDescent="0.3">
      <c r="A2142" t="s">
        <v>4055</v>
      </c>
      <c r="B2142" t="s">
        <v>423</v>
      </c>
      <c r="C2142">
        <v>4.3</v>
      </c>
      <c r="D2142">
        <v>4.45</v>
      </c>
      <c r="E2142">
        <v>4.3</v>
      </c>
      <c r="F2142">
        <v>4.3</v>
      </c>
      <c r="G2142">
        <v>4.3</v>
      </c>
      <c r="H2142">
        <v>4.5</v>
      </c>
    </row>
    <row r="2143" spans="1:8" x14ac:dyDescent="0.3">
      <c r="A2143" t="s">
        <v>4057</v>
      </c>
      <c r="B2143" t="s">
        <v>411</v>
      </c>
      <c r="C2143">
        <v>400</v>
      </c>
      <c r="D2143">
        <v>405.6</v>
      </c>
      <c r="E2143">
        <v>395</v>
      </c>
      <c r="F2143">
        <v>397.6</v>
      </c>
      <c r="G2143">
        <v>401</v>
      </c>
      <c r="H2143">
        <v>402.1</v>
      </c>
    </row>
    <row r="2144" spans="1:8" x14ac:dyDescent="0.3">
      <c r="A2144" t="s">
        <v>231</v>
      </c>
      <c r="B2144" t="s">
        <v>411</v>
      </c>
      <c r="C2144">
        <v>1913</v>
      </c>
      <c r="D2144">
        <v>1950</v>
      </c>
      <c r="E2144">
        <v>1891.55</v>
      </c>
      <c r="F2144">
        <v>1943.8</v>
      </c>
      <c r="G2144">
        <v>1944</v>
      </c>
      <c r="H2144">
        <v>1900.2</v>
      </c>
    </row>
    <row r="2145" spans="1:8" x14ac:dyDescent="0.3">
      <c r="A2145" t="s">
        <v>4060</v>
      </c>
      <c r="B2145" t="s">
        <v>411</v>
      </c>
      <c r="C2145">
        <v>1310</v>
      </c>
      <c r="D2145">
        <v>1310.85</v>
      </c>
      <c r="E2145">
        <v>1250</v>
      </c>
      <c r="F2145">
        <v>1268.7</v>
      </c>
      <c r="G2145">
        <v>1275</v>
      </c>
      <c r="H2145">
        <v>1307.5</v>
      </c>
    </row>
    <row r="2146" spans="1:8" x14ac:dyDescent="0.3">
      <c r="A2146" t="s">
        <v>4559</v>
      </c>
      <c r="B2146" t="s">
        <v>411</v>
      </c>
      <c r="C2146">
        <v>75</v>
      </c>
      <c r="D2146">
        <v>75</v>
      </c>
      <c r="E2146">
        <v>72.099999999999994</v>
      </c>
      <c r="F2146">
        <v>72.55</v>
      </c>
      <c r="G2146">
        <v>72.849999999999994</v>
      </c>
      <c r="H2146">
        <v>74.45</v>
      </c>
    </row>
    <row r="2147" spans="1:8" x14ac:dyDescent="0.3">
      <c r="A2147" t="s">
        <v>4296</v>
      </c>
      <c r="B2147" t="s">
        <v>457</v>
      </c>
      <c r="C2147">
        <v>41.95</v>
      </c>
      <c r="D2147">
        <v>41.95</v>
      </c>
      <c r="E2147">
        <v>38.5</v>
      </c>
      <c r="F2147">
        <v>38.5</v>
      </c>
      <c r="G2147">
        <v>38.5</v>
      </c>
      <c r="H2147">
        <v>39.25</v>
      </c>
    </row>
    <row r="2148" spans="1:8" x14ac:dyDescent="0.3">
      <c r="A2148" t="s">
        <v>4062</v>
      </c>
      <c r="B2148" t="s">
        <v>411</v>
      </c>
      <c r="C2148">
        <v>283.89999999999998</v>
      </c>
      <c r="D2148">
        <v>294.5</v>
      </c>
      <c r="E2148">
        <v>280</v>
      </c>
      <c r="F2148">
        <v>281.89999999999998</v>
      </c>
      <c r="G2148">
        <v>280.7</v>
      </c>
      <c r="H2148">
        <v>281.7</v>
      </c>
    </row>
    <row r="2149" spans="1:8" x14ac:dyDescent="0.3">
      <c r="A2149" t="s">
        <v>4064</v>
      </c>
      <c r="B2149" t="s">
        <v>423</v>
      </c>
      <c r="C2149">
        <v>28.25</v>
      </c>
      <c r="D2149">
        <v>28.25</v>
      </c>
      <c r="E2149">
        <v>26.5</v>
      </c>
      <c r="F2149">
        <v>26.75</v>
      </c>
      <c r="G2149">
        <v>26.65</v>
      </c>
      <c r="H2149">
        <v>27.55</v>
      </c>
    </row>
    <row r="2150" spans="1:8" x14ac:dyDescent="0.3">
      <c r="A2150" t="s">
        <v>33</v>
      </c>
      <c r="B2150" t="s">
        <v>411</v>
      </c>
      <c r="C2150">
        <v>649.6</v>
      </c>
      <c r="D2150">
        <v>696</v>
      </c>
      <c r="E2150">
        <v>643.4</v>
      </c>
      <c r="F2150">
        <v>670.85</v>
      </c>
      <c r="G2150">
        <v>669.45</v>
      </c>
      <c r="H2150">
        <v>648.20000000000005</v>
      </c>
    </row>
    <row r="2151" spans="1:8" x14ac:dyDescent="0.3">
      <c r="A2151" t="s">
        <v>4067</v>
      </c>
      <c r="B2151" t="s">
        <v>411</v>
      </c>
      <c r="C2151">
        <v>22.2</v>
      </c>
      <c r="D2151">
        <v>22.2</v>
      </c>
      <c r="E2151">
        <v>20.8</v>
      </c>
      <c r="F2151">
        <v>21.05</v>
      </c>
      <c r="G2151">
        <v>21</v>
      </c>
      <c r="H2151">
        <v>21.2</v>
      </c>
    </row>
    <row r="2152" spans="1:8" x14ac:dyDescent="0.3">
      <c r="A2152" t="s">
        <v>4069</v>
      </c>
      <c r="B2152" t="s">
        <v>411</v>
      </c>
      <c r="C2152">
        <v>629</v>
      </c>
      <c r="D2152">
        <v>629</v>
      </c>
      <c r="E2152">
        <v>597.79999999999995</v>
      </c>
      <c r="F2152">
        <v>600.1</v>
      </c>
      <c r="G2152">
        <v>599</v>
      </c>
      <c r="H2152">
        <v>632.4</v>
      </c>
    </row>
    <row r="2153" spans="1:8" x14ac:dyDescent="0.3">
      <c r="A2153" t="s">
        <v>4071</v>
      </c>
      <c r="B2153" t="s">
        <v>411</v>
      </c>
      <c r="C2153">
        <v>18.149999999999999</v>
      </c>
      <c r="D2153">
        <v>18.149999999999999</v>
      </c>
      <c r="E2153">
        <v>17.05</v>
      </c>
      <c r="F2153">
        <v>17.149999999999999</v>
      </c>
      <c r="G2153">
        <v>17.149999999999999</v>
      </c>
      <c r="H2153">
        <v>17.899999999999999</v>
      </c>
    </row>
    <row r="2154" spans="1:8" x14ac:dyDescent="0.3">
      <c r="A2154" t="s">
        <v>4718</v>
      </c>
      <c r="B2154" t="s">
        <v>423</v>
      </c>
      <c r="C2154">
        <v>1.45</v>
      </c>
      <c r="D2154">
        <v>1.55</v>
      </c>
      <c r="E2154">
        <v>1.45</v>
      </c>
      <c r="F2154">
        <v>1.55</v>
      </c>
      <c r="G2154">
        <v>1.55</v>
      </c>
      <c r="H2154">
        <v>1.5</v>
      </c>
    </row>
    <row r="2155" spans="1:8" x14ac:dyDescent="0.3">
      <c r="A2155" t="s">
        <v>4073</v>
      </c>
      <c r="B2155" t="s">
        <v>411</v>
      </c>
      <c r="C2155">
        <v>131.4</v>
      </c>
      <c r="D2155">
        <v>131.69999999999999</v>
      </c>
      <c r="E2155">
        <v>127.5</v>
      </c>
      <c r="F2155">
        <v>128.05000000000001</v>
      </c>
      <c r="G2155">
        <v>127.5</v>
      </c>
      <c r="H2155">
        <v>130.44999999999999</v>
      </c>
    </row>
    <row r="2156" spans="1:8" x14ac:dyDescent="0.3">
      <c r="A2156" t="s">
        <v>4075</v>
      </c>
      <c r="B2156" t="s">
        <v>423</v>
      </c>
      <c r="C2156">
        <v>1315.6</v>
      </c>
      <c r="D2156">
        <v>1315.65</v>
      </c>
      <c r="E2156">
        <v>1250</v>
      </c>
      <c r="F2156">
        <v>1264.8</v>
      </c>
      <c r="G2156">
        <v>1268.5</v>
      </c>
      <c r="H2156">
        <v>1253</v>
      </c>
    </row>
    <row r="2157" spans="1:8" x14ac:dyDescent="0.3">
      <c r="A2157" t="s">
        <v>4077</v>
      </c>
      <c r="B2157" t="s">
        <v>411</v>
      </c>
      <c r="C2157">
        <v>22.1</v>
      </c>
      <c r="D2157">
        <v>24.2</v>
      </c>
      <c r="E2157">
        <v>21.4</v>
      </c>
      <c r="F2157">
        <v>23.9</v>
      </c>
      <c r="G2157">
        <v>23.95</v>
      </c>
      <c r="H2157">
        <v>22</v>
      </c>
    </row>
    <row r="2158" spans="1:8" x14ac:dyDescent="0.3">
      <c r="A2158" t="s">
        <v>4079</v>
      </c>
      <c r="B2158" t="s">
        <v>423</v>
      </c>
      <c r="C2158">
        <v>2.35</v>
      </c>
      <c r="D2158">
        <v>2.4</v>
      </c>
      <c r="E2158">
        <v>2.2999999999999998</v>
      </c>
      <c r="F2158">
        <v>2.2999999999999998</v>
      </c>
      <c r="G2158">
        <v>2.2999999999999998</v>
      </c>
      <c r="H2158">
        <v>2.4</v>
      </c>
    </row>
    <row r="2159" spans="1:8" x14ac:dyDescent="0.3">
      <c r="A2159" t="s">
        <v>4081</v>
      </c>
      <c r="B2159" t="s">
        <v>411</v>
      </c>
      <c r="C2159">
        <v>21.4</v>
      </c>
      <c r="D2159">
        <v>21.7</v>
      </c>
      <c r="E2159">
        <v>20.85</v>
      </c>
      <c r="F2159">
        <v>21.1</v>
      </c>
      <c r="G2159">
        <v>21.2</v>
      </c>
      <c r="H2159">
        <v>21.25</v>
      </c>
    </row>
    <row r="2160" spans="1:8" x14ac:dyDescent="0.3">
      <c r="A2160" t="s">
        <v>4840</v>
      </c>
      <c r="B2160" t="s">
        <v>457</v>
      </c>
      <c r="C2160">
        <v>254.25</v>
      </c>
      <c r="D2160">
        <v>259.8</v>
      </c>
      <c r="E2160">
        <v>250.1</v>
      </c>
      <c r="F2160">
        <v>250.1</v>
      </c>
      <c r="G2160">
        <v>250.1</v>
      </c>
      <c r="H2160">
        <v>269.25</v>
      </c>
    </row>
    <row r="2161" spans="1:8" x14ac:dyDescent="0.3">
      <c r="A2161" t="s">
        <v>4085</v>
      </c>
      <c r="B2161" t="s">
        <v>411</v>
      </c>
      <c r="C2161">
        <v>206.8</v>
      </c>
      <c r="D2161">
        <v>209.7</v>
      </c>
      <c r="E2161">
        <v>198.6</v>
      </c>
      <c r="F2161">
        <v>202</v>
      </c>
      <c r="G2161">
        <v>199</v>
      </c>
      <c r="H2161">
        <v>203.25</v>
      </c>
    </row>
    <row r="2162" spans="1:8" x14ac:dyDescent="0.3">
      <c r="A2162" t="s">
        <v>4087</v>
      </c>
      <c r="B2162" t="s">
        <v>457</v>
      </c>
      <c r="C2162">
        <v>44.25</v>
      </c>
      <c r="D2162">
        <v>44.85</v>
      </c>
      <c r="E2162">
        <v>42.1</v>
      </c>
      <c r="F2162">
        <v>43.7</v>
      </c>
      <c r="G2162">
        <v>44.35</v>
      </c>
      <c r="H2162">
        <v>44.25</v>
      </c>
    </row>
    <row r="2163" spans="1:8" x14ac:dyDescent="0.3">
      <c r="A2163" t="s">
        <v>4089</v>
      </c>
      <c r="B2163" t="s">
        <v>411</v>
      </c>
      <c r="C2163">
        <v>3720.25</v>
      </c>
      <c r="D2163">
        <v>3759.15</v>
      </c>
      <c r="E2163">
        <v>3651.35</v>
      </c>
      <c r="F2163">
        <v>3668.9</v>
      </c>
      <c r="G2163">
        <v>3660</v>
      </c>
      <c r="H2163">
        <v>3750.2</v>
      </c>
    </row>
    <row r="2164" spans="1:8" x14ac:dyDescent="0.3">
      <c r="A2164" t="s">
        <v>4091</v>
      </c>
      <c r="B2164" t="s">
        <v>411</v>
      </c>
      <c r="C2164">
        <v>2110</v>
      </c>
      <c r="D2164">
        <v>2144.85</v>
      </c>
      <c r="E2164">
        <v>2052</v>
      </c>
      <c r="F2164">
        <v>2062.0500000000002</v>
      </c>
      <c r="G2164">
        <v>2075</v>
      </c>
      <c r="H2164">
        <v>2094.5</v>
      </c>
    </row>
    <row r="2165" spans="1:8" x14ac:dyDescent="0.3">
      <c r="A2165" t="s">
        <v>263</v>
      </c>
      <c r="B2165" t="s">
        <v>411</v>
      </c>
      <c r="C2165">
        <v>1234.8</v>
      </c>
      <c r="D2165">
        <v>1239.8499999999999</v>
      </c>
      <c r="E2165">
        <v>1213.4000000000001</v>
      </c>
      <c r="F2165">
        <v>1224.2</v>
      </c>
      <c r="G2165">
        <v>1222.8499999999999</v>
      </c>
      <c r="H2165">
        <v>1234.7</v>
      </c>
    </row>
    <row r="2166" spans="1:8" x14ac:dyDescent="0.3">
      <c r="A2166" t="s">
        <v>379</v>
      </c>
      <c r="B2166" t="s">
        <v>411</v>
      </c>
      <c r="C2166">
        <v>545</v>
      </c>
      <c r="D2166">
        <v>591.9</v>
      </c>
      <c r="E2166">
        <v>544.04999999999995</v>
      </c>
      <c r="F2166">
        <v>553.4</v>
      </c>
      <c r="G2166">
        <v>549.4</v>
      </c>
      <c r="H2166">
        <v>530.15</v>
      </c>
    </row>
    <row r="2167" spans="1:8" x14ac:dyDescent="0.3">
      <c r="A2167" t="s">
        <v>4095</v>
      </c>
      <c r="B2167" t="s">
        <v>411</v>
      </c>
      <c r="C2167">
        <v>265.3</v>
      </c>
      <c r="D2167">
        <v>265.3</v>
      </c>
      <c r="E2167">
        <v>254</v>
      </c>
      <c r="F2167">
        <v>256.25</v>
      </c>
      <c r="G2167">
        <v>256</v>
      </c>
      <c r="H2167">
        <v>261.35000000000002</v>
      </c>
    </row>
    <row r="2168" spans="1:8" x14ac:dyDescent="0.3">
      <c r="A2168" t="s">
        <v>4097</v>
      </c>
      <c r="B2168" t="s">
        <v>411</v>
      </c>
      <c r="C2168">
        <v>3173.9</v>
      </c>
      <c r="D2168">
        <v>3173.9</v>
      </c>
      <c r="E2168">
        <v>3126.85</v>
      </c>
      <c r="F2168">
        <v>3142.25</v>
      </c>
      <c r="G2168">
        <v>3140</v>
      </c>
      <c r="H2168">
        <v>3124.95</v>
      </c>
    </row>
    <row r="2169" spans="1:8" x14ac:dyDescent="0.3">
      <c r="A2169" t="s">
        <v>4099</v>
      </c>
      <c r="B2169" t="s">
        <v>411</v>
      </c>
      <c r="C2169">
        <v>2871.4</v>
      </c>
      <c r="D2169">
        <v>2901.45</v>
      </c>
      <c r="E2169">
        <v>2825</v>
      </c>
      <c r="F2169">
        <v>2830.2</v>
      </c>
      <c r="G2169">
        <v>2825.55</v>
      </c>
      <c r="H2169">
        <v>2857.1</v>
      </c>
    </row>
    <row r="2170" spans="1:8" x14ac:dyDescent="0.3">
      <c r="A2170" t="s">
        <v>4101</v>
      </c>
      <c r="B2170" t="s">
        <v>411</v>
      </c>
      <c r="C2170">
        <v>2574</v>
      </c>
      <c r="D2170">
        <v>2630</v>
      </c>
      <c r="E2170">
        <v>2490</v>
      </c>
      <c r="F2170">
        <v>2506.1999999999998</v>
      </c>
      <c r="G2170">
        <v>2500</v>
      </c>
      <c r="H2170">
        <v>2551.5500000000002</v>
      </c>
    </row>
    <row r="2171" spans="1:8" x14ac:dyDescent="0.3">
      <c r="A2171" t="s">
        <v>4103</v>
      </c>
      <c r="B2171" t="s">
        <v>411</v>
      </c>
      <c r="C2171">
        <v>314.45</v>
      </c>
      <c r="D2171">
        <v>317.5</v>
      </c>
      <c r="E2171">
        <v>311</v>
      </c>
      <c r="F2171">
        <v>312.35000000000002</v>
      </c>
      <c r="G2171">
        <v>312</v>
      </c>
      <c r="H2171">
        <v>314.05</v>
      </c>
    </row>
    <row r="2172" spans="1:8" x14ac:dyDescent="0.3">
      <c r="A2172" t="s">
        <v>267</v>
      </c>
      <c r="B2172" t="s">
        <v>411</v>
      </c>
      <c r="C2172">
        <v>7979.8</v>
      </c>
      <c r="D2172">
        <v>8135.75</v>
      </c>
      <c r="E2172">
        <v>7926.95</v>
      </c>
      <c r="F2172">
        <v>7990.75</v>
      </c>
      <c r="G2172">
        <v>7999.5</v>
      </c>
      <c r="H2172">
        <v>8091.6</v>
      </c>
    </row>
    <row r="2173" spans="1:8" x14ac:dyDescent="0.3">
      <c r="A2173" t="s">
        <v>4106</v>
      </c>
      <c r="B2173" t="s">
        <v>411</v>
      </c>
      <c r="C2173">
        <v>58.1</v>
      </c>
      <c r="D2173">
        <v>58.6</v>
      </c>
      <c r="E2173">
        <v>56.3</v>
      </c>
      <c r="F2173">
        <v>56.65</v>
      </c>
      <c r="G2173">
        <v>56.7</v>
      </c>
      <c r="H2173">
        <v>58.1</v>
      </c>
    </row>
    <row r="2174" spans="1:8" x14ac:dyDescent="0.3">
      <c r="A2174" t="s">
        <v>4561</v>
      </c>
      <c r="B2174" t="s">
        <v>457</v>
      </c>
      <c r="C2174">
        <v>30</v>
      </c>
      <c r="D2174">
        <v>30</v>
      </c>
      <c r="E2174">
        <v>30</v>
      </c>
      <c r="F2174">
        <v>30</v>
      </c>
      <c r="G2174">
        <v>30</v>
      </c>
      <c r="H2174">
        <v>30</v>
      </c>
    </row>
    <row r="2175" spans="1:8" x14ac:dyDescent="0.3">
      <c r="A2175" t="s">
        <v>4108</v>
      </c>
      <c r="B2175" t="s">
        <v>423</v>
      </c>
      <c r="C2175">
        <v>106.5</v>
      </c>
      <c r="D2175">
        <v>106.5</v>
      </c>
      <c r="E2175">
        <v>103</v>
      </c>
      <c r="F2175">
        <v>106.5</v>
      </c>
      <c r="G2175">
        <v>106.5</v>
      </c>
      <c r="H2175">
        <v>101.45</v>
      </c>
    </row>
    <row r="2176" spans="1:8" x14ac:dyDescent="0.3">
      <c r="A2176" t="s">
        <v>4110</v>
      </c>
      <c r="B2176" t="s">
        <v>411</v>
      </c>
      <c r="C2176">
        <v>106.45</v>
      </c>
      <c r="D2176">
        <v>106.45</v>
      </c>
      <c r="E2176">
        <v>104</v>
      </c>
      <c r="F2176">
        <v>104.2</v>
      </c>
      <c r="G2176">
        <v>104.05</v>
      </c>
      <c r="H2176">
        <v>106.35</v>
      </c>
    </row>
    <row r="2177" spans="1:8" x14ac:dyDescent="0.3">
      <c r="A2177" t="s">
        <v>4112</v>
      </c>
      <c r="B2177" t="s">
        <v>423</v>
      </c>
      <c r="C2177">
        <v>259.35000000000002</v>
      </c>
      <c r="D2177">
        <v>270</v>
      </c>
      <c r="E2177">
        <v>259.35000000000002</v>
      </c>
      <c r="F2177">
        <v>269</v>
      </c>
      <c r="G2177">
        <v>269</v>
      </c>
      <c r="H2177">
        <v>273</v>
      </c>
    </row>
    <row r="2178" spans="1:8" x14ac:dyDescent="0.3">
      <c r="A2178" t="s">
        <v>4114</v>
      </c>
      <c r="B2178" t="s">
        <v>411</v>
      </c>
      <c r="C2178">
        <v>135</v>
      </c>
      <c r="D2178">
        <v>135.6</v>
      </c>
      <c r="E2178">
        <v>131.1</v>
      </c>
      <c r="F2178">
        <v>131.85</v>
      </c>
      <c r="G2178">
        <v>131.9</v>
      </c>
      <c r="H2178">
        <v>135.25</v>
      </c>
    </row>
    <row r="2179" spans="1:8" x14ac:dyDescent="0.3">
      <c r="A2179" t="s">
        <v>4116</v>
      </c>
      <c r="B2179" t="s">
        <v>411</v>
      </c>
      <c r="C2179">
        <v>63.6</v>
      </c>
      <c r="D2179">
        <v>74.7</v>
      </c>
      <c r="E2179">
        <v>62</v>
      </c>
      <c r="F2179">
        <v>68.7</v>
      </c>
      <c r="G2179">
        <v>68.45</v>
      </c>
      <c r="H2179">
        <v>63.6</v>
      </c>
    </row>
    <row r="2180" spans="1:8" x14ac:dyDescent="0.3">
      <c r="A2180" t="s">
        <v>4118</v>
      </c>
      <c r="B2180" t="s">
        <v>411</v>
      </c>
      <c r="C2180">
        <v>191</v>
      </c>
      <c r="D2180">
        <v>191</v>
      </c>
      <c r="E2180">
        <v>178.1</v>
      </c>
      <c r="F2180">
        <v>180.5</v>
      </c>
      <c r="G2180">
        <v>181.4</v>
      </c>
      <c r="H2180">
        <v>190.3</v>
      </c>
    </row>
    <row r="2181" spans="1:8" x14ac:dyDescent="0.3">
      <c r="A2181" t="s">
        <v>4120</v>
      </c>
      <c r="B2181" t="s">
        <v>411</v>
      </c>
      <c r="C2181">
        <v>93</v>
      </c>
      <c r="D2181">
        <v>93.2</v>
      </c>
      <c r="E2181">
        <v>90.7</v>
      </c>
      <c r="F2181">
        <v>91.4</v>
      </c>
      <c r="G2181">
        <v>91.35</v>
      </c>
      <c r="H2181">
        <v>92.1</v>
      </c>
    </row>
    <row r="2182" spans="1:8" x14ac:dyDescent="0.3">
      <c r="A2182" t="s">
        <v>4122</v>
      </c>
      <c r="B2182" t="s">
        <v>411</v>
      </c>
      <c r="C2182">
        <v>310.85000000000002</v>
      </c>
      <c r="D2182">
        <v>320.95</v>
      </c>
      <c r="E2182">
        <v>300</v>
      </c>
      <c r="F2182">
        <v>303.55</v>
      </c>
      <c r="G2182">
        <v>313.3</v>
      </c>
      <c r="H2182">
        <v>308.8</v>
      </c>
    </row>
    <row r="2183" spans="1:8" x14ac:dyDescent="0.3">
      <c r="A2183" t="s">
        <v>4124</v>
      </c>
      <c r="B2183" t="s">
        <v>411</v>
      </c>
      <c r="C2183">
        <v>129.25</v>
      </c>
      <c r="D2183">
        <v>130.5</v>
      </c>
      <c r="E2183">
        <v>122.7</v>
      </c>
      <c r="F2183">
        <v>123.4</v>
      </c>
      <c r="G2183">
        <v>122.95</v>
      </c>
      <c r="H2183">
        <v>129.25</v>
      </c>
    </row>
    <row r="2184" spans="1:8" x14ac:dyDescent="0.3">
      <c r="A2184" t="s">
        <v>4126</v>
      </c>
      <c r="B2184" t="s">
        <v>411</v>
      </c>
      <c r="C2184">
        <v>5300</v>
      </c>
      <c r="D2184">
        <v>5300</v>
      </c>
      <c r="E2184">
        <v>5241.05</v>
      </c>
      <c r="F2184">
        <v>5278.75</v>
      </c>
      <c r="G2184">
        <v>5283</v>
      </c>
      <c r="H2184">
        <v>5239</v>
      </c>
    </row>
    <row r="2185" spans="1:8" x14ac:dyDescent="0.3">
      <c r="A2185" t="s">
        <v>4128</v>
      </c>
      <c r="B2185" t="s">
        <v>411</v>
      </c>
      <c r="C2185">
        <v>491.25</v>
      </c>
      <c r="D2185">
        <v>500</v>
      </c>
      <c r="E2185">
        <v>471.5</v>
      </c>
      <c r="F2185">
        <v>477.3</v>
      </c>
      <c r="G2185">
        <v>482</v>
      </c>
      <c r="H2185">
        <v>496.75</v>
      </c>
    </row>
    <row r="2186" spans="1:8" x14ac:dyDescent="0.3">
      <c r="A2186" t="s">
        <v>4130</v>
      </c>
      <c r="B2186" t="s">
        <v>457</v>
      </c>
      <c r="C2186">
        <v>49.8</v>
      </c>
      <c r="D2186">
        <v>49.8</v>
      </c>
      <c r="E2186">
        <v>49.8</v>
      </c>
      <c r="F2186">
        <v>49.8</v>
      </c>
      <c r="G2186">
        <v>49.8</v>
      </c>
      <c r="H2186">
        <v>47.45</v>
      </c>
    </row>
    <row r="2187" spans="1:8" x14ac:dyDescent="0.3">
      <c r="A2187" t="s">
        <v>4841</v>
      </c>
      <c r="B2187" t="s">
        <v>411</v>
      </c>
      <c r="C2187">
        <v>198.15</v>
      </c>
      <c r="D2187">
        <v>206.45</v>
      </c>
      <c r="E2187">
        <v>198.15</v>
      </c>
      <c r="F2187">
        <v>198.15</v>
      </c>
      <c r="G2187">
        <v>198.15</v>
      </c>
      <c r="H2187">
        <v>208.55</v>
      </c>
    </row>
    <row r="2188" spans="1:8" x14ac:dyDescent="0.3">
      <c r="A2188" t="s">
        <v>4132</v>
      </c>
      <c r="B2188" t="s">
        <v>411</v>
      </c>
      <c r="C2188">
        <v>723</v>
      </c>
      <c r="D2188">
        <v>738.5</v>
      </c>
      <c r="E2188">
        <v>715</v>
      </c>
      <c r="F2188">
        <v>717.8</v>
      </c>
      <c r="G2188">
        <v>717</v>
      </c>
      <c r="H2188">
        <v>736.8</v>
      </c>
    </row>
    <row r="2189" spans="1:8" x14ac:dyDescent="0.3">
      <c r="A2189" t="s">
        <v>94</v>
      </c>
      <c r="B2189" t="s">
        <v>411</v>
      </c>
      <c r="C2189">
        <v>1807</v>
      </c>
      <c r="D2189">
        <v>1813.05</v>
      </c>
      <c r="E2189">
        <v>1762.05</v>
      </c>
      <c r="F2189">
        <v>1788.35</v>
      </c>
      <c r="G2189">
        <v>1795</v>
      </c>
      <c r="H2189">
        <v>1799.55</v>
      </c>
    </row>
    <row r="2190" spans="1:8" x14ac:dyDescent="0.3">
      <c r="A2190" t="s">
        <v>4135</v>
      </c>
      <c r="B2190" t="s">
        <v>411</v>
      </c>
      <c r="C2190">
        <v>25.5</v>
      </c>
      <c r="D2190">
        <v>25.5</v>
      </c>
      <c r="E2190">
        <v>24.8</v>
      </c>
      <c r="F2190">
        <v>25.1</v>
      </c>
      <c r="G2190">
        <v>25.35</v>
      </c>
      <c r="H2190">
        <v>25.1</v>
      </c>
    </row>
    <row r="2191" spans="1:8" x14ac:dyDescent="0.3">
      <c r="A2191" t="s">
        <v>4563</v>
      </c>
      <c r="B2191" t="s">
        <v>411</v>
      </c>
      <c r="C2191">
        <v>275.05</v>
      </c>
      <c r="D2191">
        <v>282</v>
      </c>
      <c r="E2191">
        <v>274.39999999999998</v>
      </c>
      <c r="F2191">
        <v>279.10000000000002</v>
      </c>
      <c r="G2191">
        <v>277</v>
      </c>
      <c r="H2191">
        <v>275.05</v>
      </c>
    </row>
    <row r="2192" spans="1:8" x14ac:dyDescent="0.3">
      <c r="A2192" t="s">
        <v>4137</v>
      </c>
      <c r="B2192" t="s">
        <v>411</v>
      </c>
      <c r="C2192">
        <v>45.4</v>
      </c>
      <c r="D2192">
        <v>46</v>
      </c>
      <c r="E2192">
        <v>43.3</v>
      </c>
      <c r="F2192">
        <v>44.2</v>
      </c>
      <c r="G2192">
        <v>44.05</v>
      </c>
      <c r="H2192">
        <v>45.4</v>
      </c>
    </row>
    <row r="2193" spans="1:8" x14ac:dyDescent="0.3">
      <c r="A2193" t="s">
        <v>4842</v>
      </c>
      <c r="B2193" t="s">
        <v>411</v>
      </c>
      <c r="C2193">
        <v>7.75</v>
      </c>
      <c r="D2193">
        <v>8</v>
      </c>
      <c r="E2193">
        <v>7.75</v>
      </c>
      <c r="F2193">
        <v>7.75</v>
      </c>
      <c r="G2193">
        <v>7.8</v>
      </c>
      <c r="H2193">
        <v>7.9</v>
      </c>
    </row>
    <row r="2194" spans="1:8" x14ac:dyDescent="0.3">
      <c r="A2194" t="s">
        <v>4139</v>
      </c>
      <c r="B2194" t="s">
        <v>423</v>
      </c>
      <c r="C2194">
        <v>61</v>
      </c>
      <c r="D2194">
        <v>63.5</v>
      </c>
      <c r="E2194">
        <v>61</v>
      </c>
      <c r="F2194">
        <v>63.5</v>
      </c>
      <c r="G2194">
        <v>63.5</v>
      </c>
      <c r="H2194">
        <v>63.85</v>
      </c>
    </row>
    <row r="2195" spans="1:8" x14ac:dyDescent="0.3">
      <c r="A2195" t="s">
        <v>60</v>
      </c>
      <c r="B2195" t="s">
        <v>411</v>
      </c>
      <c r="C2195">
        <v>571.9</v>
      </c>
      <c r="D2195">
        <v>573.79999999999995</v>
      </c>
      <c r="E2195">
        <v>555.6</v>
      </c>
      <c r="F2195">
        <v>557</v>
      </c>
      <c r="G2195">
        <v>557.79999999999995</v>
      </c>
      <c r="H2195">
        <v>571.75</v>
      </c>
    </row>
    <row r="2196" spans="1:8" x14ac:dyDescent="0.3">
      <c r="A2196" t="s">
        <v>4142</v>
      </c>
      <c r="B2196" t="s">
        <v>411</v>
      </c>
      <c r="C2196">
        <v>394</v>
      </c>
      <c r="D2196">
        <v>395.75</v>
      </c>
      <c r="E2196">
        <v>386</v>
      </c>
      <c r="F2196">
        <v>388.3</v>
      </c>
      <c r="G2196">
        <v>389</v>
      </c>
      <c r="H2196">
        <v>394.9</v>
      </c>
    </row>
    <row r="2197" spans="1:8" x14ac:dyDescent="0.3">
      <c r="A2197" t="s">
        <v>4144</v>
      </c>
      <c r="B2197" t="s">
        <v>411</v>
      </c>
      <c r="C2197">
        <v>226.2</v>
      </c>
      <c r="D2197">
        <v>228.7</v>
      </c>
      <c r="E2197">
        <v>221.05</v>
      </c>
      <c r="F2197">
        <v>223.4</v>
      </c>
      <c r="G2197">
        <v>222.5</v>
      </c>
      <c r="H2197">
        <v>225.05</v>
      </c>
    </row>
    <row r="2198" spans="1:8" x14ac:dyDescent="0.3">
      <c r="A2198" t="s">
        <v>4146</v>
      </c>
      <c r="B2198" t="s">
        <v>411</v>
      </c>
      <c r="C2198">
        <v>112.05</v>
      </c>
      <c r="D2198">
        <v>119</v>
      </c>
      <c r="E2198">
        <v>112.05</v>
      </c>
      <c r="F2198">
        <v>116.7</v>
      </c>
      <c r="G2198">
        <v>119</v>
      </c>
      <c r="H2198">
        <v>115.5</v>
      </c>
    </row>
    <row r="2199" spans="1:8" x14ac:dyDescent="0.3">
      <c r="A2199" t="s">
        <v>4148</v>
      </c>
      <c r="B2199" t="s">
        <v>423</v>
      </c>
      <c r="C2199">
        <v>10.9</v>
      </c>
      <c r="D2199">
        <v>10.9</v>
      </c>
      <c r="E2199">
        <v>10.9</v>
      </c>
      <c r="F2199">
        <v>10.9</v>
      </c>
      <c r="G2199">
        <v>10.9</v>
      </c>
      <c r="H2199">
        <v>10.9</v>
      </c>
    </row>
    <row r="2200" spans="1:8" x14ac:dyDescent="0.3">
      <c r="A2200" t="s">
        <v>87</v>
      </c>
      <c r="B2200" t="s">
        <v>411</v>
      </c>
      <c r="C2200">
        <v>263.60000000000002</v>
      </c>
      <c r="D2200">
        <v>264.89999999999998</v>
      </c>
      <c r="E2200">
        <v>254.05</v>
      </c>
      <c r="F2200">
        <v>261.5</v>
      </c>
      <c r="G2200">
        <v>260.89999999999998</v>
      </c>
      <c r="H2200">
        <v>261.5</v>
      </c>
    </row>
    <row r="2201" spans="1:8" x14ac:dyDescent="0.3">
      <c r="A2201" t="s">
        <v>4151</v>
      </c>
      <c r="B2201" t="s">
        <v>411</v>
      </c>
      <c r="C2201">
        <v>106.85</v>
      </c>
      <c r="D2201">
        <v>108.35</v>
      </c>
      <c r="E2201">
        <v>104</v>
      </c>
      <c r="F2201">
        <v>105.35</v>
      </c>
      <c r="G2201">
        <v>104.2</v>
      </c>
      <c r="H2201">
        <v>107.45</v>
      </c>
    </row>
    <row r="2202" spans="1:8" x14ac:dyDescent="0.3">
      <c r="A2202" t="s">
        <v>4153</v>
      </c>
      <c r="B2202" t="s">
        <v>411</v>
      </c>
      <c r="C2202">
        <v>363.3</v>
      </c>
      <c r="D2202">
        <v>363.35</v>
      </c>
      <c r="E2202">
        <v>355.1</v>
      </c>
      <c r="F2202">
        <v>357.45</v>
      </c>
      <c r="G2202">
        <v>357.3</v>
      </c>
      <c r="H2202">
        <v>362.35</v>
      </c>
    </row>
    <row r="2203" spans="1:8" x14ac:dyDescent="0.3">
      <c r="A2203" t="s">
        <v>4155</v>
      </c>
      <c r="B2203" t="s">
        <v>423</v>
      </c>
      <c r="C2203">
        <v>1155</v>
      </c>
      <c r="D2203">
        <v>1170</v>
      </c>
      <c r="E2203">
        <v>1062.2</v>
      </c>
      <c r="F2203">
        <v>1080.3</v>
      </c>
      <c r="G2203">
        <v>1090</v>
      </c>
      <c r="H2203">
        <v>1114.3</v>
      </c>
    </row>
    <row r="2204" spans="1:8" x14ac:dyDescent="0.3">
      <c r="A2204" t="s">
        <v>4843</v>
      </c>
      <c r="B2204" t="s">
        <v>411</v>
      </c>
      <c r="C2204">
        <v>87.1</v>
      </c>
      <c r="D2204">
        <v>89.1</v>
      </c>
      <c r="E2204">
        <v>79.599999999999994</v>
      </c>
      <c r="F2204">
        <v>80.95</v>
      </c>
      <c r="G2204">
        <v>81.2</v>
      </c>
      <c r="H2204">
        <v>86.3</v>
      </c>
    </row>
    <row r="2205" spans="1:8" x14ac:dyDescent="0.3">
      <c r="A2205" t="s">
        <v>4159</v>
      </c>
      <c r="B2205" t="s">
        <v>411</v>
      </c>
      <c r="C2205">
        <v>13.9</v>
      </c>
      <c r="D2205">
        <v>14.15</v>
      </c>
      <c r="E2205">
        <v>13.7</v>
      </c>
      <c r="F2205">
        <v>13.95</v>
      </c>
      <c r="G2205">
        <v>14</v>
      </c>
      <c r="H2205">
        <v>13.7</v>
      </c>
    </row>
    <row r="2206" spans="1:8" x14ac:dyDescent="0.3">
      <c r="A2206" t="s">
        <v>4565</v>
      </c>
      <c r="B2206" t="s">
        <v>411</v>
      </c>
      <c r="C2206">
        <v>579</v>
      </c>
      <c r="D2206">
        <v>586</v>
      </c>
      <c r="E2206">
        <v>577.79999999999995</v>
      </c>
      <c r="F2206">
        <v>584.25</v>
      </c>
      <c r="G2206">
        <v>585</v>
      </c>
      <c r="H2206">
        <v>588.95000000000005</v>
      </c>
    </row>
    <row r="2207" spans="1:8" x14ac:dyDescent="0.3">
      <c r="A2207" t="s">
        <v>374</v>
      </c>
      <c r="B2207" t="s">
        <v>411</v>
      </c>
      <c r="C2207">
        <v>276</v>
      </c>
      <c r="D2207">
        <v>280.64999999999998</v>
      </c>
      <c r="E2207">
        <v>273.85000000000002</v>
      </c>
      <c r="F2207">
        <v>275.5</v>
      </c>
      <c r="G2207">
        <v>274.45</v>
      </c>
      <c r="H2207">
        <v>278.3</v>
      </c>
    </row>
    <row r="2208" spans="1:8" x14ac:dyDescent="0.3">
      <c r="A2208" t="s">
        <v>374</v>
      </c>
      <c r="B2208" t="s">
        <v>4162</v>
      </c>
      <c r="C2208">
        <v>2.0499999999999998</v>
      </c>
      <c r="D2208">
        <v>2.1</v>
      </c>
      <c r="E2208">
        <v>2.0499999999999998</v>
      </c>
      <c r="F2208">
        <v>2.0499999999999998</v>
      </c>
      <c r="G2208">
        <v>2.0499999999999998</v>
      </c>
      <c r="H2208">
        <v>2.0499999999999998</v>
      </c>
    </row>
    <row r="2209" spans="1:8" x14ac:dyDescent="0.3">
      <c r="A2209" t="s">
        <v>4164</v>
      </c>
      <c r="B2209" t="s">
        <v>411</v>
      </c>
      <c r="C2209">
        <v>15.6</v>
      </c>
      <c r="D2209">
        <v>15.85</v>
      </c>
      <c r="E2209">
        <v>15.35</v>
      </c>
      <c r="F2209">
        <v>15.55</v>
      </c>
      <c r="G2209">
        <v>15.45</v>
      </c>
      <c r="H2209">
        <v>16.05</v>
      </c>
    </row>
    <row r="2210" spans="1:8" x14ac:dyDescent="0.3">
      <c r="A2210" t="s">
        <v>4166</v>
      </c>
      <c r="B2210" t="s">
        <v>411</v>
      </c>
      <c r="C2210">
        <v>15.35</v>
      </c>
      <c r="D2210">
        <v>16.7</v>
      </c>
      <c r="E2210">
        <v>14.5</v>
      </c>
      <c r="F2210">
        <v>16.7</v>
      </c>
      <c r="G2210">
        <v>16.7</v>
      </c>
      <c r="H2210">
        <v>15.2</v>
      </c>
    </row>
    <row r="2211" spans="1:8" x14ac:dyDescent="0.3">
      <c r="A2211" t="s">
        <v>4168</v>
      </c>
      <c r="B2211" t="s">
        <v>411</v>
      </c>
      <c r="C2211">
        <v>95</v>
      </c>
      <c r="D2211">
        <v>95</v>
      </c>
      <c r="E2211">
        <v>85.3</v>
      </c>
      <c r="F2211">
        <v>89.2</v>
      </c>
      <c r="G2211">
        <v>89.95</v>
      </c>
      <c r="H2211">
        <v>88.8</v>
      </c>
    </row>
    <row r="2212" spans="1:8" x14ac:dyDescent="0.3">
      <c r="A2212" t="s">
        <v>4720</v>
      </c>
      <c r="B2212" t="s">
        <v>423</v>
      </c>
      <c r="C2212">
        <v>1.3</v>
      </c>
      <c r="D2212">
        <v>1.3</v>
      </c>
      <c r="E2212">
        <v>1.25</v>
      </c>
      <c r="F2212">
        <v>1.25</v>
      </c>
      <c r="G2212">
        <v>1.25</v>
      </c>
      <c r="H2212">
        <v>1.3</v>
      </c>
    </row>
    <row r="2213" spans="1:8" x14ac:dyDescent="0.3">
      <c r="A2213" t="s">
        <v>4170</v>
      </c>
      <c r="B2213" t="s">
        <v>411</v>
      </c>
      <c r="C2213">
        <v>414.5</v>
      </c>
      <c r="D2213">
        <v>422.55</v>
      </c>
      <c r="E2213">
        <v>398.2</v>
      </c>
      <c r="F2213">
        <v>401.8</v>
      </c>
      <c r="G2213">
        <v>402.95</v>
      </c>
      <c r="H2213">
        <v>414.95</v>
      </c>
    </row>
    <row r="2214" spans="1:8" x14ac:dyDescent="0.3">
      <c r="A2214" t="s">
        <v>4172</v>
      </c>
      <c r="B2214" t="s">
        <v>411</v>
      </c>
      <c r="C2214">
        <v>212.7</v>
      </c>
      <c r="D2214">
        <v>212.7</v>
      </c>
      <c r="E2214">
        <v>207</v>
      </c>
      <c r="F2214">
        <v>208.3</v>
      </c>
      <c r="G2214">
        <v>209.5</v>
      </c>
      <c r="H2214">
        <v>211.4</v>
      </c>
    </row>
    <row r="2215" spans="1:8" x14ac:dyDescent="0.3">
      <c r="A2215" t="s">
        <v>4174</v>
      </c>
      <c r="B2215" t="s">
        <v>423</v>
      </c>
      <c r="C2215">
        <v>135.69999999999999</v>
      </c>
      <c r="D2215">
        <v>135.69999999999999</v>
      </c>
      <c r="E2215">
        <v>135.69999999999999</v>
      </c>
      <c r="F2215">
        <v>135.69999999999999</v>
      </c>
      <c r="G2215">
        <v>135.69999999999999</v>
      </c>
      <c r="H2215">
        <v>142.80000000000001</v>
      </c>
    </row>
    <row r="2216" spans="1:8" x14ac:dyDescent="0.3">
      <c r="A2216" t="s">
        <v>4176</v>
      </c>
      <c r="B2216" t="s">
        <v>411</v>
      </c>
      <c r="C2216">
        <v>113.7</v>
      </c>
      <c r="D2216">
        <v>115.15</v>
      </c>
      <c r="E2216">
        <v>112.25</v>
      </c>
      <c r="F2216">
        <v>113</v>
      </c>
      <c r="G2216">
        <v>113.35</v>
      </c>
      <c r="H2216">
        <v>113.7</v>
      </c>
    </row>
    <row r="2217" spans="1:8" x14ac:dyDescent="0.3">
      <c r="A2217" t="s">
        <v>4567</v>
      </c>
      <c r="B2217" t="s">
        <v>411</v>
      </c>
      <c r="C2217">
        <v>95.1</v>
      </c>
      <c r="D2217">
        <v>95.5</v>
      </c>
      <c r="E2217">
        <v>93.35</v>
      </c>
      <c r="F2217">
        <v>93.55</v>
      </c>
      <c r="G2217">
        <v>93.8</v>
      </c>
      <c r="H2217">
        <v>94.2</v>
      </c>
    </row>
    <row r="2218" spans="1:8" x14ac:dyDescent="0.3">
      <c r="A2218" t="s">
        <v>4180</v>
      </c>
      <c r="B2218" t="s">
        <v>411</v>
      </c>
      <c r="C2218">
        <v>399.1</v>
      </c>
      <c r="D2218">
        <v>407.5</v>
      </c>
      <c r="E2218">
        <v>391.5</v>
      </c>
      <c r="F2218">
        <v>393.6</v>
      </c>
      <c r="G2218">
        <v>395.8</v>
      </c>
      <c r="H2218">
        <v>399.1</v>
      </c>
    </row>
    <row r="2219" spans="1:8" x14ac:dyDescent="0.3">
      <c r="A2219" t="s">
        <v>4182</v>
      </c>
      <c r="B2219" t="s">
        <v>411</v>
      </c>
      <c r="C2219">
        <v>134.80000000000001</v>
      </c>
      <c r="D2219">
        <v>142.5</v>
      </c>
      <c r="E2219">
        <v>133.19999999999999</v>
      </c>
      <c r="F2219">
        <v>139.94999999999999</v>
      </c>
      <c r="G2219">
        <v>140.30000000000001</v>
      </c>
      <c r="H2219">
        <v>132.85</v>
      </c>
    </row>
    <row r="2220" spans="1:8" x14ac:dyDescent="0.3">
      <c r="A2220" t="s">
        <v>4184</v>
      </c>
      <c r="B2220" t="s">
        <v>411</v>
      </c>
      <c r="C2220">
        <v>154.19999999999999</v>
      </c>
      <c r="D2220">
        <v>166.55</v>
      </c>
      <c r="E2220">
        <v>154.19999999999999</v>
      </c>
      <c r="F2220">
        <v>163.80000000000001</v>
      </c>
      <c r="G2220">
        <v>164.6</v>
      </c>
      <c r="H2220">
        <v>154.5</v>
      </c>
    </row>
    <row r="2221" spans="1:8" x14ac:dyDescent="0.3">
      <c r="A2221" t="s">
        <v>209</v>
      </c>
      <c r="B2221" t="s">
        <v>411</v>
      </c>
      <c r="C2221">
        <v>1670</v>
      </c>
      <c r="D2221">
        <v>1685.55</v>
      </c>
      <c r="E2221">
        <v>1644.95</v>
      </c>
      <c r="F2221">
        <v>1656.55</v>
      </c>
      <c r="G2221">
        <v>1654.5</v>
      </c>
      <c r="H2221">
        <v>1672.55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211"/>
  <sheetViews>
    <sheetView topLeftCell="A959" workbookViewId="0">
      <selection sqref="A1:C1211"/>
    </sheetView>
  </sheetViews>
  <sheetFormatPr defaultRowHeight="14.4" x14ac:dyDescent="0.3"/>
  <sheetData>
    <row r="1" spans="1:3" x14ac:dyDescent="0.3">
      <c r="A1">
        <v>6127.65</v>
      </c>
      <c r="B1">
        <v>59.118410802388986</v>
      </c>
    </row>
    <row r="2" spans="1:3" x14ac:dyDescent="0.3">
      <c r="A2">
        <v>2317.1</v>
      </c>
      <c r="B2">
        <v>14.478397272794641</v>
      </c>
    </row>
    <row r="3" spans="1:3" x14ac:dyDescent="0.3">
      <c r="A3">
        <v>3174.7</v>
      </c>
      <c r="B3">
        <v>21.475444336030918</v>
      </c>
    </row>
    <row r="4" spans="1:3" x14ac:dyDescent="0.3">
      <c r="A4">
        <v>2648.05</v>
      </c>
      <c r="B4">
        <v>-7.4140764308940152</v>
      </c>
    </row>
    <row r="5" spans="1:3" x14ac:dyDescent="0.3">
      <c r="A5">
        <v>2209.6999999999998</v>
      </c>
      <c r="B5">
        <v>-20.861686125635703</v>
      </c>
      <c r="C5">
        <v>13.359297970936968</v>
      </c>
    </row>
    <row r="6" spans="1:3" x14ac:dyDescent="0.3">
      <c r="A6" t="e">
        <v>#N/A</v>
      </c>
      <c r="B6" t="e">
        <v>#N/A</v>
      </c>
    </row>
    <row r="7" spans="1:3" x14ac:dyDescent="0.3">
      <c r="A7">
        <v>789.6</v>
      </c>
      <c r="B7">
        <v>9.7581317764804059</v>
      </c>
    </row>
    <row r="8" spans="1:3" x14ac:dyDescent="0.3">
      <c r="A8">
        <v>1884.5</v>
      </c>
      <c r="B8">
        <v>38.703860449711101</v>
      </c>
    </row>
    <row r="9" spans="1:3" x14ac:dyDescent="0.3">
      <c r="A9">
        <v>2209.6999999999998</v>
      </c>
      <c r="B9">
        <v>-20.861686125635703</v>
      </c>
    </row>
    <row r="10" spans="1:3" x14ac:dyDescent="0.3">
      <c r="A10">
        <v>511.4</v>
      </c>
      <c r="B10">
        <v>24.777357569842611</v>
      </c>
    </row>
    <row r="11" spans="1:3" x14ac:dyDescent="0.3">
      <c r="A11">
        <v>522.95000000000005</v>
      </c>
      <c r="B11">
        <v>-0.29551954242134498</v>
      </c>
      <c r="C11">
        <v>10.416428825595414</v>
      </c>
    </row>
    <row r="12" spans="1:3" x14ac:dyDescent="0.3">
      <c r="A12" t="e">
        <v>#N/A</v>
      </c>
      <c r="B12" t="e">
        <v>#N/A</v>
      </c>
    </row>
    <row r="13" spans="1:3" x14ac:dyDescent="0.3">
      <c r="A13">
        <v>498.4</v>
      </c>
      <c r="B13">
        <v>36.119076881059677</v>
      </c>
    </row>
    <row r="14" spans="1:3" x14ac:dyDescent="0.3">
      <c r="A14">
        <v>4475.1499999999996</v>
      </c>
      <c r="B14">
        <v>38.168822748463967</v>
      </c>
    </row>
    <row r="15" spans="1:3" x14ac:dyDescent="0.3">
      <c r="A15">
        <v>20.3</v>
      </c>
      <c r="B15">
        <v>-17.979797979797976</v>
      </c>
    </row>
    <row r="16" spans="1:3" x14ac:dyDescent="0.3">
      <c r="A16">
        <v>1524.05</v>
      </c>
      <c r="B16">
        <v>-33.157167605973555</v>
      </c>
    </row>
    <row r="17" spans="1:3" x14ac:dyDescent="0.3">
      <c r="A17">
        <v>212</v>
      </c>
      <c r="B17">
        <v>-9.7296146476474323</v>
      </c>
      <c r="C17">
        <v>2.6842638792209366</v>
      </c>
    </row>
    <row r="18" spans="1:3" x14ac:dyDescent="0.3">
      <c r="A18" t="e">
        <v>#N/A</v>
      </c>
      <c r="B18" t="e">
        <v>#N/A</v>
      </c>
    </row>
    <row r="19" spans="1:3" x14ac:dyDescent="0.3">
      <c r="A19">
        <v>948.25</v>
      </c>
      <c r="B19">
        <v>-36.444369973190348</v>
      </c>
    </row>
    <row r="20" spans="1:3" x14ac:dyDescent="0.3">
      <c r="A20">
        <v>339.35</v>
      </c>
      <c r="B20">
        <v>25.918367346938787</v>
      </c>
    </row>
    <row r="21" spans="1:3" x14ac:dyDescent="0.3">
      <c r="A21">
        <v>3604.7</v>
      </c>
      <c r="B21">
        <v>16.306908011486453</v>
      </c>
    </row>
    <row r="22" spans="1:3" x14ac:dyDescent="0.3">
      <c r="A22">
        <v>259</v>
      </c>
      <c r="B22">
        <v>-0.22728148233752263</v>
      </c>
    </row>
    <row r="23" spans="1:3" x14ac:dyDescent="0.3">
      <c r="A23">
        <v>754.25</v>
      </c>
      <c r="B23">
        <v>134.60342146189737</v>
      </c>
      <c r="C23">
        <v>28.031409072958944</v>
      </c>
    </row>
    <row r="24" spans="1:3" x14ac:dyDescent="0.3">
      <c r="A24" t="e">
        <v>#N/A</v>
      </c>
      <c r="B24" t="e">
        <v>#N/A</v>
      </c>
    </row>
    <row r="25" spans="1:3" x14ac:dyDescent="0.3">
      <c r="A25">
        <v>650</v>
      </c>
      <c r="B25">
        <v>88.187608569774184</v>
      </c>
    </row>
    <row r="26" spans="1:3" x14ac:dyDescent="0.3">
      <c r="A26">
        <v>314.8</v>
      </c>
      <c r="B26">
        <v>16.743927313183772</v>
      </c>
    </row>
    <row r="27" spans="1:3" x14ac:dyDescent="0.3">
      <c r="A27">
        <v>18072.75</v>
      </c>
      <c r="B27">
        <v>10.812882260067139</v>
      </c>
    </row>
    <row r="28" spans="1:3" x14ac:dyDescent="0.3">
      <c r="A28">
        <v>213.65</v>
      </c>
      <c r="B28">
        <v>-2.9084299022949356</v>
      </c>
    </row>
    <row r="29" spans="1:3" x14ac:dyDescent="0.3">
      <c r="A29">
        <v>61.6</v>
      </c>
      <c r="B29">
        <v>346.37681159420288</v>
      </c>
      <c r="C29">
        <v>91.842559966986613</v>
      </c>
    </row>
    <row r="30" spans="1:3" x14ac:dyDescent="0.3">
      <c r="A30" t="e">
        <v>#N/A</v>
      </c>
      <c r="B30" t="e">
        <v>#N/A</v>
      </c>
    </row>
    <row r="31" spans="1:3" x14ac:dyDescent="0.3">
      <c r="A31">
        <v>18072.75</v>
      </c>
      <c r="B31">
        <v>9.4870280339860962</v>
      </c>
    </row>
    <row r="32" spans="1:3" x14ac:dyDescent="0.3">
      <c r="A32">
        <v>372.45</v>
      </c>
      <c r="B32">
        <v>-10.468750000000002</v>
      </c>
    </row>
    <row r="33" spans="1:3" x14ac:dyDescent="0.3">
      <c r="A33">
        <v>358</v>
      </c>
      <c r="B33">
        <v>39.598362253850659</v>
      </c>
    </row>
    <row r="34" spans="1:3" x14ac:dyDescent="0.3">
      <c r="A34">
        <v>1884.5</v>
      </c>
      <c r="B34">
        <v>40.372439478584731</v>
      </c>
    </row>
    <row r="35" spans="1:3" x14ac:dyDescent="0.3">
      <c r="A35">
        <v>135.15</v>
      </c>
      <c r="B35">
        <v>29.64028776978418</v>
      </c>
      <c r="C35">
        <v>21.725873507241133</v>
      </c>
    </row>
    <row r="36" spans="1:3" x14ac:dyDescent="0.3">
      <c r="A36" t="e">
        <v>#N/A</v>
      </c>
      <c r="B36" t="e">
        <v>#N/A</v>
      </c>
    </row>
    <row r="37" spans="1:3" x14ac:dyDescent="0.3">
      <c r="A37">
        <v>719.1</v>
      </c>
      <c r="B37">
        <v>0.95465393794750375</v>
      </c>
    </row>
    <row r="38" spans="1:3" x14ac:dyDescent="0.3">
      <c r="A38">
        <v>4201.5</v>
      </c>
      <c r="B38">
        <v>3.1296023564064801</v>
      </c>
    </row>
    <row r="39" spans="1:3" x14ac:dyDescent="0.3">
      <c r="A39">
        <v>18072.75</v>
      </c>
      <c r="B39">
        <v>9.4870280339860962</v>
      </c>
    </row>
    <row r="40" spans="1:3" x14ac:dyDescent="0.3">
      <c r="A40">
        <v>3779</v>
      </c>
      <c r="B40">
        <v>24.432005268356932</v>
      </c>
    </row>
    <row r="41" spans="1:3" x14ac:dyDescent="0.3">
      <c r="A41">
        <v>522.6</v>
      </c>
      <c r="B41">
        <v>41.262332747668616</v>
      </c>
      <c r="C41">
        <v>15.853124468873125</v>
      </c>
    </row>
    <row r="42" spans="1:3" x14ac:dyDescent="0.3">
      <c r="A42" t="e">
        <v>#N/A</v>
      </c>
      <c r="B42" t="e">
        <v>#N/A</v>
      </c>
    </row>
    <row r="43" spans="1:3" x14ac:dyDescent="0.3">
      <c r="A43">
        <v>1973.9</v>
      </c>
      <c r="B43">
        <v>-15.645299145299143</v>
      </c>
    </row>
    <row r="44" spans="1:3" x14ac:dyDescent="0.3">
      <c r="A44">
        <v>124.45</v>
      </c>
      <c r="B44">
        <v>-0.59904153354632583</v>
      </c>
    </row>
    <row r="45" spans="1:3" x14ac:dyDescent="0.3">
      <c r="A45">
        <v>7419.3</v>
      </c>
      <c r="B45">
        <v>-3.1644206610761221</v>
      </c>
    </row>
    <row r="46" spans="1:3" x14ac:dyDescent="0.3">
      <c r="A46">
        <v>417.4</v>
      </c>
      <c r="B46">
        <v>39.365609348914852</v>
      </c>
    </row>
    <row r="47" spans="1:3" x14ac:dyDescent="0.3">
      <c r="A47">
        <v>2037.55</v>
      </c>
      <c r="B47">
        <v>33.181907314203528</v>
      </c>
      <c r="C47">
        <v>10.627751064639359</v>
      </c>
    </row>
    <row r="48" spans="1:3" x14ac:dyDescent="0.3">
      <c r="A48" t="e">
        <v>#N/A</v>
      </c>
      <c r="B48" t="e">
        <v>#N/A</v>
      </c>
    </row>
    <row r="49" spans="1:3" x14ac:dyDescent="0.3">
      <c r="A49">
        <v>511.4</v>
      </c>
      <c r="B49">
        <v>14.882623834662475</v>
      </c>
    </row>
    <row r="50" spans="1:3" x14ac:dyDescent="0.3">
      <c r="A50">
        <v>3448.6</v>
      </c>
      <c r="B50">
        <v>0.27186159773206103</v>
      </c>
    </row>
    <row r="51" spans="1:3" x14ac:dyDescent="0.3">
      <c r="A51">
        <v>3448.6</v>
      </c>
      <c r="B51">
        <v>0.27186159773206103</v>
      </c>
    </row>
    <row r="52" spans="1:3" x14ac:dyDescent="0.3">
      <c r="A52">
        <v>230.2</v>
      </c>
      <c r="B52">
        <v>14.555859666583727</v>
      </c>
    </row>
    <row r="53" spans="1:3" x14ac:dyDescent="0.3">
      <c r="A53">
        <v>18072.75</v>
      </c>
      <c r="B53">
        <v>9.4870280339860962</v>
      </c>
      <c r="C53">
        <v>7.8938469461392824</v>
      </c>
    </row>
    <row r="54" spans="1:3" x14ac:dyDescent="0.3">
      <c r="A54" t="e">
        <v>#N/A</v>
      </c>
      <c r="B54" t="e">
        <v>#N/A</v>
      </c>
    </row>
    <row r="55" spans="1:3" x14ac:dyDescent="0.3">
      <c r="A55">
        <v>8511.65</v>
      </c>
      <c r="B55">
        <v>29.006418757625582</v>
      </c>
    </row>
    <row r="56" spans="1:3" x14ac:dyDescent="0.3">
      <c r="A56">
        <v>1194.95</v>
      </c>
      <c r="B56">
        <v>18.936000796257588</v>
      </c>
    </row>
    <row r="57" spans="1:3" x14ac:dyDescent="0.3">
      <c r="A57">
        <v>522.6</v>
      </c>
      <c r="B57">
        <v>41.262332747668616</v>
      </c>
    </row>
    <row r="58" spans="1:3" x14ac:dyDescent="0.3">
      <c r="A58">
        <v>557</v>
      </c>
      <c r="B58">
        <v>14.291576895455007</v>
      </c>
    </row>
    <row r="59" spans="1:3" x14ac:dyDescent="0.3">
      <c r="A59">
        <v>1337</v>
      </c>
      <c r="B59">
        <v>-6.8682084146001605</v>
      </c>
      <c r="C59">
        <v>19.325624156481329</v>
      </c>
    </row>
    <row r="60" spans="1:3" x14ac:dyDescent="0.3">
      <c r="A60" t="e">
        <v>#N/A</v>
      </c>
      <c r="B60" t="e">
        <v>#N/A</v>
      </c>
    </row>
    <row r="61" spans="1:3" x14ac:dyDescent="0.3">
      <c r="A61">
        <v>3022.4</v>
      </c>
      <c r="B61">
        <v>69.246276178743429</v>
      </c>
    </row>
    <row r="62" spans="1:3" x14ac:dyDescent="0.3">
      <c r="A62">
        <v>2282.1999999999998</v>
      </c>
      <c r="B62">
        <v>20.242360379346671</v>
      </c>
    </row>
    <row r="63" spans="1:3" x14ac:dyDescent="0.3">
      <c r="A63">
        <v>2245.1999999999998</v>
      </c>
      <c r="B63">
        <v>25.894359089379822</v>
      </c>
    </row>
    <row r="64" spans="1:3" x14ac:dyDescent="0.3">
      <c r="A64">
        <v>40715.5</v>
      </c>
      <c r="B64">
        <v>37.13193503027037</v>
      </c>
    </row>
    <row r="65" spans="1:3" x14ac:dyDescent="0.3">
      <c r="A65">
        <v>1339</v>
      </c>
      <c r="B65">
        <v>44.905578702451173</v>
      </c>
      <c r="C65">
        <v>39.484101876038288</v>
      </c>
    </row>
    <row r="66" spans="1:3" x14ac:dyDescent="0.3">
      <c r="A66" t="e">
        <v>#N/A</v>
      </c>
      <c r="B66" t="e">
        <v>#N/A</v>
      </c>
    </row>
    <row r="67" spans="1:3" x14ac:dyDescent="0.3">
      <c r="A67">
        <v>3275.45</v>
      </c>
      <c r="B67">
        <v>60.888572340791313</v>
      </c>
    </row>
    <row r="68" spans="1:3" x14ac:dyDescent="0.3">
      <c r="A68">
        <v>116.3</v>
      </c>
      <c r="B68">
        <v>8.3876980428704577</v>
      </c>
    </row>
    <row r="69" spans="1:3" x14ac:dyDescent="0.3">
      <c r="A69">
        <v>2122.35</v>
      </c>
      <c r="B69">
        <v>15.530333959336978</v>
      </c>
    </row>
    <row r="70" spans="1:3" x14ac:dyDescent="0.3">
      <c r="A70">
        <v>231.2</v>
      </c>
      <c r="B70">
        <v>114.67038068709377</v>
      </c>
    </row>
    <row r="71" spans="1:3" x14ac:dyDescent="0.3">
      <c r="A71">
        <v>902.95</v>
      </c>
      <c r="B71">
        <v>-33.410766961651916</v>
      </c>
      <c r="C71">
        <v>33.213243613688121</v>
      </c>
    </row>
    <row r="72" spans="1:3" x14ac:dyDescent="0.3">
      <c r="A72" t="e">
        <v>#N/A</v>
      </c>
      <c r="B72" t="e">
        <v>#N/A</v>
      </c>
    </row>
    <row r="73" spans="1:3" x14ac:dyDescent="0.3">
      <c r="A73">
        <v>40715.5</v>
      </c>
      <c r="B73">
        <v>37.13193503027037</v>
      </c>
    </row>
    <row r="74" spans="1:3" x14ac:dyDescent="0.3">
      <c r="A74">
        <v>111.7</v>
      </c>
      <c r="B74">
        <v>16.902145473574052</v>
      </c>
    </row>
    <row r="75" spans="1:3" x14ac:dyDescent="0.3">
      <c r="A75">
        <v>44992.15</v>
      </c>
      <c r="B75">
        <v>4.5248574438748888</v>
      </c>
    </row>
    <row r="76" spans="1:3" x14ac:dyDescent="0.3">
      <c r="A76">
        <v>1386.8</v>
      </c>
      <c r="B76">
        <v>45.549958018471877</v>
      </c>
    </row>
    <row r="77" spans="1:3" x14ac:dyDescent="0.3">
      <c r="A77">
        <v>2442.6999999999998</v>
      </c>
      <c r="B77">
        <v>43.069669370662133</v>
      </c>
      <c r="C77">
        <v>29.435713067370664</v>
      </c>
    </row>
    <row r="78" spans="1:3" x14ac:dyDescent="0.3">
      <c r="A78" t="e">
        <v>#N/A</v>
      </c>
      <c r="B78" t="e">
        <v>#N/A</v>
      </c>
    </row>
    <row r="79" spans="1:3" x14ac:dyDescent="0.3">
      <c r="A79">
        <v>174.8</v>
      </c>
      <c r="B79">
        <v>28.152492668621704</v>
      </c>
    </row>
    <row r="80" spans="1:3" x14ac:dyDescent="0.3">
      <c r="A80">
        <v>626.79999999999995</v>
      </c>
      <c r="B80">
        <v>158.15485996705104</v>
      </c>
    </row>
    <row r="81" spans="1:3" x14ac:dyDescent="0.3">
      <c r="A81">
        <v>72.75</v>
      </c>
      <c r="B81">
        <v>64.036076662908684</v>
      </c>
    </row>
    <row r="82" spans="1:3" x14ac:dyDescent="0.3">
      <c r="A82">
        <v>935.2</v>
      </c>
      <c r="B82">
        <v>-35.190575190575188</v>
      </c>
    </row>
    <row r="83" spans="1:3" x14ac:dyDescent="0.3">
      <c r="A83">
        <v>4683.7</v>
      </c>
      <c r="B83">
        <v>-11.278437612471832</v>
      </c>
      <c r="C83">
        <v>40.774883299106882</v>
      </c>
    </row>
    <row r="84" spans="1:3" x14ac:dyDescent="0.3">
      <c r="A84" t="e">
        <v>#N/A</v>
      </c>
      <c r="B84" t="e">
        <v>#N/A</v>
      </c>
    </row>
    <row r="85" spans="1:3" x14ac:dyDescent="0.3">
      <c r="A85">
        <v>836.15</v>
      </c>
      <c r="B85">
        <v>-12.353249475890989</v>
      </c>
    </row>
    <row r="86" spans="1:3" x14ac:dyDescent="0.3">
      <c r="A86">
        <v>261.5</v>
      </c>
      <c r="B86">
        <v>28.186274509803923</v>
      </c>
    </row>
    <row r="87" spans="1:3" x14ac:dyDescent="0.3">
      <c r="A87">
        <v>1755.15</v>
      </c>
      <c r="B87">
        <v>7.6118945432250218</v>
      </c>
    </row>
    <row r="88" spans="1:3" x14ac:dyDescent="0.3">
      <c r="A88">
        <v>4417.1000000000004</v>
      </c>
      <c r="B88">
        <v>33.622736829367909</v>
      </c>
    </row>
    <row r="89" spans="1:3" x14ac:dyDescent="0.3">
      <c r="A89">
        <v>211.8</v>
      </c>
      <c r="B89">
        <v>90.63906390639066</v>
      </c>
      <c r="C89">
        <v>29.541344062579306</v>
      </c>
    </row>
    <row r="90" spans="1:3" x14ac:dyDescent="0.3">
      <c r="A90" t="e">
        <v>#N/A</v>
      </c>
      <c r="B90" t="e">
        <v>#N/A</v>
      </c>
    </row>
    <row r="91" spans="1:3" x14ac:dyDescent="0.3">
      <c r="A91">
        <v>3486.15</v>
      </c>
      <c r="B91">
        <v>26.218320057929038</v>
      </c>
    </row>
    <row r="92" spans="1:3" x14ac:dyDescent="0.3">
      <c r="A92">
        <v>636.95000000000005</v>
      </c>
      <c r="B92">
        <v>3.3841908781042074</v>
      </c>
    </row>
    <row r="93" spans="1:3" x14ac:dyDescent="0.3">
      <c r="A93">
        <v>1788.35</v>
      </c>
      <c r="B93">
        <v>-19.254560231172125</v>
      </c>
    </row>
    <row r="94" spans="1:3" x14ac:dyDescent="0.3">
      <c r="A94">
        <v>111.7</v>
      </c>
      <c r="B94">
        <v>16.902145473574052</v>
      </c>
    </row>
    <row r="95" spans="1:3" x14ac:dyDescent="0.3">
      <c r="A95">
        <v>421.55</v>
      </c>
      <c r="B95">
        <v>-5.3334830451381086</v>
      </c>
      <c r="C95">
        <v>4.3833226266594121</v>
      </c>
    </row>
    <row r="96" spans="1:3" x14ac:dyDescent="0.3">
      <c r="A96" t="e">
        <v>#N/A</v>
      </c>
      <c r="B96" t="e">
        <v>#N/A</v>
      </c>
    </row>
    <row r="97" spans="1:3" x14ac:dyDescent="0.3">
      <c r="A97">
        <v>999.85</v>
      </c>
      <c r="B97">
        <v>-39.693597515003468</v>
      </c>
    </row>
    <row r="98" spans="1:3" x14ac:dyDescent="0.3">
      <c r="A98">
        <v>40715.5</v>
      </c>
      <c r="B98">
        <v>36.562746314712641</v>
      </c>
    </row>
    <row r="99" spans="1:3" x14ac:dyDescent="0.3">
      <c r="A99">
        <v>2442.6999999999998</v>
      </c>
      <c r="B99">
        <v>42.265579499126368</v>
      </c>
    </row>
    <row r="100" spans="1:3" x14ac:dyDescent="0.3">
      <c r="A100">
        <v>1020.3</v>
      </c>
      <c r="B100">
        <v>-51.571103094740849</v>
      </c>
    </row>
    <row r="101" spans="1:3" x14ac:dyDescent="0.3">
      <c r="A101">
        <v>394.1</v>
      </c>
      <c r="B101">
        <v>-22.130013831258644</v>
      </c>
      <c r="C101">
        <v>-6.9132777254327902</v>
      </c>
    </row>
    <row r="102" spans="1:3" x14ac:dyDescent="0.3">
      <c r="A102" t="e">
        <v>#N/A</v>
      </c>
      <c r="B102" t="e">
        <v>#N/A</v>
      </c>
    </row>
    <row r="103" spans="1:3" x14ac:dyDescent="0.3">
      <c r="A103">
        <v>690.35</v>
      </c>
      <c r="B103">
        <v>28.953021387877087</v>
      </c>
    </row>
    <row r="104" spans="1:3" x14ac:dyDescent="0.3">
      <c r="A104">
        <v>3870.05</v>
      </c>
      <c r="B104">
        <v>81.356170481970082</v>
      </c>
    </row>
    <row r="105" spans="1:3" x14ac:dyDescent="0.3">
      <c r="A105">
        <v>4658.8500000000004</v>
      </c>
      <c r="B105">
        <v>59.549657534246592</v>
      </c>
    </row>
    <row r="106" spans="1:3" x14ac:dyDescent="0.3">
      <c r="A106">
        <v>409.7</v>
      </c>
      <c r="B106">
        <v>7.7307388903497181</v>
      </c>
    </row>
    <row r="107" spans="1:3" x14ac:dyDescent="0.3">
      <c r="A107">
        <v>1978.6</v>
      </c>
      <c r="B107">
        <v>26.049563610881052</v>
      </c>
      <c r="C107">
        <v>40.727830381064905</v>
      </c>
    </row>
    <row r="108" spans="1:3" x14ac:dyDescent="0.3">
      <c r="A108" t="e">
        <v>#N/A</v>
      </c>
      <c r="B108" t="e">
        <v>#N/A</v>
      </c>
    </row>
    <row r="109" spans="1:3" x14ac:dyDescent="0.3">
      <c r="A109">
        <v>2442.6999999999998</v>
      </c>
      <c r="B109">
        <v>41.819554110543415</v>
      </c>
    </row>
    <row r="110" spans="1:3" x14ac:dyDescent="0.3">
      <c r="A110">
        <v>1607.4</v>
      </c>
      <c r="B110">
        <v>31.414789682377467</v>
      </c>
    </row>
    <row r="111" spans="1:3" x14ac:dyDescent="0.3">
      <c r="A111">
        <v>24794</v>
      </c>
      <c r="B111">
        <v>-5.2407295936404203</v>
      </c>
    </row>
    <row r="112" spans="1:3" x14ac:dyDescent="0.3">
      <c r="A112">
        <v>2282.1999999999998</v>
      </c>
      <c r="B112">
        <v>19.725107543804416</v>
      </c>
    </row>
    <row r="113" spans="1:3" x14ac:dyDescent="0.3">
      <c r="A113">
        <v>153.94999999999999</v>
      </c>
      <c r="B113">
        <v>-4.6454010529575722</v>
      </c>
      <c r="C113">
        <v>16.614664138025461</v>
      </c>
    </row>
    <row r="114" spans="1:3" x14ac:dyDescent="0.3">
      <c r="A114" t="e">
        <v>#N/A</v>
      </c>
      <c r="B114" t="e">
        <v>#N/A</v>
      </c>
    </row>
    <row r="115" spans="1:3" x14ac:dyDescent="0.3">
      <c r="A115">
        <v>365.35</v>
      </c>
      <c r="B115">
        <v>41.553661371561404</v>
      </c>
    </row>
    <row r="116" spans="1:3" x14ac:dyDescent="0.3">
      <c r="A116">
        <v>253</v>
      </c>
      <c r="B116">
        <v>-3.4351145038167936</v>
      </c>
    </row>
    <row r="117" spans="1:3" x14ac:dyDescent="0.3">
      <c r="A117">
        <v>365.35</v>
      </c>
      <c r="B117">
        <v>41.553661371561404</v>
      </c>
    </row>
    <row r="118" spans="1:3" x14ac:dyDescent="0.3">
      <c r="A118">
        <v>160.94999999999999</v>
      </c>
      <c r="B118">
        <v>20.516660426806421</v>
      </c>
    </row>
    <row r="119" spans="1:3" x14ac:dyDescent="0.3">
      <c r="A119">
        <v>3448.6</v>
      </c>
      <c r="B119">
        <v>0.41638761901987964</v>
      </c>
      <c r="C119">
        <v>20.121051257026465</v>
      </c>
    </row>
    <row r="120" spans="1:3" x14ac:dyDescent="0.3">
      <c r="A120" t="e">
        <v>#N/A</v>
      </c>
      <c r="B120" t="e">
        <v>#N/A</v>
      </c>
    </row>
    <row r="121" spans="1:3" x14ac:dyDescent="0.3">
      <c r="A121">
        <v>2110</v>
      </c>
      <c r="B121">
        <v>30.617803639965327</v>
      </c>
    </row>
    <row r="122" spans="1:3" x14ac:dyDescent="0.3">
      <c r="A122">
        <v>44992.15</v>
      </c>
      <c r="B122">
        <v>3.7652604789486941</v>
      </c>
    </row>
    <row r="123" spans="1:3" x14ac:dyDescent="0.3">
      <c r="A123">
        <v>399.3</v>
      </c>
      <c r="B123">
        <v>5.3562005277044884</v>
      </c>
    </row>
    <row r="124" spans="1:3" x14ac:dyDescent="0.3">
      <c r="A124">
        <v>1050.45</v>
      </c>
      <c r="B124">
        <v>33.432835820895527</v>
      </c>
    </row>
    <row r="125" spans="1:3" x14ac:dyDescent="0.3">
      <c r="A125">
        <v>124.45</v>
      </c>
      <c r="B125">
        <v>-1.0731319554848922</v>
      </c>
      <c r="C125">
        <v>14.41979370240583</v>
      </c>
    </row>
    <row r="126" spans="1:3" x14ac:dyDescent="0.3">
      <c r="A126" t="e">
        <v>#N/A</v>
      </c>
      <c r="B126" t="e">
        <v>#N/A</v>
      </c>
    </row>
    <row r="127" spans="1:3" x14ac:dyDescent="0.3">
      <c r="A127">
        <v>7469.35</v>
      </c>
      <c r="B127">
        <v>17.405690034580328</v>
      </c>
    </row>
    <row r="128" spans="1:3" x14ac:dyDescent="0.3">
      <c r="A128">
        <v>704.8</v>
      </c>
      <c r="B128">
        <v>3.494860499265779</v>
      </c>
    </row>
    <row r="129" spans="1:3" x14ac:dyDescent="0.3">
      <c r="A129">
        <v>1731.8</v>
      </c>
      <c r="B129">
        <v>34.7704280155642</v>
      </c>
    </row>
    <row r="130" spans="1:3" x14ac:dyDescent="0.3">
      <c r="A130">
        <v>1194.95</v>
      </c>
      <c r="B130">
        <v>18.900497512437813</v>
      </c>
    </row>
    <row r="131" spans="1:3" x14ac:dyDescent="0.3">
      <c r="A131">
        <v>4201.5</v>
      </c>
      <c r="B131">
        <v>3.4368152834880208</v>
      </c>
      <c r="C131">
        <v>15.601658269067226</v>
      </c>
    </row>
    <row r="132" spans="1:3" x14ac:dyDescent="0.3">
      <c r="A132" t="e">
        <v>#N/A</v>
      </c>
      <c r="B132" t="e">
        <v>#N/A</v>
      </c>
    </row>
    <row r="133" spans="1:3" x14ac:dyDescent="0.3">
      <c r="A133">
        <v>231.2</v>
      </c>
      <c r="B133">
        <v>111.62471395881006</v>
      </c>
    </row>
    <row r="134" spans="1:3" x14ac:dyDescent="0.3">
      <c r="A134">
        <v>1921.9</v>
      </c>
      <c r="B134">
        <v>41.586857227051709</v>
      </c>
    </row>
    <row r="135" spans="1:3" x14ac:dyDescent="0.3">
      <c r="A135">
        <v>489.8</v>
      </c>
      <c r="B135">
        <v>-15.075856090160379</v>
      </c>
    </row>
    <row r="136" spans="1:3" x14ac:dyDescent="0.3">
      <c r="A136">
        <v>5048.3</v>
      </c>
      <c r="B136">
        <v>-20.499212598425196</v>
      </c>
    </row>
    <row r="137" spans="1:3" x14ac:dyDescent="0.3">
      <c r="A137">
        <v>935.2</v>
      </c>
      <c r="B137">
        <v>-36.59661016949152</v>
      </c>
      <c r="C137">
        <v>16.207978465556931</v>
      </c>
    </row>
    <row r="138" spans="1:3" x14ac:dyDescent="0.3">
      <c r="A138" t="e">
        <v>#N/A</v>
      </c>
      <c r="B138" t="e">
        <v>#N/A</v>
      </c>
    </row>
    <row r="139" spans="1:3" x14ac:dyDescent="0.3">
      <c r="A139">
        <v>4899.3</v>
      </c>
      <c r="B139">
        <v>14.73770491803279</v>
      </c>
    </row>
    <row r="140" spans="1:3" x14ac:dyDescent="0.3">
      <c r="A140">
        <v>702.1</v>
      </c>
      <c r="B140">
        <v>27.956989247311824</v>
      </c>
    </row>
    <row r="141" spans="1:3" x14ac:dyDescent="0.3">
      <c r="A141">
        <v>498.4</v>
      </c>
      <c r="B141">
        <v>35.748331744518588</v>
      </c>
    </row>
    <row r="142" spans="1:3" x14ac:dyDescent="0.3">
      <c r="A142">
        <v>1211.95</v>
      </c>
      <c r="B142">
        <v>-54.777985074626862</v>
      </c>
    </row>
    <row r="143" spans="1:3" x14ac:dyDescent="0.3">
      <c r="A143">
        <v>243.7</v>
      </c>
      <c r="B143">
        <v>-6.4491362763915587</v>
      </c>
      <c r="C143">
        <v>3.4431809117689545</v>
      </c>
    </row>
    <row r="144" spans="1:3" x14ac:dyDescent="0.3">
      <c r="A144" t="e">
        <v>#N/A</v>
      </c>
      <c r="B144" t="e">
        <v>#N/A</v>
      </c>
    </row>
    <row r="145" spans="1:3" x14ac:dyDescent="0.3">
      <c r="A145">
        <v>3483.15</v>
      </c>
      <c r="B145">
        <v>25.972875226039786</v>
      </c>
    </row>
    <row r="146" spans="1:3" x14ac:dyDescent="0.3">
      <c r="A146">
        <v>3486.15</v>
      </c>
      <c r="B146">
        <v>25.355987055016186</v>
      </c>
    </row>
    <row r="147" spans="1:3" x14ac:dyDescent="0.3">
      <c r="A147">
        <v>1580.5</v>
      </c>
      <c r="B147">
        <v>-85.273838585244945</v>
      </c>
    </row>
    <row r="148" spans="1:3" x14ac:dyDescent="0.3">
      <c r="A148">
        <v>916.9</v>
      </c>
      <c r="B148">
        <v>65.744757772957328</v>
      </c>
    </row>
    <row r="149" spans="1:3" x14ac:dyDescent="0.3">
      <c r="A149">
        <v>285.05</v>
      </c>
      <c r="B149">
        <v>17.376981675931653</v>
      </c>
      <c r="C149">
        <v>9.8353526289400026</v>
      </c>
    </row>
    <row r="150" spans="1:3" x14ac:dyDescent="0.3">
      <c r="A150">
        <v>715.15</v>
      </c>
      <c r="B150">
        <v>-6.8329859301719704</v>
      </c>
    </row>
    <row r="151" spans="1:3" x14ac:dyDescent="0.3">
      <c r="A151">
        <v>7469.35</v>
      </c>
      <c r="B151">
        <v>17.813091482649849</v>
      </c>
    </row>
    <row r="152" spans="1:3" x14ac:dyDescent="0.3">
      <c r="A152">
        <v>2415.8000000000002</v>
      </c>
      <c r="B152">
        <v>27.58047054474401</v>
      </c>
    </row>
    <row r="153" spans="1:3" x14ac:dyDescent="0.3">
      <c r="A153">
        <v>706.5</v>
      </c>
      <c r="B153">
        <v>25.700560448358697</v>
      </c>
    </row>
    <row r="154" spans="1:3" x14ac:dyDescent="0.3">
      <c r="A154">
        <v>6127.65</v>
      </c>
      <c r="B154">
        <v>58.216604913567167</v>
      </c>
      <c r="C154">
        <v>24.49554829182955</v>
      </c>
    </row>
    <row r="155" spans="1:3" x14ac:dyDescent="0.3">
      <c r="A155" t="e">
        <v>#N/A</v>
      </c>
      <c r="B155" t="e">
        <v>#N/A</v>
      </c>
    </row>
    <row r="156" spans="1:3" x14ac:dyDescent="0.3">
      <c r="A156">
        <v>1444.3</v>
      </c>
      <c r="B156">
        <v>49.784806844697947</v>
      </c>
    </row>
    <row r="157" spans="1:3" x14ac:dyDescent="0.3">
      <c r="A157">
        <v>253</v>
      </c>
      <c r="B157">
        <v>-3.5087719298245572</v>
      </c>
    </row>
    <row r="158" spans="1:3" x14ac:dyDescent="0.3">
      <c r="A158">
        <v>334.05</v>
      </c>
      <c r="B158">
        <v>14.616572310859505</v>
      </c>
    </row>
    <row r="159" spans="1:3" x14ac:dyDescent="0.3">
      <c r="A159">
        <v>122.9</v>
      </c>
      <c r="B159">
        <v>32.292787944025832</v>
      </c>
    </row>
    <row r="160" spans="1:3" x14ac:dyDescent="0.3">
      <c r="A160">
        <v>18072.75</v>
      </c>
      <c r="B160">
        <v>9.4843749526720149</v>
      </c>
      <c r="C160">
        <v>20.533954024486146</v>
      </c>
    </row>
    <row r="161" spans="1:3" x14ac:dyDescent="0.3">
      <c r="A161" t="e">
        <v>#N/A</v>
      </c>
      <c r="B161" t="e">
        <v>#N/A</v>
      </c>
    </row>
    <row r="162" spans="1:3" x14ac:dyDescent="0.3">
      <c r="A162">
        <v>180.85</v>
      </c>
      <c r="B162">
        <v>-16.078886310904878</v>
      </c>
    </row>
    <row r="163" spans="1:3" x14ac:dyDescent="0.3">
      <c r="A163">
        <v>706.5</v>
      </c>
      <c r="B163">
        <v>26.703730272596836</v>
      </c>
    </row>
    <row r="164" spans="1:3" x14ac:dyDescent="0.3">
      <c r="A164">
        <v>2317.1</v>
      </c>
      <c r="B164">
        <v>19.994821336095285</v>
      </c>
    </row>
    <row r="165" spans="1:3" x14ac:dyDescent="0.3">
      <c r="A165">
        <v>651.15</v>
      </c>
      <c r="B165">
        <v>-10.198593297476217</v>
      </c>
    </row>
    <row r="166" spans="1:3" x14ac:dyDescent="0.3">
      <c r="A166">
        <v>887.05</v>
      </c>
      <c r="B166">
        <v>37.027882907237185</v>
      </c>
      <c r="C166">
        <v>11.489790981509643</v>
      </c>
    </row>
    <row r="167" spans="1:3" x14ac:dyDescent="0.3">
      <c r="A167" t="e">
        <v>#N/A</v>
      </c>
      <c r="B167" t="e">
        <v>#N/A</v>
      </c>
    </row>
    <row r="168" spans="1:3" x14ac:dyDescent="0.3">
      <c r="A168">
        <v>5037.3500000000004</v>
      </c>
      <c r="B168">
        <v>-33.219543559388306</v>
      </c>
    </row>
    <row r="169" spans="1:3" x14ac:dyDescent="0.3">
      <c r="A169">
        <v>869.3</v>
      </c>
      <c r="B169">
        <v>-3.5343727459357512</v>
      </c>
    </row>
    <row r="170" spans="1:3" x14ac:dyDescent="0.3">
      <c r="A170">
        <v>804.7</v>
      </c>
      <c r="B170">
        <v>-25.525219805645531</v>
      </c>
    </row>
    <row r="171" spans="1:3" x14ac:dyDescent="0.3">
      <c r="A171">
        <v>202.1</v>
      </c>
      <c r="B171">
        <v>51.215862326973429</v>
      </c>
    </row>
    <row r="172" spans="1:3" x14ac:dyDescent="0.3">
      <c r="A172">
        <v>212</v>
      </c>
      <c r="B172">
        <v>-12.269811711152496</v>
      </c>
      <c r="C172">
        <v>-4.6666170990297307</v>
      </c>
    </row>
    <row r="173" spans="1:3" x14ac:dyDescent="0.3">
      <c r="A173" t="e">
        <v>#N/A</v>
      </c>
      <c r="B173" t="e">
        <v>#N/A</v>
      </c>
    </row>
    <row r="174" spans="1:3" x14ac:dyDescent="0.3">
      <c r="A174">
        <v>2122.35</v>
      </c>
      <c r="B174">
        <v>13.379454030664022</v>
      </c>
    </row>
    <row r="175" spans="1:3" x14ac:dyDescent="0.3">
      <c r="A175">
        <v>1921.9</v>
      </c>
      <c r="B175">
        <v>41.227909027446096</v>
      </c>
    </row>
    <row r="176" spans="1:3" x14ac:dyDescent="0.3">
      <c r="A176">
        <v>1573.7</v>
      </c>
      <c r="B176">
        <v>21.170356111645816</v>
      </c>
    </row>
    <row r="177" spans="1:3" x14ac:dyDescent="0.3">
      <c r="A177">
        <v>1823.85</v>
      </c>
      <c r="B177">
        <v>61.976021314387204</v>
      </c>
    </row>
    <row r="178" spans="1:3" x14ac:dyDescent="0.3">
      <c r="A178">
        <v>304.10000000000002</v>
      </c>
      <c r="B178">
        <v>175.32820280669989</v>
      </c>
      <c r="C178">
        <v>62.616388658168603</v>
      </c>
    </row>
    <row r="179" spans="1:3" x14ac:dyDescent="0.3">
      <c r="A179" t="e">
        <v>#N/A</v>
      </c>
      <c r="B179" t="e">
        <v>#N/A</v>
      </c>
    </row>
    <row r="180" spans="1:3" x14ac:dyDescent="0.3">
      <c r="A180">
        <v>352</v>
      </c>
      <c r="B180">
        <v>183.87096774193549</v>
      </c>
    </row>
    <row r="181" spans="1:3" x14ac:dyDescent="0.3">
      <c r="A181">
        <v>174.8</v>
      </c>
      <c r="B181">
        <v>23.098591549295783</v>
      </c>
    </row>
    <row r="182" spans="1:3" x14ac:dyDescent="0.3">
      <c r="A182">
        <v>988</v>
      </c>
      <c r="B182">
        <v>-12.720848056537102</v>
      </c>
    </row>
    <row r="183" spans="1:3" x14ac:dyDescent="0.3">
      <c r="A183">
        <v>2148.65</v>
      </c>
      <c r="B183">
        <v>129.80213903743316</v>
      </c>
    </row>
    <row r="184" spans="1:3" x14ac:dyDescent="0.3">
      <c r="A184">
        <v>604.65</v>
      </c>
      <c r="B184">
        <v>-6.6393885586350656</v>
      </c>
      <c r="C184">
        <v>63.48229234269845</v>
      </c>
    </row>
    <row r="185" spans="1:3" x14ac:dyDescent="0.3">
      <c r="A185" t="e">
        <v>#N/A</v>
      </c>
      <c r="B185" t="e">
        <v>#N/A</v>
      </c>
    </row>
    <row r="186" spans="1:3" x14ac:dyDescent="0.3">
      <c r="A186">
        <v>704.8</v>
      </c>
      <c r="B186">
        <v>3.494860499265779</v>
      </c>
    </row>
    <row r="187" spans="1:3" x14ac:dyDescent="0.3">
      <c r="A187">
        <v>4073.55</v>
      </c>
      <c r="B187">
        <v>41.347004632280246</v>
      </c>
    </row>
    <row r="188" spans="1:3" x14ac:dyDescent="0.3">
      <c r="A188">
        <v>1731.8</v>
      </c>
      <c r="B188">
        <v>35.891399874450705</v>
      </c>
    </row>
    <row r="189" spans="1:3" x14ac:dyDescent="0.3">
      <c r="A189">
        <v>1194.95</v>
      </c>
      <c r="B189">
        <v>20.592390755878505</v>
      </c>
    </row>
    <row r="190" spans="1:3" x14ac:dyDescent="0.3">
      <c r="A190">
        <v>397.35</v>
      </c>
      <c r="B190">
        <v>-30.648398638624663</v>
      </c>
      <c r="C190">
        <v>14.135451424650114</v>
      </c>
    </row>
    <row r="191" spans="1:3" x14ac:dyDescent="0.3">
      <c r="A191" t="e">
        <v>#N/A</v>
      </c>
      <c r="B191" t="e">
        <v>#N/A</v>
      </c>
    </row>
    <row r="192" spans="1:3" x14ac:dyDescent="0.3">
      <c r="A192">
        <v>1818.9</v>
      </c>
      <c r="B192">
        <v>75.172148119612871</v>
      </c>
    </row>
    <row r="193" spans="1:3" x14ac:dyDescent="0.3">
      <c r="A193">
        <v>8933.2999999999993</v>
      </c>
      <c r="B193">
        <v>72.092082450394912</v>
      </c>
    </row>
    <row r="194" spans="1:3" x14ac:dyDescent="0.3">
      <c r="A194">
        <v>1921.9</v>
      </c>
      <c r="B194">
        <v>41.264241087835359</v>
      </c>
    </row>
    <row r="195" spans="1:3" x14ac:dyDescent="0.3">
      <c r="A195">
        <v>801.75</v>
      </c>
      <c r="B195">
        <v>9.9266470144649315</v>
      </c>
    </row>
    <row r="196" spans="1:3" x14ac:dyDescent="0.3">
      <c r="A196">
        <v>489.8</v>
      </c>
      <c r="B196">
        <v>-13.156028368794326</v>
      </c>
      <c r="C196">
        <v>37.059818060702746</v>
      </c>
    </row>
    <row r="197" spans="1:3" x14ac:dyDescent="0.3">
      <c r="A197" t="e">
        <v>#N/A</v>
      </c>
      <c r="B197" t="e">
        <v>#N/A</v>
      </c>
    </row>
    <row r="198" spans="1:3" x14ac:dyDescent="0.3">
      <c r="A198">
        <v>394.1</v>
      </c>
      <c r="B198">
        <v>-22.710335359874474</v>
      </c>
    </row>
    <row r="199" spans="1:3" x14ac:dyDescent="0.3">
      <c r="A199">
        <v>5102.25</v>
      </c>
      <c r="B199">
        <v>47.306348702254816</v>
      </c>
    </row>
    <row r="200" spans="1:3" x14ac:dyDescent="0.3">
      <c r="A200">
        <v>690.35</v>
      </c>
      <c r="B200">
        <v>28.425262766254317</v>
      </c>
    </row>
    <row r="201" spans="1:3" x14ac:dyDescent="0.3">
      <c r="A201">
        <v>3173.9</v>
      </c>
      <c r="B201">
        <v>14.416005767844272</v>
      </c>
    </row>
    <row r="202" spans="1:3" x14ac:dyDescent="0.3">
      <c r="A202">
        <v>3870.05</v>
      </c>
      <c r="B202">
        <v>80.472393210221966</v>
      </c>
      <c r="C202">
        <v>29.581935017340179</v>
      </c>
    </row>
    <row r="203" spans="1:3" x14ac:dyDescent="0.3">
      <c r="A203" t="e">
        <v>#N/A</v>
      </c>
      <c r="B203" t="e">
        <v>#N/A</v>
      </c>
    </row>
    <row r="204" spans="1:3" x14ac:dyDescent="0.3">
      <c r="A204">
        <v>394.1</v>
      </c>
      <c r="B204">
        <v>-22.649656526005884</v>
      </c>
    </row>
    <row r="205" spans="1:3" x14ac:dyDescent="0.3">
      <c r="A205">
        <v>3022.4</v>
      </c>
      <c r="B205">
        <v>70.945391815842328</v>
      </c>
    </row>
    <row r="206" spans="1:3" x14ac:dyDescent="0.3">
      <c r="A206">
        <v>3174.7</v>
      </c>
      <c r="B206">
        <v>22.14847732825454</v>
      </c>
    </row>
    <row r="207" spans="1:3" x14ac:dyDescent="0.3">
      <c r="A207">
        <v>6127.65</v>
      </c>
      <c r="B207">
        <v>57.929123711340203</v>
      </c>
    </row>
    <row r="208" spans="1:3" x14ac:dyDescent="0.3">
      <c r="A208">
        <v>2258</v>
      </c>
      <c r="B208">
        <v>63.256452895669156</v>
      </c>
      <c r="C208">
        <v>38.325957845020071</v>
      </c>
    </row>
    <row r="209" spans="1:3" x14ac:dyDescent="0.3">
      <c r="A209" t="e">
        <v>#N/A</v>
      </c>
      <c r="B209" t="e">
        <v>#N/A</v>
      </c>
    </row>
    <row r="210" spans="1:3" x14ac:dyDescent="0.3">
      <c r="A210">
        <v>715.15</v>
      </c>
      <c r="B210">
        <v>-3.5536075522589377</v>
      </c>
    </row>
    <row r="211" spans="1:3" x14ac:dyDescent="0.3">
      <c r="A211">
        <v>651.15</v>
      </c>
      <c r="B211">
        <v>-10.464077002406329</v>
      </c>
    </row>
    <row r="212" spans="1:3" x14ac:dyDescent="0.3">
      <c r="A212">
        <v>1607.4</v>
      </c>
      <c r="B212">
        <v>33.294634712662742</v>
      </c>
    </row>
    <row r="213" spans="1:3" x14ac:dyDescent="0.3">
      <c r="A213">
        <v>941.45</v>
      </c>
      <c r="B213">
        <v>-6.3978922250944432</v>
      </c>
    </row>
    <row r="214" spans="1:3" x14ac:dyDescent="0.3">
      <c r="A214">
        <v>2257.6</v>
      </c>
      <c r="B214">
        <v>-6.1620633040297612</v>
      </c>
      <c r="C214">
        <v>1.3433989257746544</v>
      </c>
    </row>
    <row r="215" spans="1:3" x14ac:dyDescent="0.3">
      <c r="A215" t="e">
        <v>#N/A</v>
      </c>
      <c r="B215" t="e">
        <v>#N/A</v>
      </c>
    </row>
    <row r="216" spans="1:3" x14ac:dyDescent="0.3">
      <c r="A216">
        <v>1050.45</v>
      </c>
      <c r="B216">
        <v>34.440391629871378</v>
      </c>
    </row>
    <row r="217" spans="1:3" x14ac:dyDescent="0.3">
      <c r="A217">
        <v>2110</v>
      </c>
      <c r="B217">
        <v>33.819565562073883</v>
      </c>
    </row>
    <row r="218" spans="1:3" x14ac:dyDescent="0.3">
      <c r="A218">
        <v>534.35</v>
      </c>
      <c r="B218">
        <v>-9.3092328581126988</v>
      </c>
    </row>
    <row r="219" spans="1:3" x14ac:dyDescent="0.3">
      <c r="A219">
        <v>723.9</v>
      </c>
      <c r="B219">
        <v>13.650993013580333</v>
      </c>
    </row>
    <row r="220" spans="1:3" x14ac:dyDescent="0.3">
      <c r="A220">
        <v>2442.6999999999998</v>
      </c>
      <c r="B220">
        <v>43.384597323315333</v>
      </c>
      <c r="C220">
        <v>23.197262934145645</v>
      </c>
    </row>
    <row r="221" spans="1:3" x14ac:dyDescent="0.3">
      <c r="A221" t="e">
        <v>#N/A</v>
      </c>
      <c r="B221" t="e">
        <v>#N/A</v>
      </c>
    </row>
    <row r="222" spans="1:3" x14ac:dyDescent="0.3">
      <c r="A222">
        <v>2648.05</v>
      </c>
      <c r="B222">
        <v>-10.000679740339189</v>
      </c>
    </row>
    <row r="223" spans="1:3" x14ac:dyDescent="0.3">
      <c r="A223">
        <v>2257.6</v>
      </c>
      <c r="B223">
        <v>-6.5640261567750979</v>
      </c>
    </row>
    <row r="224" spans="1:3" x14ac:dyDescent="0.3">
      <c r="A224">
        <v>18072.75</v>
      </c>
      <c r="B224">
        <v>8.1252075275282376</v>
      </c>
    </row>
    <row r="225" spans="1:3" x14ac:dyDescent="0.3">
      <c r="A225">
        <v>365.35</v>
      </c>
      <c r="B225">
        <v>33.729868228404115</v>
      </c>
    </row>
    <row r="226" spans="1:3" x14ac:dyDescent="0.3">
      <c r="A226">
        <v>253</v>
      </c>
      <c r="B226">
        <v>-2.6735910752067662</v>
      </c>
      <c r="C226">
        <v>4.5233557567222604</v>
      </c>
    </row>
    <row r="227" spans="1:3" x14ac:dyDescent="0.3">
      <c r="A227" t="e">
        <v>#N/A</v>
      </c>
      <c r="B227" t="e">
        <v>#N/A</v>
      </c>
    </row>
    <row r="228" spans="1:3" x14ac:dyDescent="0.3">
      <c r="A228">
        <v>566.70000000000005</v>
      </c>
      <c r="B228">
        <v>3.9244452594902062</v>
      </c>
    </row>
    <row r="229" spans="1:3" x14ac:dyDescent="0.3">
      <c r="A229">
        <v>1337</v>
      </c>
      <c r="B229">
        <v>-8.6061931779342462</v>
      </c>
    </row>
    <row r="230" spans="1:3" x14ac:dyDescent="0.3">
      <c r="A230">
        <v>829.5</v>
      </c>
      <c r="B230">
        <v>10.305851063829788</v>
      </c>
    </row>
    <row r="231" spans="1:3" x14ac:dyDescent="0.3">
      <c r="A231">
        <v>6127.65</v>
      </c>
      <c r="B231">
        <v>60.199999999999989</v>
      </c>
    </row>
    <row r="232" spans="1:3" x14ac:dyDescent="0.3">
      <c r="A232">
        <v>651.15</v>
      </c>
      <c r="B232">
        <v>-12.655935613682095</v>
      </c>
      <c r="C232">
        <v>10.633633506340727</v>
      </c>
    </row>
    <row r="233" spans="1:3" x14ac:dyDescent="0.3">
      <c r="A233" t="e">
        <v>#N/A</v>
      </c>
      <c r="B233" t="e">
        <v>#N/A</v>
      </c>
    </row>
    <row r="234" spans="1:3" x14ac:dyDescent="0.3">
      <c r="A234">
        <v>112.95</v>
      </c>
      <c r="B234">
        <v>59.308885754583912</v>
      </c>
    </row>
    <row r="235" spans="1:3" x14ac:dyDescent="0.3">
      <c r="A235">
        <v>3486.15</v>
      </c>
      <c r="B235">
        <v>19.798969072164951</v>
      </c>
    </row>
    <row r="236" spans="1:3" x14ac:dyDescent="0.3">
      <c r="A236">
        <v>16062.35</v>
      </c>
      <c r="B236">
        <v>18.602599128701176</v>
      </c>
    </row>
    <row r="237" spans="1:3" x14ac:dyDescent="0.3">
      <c r="A237">
        <v>636.95000000000005</v>
      </c>
      <c r="B237">
        <v>3.1414460367581722</v>
      </c>
    </row>
    <row r="238" spans="1:3" x14ac:dyDescent="0.3">
      <c r="A238">
        <v>102.45</v>
      </c>
      <c r="B238">
        <v>-25.355191256830597</v>
      </c>
      <c r="C238">
        <v>15.099341747075522</v>
      </c>
    </row>
    <row r="239" spans="1:3" x14ac:dyDescent="0.3">
      <c r="A239" t="e">
        <v>#N/A</v>
      </c>
      <c r="B239" t="e">
        <v>#N/A</v>
      </c>
    </row>
    <row r="240" spans="1:3" x14ac:dyDescent="0.3">
      <c r="A240">
        <v>4658.8500000000004</v>
      </c>
      <c r="B240">
        <v>38.040000000000013</v>
      </c>
    </row>
    <row r="241" spans="1:3" x14ac:dyDescent="0.3">
      <c r="A241">
        <v>225.65</v>
      </c>
      <c r="B241">
        <v>-42.757483510908166</v>
      </c>
    </row>
    <row r="242" spans="1:3" x14ac:dyDescent="0.3">
      <c r="A242">
        <v>574.45000000000005</v>
      </c>
      <c r="B242">
        <v>-0.68291839557398548</v>
      </c>
    </row>
    <row r="243" spans="1:3" x14ac:dyDescent="0.3">
      <c r="A243">
        <v>906.75</v>
      </c>
      <c r="B243">
        <v>-4.0476190476190483</v>
      </c>
    </row>
    <row r="244" spans="1:3" x14ac:dyDescent="0.3">
      <c r="A244">
        <v>8933.2999999999993</v>
      </c>
      <c r="B244">
        <v>76.105427090109799</v>
      </c>
      <c r="C244">
        <v>13.331481227201724</v>
      </c>
    </row>
    <row r="245" spans="1:3" x14ac:dyDescent="0.3">
      <c r="A245" t="e">
        <v>#N/A</v>
      </c>
      <c r="B245" t="e">
        <v>#N/A</v>
      </c>
    </row>
    <row r="246" spans="1:3" x14ac:dyDescent="0.3">
      <c r="A246">
        <v>914.4</v>
      </c>
      <c r="B246">
        <v>-7.5429726996966648</v>
      </c>
    </row>
    <row r="247" spans="1:3" x14ac:dyDescent="0.3">
      <c r="A247">
        <v>1344.9</v>
      </c>
      <c r="B247">
        <v>37.024961793173723</v>
      </c>
    </row>
    <row r="248" spans="1:3" x14ac:dyDescent="0.3">
      <c r="A248">
        <v>498.4</v>
      </c>
      <c r="B248">
        <v>38.194925828365456</v>
      </c>
    </row>
    <row r="249" spans="1:3" x14ac:dyDescent="0.3">
      <c r="A249">
        <v>831.7</v>
      </c>
      <c r="B249">
        <v>-7.7835680230624158</v>
      </c>
    </row>
    <row r="250" spans="1:3" x14ac:dyDescent="0.3">
      <c r="A250">
        <v>382.1</v>
      </c>
      <c r="B250">
        <v>39.758595464520866</v>
      </c>
      <c r="C250">
        <v>19.930388472660191</v>
      </c>
    </row>
    <row r="251" spans="1:3" x14ac:dyDescent="0.3">
      <c r="A251" t="e">
        <v>#N/A</v>
      </c>
      <c r="B251" t="e">
        <v>#N/A</v>
      </c>
    </row>
    <row r="252" spans="1:3" x14ac:dyDescent="0.3">
      <c r="A252">
        <v>1337</v>
      </c>
      <c r="B252">
        <v>-8.4246575342465757</v>
      </c>
    </row>
    <row r="253" spans="1:3" x14ac:dyDescent="0.3">
      <c r="A253">
        <v>1731.8</v>
      </c>
      <c r="B253">
        <v>32.704980842911873</v>
      </c>
    </row>
    <row r="254" spans="1:3" x14ac:dyDescent="0.3">
      <c r="A254">
        <v>397.35</v>
      </c>
      <c r="B254">
        <v>-34.202682563338293</v>
      </c>
    </row>
    <row r="255" spans="1:3" x14ac:dyDescent="0.3">
      <c r="A255">
        <v>704.8</v>
      </c>
      <c r="B255">
        <v>10.817610062893074</v>
      </c>
    </row>
    <row r="256" spans="1:3" x14ac:dyDescent="0.3">
      <c r="A256">
        <v>933.3</v>
      </c>
      <c r="B256">
        <v>4.8357203032855889</v>
      </c>
      <c r="C256">
        <v>1.146194222301133</v>
      </c>
    </row>
    <row r="257" spans="1:3" x14ac:dyDescent="0.3">
      <c r="A257" t="e">
        <v>#N/A</v>
      </c>
      <c r="B257" t="e">
        <v>#N/A</v>
      </c>
    </row>
    <row r="258" spans="1:3" x14ac:dyDescent="0.3">
      <c r="A258">
        <v>2282.1999999999998</v>
      </c>
      <c r="B258">
        <v>20.033661179193178</v>
      </c>
    </row>
    <row r="259" spans="1:3" x14ac:dyDescent="0.3">
      <c r="A259">
        <v>2614.35</v>
      </c>
      <c r="B259">
        <v>-1.3080407701019288</v>
      </c>
    </row>
    <row r="260" spans="1:3" x14ac:dyDescent="0.3">
      <c r="A260">
        <v>111.7</v>
      </c>
      <c r="B260">
        <v>13.74745417515275</v>
      </c>
    </row>
    <row r="261" spans="1:3" x14ac:dyDescent="0.3">
      <c r="A261">
        <v>2442.6999999999998</v>
      </c>
      <c r="B261">
        <v>45.442095861863635</v>
      </c>
    </row>
    <row r="262" spans="1:3" x14ac:dyDescent="0.3">
      <c r="A262">
        <v>4444.6000000000004</v>
      </c>
      <c r="B262">
        <v>74.743463731079245</v>
      </c>
      <c r="C262">
        <v>30.531726835437375</v>
      </c>
    </row>
    <row r="263" spans="1:3" x14ac:dyDescent="0.3">
      <c r="A263" t="e">
        <v>#N/A</v>
      </c>
      <c r="B263" t="e">
        <v>#N/A</v>
      </c>
    </row>
    <row r="264" spans="1:3" x14ac:dyDescent="0.3">
      <c r="A264">
        <v>2435.5</v>
      </c>
      <c r="B264">
        <v>33.899609654186591</v>
      </c>
    </row>
    <row r="265" spans="1:3" x14ac:dyDescent="0.3">
      <c r="A265">
        <v>6127.65</v>
      </c>
      <c r="B265">
        <v>61.99571723153386</v>
      </c>
    </row>
    <row r="266" spans="1:3" x14ac:dyDescent="0.3">
      <c r="A266">
        <v>5102.25</v>
      </c>
      <c r="B266">
        <v>46.616379310344833</v>
      </c>
    </row>
    <row r="267" spans="1:3" x14ac:dyDescent="0.3">
      <c r="A267">
        <v>855.9</v>
      </c>
      <c r="B267">
        <v>56.471663619744056</v>
      </c>
    </row>
    <row r="268" spans="1:3" x14ac:dyDescent="0.3">
      <c r="A268">
        <v>372.45</v>
      </c>
      <c r="B268">
        <v>-13.774742447042483</v>
      </c>
      <c r="C268">
        <v>37.041725473753374</v>
      </c>
    </row>
    <row r="269" spans="1:3" x14ac:dyDescent="0.3">
      <c r="A269" t="e">
        <v>#N/A</v>
      </c>
      <c r="B269" t="e">
        <v>#N/A</v>
      </c>
    </row>
    <row r="270" spans="1:3" x14ac:dyDescent="0.3">
      <c r="A270">
        <v>1275.9000000000001</v>
      </c>
      <c r="B270">
        <v>15.990909090909099</v>
      </c>
    </row>
    <row r="271" spans="1:3" x14ac:dyDescent="0.3">
      <c r="A271">
        <v>153.94999999999999</v>
      </c>
      <c r="B271">
        <v>-16.671177266576461</v>
      </c>
    </row>
    <row r="272" spans="1:3" x14ac:dyDescent="0.3">
      <c r="A272">
        <v>3104.1</v>
      </c>
      <c r="B272">
        <v>-7.0350404312668493</v>
      </c>
    </row>
    <row r="273" spans="1:3" x14ac:dyDescent="0.3">
      <c r="A273">
        <v>902.95</v>
      </c>
      <c r="B273">
        <v>-29.556092994226862</v>
      </c>
    </row>
    <row r="274" spans="1:3" x14ac:dyDescent="0.3">
      <c r="A274">
        <v>135.6</v>
      </c>
      <c r="B274">
        <v>18.6870897155361</v>
      </c>
      <c r="C274">
        <v>-3.7168623771249947</v>
      </c>
    </row>
    <row r="275" spans="1:3" x14ac:dyDescent="0.3">
      <c r="A275" t="e">
        <v>#N/A</v>
      </c>
      <c r="B275" t="e">
        <v>#N/A</v>
      </c>
      <c r="C275" t="e">
        <v>#N/A</v>
      </c>
    </row>
    <row r="276" spans="1:3" x14ac:dyDescent="0.3">
      <c r="A276">
        <v>2409.1999999999998</v>
      </c>
      <c r="B276">
        <v>66.553750432077422</v>
      </c>
      <c r="C276" t="e">
        <v>#N/A</v>
      </c>
    </row>
    <row r="277" spans="1:3" x14ac:dyDescent="0.3">
      <c r="A277">
        <v>7469.35</v>
      </c>
      <c r="B277">
        <v>15.233959178635905</v>
      </c>
      <c r="C277" t="e">
        <v>#N/A</v>
      </c>
    </row>
    <row r="278" spans="1:3" x14ac:dyDescent="0.3">
      <c r="A278">
        <v>4033.45</v>
      </c>
      <c r="B278">
        <v>19.639017010989662</v>
      </c>
      <c r="C278" t="e">
        <v>#N/A</v>
      </c>
    </row>
    <row r="279" spans="1:3" x14ac:dyDescent="0.3">
      <c r="A279">
        <v>1656.55</v>
      </c>
      <c r="B279">
        <v>-21.794448116325178</v>
      </c>
      <c r="C279" t="e">
        <v>#N/A</v>
      </c>
    </row>
    <row r="280" spans="1:3" x14ac:dyDescent="0.3">
      <c r="A280">
        <v>756.6</v>
      </c>
      <c r="B280">
        <v>20.209723546234517</v>
      </c>
      <c r="C280">
        <v>19.968400410322463</v>
      </c>
    </row>
    <row r="281" spans="1:3" x14ac:dyDescent="0.3">
      <c r="A281" t="e">
        <v>#N/A</v>
      </c>
      <c r="B281" t="e">
        <v>#N/A</v>
      </c>
      <c r="C281" t="e">
        <v>#N/A</v>
      </c>
    </row>
    <row r="282" spans="1:3" x14ac:dyDescent="0.3">
      <c r="A282">
        <v>135.6</v>
      </c>
      <c r="B282">
        <v>18.6870897155361</v>
      </c>
      <c r="C282" t="e">
        <v>#N/A</v>
      </c>
    </row>
    <row r="283" spans="1:3" x14ac:dyDescent="0.3">
      <c r="A283">
        <v>112.95</v>
      </c>
      <c r="B283">
        <v>60.099220411055995</v>
      </c>
      <c r="C283" t="e">
        <v>#N/A</v>
      </c>
    </row>
    <row r="284" spans="1:3" x14ac:dyDescent="0.3">
      <c r="A284">
        <v>1801.7</v>
      </c>
      <c r="B284">
        <v>47.807539275606054</v>
      </c>
      <c r="C284" t="e">
        <v>#N/A</v>
      </c>
    </row>
    <row r="285" spans="1:3" x14ac:dyDescent="0.3">
      <c r="A285">
        <v>1873.35</v>
      </c>
      <c r="B285">
        <v>2.4248223072717283</v>
      </c>
      <c r="C285" t="e">
        <v>#N/A</v>
      </c>
    </row>
    <row r="286" spans="1:3" x14ac:dyDescent="0.3">
      <c r="A286">
        <v>399.3</v>
      </c>
      <c r="B286">
        <v>4.7619047619047716</v>
      </c>
      <c r="C286">
        <v>26.756115294274927</v>
      </c>
    </row>
    <row r="287" spans="1:3" x14ac:dyDescent="0.3">
      <c r="A287" t="e">
        <v>#N/A</v>
      </c>
      <c r="B287" t="e">
        <v>#N/A</v>
      </c>
      <c r="C287" t="e">
        <v>#N/A</v>
      </c>
    </row>
    <row r="288" spans="1:3" x14ac:dyDescent="0.3">
      <c r="A288">
        <v>2019.75</v>
      </c>
      <c r="B288">
        <v>-7.6601289260732486</v>
      </c>
      <c r="C288" t="e">
        <v>#N/A</v>
      </c>
    </row>
    <row r="289" spans="1:3" x14ac:dyDescent="0.3">
      <c r="A289">
        <v>15775.35</v>
      </c>
      <c r="B289">
        <v>-0.47348962802200117</v>
      </c>
      <c r="C289" t="e">
        <v>#N/A</v>
      </c>
    </row>
    <row r="290" spans="1:3" x14ac:dyDescent="0.3">
      <c r="A290">
        <v>3870.05</v>
      </c>
      <c r="B290">
        <v>74.271626063853759</v>
      </c>
      <c r="C290" t="e">
        <v>#N/A</v>
      </c>
    </row>
    <row r="291" spans="1:3" x14ac:dyDescent="0.3">
      <c r="A291">
        <v>1020.3</v>
      </c>
      <c r="B291">
        <v>-50.381753635169972</v>
      </c>
      <c r="C291" t="e">
        <v>#N/A</v>
      </c>
    </row>
    <row r="292" spans="1:3" x14ac:dyDescent="0.3">
      <c r="A292">
        <v>1561.55</v>
      </c>
      <c r="B292">
        <v>25.284820282413339</v>
      </c>
      <c r="C292">
        <v>8.2082148314003742</v>
      </c>
    </row>
    <row r="293" spans="1:3" x14ac:dyDescent="0.3">
      <c r="A293" t="e">
        <v>#N/A</v>
      </c>
      <c r="B293" t="e">
        <v>#N/A</v>
      </c>
      <c r="C293" t="e">
        <v>#N/A</v>
      </c>
    </row>
    <row r="294" spans="1:3" x14ac:dyDescent="0.3">
      <c r="A294">
        <v>6127.65</v>
      </c>
      <c r="B294">
        <v>62.597516319057469</v>
      </c>
      <c r="C294" t="e">
        <v>#N/A</v>
      </c>
    </row>
    <row r="295" spans="1:3" x14ac:dyDescent="0.3">
      <c r="A295">
        <v>7469.35</v>
      </c>
      <c r="B295">
        <v>15.233959178635905</v>
      </c>
      <c r="C295" t="e">
        <v>#N/A</v>
      </c>
    </row>
    <row r="296" spans="1:3" x14ac:dyDescent="0.3">
      <c r="A296">
        <v>3174.7</v>
      </c>
      <c r="B296">
        <v>24.417533752669829</v>
      </c>
      <c r="C296" t="e">
        <v>#N/A</v>
      </c>
    </row>
    <row r="297" spans="1:3" x14ac:dyDescent="0.3">
      <c r="A297">
        <v>651.15</v>
      </c>
      <c r="B297">
        <v>-13.977145121870674</v>
      </c>
      <c r="C297" t="e">
        <v>#N/A</v>
      </c>
    </row>
    <row r="298" spans="1:3" x14ac:dyDescent="0.3">
      <c r="A298">
        <v>557</v>
      </c>
      <c r="B298">
        <v>8.1028626880155272</v>
      </c>
      <c r="C298">
        <v>19.274945363301612</v>
      </c>
    </row>
    <row r="299" spans="1:3" x14ac:dyDescent="0.3">
      <c r="A299" t="e">
        <v>#N/A</v>
      </c>
      <c r="B299" t="e">
        <v>#N/A</v>
      </c>
      <c r="C299" t="e">
        <v>#N/A</v>
      </c>
    </row>
    <row r="300" spans="1:3" x14ac:dyDescent="0.3">
      <c r="A300">
        <v>8933.2999999999993</v>
      </c>
      <c r="B300">
        <v>79.162279514254479</v>
      </c>
      <c r="C300" t="e">
        <v>#N/A</v>
      </c>
    </row>
    <row r="301" spans="1:3" x14ac:dyDescent="0.3">
      <c r="A301">
        <v>1873.35</v>
      </c>
      <c r="B301">
        <v>2.4248223072717283</v>
      </c>
      <c r="C301" t="e">
        <v>#N/A</v>
      </c>
    </row>
    <row r="302" spans="1:3" x14ac:dyDescent="0.3">
      <c r="A302">
        <v>2458.5</v>
      </c>
      <c r="B302">
        <v>14.463300509812141</v>
      </c>
      <c r="C302" t="e">
        <v>#N/A</v>
      </c>
    </row>
    <row r="303" spans="1:3" x14ac:dyDescent="0.3">
      <c r="A303">
        <v>498.4</v>
      </c>
      <c r="B303">
        <v>39.276233058544072</v>
      </c>
      <c r="C303" t="e">
        <v>#N/A</v>
      </c>
    </row>
    <row r="304" spans="1:3" x14ac:dyDescent="0.3">
      <c r="A304">
        <v>1275.9000000000001</v>
      </c>
      <c r="B304">
        <v>15.990909090909099</v>
      </c>
      <c r="C304">
        <v>30.263508896158307</v>
      </c>
    </row>
    <row r="305" spans="1:3" x14ac:dyDescent="0.3">
      <c r="A305" t="e">
        <v>#N/A</v>
      </c>
      <c r="B305" t="e">
        <v>#N/A</v>
      </c>
      <c r="C305" t="e">
        <v>#N/A</v>
      </c>
    </row>
    <row r="306" spans="1:3" x14ac:dyDescent="0.3">
      <c r="A306">
        <v>102.45</v>
      </c>
      <c r="B306">
        <v>-28.977469670710573</v>
      </c>
      <c r="C306" t="e">
        <v>#N/A</v>
      </c>
    </row>
    <row r="307" spans="1:3" x14ac:dyDescent="0.3">
      <c r="A307">
        <v>3590.4</v>
      </c>
      <c r="B307">
        <v>0.70965751311324188</v>
      </c>
      <c r="C307" t="e">
        <v>#N/A</v>
      </c>
    </row>
    <row r="308" spans="1:3" x14ac:dyDescent="0.3">
      <c r="A308">
        <v>1573.7</v>
      </c>
      <c r="B308">
        <v>17.19104888855793</v>
      </c>
      <c r="C308" t="e">
        <v>#N/A</v>
      </c>
    </row>
    <row r="309" spans="1:3" x14ac:dyDescent="0.3">
      <c r="A309">
        <v>1732.35</v>
      </c>
      <c r="B309">
        <v>19.012778235779063</v>
      </c>
      <c r="C309" t="e">
        <v>#N/A</v>
      </c>
    </row>
    <row r="310" spans="1:3" x14ac:dyDescent="0.3">
      <c r="A310">
        <v>2110</v>
      </c>
      <c r="B310">
        <v>33.662739135943248</v>
      </c>
      <c r="C310">
        <v>8.3197508205365818</v>
      </c>
    </row>
    <row r="311" spans="1:3" x14ac:dyDescent="0.3">
      <c r="A311" t="e">
        <v>#N/A</v>
      </c>
      <c r="B311" t="e">
        <v>#N/A</v>
      </c>
      <c r="C311" t="e">
        <v>#N/A</v>
      </c>
    </row>
    <row r="312" spans="1:3" x14ac:dyDescent="0.3">
      <c r="A312">
        <v>1801.7</v>
      </c>
      <c r="B312">
        <v>49.705027004570006</v>
      </c>
      <c r="C312" t="e">
        <v>#N/A</v>
      </c>
    </row>
    <row r="313" spans="1:3" x14ac:dyDescent="0.3">
      <c r="A313">
        <v>2740.5</v>
      </c>
      <c r="B313">
        <v>54.394366197183096</v>
      </c>
      <c r="C313" t="e">
        <v>#N/A</v>
      </c>
    </row>
    <row r="314" spans="1:3" x14ac:dyDescent="0.3">
      <c r="A314">
        <v>520.20000000000005</v>
      </c>
      <c r="B314">
        <v>35.857926351527837</v>
      </c>
      <c r="C314" t="e">
        <v>#N/A</v>
      </c>
    </row>
    <row r="315" spans="1:3" x14ac:dyDescent="0.3">
      <c r="A315">
        <v>5091</v>
      </c>
      <c r="B315">
        <v>-8.8557285186146579</v>
      </c>
      <c r="C315" t="e">
        <v>#N/A</v>
      </c>
    </row>
    <row r="316" spans="1:3" x14ac:dyDescent="0.3">
      <c r="A316">
        <v>504.85</v>
      </c>
      <c r="B316">
        <v>-7.9168728352296339E-2</v>
      </c>
      <c r="C316">
        <v>26.204484461262798</v>
      </c>
    </row>
    <row r="317" spans="1:3" x14ac:dyDescent="0.3">
      <c r="A317" t="e">
        <v>#N/A</v>
      </c>
      <c r="B317" t="e">
        <v>#N/A</v>
      </c>
      <c r="C317" t="e">
        <v>#N/A</v>
      </c>
    </row>
    <row r="318" spans="1:3" x14ac:dyDescent="0.3">
      <c r="A318" t="e">
        <v>#N/A</v>
      </c>
      <c r="B318" t="e">
        <v>#N/A</v>
      </c>
      <c r="C318" t="e">
        <v>#N/A</v>
      </c>
    </row>
    <row r="319" spans="1:3" x14ac:dyDescent="0.3">
      <c r="A319">
        <v>7469.35</v>
      </c>
      <c r="B319">
        <v>16.852833966927925</v>
      </c>
      <c r="C319" t="e">
        <v>#N/A</v>
      </c>
    </row>
    <row r="320" spans="1:3" x14ac:dyDescent="0.3">
      <c r="A320">
        <v>719.1</v>
      </c>
      <c r="B320">
        <v>-0.22892819979188031</v>
      </c>
      <c r="C320" t="e">
        <v>#N/A</v>
      </c>
    </row>
    <row r="321" spans="1:3" x14ac:dyDescent="0.3">
      <c r="A321">
        <v>715.15</v>
      </c>
      <c r="B321">
        <v>-6.4796652281940714</v>
      </c>
      <c r="C321" t="e">
        <v>#N/A</v>
      </c>
    </row>
    <row r="322" spans="1:3" x14ac:dyDescent="0.3">
      <c r="A322">
        <v>557</v>
      </c>
      <c r="B322">
        <v>5.9640445163131401</v>
      </c>
      <c r="C322" t="e">
        <v>#N/A</v>
      </c>
    </row>
    <row r="323" spans="1:3" x14ac:dyDescent="0.3">
      <c r="A323">
        <v>933.3</v>
      </c>
      <c r="B323">
        <v>3.3268751729864325</v>
      </c>
      <c r="C323">
        <v>3.8870320456483092</v>
      </c>
    </row>
    <row r="324" spans="1:3" x14ac:dyDescent="0.3">
      <c r="A324" t="e">
        <v>#N/A</v>
      </c>
      <c r="B324" t="e">
        <v>#N/A</v>
      </c>
      <c r="C324" t="e">
        <v>#N/A</v>
      </c>
    </row>
    <row r="325" spans="1:3" x14ac:dyDescent="0.3">
      <c r="A325">
        <v>1943.8</v>
      </c>
      <c r="B325">
        <v>13.922344322344319</v>
      </c>
      <c r="C325" t="e">
        <v>#N/A</v>
      </c>
    </row>
    <row r="326" spans="1:3" x14ac:dyDescent="0.3">
      <c r="A326">
        <v>801.75</v>
      </c>
      <c r="B326">
        <v>9.1707516339869315</v>
      </c>
      <c r="C326" t="e">
        <v>#N/A</v>
      </c>
    </row>
    <row r="327" spans="1:3" x14ac:dyDescent="0.3">
      <c r="A327">
        <v>3100.75</v>
      </c>
      <c r="B327">
        <v>17.697855380527614</v>
      </c>
      <c r="C327" t="e">
        <v>#N/A</v>
      </c>
    </row>
    <row r="328" spans="1:3" x14ac:dyDescent="0.3">
      <c r="A328">
        <v>159</v>
      </c>
      <c r="B328">
        <v>-45.752302968270222</v>
      </c>
      <c r="C328" t="e">
        <v>#N/A</v>
      </c>
    </row>
    <row r="329" spans="1:3" x14ac:dyDescent="0.3">
      <c r="A329">
        <v>16062.35</v>
      </c>
      <c r="B329">
        <v>15.988720555740093</v>
      </c>
      <c r="C329">
        <v>2.205473784865748</v>
      </c>
    </row>
    <row r="330" spans="1:3" x14ac:dyDescent="0.3">
      <c r="A330" t="e">
        <v>#N/A</v>
      </c>
      <c r="B330" t="e">
        <v>#N/A</v>
      </c>
      <c r="C330" t="e">
        <v>#N/A</v>
      </c>
    </row>
    <row r="331" spans="1:3" x14ac:dyDescent="0.3">
      <c r="A331">
        <v>1732.35</v>
      </c>
      <c r="B331">
        <v>21.658063836511104</v>
      </c>
      <c r="C331" t="e">
        <v>#N/A</v>
      </c>
    </row>
    <row r="332" spans="1:3" x14ac:dyDescent="0.3">
      <c r="A332">
        <v>1112.4000000000001</v>
      </c>
      <c r="B332">
        <v>109.09774436090227</v>
      </c>
      <c r="C332" t="e">
        <v>#N/A</v>
      </c>
    </row>
    <row r="333" spans="1:3" x14ac:dyDescent="0.3">
      <c r="A333">
        <v>409.7</v>
      </c>
      <c r="B333">
        <v>8.486694028862706</v>
      </c>
      <c r="C333" t="e">
        <v>#N/A</v>
      </c>
    </row>
    <row r="334" spans="1:3" x14ac:dyDescent="0.3">
      <c r="A334">
        <v>1573.7</v>
      </c>
      <c r="B334">
        <v>18.765329610203398</v>
      </c>
      <c r="C334" t="e">
        <v>#N/A</v>
      </c>
    </row>
    <row r="335" spans="1:3" x14ac:dyDescent="0.3">
      <c r="A335">
        <v>212</v>
      </c>
      <c r="B335">
        <v>-12.106135986732998</v>
      </c>
      <c r="C335">
        <v>29.180339169949299</v>
      </c>
    </row>
    <row r="336" spans="1:3" x14ac:dyDescent="0.3">
      <c r="A336" t="e">
        <v>#N/A</v>
      </c>
      <c r="B336" t="e">
        <v>#N/A</v>
      </c>
      <c r="C336" t="e">
        <v>#N/A</v>
      </c>
    </row>
    <row r="337" spans="1:3" x14ac:dyDescent="0.3">
      <c r="A337">
        <v>3779</v>
      </c>
      <c r="B337">
        <v>20.139882371642031</v>
      </c>
      <c r="C337" t="e">
        <v>#N/A</v>
      </c>
    </row>
    <row r="338" spans="1:3" x14ac:dyDescent="0.3">
      <c r="A338">
        <v>135.15</v>
      </c>
      <c r="B338">
        <v>25.4874651810585</v>
      </c>
      <c r="C338" t="e">
        <v>#N/A</v>
      </c>
    </row>
    <row r="339" spans="1:3" x14ac:dyDescent="0.3">
      <c r="A339">
        <v>2415.8000000000002</v>
      </c>
      <c r="B339">
        <v>28.295273499734478</v>
      </c>
      <c r="C339" t="e">
        <v>#N/A</v>
      </c>
    </row>
    <row r="340" spans="1:3" x14ac:dyDescent="0.3">
      <c r="A340">
        <v>4201.5</v>
      </c>
      <c r="B340">
        <v>1.5026695334959974</v>
      </c>
      <c r="C340" t="e">
        <v>#N/A</v>
      </c>
    </row>
    <row r="341" spans="1:3" x14ac:dyDescent="0.3">
      <c r="A341">
        <v>230.2</v>
      </c>
      <c r="B341">
        <v>11.992216005837983</v>
      </c>
      <c r="C341">
        <v>17.483501318353799</v>
      </c>
    </row>
    <row r="342" spans="1:3" x14ac:dyDescent="0.3">
      <c r="A342" t="e">
        <v>#N/A</v>
      </c>
      <c r="B342" t="e">
        <v>#N/A</v>
      </c>
      <c r="C342" t="e">
        <v>#N/A</v>
      </c>
    </row>
    <row r="343" spans="1:3" x14ac:dyDescent="0.3">
      <c r="A343">
        <v>4088.2</v>
      </c>
      <c r="B343">
        <v>26.081727062451808</v>
      </c>
      <c r="C343" t="e">
        <v>#N/A</v>
      </c>
    </row>
    <row r="344" spans="1:3" x14ac:dyDescent="0.3">
      <c r="A344">
        <v>357.1</v>
      </c>
      <c r="B344">
        <v>16.376079517679646</v>
      </c>
      <c r="C344" t="e">
        <v>#N/A</v>
      </c>
    </row>
    <row r="345" spans="1:3" x14ac:dyDescent="0.3">
      <c r="A345">
        <v>2148.65</v>
      </c>
      <c r="B345">
        <v>134.31297709923666</v>
      </c>
      <c r="C345" t="e">
        <v>#N/A</v>
      </c>
    </row>
    <row r="346" spans="1:3" x14ac:dyDescent="0.3">
      <c r="A346">
        <v>626.79999999999995</v>
      </c>
      <c r="B346">
        <v>150.16962682099378</v>
      </c>
      <c r="C346" t="e">
        <v>#N/A</v>
      </c>
    </row>
    <row r="347" spans="1:3" x14ac:dyDescent="0.3">
      <c r="A347">
        <v>558.9</v>
      </c>
      <c r="B347">
        <v>3.9813953488372049</v>
      </c>
      <c r="C347">
        <v>66.184361169839832</v>
      </c>
    </row>
    <row r="348" spans="1:3" x14ac:dyDescent="0.3">
      <c r="A348" t="e">
        <v>#N/A</v>
      </c>
      <c r="B348" t="e">
        <v>#N/A</v>
      </c>
      <c r="C348" t="e">
        <v>#N/A</v>
      </c>
    </row>
    <row r="349" spans="1:3" x14ac:dyDescent="0.3">
      <c r="A349">
        <v>399.3</v>
      </c>
      <c r="B349">
        <v>2.9654461062403299</v>
      </c>
      <c r="C349" t="e">
        <v>#N/A</v>
      </c>
    </row>
    <row r="350" spans="1:3" x14ac:dyDescent="0.3">
      <c r="A350">
        <v>44992.15</v>
      </c>
      <c r="B350">
        <v>7.1061881279451864</v>
      </c>
      <c r="C350" t="e">
        <v>#N/A</v>
      </c>
    </row>
    <row r="351" spans="1:3" x14ac:dyDescent="0.3">
      <c r="A351">
        <v>756.6</v>
      </c>
      <c r="B351">
        <v>12.147039205513977</v>
      </c>
      <c r="C351" t="e">
        <v>#N/A</v>
      </c>
    </row>
    <row r="352" spans="1:3" x14ac:dyDescent="0.3">
      <c r="A352">
        <v>629.54999999999995</v>
      </c>
      <c r="B352">
        <v>0.19894954639503423</v>
      </c>
      <c r="C352" t="e">
        <v>#N/A</v>
      </c>
    </row>
    <row r="353" spans="1:3" x14ac:dyDescent="0.3">
      <c r="A353">
        <v>111.7</v>
      </c>
      <c r="B353">
        <v>11.811811811811808</v>
      </c>
      <c r="C353">
        <v>6.845886959581267</v>
      </c>
    </row>
    <row r="354" spans="1:3" x14ac:dyDescent="0.3">
      <c r="A354" t="e">
        <v>#N/A</v>
      </c>
      <c r="B354" t="e">
        <v>#N/A</v>
      </c>
      <c r="C354" t="e">
        <v>#N/A</v>
      </c>
    </row>
    <row r="355" spans="1:3" x14ac:dyDescent="0.3">
      <c r="A355">
        <v>715.15</v>
      </c>
      <c r="B355">
        <v>-6.2282829607290369</v>
      </c>
      <c r="C355" t="e">
        <v>#N/A</v>
      </c>
    </row>
    <row r="356" spans="1:3" x14ac:dyDescent="0.3">
      <c r="A356">
        <v>566.70000000000005</v>
      </c>
      <c r="B356">
        <v>7.850413930916357</v>
      </c>
      <c r="C356" t="e">
        <v>#N/A</v>
      </c>
    </row>
    <row r="357" spans="1:3" x14ac:dyDescent="0.3">
      <c r="A357">
        <v>715.15</v>
      </c>
      <c r="B357">
        <v>-6.2282829607290369</v>
      </c>
      <c r="C357" t="e">
        <v>#N/A</v>
      </c>
    </row>
    <row r="358" spans="1:3" x14ac:dyDescent="0.3">
      <c r="A358">
        <v>4073.55</v>
      </c>
      <c r="B358">
        <v>42.904000982266581</v>
      </c>
      <c r="C358" t="e">
        <v>#N/A</v>
      </c>
    </row>
    <row r="359" spans="1:3" x14ac:dyDescent="0.3">
      <c r="A359">
        <v>2435.5</v>
      </c>
      <c r="B359">
        <v>29.741103771574679</v>
      </c>
      <c r="C359">
        <v>13.607790552659907</v>
      </c>
    </row>
    <row r="360" spans="1:3" x14ac:dyDescent="0.3">
      <c r="A360" t="e">
        <v>#N/A</v>
      </c>
      <c r="B360" t="e">
        <v>#N/A</v>
      </c>
      <c r="C360" t="e">
        <v>#N/A</v>
      </c>
    </row>
    <row r="361" spans="1:3" x14ac:dyDescent="0.3">
      <c r="A361">
        <v>135.6</v>
      </c>
      <c r="B361">
        <v>17.149028077753776</v>
      </c>
      <c r="C361" t="e">
        <v>#N/A</v>
      </c>
    </row>
    <row r="362" spans="1:3" x14ac:dyDescent="0.3">
      <c r="A362">
        <v>5037.3500000000004</v>
      </c>
      <c r="B362">
        <v>-27.654425598529343</v>
      </c>
      <c r="C362" t="e">
        <v>#N/A</v>
      </c>
    </row>
    <row r="363" spans="1:3" x14ac:dyDescent="0.3">
      <c r="A363">
        <v>1437.15</v>
      </c>
      <c r="B363">
        <v>-5.9825984561036121</v>
      </c>
      <c r="C363" t="e">
        <v>#N/A</v>
      </c>
    </row>
    <row r="364" spans="1:3" x14ac:dyDescent="0.3">
      <c r="A364">
        <v>690.35</v>
      </c>
      <c r="B364">
        <v>31.9980879541109</v>
      </c>
      <c r="C364" t="e">
        <v>#N/A</v>
      </c>
    </row>
    <row r="365" spans="1:3" x14ac:dyDescent="0.3">
      <c r="A365">
        <v>44992.15</v>
      </c>
      <c r="B365">
        <v>6.7594053650029098</v>
      </c>
      <c r="C365">
        <v>4.4538994684469255</v>
      </c>
    </row>
    <row r="366" spans="1:3" x14ac:dyDescent="0.3">
      <c r="A366" t="e">
        <v>#N/A</v>
      </c>
      <c r="B366" t="e">
        <v>#N/A</v>
      </c>
      <c r="C366" t="e">
        <v>#N/A</v>
      </c>
    </row>
    <row r="367" spans="1:3" x14ac:dyDescent="0.3">
      <c r="A367">
        <v>112.95</v>
      </c>
      <c r="B367">
        <v>50.29940119760478</v>
      </c>
      <c r="C367" t="e">
        <v>#N/A</v>
      </c>
    </row>
    <row r="368" spans="1:3" x14ac:dyDescent="0.3">
      <c r="A368">
        <v>399.3</v>
      </c>
      <c r="B368">
        <v>3.4589972794403483</v>
      </c>
      <c r="C368" t="e">
        <v>#N/A</v>
      </c>
    </row>
    <row r="369" spans="1:3" x14ac:dyDescent="0.3">
      <c r="A369">
        <v>715.45</v>
      </c>
      <c r="B369">
        <v>40.601355998820878</v>
      </c>
      <c r="C369" t="e">
        <v>#N/A</v>
      </c>
    </row>
    <row r="370" spans="1:3" x14ac:dyDescent="0.3">
      <c r="A370">
        <v>409.7</v>
      </c>
      <c r="B370">
        <v>9.3116328708644538</v>
      </c>
      <c r="C370" t="e">
        <v>#N/A</v>
      </c>
    </row>
    <row r="371" spans="1:3" x14ac:dyDescent="0.3">
      <c r="A371">
        <v>3483.15</v>
      </c>
      <c r="B371">
        <v>20.316062176165808</v>
      </c>
      <c r="C371">
        <v>24.797489904579255</v>
      </c>
    </row>
    <row r="372" spans="1:3" x14ac:dyDescent="0.3">
      <c r="A372" t="e">
        <v>#N/A</v>
      </c>
      <c r="B372" t="e">
        <v>#N/A</v>
      </c>
      <c r="C372" t="e">
        <v>#N/A</v>
      </c>
    </row>
    <row r="373" spans="1:3" x14ac:dyDescent="0.3">
      <c r="A373">
        <v>15775.35</v>
      </c>
      <c r="B373">
        <v>-2.0772811918063292</v>
      </c>
      <c r="C373" t="e">
        <v>#N/A</v>
      </c>
    </row>
    <row r="374" spans="1:3" x14ac:dyDescent="0.3">
      <c r="A374">
        <v>2282.1999999999998</v>
      </c>
      <c r="B374">
        <v>21.600596760443299</v>
      </c>
      <c r="C374" t="e">
        <v>#N/A</v>
      </c>
    </row>
    <row r="375" spans="1:3" x14ac:dyDescent="0.3">
      <c r="A375">
        <v>4088.2</v>
      </c>
      <c r="B375">
        <v>29.357043412226293</v>
      </c>
      <c r="C375" t="e">
        <v>#N/A</v>
      </c>
    </row>
    <row r="376" spans="1:3" x14ac:dyDescent="0.3">
      <c r="A376">
        <v>382.1</v>
      </c>
      <c r="B376">
        <v>22.467948717948726</v>
      </c>
      <c r="C376" t="e">
        <v>#N/A</v>
      </c>
    </row>
    <row r="377" spans="1:3" x14ac:dyDescent="0.3">
      <c r="A377">
        <v>3870.05</v>
      </c>
      <c r="B377">
        <v>83.806696746616012</v>
      </c>
      <c r="C377">
        <v>31.0310008890856</v>
      </c>
    </row>
    <row r="378" spans="1:3" x14ac:dyDescent="0.3">
      <c r="A378" t="e">
        <v>#N/A</v>
      </c>
      <c r="B378" t="e">
        <v>#N/A</v>
      </c>
      <c r="C378" t="e">
        <v>#N/A</v>
      </c>
    </row>
    <row r="379" spans="1:3" x14ac:dyDescent="0.3">
      <c r="A379">
        <v>801.75</v>
      </c>
      <c r="B379">
        <v>3.4449390361912196</v>
      </c>
      <c r="C379" t="e">
        <v>#N/A</v>
      </c>
    </row>
    <row r="380" spans="1:3" x14ac:dyDescent="0.3">
      <c r="A380">
        <v>2122.35</v>
      </c>
      <c r="B380">
        <v>7.9554413896589358</v>
      </c>
      <c r="C380" t="e">
        <v>#N/A</v>
      </c>
    </row>
    <row r="381" spans="1:3" x14ac:dyDescent="0.3">
      <c r="A381">
        <v>4899.3</v>
      </c>
      <c r="B381">
        <v>-0.21487418149230997</v>
      </c>
      <c r="C381" t="e">
        <v>#N/A</v>
      </c>
    </row>
    <row r="382" spans="1:3" x14ac:dyDescent="0.3">
      <c r="A382">
        <v>2148.65</v>
      </c>
      <c r="B382">
        <v>129.06716417910448</v>
      </c>
      <c r="C382" t="e">
        <v>#N/A</v>
      </c>
    </row>
    <row r="383" spans="1:3" x14ac:dyDescent="0.3">
      <c r="A383">
        <v>2761.9</v>
      </c>
      <c r="B383">
        <v>43.371054817275748</v>
      </c>
      <c r="C383">
        <v>36.724745048147611</v>
      </c>
    </row>
    <row r="384" spans="1:3" x14ac:dyDescent="0.3">
      <c r="A384" t="e">
        <v>#N/A</v>
      </c>
      <c r="B384" t="e">
        <v>#N/A</v>
      </c>
      <c r="C384" t="e">
        <v>#N/A</v>
      </c>
    </row>
    <row r="385" spans="1:3" x14ac:dyDescent="0.3">
      <c r="A385">
        <v>365.35</v>
      </c>
      <c r="B385">
        <v>29.121752959886919</v>
      </c>
      <c r="C385" t="e">
        <v>#N/A</v>
      </c>
    </row>
    <row r="386" spans="1:3" x14ac:dyDescent="0.3">
      <c r="A386">
        <v>1157.3499999999999</v>
      </c>
      <c r="B386">
        <v>24.212503353903934</v>
      </c>
      <c r="C386" t="e">
        <v>#N/A</v>
      </c>
    </row>
    <row r="387" spans="1:3" x14ac:dyDescent="0.3">
      <c r="A387">
        <v>1444.3</v>
      </c>
      <c r="B387">
        <v>47.792274238935782</v>
      </c>
      <c r="C387" t="e">
        <v>#N/A</v>
      </c>
    </row>
    <row r="388" spans="1:3" x14ac:dyDescent="0.3">
      <c r="A388">
        <v>253</v>
      </c>
      <c r="B388">
        <v>3.9227767508728739</v>
      </c>
      <c r="C388" t="e">
        <v>#N/A</v>
      </c>
    </row>
    <row r="389" spans="1:3" x14ac:dyDescent="0.3">
      <c r="A389">
        <v>172.1</v>
      </c>
      <c r="B389">
        <v>49.717268377555456</v>
      </c>
      <c r="C389">
        <v>30.953315136230991</v>
      </c>
    </row>
    <row r="390" spans="1:3" x14ac:dyDescent="0.3">
      <c r="A390" t="e">
        <v>#N/A</v>
      </c>
      <c r="B390" t="e">
        <v>#N/A</v>
      </c>
      <c r="C390" t="e">
        <v>#N/A</v>
      </c>
    </row>
    <row r="391" spans="1:3" x14ac:dyDescent="0.3">
      <c r="A391" t="e">
        <v>#N/A</v>
      </c>
      <c r="B391" t="e">
        <v>#N/A</v>
      </c>
      <c r="C391" t="e">
        <v>#N/A</v>
      </c>
    </row>
    <row r="392" spans="1:3" x14ac:dyDescent="0.3">
      <c r="A392">
        <v>221.1</v>
      </c>
      <c r="B392">
        <v>43.618057810977596</v>
      </c>
      <c r="C392" t="e">
        <v>#N/A</v>
      </c>
    </row>
    <row r="393" spans="1:3" x14ac:dyDescent="0.3">
      <c r="A393">
        <v>4417.1000000000004</v>
      </c>
      <c r="B393">
        <v>34.716969623032817</v>
      </c>
      <c r="C393" t="e">
        <v>#N/A</v>
      </c>
    </row>
    <row r="394" spans="1:3" x14ac:dyDescent="0.3">
      <c r="A394">
        <v>1108.6500000000001</v>
      </c>
      <c r="B394">
        <v>-30.321789956633765</v>
      </c>
      <c r="C394" t="e">
        <v>#N/A</v>
      </c>
    </row>
    <row r="395" spans="1:3" x14ac:dyDescent="0.3">
      <c r="A395">
        <v>4397.25</v>
      </c>
      <c r="B395">
        <v>12.143276121496521</v>
      </c>
      <c r="C395" t="e">
        <v>#N/A</v>
      </c>
    </row>
    <row r="396" spans="1:3" x14ac:dyDescent="0.3">
      <c r="A396" t="e">
        <v>#N/A</v>
      </c>
      <c r="B396" t="e">
        <v>#N/A</v>
      </c>
      <c r="C396" t="e">
        <v>#N/A</v>
      </c>
    </row>
    <row r="397" spans="1:3" x14ac:dyDescent="0.3">
      <c r="A397">
        <v>2245.1999999999998</v>
      </c>
      <c r="B397">
        <v>4.3284310308775185</v>
      </c>
      <c r="C397" t="e">
        <v>#N/A</v>
      </c>
    </row>
    <row r="398" spans="1:3" x14ac:dyDescent="0.3">
      <c r="A398">
        <v>3022.4</v>
      </c>
      <c r="B398">
        <v>70.646190328317758</v>
      </c>
      <c r="C398" t="e">
        <v>#N/A</v>
      </c>
    </row>
    <row r="399" spans="1:3" x14ac:dyDescent="0.3">
      <c r="A399">
        <v>1580.5</v>
      </c>
      <c r="B399">
        <v>4.877239548772395</v>
      </c>
      <c r="C399" t="e">
        <v>#N/A</v>
      </c>
    </row>
    <row r="400" spans="1:3" x14ac:dyDescent="0.3">
      <c r="A400">
        <v>800.15</v>
      </c>
      <c r="B400">
        <v>55.777280249196927</v>
      </c>
      <c r="C400" t="e">
        <v>#N/A</v>
      </c>
    </row>
    <row r="401" spans="1:3" x14ac:dyDescent="0.3">
      <c r="A401">
        <v>135.6</v>
      </c>
      <c r="B401">
        <v>8.5234093637454915</v>
      </c>
      <c r="C401">
        <v>28.830510104182018</v>
      </c>
    </row>
    <row r="402" spans="1:3" x14ac:dyDescent="0.3">
      <c r="A402" t="e">
        <v>#N/A</v>
      </c>
      <c r="B402" t="e">
        <v>#N/A</v>
      </c>
      <c r="C402" t="e">
        <v>#N/A</v>
      </c>
    </row>
    <row r="403" spans="1:3" x14ac:dyDescent="0.3">
      <c r="A403">
        <v>14894.8</v>
      </c>
      <c r="B403">
        <v>10.966002004045333</v>
      </c>
      <c r="C403" t="e">
        <v>#N/A</v>
      </c>
    </row>
    <row r="404" spans="1:3" x14ac:dyDescent="0.3">
      <c r="A404">
        <v>1224.2</v>
      </c>
      <c r="B404">
        <v>19.913801547654039</v>
      </c>
      <c r="C404" t="e">
        <v>#N/A</v>
      </c>
    </row>
    <row r="405" spans="1:3" x14ac:dyDescent="0.3">
      <c r="A405">
        <v>507.8</v>
      </c>
      <c r="B405">
        <v>-6.9963369963369946</v>
      </c>
      <c r="C405" t="e">
        <v>#N/A</v>
      </c>
    </row>
    <row r="406" spans="1:3" x14ac:dyDescent="0.3">
      <c r="A406">
        <v>117.25</v>
      </c>
      <c r="B406">
        <v>16.146607231302621</v>
      </c>
      <c r="C406" t="e">
        <v>#N/A</v>
      </c>
    </row>
    <row r="407" spans="1:3" x14ac:dyDescent="0.3">
      <c r="A407">
        <v>1275.9000000000001</v>
      </c>
      <c r="B407">
        <v>19.679204577431779</v>
      </c>
      <c r="C407">
        <v>11.941855672819354</v>
      </c>
    </row>
    <row r="408" spans="1:3" x14ac:dyDescent="0.3">
      <c r="A408" t="e">
        <v>#N/A</v>
      </c>
      <c r="B408" t="e">
        <v>#N/A</v>
      </c>
      <c r="C408" t="e">
        <v>#N/A</v>
      </c>
    </row>
    <row r="409" spans="1:3" x14ac:dyDescent="0.3">
      <c r="A409">
        <v>5102.25</v>
      </c>
      <c r="B409">
        <v>40.557851239669425</v>
      </c>
      <c r="C409" t="e">
        <v>#N/A</v>
      </c>
    </row>
    <row r="410" spans="1:3" x14ac:dyDescent="0.3">
      <c r="A410">
        <v>3483.15</v>
      </c>
      <c r="B410">
        <v>14.201639344262299</v>
      </c>
      <c r="C410" t="e">
        <v>#N/A</v>
      </c>
    </row>
    <row r="411" spans="1:3" x14ac:dyDescent="0.3">
      <c r="A411">
        <v>7990.75</v>
      </c>
      <c r="B411">
        <v>16.21894816452382</v>
      </c>
      <c r="C411" t="e">
        <v>#N/A</v>
      </c>
    </row>
    <row r="412" spans="1:3" x14ac:dyDescent="0.3">
      <c r="A412">
        <v>3104.1</v>
      </c>
      <c r="B412">
        <v>-13.414225941422597</v>
      </c>
      <c r="C412" t="e">
        <v>#N/A</v>
      </c>
    </row>
    <row r="413" spans="1:3" x14ac:dyDescent="0.3">
      <c r="A413">
        <v>2605.0500000000002</v>
      </c>
      <c r="B413">
        <v>1.4585605234460304</v>
      </c>
      <c r="C413">
        <v>11.804554666095795</v>
      </c>
    </row>
    <row r="414" spans="1:3" x14ac:dyDescent="0.3">
      <c r="A414" t="e">
        <v>#N/A</v>
      </c>
      <c r="B414" t="e">
        <v>#N/A</v>
      </c>
      <c r="C414" t="e">
        <v>#N/A</v>
      </c>
    </row>
    <row r="415" spans="1:3" x14ac:dyDescent="0.3">
      <c r="A415">
        <v>1157.3499999999999</v>
      </c>
      <c r="B415">
        <v>24.452927576751424</v>
      </c>
      <c r="C415" t="e">
        <v>#N/A</v>
      </c>
    </row>
    <row r="416" spans="1:3" x14ac:dyDescent="0.3">
      <c r="A416">
        <v>3448.6</v>
      </c>
      <c r="B416">
        <v>-1.3134926312777246</v>
      </c>
      <c r="C416" t="e">
        <v>#N/A</v>
      </c>
    </row>
    <row r="417" spans="1:3" x14ac:dyDescent="0.3">
      <c r="A417">
        <v>566.70000000000005</v>
      </c>
      <c r="B417">
        <v>5.1098952054159454</v>
      </c>
      <c r="C417" t="e">
        <v>#N/A</v>
      </c>
    </row>
    <row r="418" spans="1:3" x14ac:dyDescent="0.3">
      <c r="A418">
        <v>1820.15</v>
      </c>
      <c r="B418">
        <v>37.162773172569715</v>
      </c>
      <c r="C418" t="e">
        <v>#N/A</v>
      </c>
    </row>
    <row r="419" spans="1:3" x14ac:dyDescent="0.3">
      <c r="A419">
        <v>3476</v>
      </c>
      <c r="B419">
        <v>-15.541894961913664</v>
      </c>
      <c r="C419">
        <v>9.9740416723091396</v>
      </c>
    </row>
    <row r="420" spans="1:3" x14ac:dyDescent="0.3">
      <c r="A420" t="e">
        <v>#N/A</v>
      </c>
      <c r="B420" t="e">
        <v>#N/A</v>
      </c>
      <c r="C420" t="e">
        <v>#N/A</v>
      </c>
    </row>
    <row r="421" spans="1:3" x14ac:dyDescent="0.3">
      <c r="A421">
        <v>1319.15</v>
      </c>
      <c r="B421">
        <v>107.90386130811665</v>
      </c>
      <c r="C421" t="e">
        <v>#N/A</v>
      </c>
    </row>
    <row r="422" spans="1:3" x14ac:dyDescent="0.3">
      <c r="A422">
        <v>1561.55</v>
      </c>
      <c r="B422">
        <v>23.898123537112713</v>
      </c>
      <c r="C422" t="e">
        <v>#N/A</v>
      </c>
    </row>
    <row r="423" spans="1:3" x14ac:dyDescent="0.3">
      <c r="A423">
        <v>732.75</v>
      </c>
      <c r="B423">
        <v>-22.957628009673009</v>
      </c>
      <c r="C423" t="e">
        <v>#N/A</v>
      </c>
    </row>
    <row r="424" spans="1:3" x14ac:dyDescent="0.3">
      <c r="A424">
        <v>331.8</v>
      </c>
      <c r="B424">
        <v>-5.7787874485304469</v>
      </c>
      <c r="C424" t="e">
        <v>#N/A</v>
      </c>
    </row>
    <row r="425" spans="1:3" x14ac:dyDescent="0.3">
      <c r="A425">
        <v>14894.8</v>
      </c>
      <c r="B425">
        <v>11.23823749066467</v>
      </c>
      <c r="C425">
        <v>22.860761375538111</v>
      </c>
    </row>
    <row r="426" spans="1:3" x14ac:dyDescent="0.3">
      <c r="A426" t="e">
        <v>#N/A</v>
      </c>
      <c r="B426" t="e">
        <v>#N/A</v>
      </c>
      <c r="C426" t="e">
        <v>#N/A</v>
      </c>
    </row>
    <row r="427" spans="1:3" x14ac:dyDescent="0.3">
      <c r="A427">
        <v>3022.4</v>
      </c>
      <c r="B427">
        <v>70.742592435669295</v>
      </c>
      <c r="C427" t="e">
        <v>#N/A</v>
      </c>
    </row>
    <row r="428" spans="1:3" x14ac:dyDescent="0.3">
      <c r="A428">
        <v>3483.15</v>
      </c>
      <c r="B428">
        <v>5.4541326067211653</v>
      </c>
      <c r="C428" t="e">
        <v>#N/A</v>
      </c>
    </row>
    <row r="429" spans="1:3" x14ac:dyDescent="0.3">
      <c r="A429">
        <v>855.9</v>
      </c>
      <c r="B429">
        <v>47.836600742723881</v>
      </c>
      <c r="C429" t="e">
        <v>#N/A</v>
      </c>
    </row>
    <row r="430" spans="1:3" x14ac:dyDescent="0.3">
      <c r="A430">
        <v>47.1</v>
      </c>
      <c r="B430">
        <v>-15.591397849462359</v>
      </c>
      <c r="C430" t="e">
        <v>#N/A</v>
      </c>
    </row>
    <row r="431" spans="1:3" x14ac:dyDescent="0.3">
      <c r="A431">
        <v>135.6</v>
      </c>
      <c r="B431">
        <v>7.7901430842607287</v>
      </c>
      <c r="C431">
        <v>23.246414203982543</v>
      </c>
    </row>
    <row r="432" spans="1:3" x14ac:dyDescent="0.3">
      <c r="A432" t="e">
        <v>#N/A</v>
      </c>
      <c r="B432" t="e">
        <v>#N/A</v>
      </c>
      <c r="C432" t="e">
        <v>#N/A</v>
      </c>
    </row>
    <row r="433" spans="1:3" x14ac:dyDescent="0.3">
      <c r="A433">
        <v>153.94999999999999</v>
      </c>
      <c r="B433">
        <v>-15.249105422515836</v>
      </c>
      <c r="C433" t="e">
        <v>#N/A</v>
      </c>
    </row>
    <row r="434" spans="1:3" x14ac:dyDescent="0.3">
      <c r="A434">
        <v>1386.8</v>
      </c>
      <c r="B434">
        <v>37.028802924756683</v>
      </c>
      <c r="C434" t="e">
        <v>#N/A</v>
      </c>
    </row>
    <row r="435" spans="1:3" x14ac:dyDescent="0.3">
      <c r="A435">
        <v>910</v>
      </c>
      <c r="B435">
        <v>7.0210513936257843</v>
      </c>
      <c r="C435" t="e">
        <v>#N/A</v>
      </c>
    </row>
    <row r="436" spans="1:3" x14ac:dyDescent="0.3">
      <c r="A436">
        <v>1732.35</v>
      </c>
      <c r="B436">
        <v>25.801532260992698</v>
      </c>
      <c r="C436" t="e">
        <v>#N/A</v>
      </c>
    </row>
    <row r="437" spans="1:3" x14ac:dyDescent="0.3">
      <c r="A437">
        <v>534.35</v>
      </c>
      <c r="B437">
        <v>-5.0213295414148593</v>
      </c>
      <c r="C437">
        <v>9.9161903230888946</v>
      </c>
    </row>
    <row r="438" spans="1:3" x14ac:dyDescent="0.3">
      <c r="A438" t="e">
        <v>#N/A</v>
      </c>
      <c r="B438" t="e">
        <v>#N/A</v>
      </c>
      <c r="C438" t="e">
        <v>#N/A</v>
      </c>
    </row>
    <row r="439" spans="1:3" x14ac:dyDescent="0.3">
      <c r="A439">
        <v>3476</v>
      </c>
      <c r="B439">
        <v>-14.948800450213481</v>
      </c>
      <c r="C439" t="e">
        <v>#N/A</v>
      </c>
    </row>
    <row r="440" spans="1:3" x14ac:dyDescent="0.3">
      <c r="A440">
        <v>172.1</v>
      </c>
      <c r="B440">
        <v>52.909817858729454</v>
      </c>
      <c r="C440" t="e">
        <v>#N/A</v>
      </c>
    </row>
    <row r="441" spans="1:3" x14ac:dyDescent="0.3">
      <c r="A441">
        <v>706.5</v>
      </c>
      <c r="B441">
        <v>34.597066107830067</v>
      </c>
      <c r="C441" t="e">
        <v>#N/A</v>
      </c>
    </row>
    <row r="442" spans="1:3" x14ac:dyDescent="0.3">
      <c r="A442">
        <v>887.05</v>
      </c>
      <c r="B442">
        <v>28.279103398409248</v>
      </c>
      <c r="C442" t="e">
        <v>#N/A</v>
      </c>
    </row>
    <row r="443" spans="1:3" x14ac:dyDescent="0.3">
      <c r="A443">
        <v>160.94999999999999</v>
      </c>
      <c r="B443">
        <v>7.8753351206434319</v>
      </c>
      <c r="C443">
        <v>21.742504407079743</v>
      </c>
    </row>
    <row r="444" spans="1:3" x14ac:dyDescent="0.3">
      <c r="A444" t="e">
        <v>#N/A</v>
      </c>
      <c r="B444" t="e">
        <v>#N/A</v>
      </c>
      <c r="C444" t="e">
        <v>#N/A</v>
      </c>
    </row>
    <row r="445" spans="1:3" x14ac:dyDescent="0.3">
      <c r="A445">
        <v>1020.3</v>
      </c>
      <c r="B445">
        <v>-53.492718280648177</v>
      </c>
      <c r="C445" t="e">
        <v>#N/A</v>
      </c>
    </row>
    <row r="446" spans="1:3" x14ac:dyDescent="0.3">
      <c r="A446">
        <v>1224.2</v>
      </c>
      <c r="B446">
        <v>20.848963474827247</v>
      </c>
      <c r="C446" t="e">
        <v>#N/A</v>
      </c>
    </row>
    <row r="447" spans="1:3" x14ac:dyDescent="0.3">
      <c r="A447">
        <v>4658.8500000000004</v>
      </c>
      <c r="B447">
        <v>39.403052064631964</v>
      </c>
      <c r="C447" t="e">
        <v>#N/A</v>
      </c>
    </row>
    <row r="448" spans="1:3" x14ac:dyDescent="0.3">
      <c r="A448">
        <v>3165</v>
      </c>
      <c r="B448">
        <v>1.6949152542372883</v>
      </c>
      <c r="C448" t="e">
        <v>#N/A</v>
      </c>
    </row>
    <row r="449" spans="1:3" x14ac:dyDescent="0.3">
      <c r="A449">
        <v>15775.35</v>
      </c>
      <c r="B449">
        <v>-2.1380272952853576</v>
      </c>
      <c r="C449">
        <v>1.2632370435525924</v>
      </c>
    </row>
    <row r="450" spans="1:3" x14ac:dyDescent="0.3">
      <c r="A450" t="e">
        <v>#N/A</v>
      </c>
      <c r="B450" t="e">
        <v>#N/A</v>
      </c>
      <c r="C450" t="e">
        <v>#N/A</v>
      </c>
    </row>
    <row r="451" spans="1:3" x14ac:dyDescent="0.3">
      <c r="A451">
        <v>2110</v>
      </c>
      <c r="B451">
        <v>19.081212258028099</v>
      </c>
      <c r="C451" t="e">
        <v>#N/A</v>
      </c>
    </row>
    <row r="452" spans="1:3" x14ac:dyDescent="0.3">
      <c r="A452">
        <v>999.85</v>
      </c>
      <c r="B452">
        <v>-41.240597085096375</v>
      </c>
      <c r="C452" t="e">
        <v>#N/A</v>
      </c>
    </row>
    <row r="453" spans="1:3" x14ac:dyDescent="0.3">
      <c r="A453">
        <v>2245.1999999999998</v>
      </c>
      <c r="B453">
        <v>3.1351202370288709</v>
      </c>
      <c r="C453" t="e">
        <v>#N/A</v>
      </c>
    </row>
    <row r="454" spans="1:3" x14ac:dyDescent="0.3">
      <c r="A454">
        <v>3173.9</v>
      </c>
      <c r="B454">
        <v>6.2998191439480173</v>
      </c>
      <c r="C454" t="e">
        <v>#N/A</v>
      </c>
    </row>
    <row r="455" spans="1:3" x14ac:dyDescent="0.3">
      <c r="A455">
        <v>112.95</v>
      </c>
      <c r="B455">
        <v>47.647058823529413</v>
      </c>
      <c r="C455">
        <v>6.9845226754876055</v>
      </c>
    </row>
    <row r="456" spans="1:3" x14ac:dyDescent="0.3">
      <c r="A456" t="e">
        <v>#N/A</v>
      </c>
      <c r="B456" t="e">
        <v>#N/A</v>
      </c>
      <c r="C456" t="e">
        <v>#N/A</v>
      </c>
    </row>
    <row r="457" spans="1:3" x14ac:dyDescent="0.3">
      <c r="A457">
        <v>906.75</v>
      </c>
      <c r="B457">
        <v>-2.9695024077046548</v>
      </c>
      <c r="C457" t="e">
        <v>#N/A</v>
      </c>
    </row>
    <row r="458" spans="1:3" x14ac:dyDescent="0.3">
      <c r="A458">
        <v>732.75</v>
      </c>
      <c r="B458">
        <v>-23.532481085311769</v>
      </c>
      <c r="C458" t="e">
        <v>#N/A</v>
      </c>
    </row>
    <row r="459" spans="1:3" x14ac:dyDescent="0.3">
      <c r="A459">
        <v>4405.25</v>
      </c>
      <c r="B459">
        <v>-16.007283404514951</v>
      </c>
      <c r="C459" t="e">
        <v>#N/A</v>
      </c>
    </row>
    <row r="460" spans="1:3" x14ac:dyDescent="0.3">
      <c r="A460">
        <v>225.65</v>
      </c>
      <c r="B460">
        <v>-37.519036411463375</v>
      </c>
      <c r="C460" t="e">
        <v>#N/A</v>
      </c>
    </row>
    <row r="461" spans="1:3" x14ac:dyDescent="0.3">
      <c r="A461">
        <v>1580.5</v>
      </c>
      <c r="B461">
        <v>5.7544329207092675</v>
      </c>
      <c r="C461">
        <v>-14.854774077657098</v>
      </c>
    </row>
    <row r="462" spans="1:3" x14ac:dyDescent="0.3">
      <c r="A462" t="e">
        <v>#N/A</v>
      </c>
      <c r="B462" t="e">
        <v>#N/A</v>
      </c>
      <c r="C462" t="e">
        <v>#N/A</v>
      </c>
    </row>
    <row r="463" spans="1:3" x14ac:dyDescent="0.3">
      <c r="A463">
        <v>1157.3499999999999</v>
      </c>
      <c r="B463">
        <v>25.118918918918908</v>
      </c>
      <c r="C463" t="e">
        <v>#N/A</v>
      </c>
    </row>
    <row r="464" spans="1:3" x14ac:dyDescent="0.3">
      <c r="A464">
        <v>3779</v>
      </c>
      <c r="B464">
        <v>22.994304312449145</v>
      </c>
      <c r="C464" t="e">
        <v>#N/A</v>
      </c>
    </row>
    <row r="465" spans="1:3" x14ac:dyDescent="0.3">
      <c r="A465">
        <v>4073.55</v>
      </c>
      <c r="B465">
        <v>33.559016393442626</v>
      </c>
      <c r="C465" t="e">
        <v>#N/A</v>
      </c>
    </row>
    <row r="466" spans="1:3" x14ac:dyDescent="0.3">
      <c r="A466">
        <v>2028.5</v>
      </c>
      <c r="B466">
        <v>39.564484502390854</v>
      </c>
      <c r="C466" t="e">
        <v>#N/A</v>
      </c>
    </row>
    <row r="467" spans="1:3" x14ac:dyDescent="0.3">
      <c r="A467">
        <v>3476</v>
      </c>
      <c r="B467">
        <v>-15.097335189663172</v>
      </c>
      <c r="C467">
        <v>21.227877787507673</v>
      </c>
    </row>
    <row r="468" spans="1:3" x14ac:dyDescent="0.3">
      <c r="A468" t="e">
        <v>#N/A</v>
      </c>
      <c r="B468" t="e">
        <v>#N/A</v>
      </c>
      <c r="C468" t="e">
        <v>#N/A</v>
      </c>
    </row>
    <row r="469" spans="1:3" x14ac:dyDescent="0.3">
      <c r="A469">
        <v>557</v>
      </c>
      <c r="B469">
        <v>8.959311424100159</v>
      </c>
      <c r="C469" t="e">
        <v>#N/A</v>
      </c>
    </row>
    <row r="470" spans="1:3" x14ac:dyDescent="0.3">
      <c r="A470">
        <v>180.85</v>
      </c>
      <c r="B470">
        <v>-26.273950264981657</v>
      </c>
      <c r="C470" t="e">
        <v>#N/A</v>
      </c>
    </row>
    <row r="471" spans="1:3" x14ac:dyDescent="0.3">
      <c r="A471">
        <v>3590.4</v>
      </c>
      <c r="B471">
        <v>-2.2075746639610978</v>
      </c>
      <c r="C471" t="e">
        <v>#N/A</v>
      </c>
    </row>
    <row r="472" spans="1:3" x14ac:dyDescent="0.3">
      <c r="A472">
        <v>2450.8000000000002</v>
      </c>
      <c r="B472">
        <v>-62.12026368055394</v>
      </c>
      <c r="C472" t="e">
        <v>#N/A</v>
      </c>
    </row>
    <row r="473" spans="1:3" x14ac:dyDescent="0.3">
      <c r="A473">
        <v>251.8</v>
      </c>
      <c r="B473">
        <v>139.01281442809685</v>
      </c>
      <c r="C473">
        <v>11.474067448540064</v>
      </c>
    </row>
    <row r="474" spans="1:3" x14ac:dyDescent="0.3">
      <c r="A474" t="e">
        <v>#N/A</v>
      </c>
      <c r="B474" t="e">
        <v>#N/A</v>
      </c>
      <c r="C474" t="e">
        <v>#N/A</v>
      </c>
    </row>
    <row r="475" spans="1:3" x14ac:dyDescent="0.3">
      <c r="A475">
        <v>253.3</v>
      </c>
      <c r="B475">
        <v>-19.459459459459456</v>
      </c>
      <c r="C475" t="e">
        <v>#N/A</v>
      </c>
    </row>
    <row r="476" spans="1:3" x14ac:dyDescent="0.3">
      <c r="A476" t="e">
        <v>#N/A</v>
      </c>
      <c r="B476" t="e">
        <v>#N/A</v>
      </c>
      <c r="C476" t="e">
        <v>#N/A</v>
      </c>
    </row>
    <row r="477" spans="1:3" x14ac:dyDescent="0.3">
      <c r="A477">
        <v>1824.05</v>
      </c>
      <c r="B477">
        <v>64.299225364799128</v>
      </c>
      <c r="C477" t="e">
        <v>#N/A</v>
      </c>
    </row>
    <row r="478" spans="1:3" x14ac:dyDescent="0.3">
      <c r="A478">
        <v>988</v>
      </c>
      <c r="B478">
        <v>-11.123105293932451</v>
      </c>
      <c r="C478" t="e">
        <v>#N/A</v>
      </c>
    </row>
    <row r="479" spans="1:3" x14ac:dyDescent="0.3">
      <c r="A479">
        <v>953.2</v>
      </c>
      <c r="B479">
        <v>34.253521126760575</v>
      </c>
      <c r="C479" t="e">
        <v>#N/A</v>
      </c>
    </row>
    <row r="480" spans="1:3" x14ac:dyDescent="0.3">
      <c r="A480" t="e">
        <v>#N/A</v>
      </c>
      <c r="B480" t="e">
        <v>#N/A</v>
      </c>
      <c r="C480" t="e">
        <v>#N/A</v>
      </c>
    </row>
    <row r="481" spans="1:3" x14ac:dyDescent="0.3">
      <c r="A481">
        <v>2614.35</v>
      </c>
      <c r="B481">
        <v>-4.1291552833751961</v>
      </c>
      <c r="C481" t="e">
        <v>#N/A</v>
      </c>
    </row>
    <row r="482" spans="1:3" x14ac:dyDescent="0.3">
      <c r="A482">
        <v>999.85</v>
      </c>
      <c r="B482">
        <v>-40.740850496369838</v>
      </c>
      <c r="C482" t="e">
        <v>#N/A</v>
      </c>
    </row>
    <row r="483" spans="1:3" x14ac:dyDescent="0.3">
      <c r="A483">
        <v>1801.7</v>
      </c>
      <c r="B483">
        <v>54.712120561590318</v>
      </c>
      <c r="C483" t="e">
        <v>#N/A</v>
      </c>
    </row>
    <row r="484" spans="1:3" x14ac:dyDescent="0.3">
      <c r="A484">
        <v>1112.4000000000001</v>
      </c>
      <c r="B484">
        <v>95.003944254535895</v>
      </c>
      <c r="C484" t="e">
        <v>#N/A</v>
      </c>
    </row>
    <row r="485" spans="1:3" x14ac:dyDescent="0.3">
      <c r="A485">
        <v>1050.45</v>
      </c>
      <c r="B485">
        <v>28.889570552147244</v>
      </c>
      <c r="C485">
        <v>26.747125917705681</v>
      </c>
    </row>
    <row r="486" spans="1:3" x14ac:dyDescent="0.3">
      <c r="A486" t="e">
        <v>#N/A</v>
      </c>
      <c r="B486" t="e">
        <v>#N/A</v>
      </c>
      <c r="C486" t="e">
        <v>#N/A</v>
      </c>
    </row>
    <row r="487" spans="1:3" x14ac:dyDescent="0.3">
      <c r="A487">
        <v>2257.6</v>
      </c>
      <c r="B487">
        <v>-4.4300984231135612</v>
      </c>
      <c r="C487" t="e">
        <v>#N/A</v>
      </c>
    </row>
    <row r="488" spans="1:3" x14ac:dyDescent="0.3">
      <c r="A488">
        <v>511.4</v>
      </c>
      <c r="B488">
        <v>11.246465085925601</v>
      </c>
      <c r="C488" t="e">
        <v>#N/A</v>
      </c>
    </row>
    <row r="489" spans="1:3" x14ac:dyDescent="0.3">
      <c r="A489">
        <v>3779</v>
      </c>
      <c r="B489">
        <v>22.67489043986366</v>
      </c>
      <c r="C489" t="e">
        <v>#N/A</v>
      </c>
    </row>
    <row r="490" spans="1:3" x14ac:dyDescent="0.3">
      <c r="A490">
        <v>160.94999999999999</v>
      </c>
      <c r="B490">
        <v>9.3410326086956523</v>
      </c>
      <c r="C490" t="e">
        <v>#N/A</v>
      </c>
    </row>
    <row r="491" spans="1:3" x14ac:dyDescent="0.3">
      <c r="A491">
        <v>213.65</v>
      </c>
      <c r="B491">
        <v>-6.2733055494625933</v>
      </c>
      <c r="C491">
        <v>6.5117968323817523</v>
      </c>
    </row>
    <row r="492" spans="1:3" x14ac:dyDescent="0.3">
      <c r="A492" t="e">
        <v>#N/A</v>
      </c>
      <c r="B492" t="e">
        <v>#N/A</v>
      </c>
      <c r="C492" t="e">
        <v>#N/A</v>
      </c>
    </row>
    <row r="493" spans="1:3" x14ac:dyDescent="0.3">
      <c r="A493">
        <v>1183</v>
      </c>
      <c r="B493">
        <v>6.2797592309765609</v>
      </c>
      <c r="C493" t="e">
        <v>#N/A</v>
      </c>
    </row>
    <row r="494" spans="1:3" x14ac:dyDescent="0.3">
      <c r="A494">
        <v>651.15</v>
      </c>
      <c r="B494">
        <v>-6.7387568032082594</v>
      </c>
      <c r="C494" t="e">
        <v>#N/A</v>
      </c>
    </row>
    <row r="495" spans="1:3" x14ac:dyDescent="0.3">
      <c r="A495">
        <v>933.3</v>
      </c>
      <c r="B495">
        <v>0.69047362174991667</v>
      </c>
      <c r="C495" t="e">
        <v>#N/A</v>
      </c>
    </row>
    <row r="496" spans="1:3" x14ac:dyDescent="0.3">
      <c r="A496">
        <v>1194.95</v>
      </c>
      <c r="B496">
        <v>16.206360011669755</v>
      </c>
      <c r="C496" t="e">
        <v>#N/A</v>
      </c>
    </row>
    <row r="497" spans="1:3" x14ac:dyDescent="0.3">
      <c r="A497">
        <v>24865.55</v>
      </c>
      <c r="B497">
        <v>-9.9813015767857252</v>
      </c>
      <c r="C497">
        <v>1.2913068968804495</v>
      </c>
    </row>
    <row r="498" spans="1:3" x14ac:dyDescent="0.3">
      <c r="A498" t="e">
        <v>#N/A</v>
      </c>
      <c r="B498" t="e">
        <v>#N/A</v>
      </c>
      <c r="C498" t="e">
        <v>#N/A</v>
      </c>
    </row>
    <row r="499" spans="1:3" x14ac:dyDescent="0.3">
      <c r="A499">
        <v>916.9</v>
      </c>
      <c r="B499">
        <v>49.820261437908492</v>
      </c>
      <c r="C499" t="e">
        <v>#N/A</v>
      </c>
    </row>
    <row r="500" spans="1:3" x14ac:dyDescent="0.3">
      <c r="A500">
        <v>906.75</v>
      </c>
      <c r="B500">
        <v>-8.4137164789657053</v>
      </c>
      <c r="C500" t="e">
        <v>#N/A</v>
      </c>
    </row>
    <row r="501" spans="1:3" x14ac:dyDescent="0.3">
      <c r="A501">
        <v>981.65</v>
      </c>
      <c r="B501">
        <v>-4.9847553598219152</v>
      </c>
      <c r="C501" t="e">
        <v>#N/A</v>
      </c>
    </row>
    <row r="502" spans="1:3" x14ac:dyDescent="0.3">
      <c r="A502">
        <v>861.5</v>
      </c>
      <c r="B502">
        <v>71.323456299095156</v>
      </c>
      <c r="C502" t="e">
        <v>#N/A</v>
      </c>
    </row>
    <row r="503" spans="1:3" x14ac:dyDescent="0.3">
      <c r="A503">
        <v>1437.15</v>
      </c>
      <c r="B503">
        <v>-11.99595848259391</v>
      </c>
      <c r="C503">
        <v>19.149857483124425</v>
      </c>
    </row>
    <row r="504" spans="1:3" x14ac:dyDescent="0.3">
      <c r="A504" t="e">
        <v>#N/A</v>
      </c>
      <c r="B504" t="e">
        <v>#N/A</v>
      </c>
      <c r="C504" t="e">
        <v>#N/A</v>
      </c>
    </row>
    <row r="505" spans="1:3" x14ac:dyDescent="0.3">
      <c r="A505">
        <v>185.75</v>
      </c>
      <c r="B505">
        <v>34.796806966618277</v>
      </c>
      <c r="C505" t="e">
        <v>#N/A</v>
      </c>
    </row>
    <row r="506" spans="1:3" x14ac:dyDescent="0.3">
      <c r="A506">
        <v>197.7</v>
      </c>
      <c r="B506">
        <v>-10.542986425339372</v>
      </c>
      <c r="C506" t="e">
        <v>#N/A</v>
      </c>
    </row>
    <row r="507" spans="1:3" x14ac:dyDescent="0.3">
      <c r="A507">
        <v>232.2</v>
      </c>
      <c r="B507">
        <v>-19.361000173641258</v>
      </c>
      <c r="C507" t="e">
        <v>#N/A</v>
      </c>
    </row>
    <row r="508" spans="1:3" x14ac:dyDescent="0.3">
      <c r="A508">
        <v>287.25</v>
      </c>
      <c r="B508">
        <v>-13.984129360682735</v>
      </c>
      <c r="C508" t="e">
        <v>#N/A</v>
      </c>
    </row>
    <row r="509" spans="1:3" x14ac:dyDescent="0.3">
      <c r="A509">
        <v>460.5</v>
      </c>
      <c r="B509">
        <v>-45.350976087343504</v>
      </c>
      <c r="C509">
        <v>-10.888457016077719</v>
      </c>
    </row>
    <row r="510" spans="1:3" x14ac:dyDescent="0.3">
      <c r="A510" t="e">
        <v>#N/A</v>
      </c>
      <c r="B510" t="e">
        <v>#N/A</v>
      </c>
      <c r="C510" t="e">
        <v>#N/A</v>
      </c>
    </row>
    <row r="511" spans="1:3" x14ac:dyDescent="0.3">
      <c r="A511" t="e">
        <v>#N/A</v>
      </c>
      <c r="B511" t="e">
        <v>#N/A</v>
      </c>
      <c r="C511" t="e">
        <v>#N/A</v>
      </c>
    </row>
    <row r="512" spans="1:3" x14ac:dyDescent="0.3">
      <c r="A512" t="e">
        <v>#N/A</v>
      </c>
      <c r="B512" t="e">
        <v>#N/A</v>
      </c>
      <c r="C512" t="e">
        <v>#N/A</v>
      </c>
    </row>
    <row r="513" spans="1:3" x14ac:dyDescent="0.3">
      <c r="A513">
        <v>135.6</v>
      </c>
      <c r="B513">
        <v>7.9617834394904454</v>
      </c>
      <c r="C513" t="e">
        <v>#N/A</v>
      </c>
    </row>
    <row r="514" spans="1:3" x14ac:dyDescent="0.3">
      <c r="A514">
        <v>3870.05</v>
      </c>
      <c r="B514">
        <v>82.721907459867808</v>
      </c>
      <c r="C514" t="e">
        <v>#N/A</v>
      </c>
    </row>
    <row r="515" spans="1:3" x14ac:dyDescent="0.3">
      <c r="A515">
        <v>1801.7</v>
      </c>
      <c r="B515">
        <v>52.479688557887627</v>
      </c>
      <c r="C515" t="e">
        <v>#N/A</v>
      </c>
    </row>
    <row r="516" spans="1:3" x14ac:dyDescent="0.3">
      <c r="A516">
        <v>876.1</v>
      </c>
      <c r="B516">
        <v>-10.55640632976008</v>
      </c>
      <c r="C516" t="e">
        <v>#N/A</v>
      </c>
    </row>
    <row r="517" spans="1:3" x14ac:dyDescent="0.3">
      <c r="A517">
        <v>3590.4</v>
      </c>
      <c r="B517">
        <v>-1.4573898723754606</v>
      </c>
      <c r="C517">
        <v>26.229916651022062</v>
      </c>
    </row>
    <row r="518" spans="1:3" x14ac:dyDescent="0.3">
      <c r="A518" t="e">
        <v>#N/A</v>
      </c>
      <c r="B518" t="e">
        <v>#N/A</v>
      </c>
      <c r="C518" t="e">
        <v>#N/A</v>
      </c>
    </row>
    <row r="519" spans="1:3" x14ac:dyDescent="0.3">
      <c r="A519">
        <v>379.8</v>
      </c>
      <c r="B519">
        <v>336.30097645031594</v>
      </c>
      <c r="C519" t="e">
        <v>#N/A</v>
      </c>
    </row>
    <row r="520" spans="1:3" x14ac:dyDescent="0.3">
      <c r="A520">
        <v>451.75</v>
      </c>
      <c r="B520">
        <v>-4.8947368421052628</v>
      </c>
      <c r="C520" t="e">
        <v>#N/A</v>
      </c>
    </row>
    <row r="521" spans="1:3" x14ac:dyDescent="0.3">
      <c r="A521">
        <v>3200.25</v>
      </c>
      <c r="B521">
        <v>72.056451612903217</v>
      </c>
      <c r="C521" t="e">
        <v>#N/A</v>
      </c>
    </row>
    <row r="522" spans="1:3" x14ac:dyDescent="0.3">
      <c r="A522">
        <v>379.4</v>
      </c>
      <c r="B522">
        <v>86.896551724137922</v>
      </c>
      <c r="C522" t="e">
        <v>#N/A</v>
      </c>
    </row>
    <row r="523" spans="1:3" x14ac:dyDescent="0.3">
      <c r="A523">
        <v>2401</v>
      </c>
      <c r="B523">
        <v>45.603395997574289</v>
      </c>
      <c r="C523">
        <v>107.19252778856522</v>
      </c>
    </row>
    <row r="524" spans="1:3" x14ac:dyDescent="0.3">
      <c r="A524" t="e">
        <v>#N/A</v>
      </c>
      <c r="B524" t="e">
        <v>#N/A</v>
      </c>
      <c r="C524" t="e">
        <v>#N/A</v>
      </c>
    </row>
    <row r="525" spans="1:3" x14ac:dyDescent="0.3">
      <c r="A525">
        <v>3590.4</v>
      </c>
      <c r="B525">
        <v>-2.491750743451516</v>
      </c>
      <c r="C525" t="e">
        <v>#N/A</v>
      </c>
    </row>
    <row r="526" spans="1:3" x14ac:dyDescent="0.3">
      <c r="A526">
        <v>2605.0500000000002</v>
      </c>
      <c r="B526">
        <v>2.1588235294117717</v>
      </c>
      <c r="C526" t="e">
        <v>#N/A</v>
      </c>
    </row>
    <row r="527" spans="1:3" x14ac:dyDescent="0.3">
      <c r="A527">
        <v>1732.35</v>
      </c>
      <c r="B527">
        <v>20.839146205357146</v>
      </c>
      <c r="C527" t="e">
        <v>#N/A</v>
      </c>
    </row>
    <row r="528" spans="1:3" x14ac:dyDescent="0.3">
      <c r="A528">
        <v>504.85</v>
      </c>
      <c r="B528">
        <v>-3.1927133269415107</v>
      </c>
      <c r="C528" t="e">
        <v>#N/A</v>
      </c>
    </row>
    <row r="529" spans="1:3" x14ac:dyDescent="0.3">
      <c r="A529">
        <v>285.05</v>
      </c>
      <c r="B529">
        <v>1.1353556856483904</v>
      </c>
      <c r="C529">
        <v>3.6897722700048563</v>
      </c>
    </row>
    <row r="530" spans="1:3" x14ac:dyDescent="0.3">
      <c r="A530" t="e">
        <v>#N/A</v>
      </c>
      <c r="B530" t="e">
        <v>#N/A</v>
      </c>
      <c r="C530" t="e">
        <v>#N/A</v>
      </c>
    </row>
    <row r="531" spans="1:3" x14ac:dyDescent="0.3">
      <c r="A531">
        <v>3448.6</v>
      </c>
      <c r="B531">
        <v>2.0114772525587177</v>
      </c>
      <c r="C531" t="e">
        <v>#N/A</v>
      </c>
    </row>
    <row r="532" spans="1:3" x14ac:dyDescent="0.3">
      <c r="A532">
        <v>1884.5</v>
      </c>
      <c r="B532">
        <v>29.341111873713107</v>
      </c>
      <c r="C532" t="e">
        <v>#N/A</v>
      </c>
    </row>
    <row r="533" spans="1:3" x14ac:dyDescent="0.3">
      <c r="A533">
        <v>365.35</v>
      </c>
      <c r="B533">
        <v>32.806252271901123</v>
      </c>
      <c r="C533" t="e">
        <v>#N/A</v>
      </c>
    </row>
    <row r="534" spans="1:3" x14ac:dyDescent="0.3">
      <c r="A534">
        <v>511.4</v>
      </c>
      <c r="B534">
        <v>11.574124577288089</v>
      </c>
      <c r="C534" t="e">
        <v>#N/A</v>
      </c>
    </row>
    <row r="535" spans="1:3" x14ac:dyDescent="0.3">
      <c r="A535">
        <v>1444.3</v>
      </c>
      <c r="B535">
        <v>45.719618624829742</v>
      </c>
      <c r="C535">
        <v>24.290516920058156</v>
      </c>
    </row>
    <row r="536" spans="1:3" x14ac:dyDescent="0.3">
      <c r="A536" t="e">
        <v>#N/A</v>
      </c>
      <c r="B536" t="e">
        <v>#N/A</v>
      </c>
      <c r="C536" t="e">
        <v>#N/A</v>
      </c>
    </row>
    <row r="537" spans="1:3" x14ac:dyDescent="0.3">
      <c r="A537">
        <v>135.6</v>
      </c>
      <c r="B537">
        <v>7.8758949880668183</v>
      </c>
      <c r="C537" t="e">
        <v>#N/A</v>
      </c>
    </row>
    <row r="538" spans="1:3" x14ac:dyDescent="0.3">
      <c r="A538">
        <v>3173.9</v>
      </c>
      <c r="B538">
        <v>5.6136030879808425</v>
      </c>
      <c r="C538" t="e">
        <v>#N/A</v>
      </c>
    </row>
    <row r="539" spans="1:3" x14ac:dyDescent="0.3">
      <c r="A539">
        <v>44992.15</v>
      </c>
      <c r="B539">
        <v>6.364420803782509</v>
      </c>
      <c r="C539" t="e">
        <v>#N/A</v>
      </c>
    </row>
    <row r="540" spans="1:3" x14ac:dyDescent="0.3">
      <c r="A540">
        <v>111.7</v>
      </c>
      <c r="B540">
        <v>10.049261083743847</v>
      </c>
      <c r="C540" t="e">
        <v>#N/A</v>
      </c>
    </row>
    <row r="541" spans="1:3" x14ac:dyDescent="0.3">
      <c r="A541">
        <v>285.05</v>
      </c>
      <c r="B541">
        <v>0.92051690564702526</v>
      </c>
      <c r="C541">
        <v>6.164739373844208</v>
      </c>
    </row>
    <row r="542" spans="1:3" x14ac:dyDescent="0.3">
      <c r="A542" t="e">
        <v>#N/A</v>
      </c>
      <c r="B542" t="e">
        <v>#N/A</v>
      </c>
      <c r="C542" t="e">
        <v>#N/A</v>
      </c>
    </row>
    <row r="543" spans="1:3" x14ac:dyDescent="0.3">
      <c r="A543">
        <v>1224.2</v>
      </c>
      <c r="B543">
        <v>22.24885160774916</v>
      </c>
      <c r="C543" t="e">
        <v>#N/A</v>
      </c>
    </row>
    <row r="544" spans="1:3" x14ac:dyDescent="0.3">
      <c r="A544">
        <v>14894.8</v>
      </c>
      <c r="B544">
        <v>12.916382381927066</v>
      </c>
      <c r="C544" t="e">
        <v>#N/A</v>
      </c>
    </row>
    <row r="545" spans="1:3" x14ac:dyDescent="0.3">
      <c r="A545">
        <v>3275.45</v>
      </c>
      <c r="B545">
        <v>62.55738355790465</v>
      </c>
      <c r="C545" t="e">
        <v>#N/A</v>
      </c>
    </row>
    <row r="546" spans="1:3" x14ac:dyDescent="0.3">
      <c r="A546">
        <v>2122.35</v>
      </c>
      <c r="B546">
        <v>8.0653784464981211</v>
      </c>
      <c r="C546" t="e">
        <v>#N/A</v>
      </c>
    </row>
    <row r="547" spans="1:3" x14ac:dyDescent="0.3">
      <c r="A547">
        <v>4444.6000000000004</v>
      </c>
      <c r="B547">
        <v>71.477073246011713</v>
      </c>
      <c r="C547">
        <v>35.453013848018145</v>
      </c>
    </row>
    <row r="548" spans="1:3" x14ac:dyDescent="0.3">
      <c r="A548" t="e">
        <v>#N/A</v>
      </c>
      <c r="B548" t="e">
        <v>#N/A</v>
      </c>
      <c r="C548" t="e">
        <v>#N/A</v>
      </c>
    </row>
    <row r="549" spans="1:3" x14ac:dyDescent="0.3">
      <c r="A549">
        <v>3590.4</v>
      </c>
      <c r="B549">
        <v>-2.6714918879355842</v>
      </c>
      <c r="C549" t="e">
        <v>#N/A</v>
      </c>
    </row>
    <row r="550" spans="1:3" x14ac:dyDescent="0.3">
      <c r="A550">
        <v>202.1</v>
      </c>
      <c r="B550">
        <v>28.073510773130533</v>
      </c>
      <c r="C550" t="e">
        <v>#N/A</v>
      </c>
    </row>
    <row r="551" spans="1:3" x14ac:dyDescent="0.3">
      <c r="A551">
        <v>112.95</v>
      </c>
      <c r="B551">
        <v>37.743902439024396</v>
      </c>
      <c r="C551" t="e">
        <v>#N/A</v>
      </c>
    </row>
    <row r="552" spans="1:3" x14ac:dyDescent="0.3">
      <c r="A552">
        <v>14894.8</v>
      </c>
      <c r="B552">
        <v>12.916382381927066</v>
      </c>
      <c r="C552" t="e">
        <v>#N/A</v>
      </c>
    </row>
    <row r="553" spans="1:3" x14ac:dyDescent="0.3">
      <c r="A553">
        <v>1275.9000000000001</v>
      </c>
      <c r="B553">
        <v>20.915466262319946</v>
      </c>
      <c r="C553">
        <v>19.395553993693273</v>
      </c>
    </row>
    <row r="554" spans="1:3" x14ac:dyDescent="0.3">
      <c r="A554" t="e">
        <v>#N/A</v>
      </c>
      <c r="B554" t="e">
        <v>#N/A</v>
      </c>
      <c r="C554" t="e">
        <v>#N/A</v>
      </c>
    </row>
    <row r="555" spans="1:3" x14ac:dyDescent="0.3">
      <c r="A555">
        <v>835.6</v>
      </c>
      <c r="B555">
        <v>-55.553191489361701</v>
      </c>
      <c r="C555" t="e">
        <v>#N/A</v>
      </c>
    </row>
    <row r="556" spans="1:3" x14ac:dyDescent="0.3">
      <c r="A556">
        <v>394.1</v>
      </c>
      <c r="B556">
        <v>-22.252909844150711</v>
      </c>
      <c r="C556" t="e">
        <v>#N/A</v>
      </c>
    </row>
    <row r="557" spans="1:3" x14ac:dyDescent="0.3">
      <c r="A557">
        <v>1339</v>
      </c>
      <c r="B557">
        <v>36.751263851299605</v>
      </c>
      <c r="C557" t="e">
        <v>#N/A</v>
      </c>
    </row>
    <row r="558" spans="1:3" x14ac:dyDescent="0.3">
      <c r="A558">
        <v>16062.35</v>
      </c>
      <c r="B558">
        <v>5.7432710443418147</v>
      </c>
      <c r="C558" t="e">
        <v>#N/A</v>
      </c>
    </row>
    <row r="559" spans="1:3" x14ac:dyDescent="0.3">
      <c r="A559">
        <v>68798.8</v>
      </c>
      <c r="B559">
        <v>-16.45176097986306</v>
      </c>
      <c r="C559">
        <v>-10.352665483546811</v>
      </c>
    </row>
    <row r="560" spans="1:3" x14ac:dyDescent="0.3">
      <c r="A560" t="e">
        <v>#N/A</v>
      </c>
      <c r="B560" t="e">
        <v>#N/A</v>
      </c>
      <c r="C560" t="e">
        <v>#N/A</v>
      </c>
    </row>
    <row r="561" spans="1:3" x14ac:dyDescent="0.3">
      <c r="A561" t="e">
        <v>#N/A</v>
      </c>
      <c r="B561" t="e">
        <v>#N/A</v>
      </c>
      <c r="C561" t="e">
        <v>#N/A</v>
      </c>
    </row>
    <row r="562" spans="1:3" x14ac:dyDescent="0.3">
      <c r="A562">
        <v>1108.6500000000001</v>
      </c>
      <c r="B562">
        <v>-32.8579215116279</v>
      </c>
      <c r="C562" t="e">
        <v>#N/A</v>
      </c>
    </row>
    <row r="563" spans="1:3" x14ac:dyDescent="0.3">
      <c r="A563">
        <v>246.6</v>
      </c>
      <c r="B563">
        <v>5.8369098712446323</v>
      </c>
      <c r="C563" t="e">
        <v>#N/A</v>
      </c>
    </row>
    <row r="564" spans="1:3" x14ac:dyDescent="0.3">
      <c r="A564">
        <v>261.5</v>
      </c>
      <c r="B564">
        <v>24.583134826107667</v>
      </c>
      <c r="C564" t="e">
        <v>#N/A</v>
      </c>
    </row>
    <row r="565" spans="1:3" x14ac:dyDescent="0.3">
      <c r="A565">
        <v>331.8</v>
      </c>
      <c r="B565">
        <v>-5.6313993174061467</v>
      </c>
      <c r="C565" t="e">
        <v>#N/A</v>
      </c>
    </row>
    <row r="566" spans="1:3" x14ac:dyDescent="0.3">
      <c r="A566" t="e">
        <v>#N/A</v>
      </c>
      <c r="B566" t="e">
        <v>#N/A</v>
      </c>
      <c r="C566" t="e">
        <v>#N/A</v>
      </c>
    </row>
    <row r="567" spans="1:3" x14ac:dyDescent="0.3">
      <c r="A567">
        <v>7469.35</v>
      </c>
      <c r="B567">
        <v>13.820401072778264</v>
      </c>
      <c r="C567" t="e">
        <v>#N/A</v>
      </c>
    </row>
    <row r="568" spans="1:3" x14ac:dyDescent="0.3">
      <c r="A568">
        <v>933.3</v>
      </c>
      <c r="B568">
        <v>0.22013422818791459</v>
      </c>
      <c r="C568" t="e">
        <v>#N/A</v>
      </c>
    </row>
    <row r="569" spans="1:3" x14ac:dyDescent="0.3">
      <c r="A569">
        <v>2110</v>
      </c>
      <c r="B569">
        <v>17.827725813206758</v>
      </c>
      <c r="C569" t="e">
        <v>#N/A</v>
      </c>
    </row>
    <row r="570" spans="1:3" x14ac:dyDescent="0.3">
      <c r="A570">
        <v>1561.55</v>
      </c>
      <c r="B570">
        <v>15.469368136946802</v>
      </c>
      <c r="C570" t="e">
        <v>#N/A</v>
      </c>
    </row>
    <row r="571" spans="1:3" x14ac:dyDescent="0.3">
      <c r="A571">
        <v>24794</v>
      </c>
      <c r="B571">
        <v>-5.0467604684472125</v>
      </c>
      <c r="C571">
        <v>8.4581737565345048</v>
      </c>
    </row>
    <row r="572" spans="1:3" x14ac:dyDescent="0.3">
      <c r="A572" t="e">
        <v>#N/A</v>
      </c>
      <c r="B572" t="e">
        <v>#N/A</v>
      </c>
      <c r="C572" t="e">
        <v>#N/A</v>
      </c>
    </row>
    <row r="573" spans="1:3" x14ac:dyDescent="0.3">
      <c r="A573">
        <v>212</v>
      </c>
      <c r="B573">
        <v>-10.905652447993273</v>
      </c>
      <c r="C573" t="e">
        <v>#N/A</v>
      </c>
    </row>
    <row r="574" spans="1:3" x14ac:dyDescent="0.3">
      <c r="A574">
        <v>4444.6000000000004</v>
      </c>
      <c r="B574">
        <v>71.7321587264789</v>
      </c>
      <c r="C574" t="e">
        <v>#N/A</v>
      </c>
    </row>
    <row r="575" spans="1:3" x14ac:dyDescent="0.3">
      <c r="A575">
        <v>1339</v>
      </c>
      <c r="B575">
        <v>36.856091578086676</v>
      </c>
      <c r="C575" t="e">
        <v>#N/A</v>
      </c>
    </row>
    <row r="576" spans="1:3" x14ac:dyDescent="0.3">
      <c r="A576">
        <v>5102.25</v>
      </c>
      <c r="B576">
        <v>43.464690913692039</v>
      </c>
      <c r="C576" t="e">
        <v>#N/A</v>
      </c>
    </row>
    <row r="577" spans="1:3" x14ac:dyDescent="0.3">
      <c r="A577">
        <v>1275.9000000000001</v>
      </c>
      <c r="B577">
        <v>20.938388625592424</v>
      </c>
      <c r="C577">
        <v>32.41713547917135</v>
      </c>
    </row>
    <row r="578" spans="1:3" x14ac:dyDescent="0.3">
      <c r="A578" t="e">
        <v>#N/A</v>
      </c>
      <c r="B578" t="e">
        <v>#N/A</v>
      </c>
      <c r="C578" t="e">
        <v>#N/A</v>
      </c>
    </row>
    <row r="579" spans="1:3" x14ac:dyDescent="0.3">
      <c r="A579">
        <v>2409.1999999999998</v>
      </c>
      <c r="B579">
        <v>58.421831333223729</v>
      </c>
      <c r="C579" t="e">
        <v>#N/A</v>
      </c>
    </row>
    <row r="580" spans="1:3" x14ac:dyDescent="0.3">
      <c r="A580">
        <v>397.35</v>
      </c>
      <c r="B580">
        <v>-36.04024144869215</v>
      </c>
      <c r="C580" t="e">
        <v>#N/A</v>
      </c>
    </row>
    <row r="581" spans="1:3" x14ac:dyDescent="0.3">
      <c r="A581">
        <v>1712.35</v>
      </c>
      <c r="B581">
        <v>24.920663870144075</v>
      </c>
      <c r="C581" t="e">
        <v>#N/A</v>
      </c>
    </row>
    <row r="582" spans="1:3" x14ac:dyDescent="0.3">
      <c r="A582">
        <v>1337</v>
      </c>
      <c r="B582">
        <v>-10.478741211918312</v>
      </c>
      <c r="C582" t="e">
        <v>#N/A</v>
      </c>
    </row>
    <row r="583" spans="1:3" x14ac:dyDescent="0.3">
      <c r="A583">
        <v>24865.55</v>
      </c>
      <c r="B583">
        <v>-7.5951295739213291</v>
      </c>
      <c r="C583">
        <v>5.8456765937672026</v>
      </c>
    </row>
    <row r="584" spans="1:3" x14ac:dyDescent="0.3">
      <c r="A584" t="e">
        <v>#N/A</v>
      </c>
      <c r="B584" t="e">
        <v>#N/A</v>
      </c>
      <c r="C584" t="e">
        <v>#N/A</v>
      </c>
    </row>
    <row r="585" spans="1:3" x14ac:dyDescent="0.3">
      <c r="A585">
        <v>421.55</v>
      </c>
      <c r="B585">
        <v>5.9570189770013791</v>
      </c>
      <c r="C585" t="e">
        <v>#N/A</v>
      </c>
    </row>
    <row r="586" spans="1:3" x14ac:dyDescent="0.3">
      <c r="A586">
        <v>1224.2</v>
      </c>
      <c r="B586">
        <v>22.837648003210916</v>
      </c>
      <c r="C586" t="e">
        <v>#N/A</v>
      </c>
    </row>
    <row r="587" spans="1:3" x14ac:dyDescent="0.3">
      <c r="A587">
        <v>8933.2999999999993</v>
      </c>
      <c r="B587">
        <v>73.298932073678159</v>
      </c>
      <c r="C587" t="e">
        <v>#N/A</v>
      </c>
    </row>
    <row r="588" spans="1:3" x14ac:dyDescent="0.3">
      <c r="A588">
        <v>9268.1</v>
      </c>
      <c r="B588">
        <v>7.173542250874509</v>
      </c>
      <c r="C588" t="e">
        <v>#N/A</v>
      </c>
    </row>
    <row r="589" spans="1:3" x14ac:dyDescent="0.3">
      <c r="A589">
        <v>534.35</v>
      </c>
      <c r="B589">
        <v>-5.5167536026876371</v>
      </c>
      <c r="C589">
        <v>20.750077540415464</v>
      </c>
    </row>
    <row r="590" spans="1:3" x14ac:dyDescent="0.3">
      <c r="A590" t="e">
        <v>#N/A</v>
      </c>
      <c r="B590" t="e">
        <v>#N/A</v>
      </c>
      <c r="C590" t="e">
        <v>#N/A</v>
      </c>
    </row>
    <row r="591" spans="1:3" x14ac:dyDescent="0.3">
      <c r="A591">
        <v>4475.1499999999996</v>
      </c>
      <c r="B591">
        <v>37.228235871331755</v>
      </c>
      <c r="C591" t="e">
        <v>#N/A</v>
      </c>
    </row>
    <row r="592" spans="1:3" x14ac:dyDescent="0.3">
      <c r="A592">
        <v>135.6</v>
      </c>
      <c r="B592">
        <v>8.4799999999999951</v>
      </c>
      <c r="C592" t="e">
        <v>#N/A</v>
      </c>
    </row>
    <row r="593" spans="1:3" x14ac:dyDescent="0.3">
      <c r="A593">
        <v>801.75</v>
      </c>
      <c r="B593">
        <v>-2.2375320082916743</v>
      </c>
      <c r="C593" t="e">
        <v>#N/A</v>
      </c>
    </row>
    <row r="594" spans="1:3" x14ac:dyDescent="0.3">
      <c r="A594">
        <v>2740.5</v>
      </c>
      <c r="B594">
        <v>66.692010583619719</v>
      </c>
      <c r="C594" t="e">
        <v>#N/A</v>
      </c>
    </row>
    <row r="595" spans="1:3" x14ac:dyDescent="0.3">
      <c r="A595">
        <v>756.6</v>
      </c>
      <c r="B595">
        <v>-4.1489833407233796</v>
      </c>
      <c r="C595">
        <v>21.202746221187287</v>
      </c>
    </row>
    <row r="596" spans="1:3" x14ac:dyDescent="0.3">
      <c r="A596" t="e">
        <v>#N/A</v>
      </c>
      <c r="B596" t="e">
        <v>#N/A</v>
      </c>
      <c r="C596" t="e">
        <v>#N/A</v>
      </c>
    </row>
    <row r="597" spans="1:3" x14ac:dyDescent="0.3">
      <c r="A597">
        <v>2037.55</v>
      </c>
      <c r="B597">
        <v>44.614784059051054</v>
      </c>
      <c r="C597" t="e">
        <v>#N/A</v>
      </c>
    </row>
    <row r="598" spans="1:3" x14ac:dyDescent="0.3">
      <c r="A598">
        <v>3275.45</v>
      </c>
      <c r="B598">
        <v>62.8604813046937</v>
      </c>
      <c r="C598" t="e">
        <v>#N/A</v>
      </c>
    </row>
    <row r="599" spans="1:3" x14ac:dyDescent="0.3">
      <c r="A599">
        <v>2122.35</v>
      </c>
      <c r="B599">
        <v>8.5240201467542676</v>
      </c>
      <c r="C599" t="e">
        <v>#N/A</v>
      </c>
    </row>
    <row r="600" spans="1:3" x14ac:dyDescent="0.3">
      <c r="A600">
        <v>4033.45</v>
      </c>
      <c r="B600">
        <v>25.617428135413736</v>
      </c>
      <c r="C600" t="e">
        <v>#N/A</v>
      </c>
    </row>
    <row r="601" spans="1:3" x14ac:dyDescent="0.3">
      <c r="A601">
        <v>2110</v>
      </c>
      <c r="B601">
        <v>17.827725813206758</v>
      </c>
      <c r="C601">
        <v>31.888887891823906</v>
      </c>
    </row>
    <row r="602" spans="1:3" x14ac:dyDescent="0.3">
      <c r="A602" t="e">
        <v>#N/A</v>
      </c>
      <c r="B602" t="e">
        <v>#N/A</v>
      </c>
      <c r="C602" t="e">
        <v>#N/A</v>
      </c>
    </row>
    <row r="603" spans="1:3" x14ac:dyDescent="0.3">
      <c r="A603">
        <v>2282.1999999999998</v>
      </c>
      <c r="B603">
        <v>14.683417085427127</v>
      </c>
      <c r="C603" t="e">
        <v>#N/A</v>
      </c>
    </row>
    <row r="604" spans="1:3" x14ac:dyDescent="0.3">
      <c r="A604">
        <v>102.45</v>
      </c>
      <c r="B604">
        <v>-19.298936589208349</v>
      </c>
      <c r="C604" t="e">
        <v>#N/A</v>
      </c>
    </row>
    <row r="605" spans="1:3" x14ac:dyDescent="0.3">
      <c r="A605">
        <v>3870.05</v>
      </c>
      <c r="B605">
        <v>80.421911421911432</v>
      </c>
      <c r="C605" t="e">
        <v>#N/A</v>
      </c>
    </row>
    <row r="606" spans="1:3" x14ac:dyDescent="0.3">
      <c r="A606">
        <v>1788.35</v>
      </c>
      <c r="B606">
        <v>-18.228166438042983</v>
      </c>
      <c r="C606" t="e">
        <v>#N/A</v>
      </c>
    </row>
    <row r="607" spans="1:3" x14ac:dyDescent="0.3">
      <c r="A607">
        <v>953.2</v>
      </c>
      <c r="B607">
        <v>33.801235261089289</v>
      </c>
      <c r="C607">
        <v>18.2758921482353</v>
      </c>
    </row>
    <row r="608" spans="1:3" x14ac:dyDescent="0.3">
      <c r="A608" t="e">
        <v>#N/A</v>
      </c>
      <c r="B608" t="e">
        <v>#N/A</v>
      </c>
      <c r="C608" t="e">
        <v>#N/A</v>
      </c>
    </row>
    <row r="609" spans="1:3" x14ac:dyDescent="0.3">
      <c r="A609">
        <v>331.8</v>
      </c>
      <c r="B609">
        <v>-5.7386363636363606</v>
      </c>
      <c r="C609" t="e">
        <v>#N/A</v>
      </c>
    </row>
    <row r="610" spans="1:3" x14ac:dyDescent="0.3">
      <c r="A610">
        <v>5091</v>
      </c>
      <c r="B610">
        <v>-7.0985401459854014</v>
      </c>
      <c r="C610" t="e">
        <v>#N/A</v>
      </c>
    </row>
    <row r="611" spans="1:3" x14ac:dyDescent="0.3">
      <c r="A611">
        <v>1755.15</v>
      </c>
      <c r="B611">
        <v>7.1912788567240735</v>
      </c>
      <c r="C611" t="e">
        <v>#N/A</v>
      </c>
    </row>
    <row r="612" spans="1:3" x14ac:dyDescent="0.3">
      <c r="A612">
        <v>174.8</v>
      </c>
      <c r="B612">
        <v>11.621966794380599</v>
      </c>
      <c r="C612" t="e">
        <v>#N/A</v>
      </c>
    </row>
    <row r="613" spans="1:3" x14ac:dyDescent="0.3">
      <c r="A613">
        <v>999.85</v>
      </c>
      <c r="B613">
        <v>-40.564719869222763</v>
      </c>
      <c r="C613">
        <v>-6.9177301455479707</v>
      </c>
    </row>
    <row r="614" spans="1:3" x14ac:dyDescent="0.3">
      <c r="A614" t="e">
        <v>#N/A</v>
      </c>
      <c r="B614" t="e">
        <v>#N/A</v>
      </c>
      <c r="C614" t="e">
        <v>#N/A</v>
      </c>
    </row>
    <row r="615" spans="1:3" x14ac:dyDescent="0.3">
      <c r="A615">
        <v>399.3</v>
      </c>
      <c r="B615">
        <v>3.9437719640765416</v>
      </c>
      <c r="C615" t="e">
        <v>#N/A</v>
      </c>
    </row>
    <row r="616" spans="1:3" x14ac:dyDescent="0.3">
      <c r="A616">
        <v>16062.35</v>
      </c>
      <c r="B616">
        <v>6.0679699804205747</v>
      </c>
      <c r="C616" t="e">
        <v>#N/A</v>
      </c>
    </row>
    <row r="617" spans="1:3" x14ac:dyDescent="0.3">
      <c r="A617">
        <v>2258</v>
      </c>
      <c r="B617">
        <v>52.464550979068193</v>
      </c>
      <c r="C617" t="e">
        <v>#N/A</v>
      </c>
    </row>
    <row r="618" spans="1:3" x14ac:dyDescent="0.3">
      <c r="A618">
        <v>285.05</v>
      </c>
      <c r="B618">
        <v>-0.50610820244327692</v>
      </c>
      <c r="C618" t="e">
        <v>#N/A</v>
      </c>
    </row>
    <row r="619" spans="1:3" x14ac:dyDescent="0.3">
      <c r="A619">
        <v>1319.15</v>
      </c>
      <c r="B619">
        <v>105.15552099533438</v>
      </c>
      <c r="C619">
        <v>33.425141143291285</v>
      </c>
    </row>
    <row r="620" spans="1:3" x14ac:dyDescent="0.3">
      <c r="A620" t="e">
        <v>#N/A</v>
      </c>
      <c r="B620" t="e">
        <v>#N/A</v>
      </c>
      <c r="C620" t="e">
        <v>#N/A</v>
      </c>
    </row>
    <row r="621" spans="1:3" x14ac:dyDescent="0.3">
      <c r="A621">
        <v>112.95</v>
      </c>
      <c r="B621">
        <v>39.87616099071208</v>
      </c>
      <c r="C621" t="e">
        <v>#N/A</v>
      </c>
    </row>
    <row r="622" spans="1:3" x14ac:dyDescent="0.3">
      <c r="A622">
        <v>285.05</v>
      </c>
      <c r="B622">
        <v>-0.54082344731333265</v>
      </c>
      <c r="C622" t="e">
        <v>#N/A</v>
      </c>
    </row>
    <row r="623" spans="1:3" x14ac:dyDescent="0.3">
      <c r="A623">
        <v>421.55</v>
      </c>
      <c r="B623">
        <v>2.033159869296874</v>
      </c>
      <c r="C623" t="e">
        <v>#N/A</v>
      </c>
    </row>
    <row r="624" spans="1:3" x14ac:dyDescent="0.3">
      <c r="A624">
        <v>690.35</v>
      </c>
      <c r="B624">
        <v>30.748106060606062</v>
      </c>
      <c r="C624" t="e">
        <v>#N/A</v>
      </c>
    </row>
    <row r="625" spans="1:3" x14ac:dyDescent="0.3">
      <c r="A625">
        <v>5102.25</v>
      </c>
      <c r="B625">
        <v>43.725352112676056</v>
      </c>
      <c r="C625">
        <v>23.168391117195551</v>
      </c>
    </row>
    <row r="626" spans="1:3" x14ac:dyDescent="0.3">
      <c r="A626" t="e">
        <v>#N/A</v>
      </c>
      <c r="B626" t="e">
        <v>#N/A</v>
      </c>
      <c r="C626" t="e">
        <v>#N/A</v>
      </c>
    </row>
    <row r="627" spans="1:3" x14ac:dyDescent="0.3">
      <c r="A627">
        <v>636.95000000000005</v>
      </c>
      <c r="B627">
        <v>-8.6274509803914434E-2</v>
      </c>
      <c r="C627" t="e">
        <v>#N/A</v>
      </c>
    </row>
    <row r="628" spans="1:3" x14ac:dyDescent="0.3">
      <c r="A628">
        <v>1437.15</v>
      </c>
      <c r="B628">
        <v>-15.424451964101804</v>
      </c>
      <c r="C628" t="e">
        <v>#N/A</v>
      </c>
    </row>
    <row r="629" spans="1:3" x14ac:dyDescent="0.3">
      <c r="A629">
        <v>2442.6999999999998</v>
      </c>
      <c r="B629">
        <v>41.852497096399524</v>
      </c>
      <c r="C629" t="e">
        <v>#N/A</v>
      </c>
    </row>
    <row r="630" spans="1:3" x14ac:dyDescent="0.3">
      <c r="A630">
        <v>153.94999999999999</v>
      </c>
      <c r="B630">
        <v>-16.01200218221496</v>
      </c>
      <c r="C630" t="e">
        <v>#N/A</v>
      </c>
    </row>
    <row r="631" spans="1:3" x14ac:dyDescent="0.3">
      <c r="A631">
        <v>1607.4</v>
      </c>
      <c r="B631">
        <v>24.411764705882359</v>
      </c>
      <c r="C631">
        <v>6.9483066292322402</v>
      </c>
    </row>
    <row r="632" spans="1:3" x14ac:dyDescent="0.3">
      <c r="A632" t="e">
        <v>#N/A</v>
      </c>
      <c r="B632" t="e">
        <v>#N/A</v>
      </c>
      <c r="C632" t="e">
        <v>#N/A</v>
      </c>
    </row>
    <row r="633" spans="1:3" x14ac:dyDescent="0.3">
      <c r="A633">
        <v>15775.35</v>
      </c>
      <c r="B633">
        <v>-2.3195118251140117</v>
      </c>
      <c r="C633" t="e">
        <v>#N/A</v>
      </c>
    </row>
    <row r="634" spans="1:3" x14ac:dyDescent="0.3">
      <c r="A634">
        <v>941.45</v>
      </c>
      <c r="B634">
        <v>-6.3513379090818578</v>
      </c>
      <c r="C634" t="e">
        <v>#N/A</v>
      </c>
    </row>
    <row r="635" spans="1:3" x14ac:dyDescent="0.3">
      <c r="A635">
        <v>231.2</v>
      </c>
      <c r="B635">
        <v>99.913532209252025</v>
      </c>
      <c r="C635" t="e">
        <v>#N/A</v>
      </c>
    </row>
    <row r="636" spans="1:3" x14ac:dyDescent="0.3">
      <c r="A636">
        <v>8933.2999999999993</v>
      </c>
      <c r="B636">
        <v>72.983492278646452</v>
      </c>
      <c r="C636" t="e">
        <v>#N/A</v>
      </c>
    </row>
    <row r="637" spans="1:3" x14ac:dyDescent="0.3">
      <c r="A637">
        <v>2282.1999999999998</v>
      </c>
      <c r="B637">
        <v>15.642259944261456</v>
      </c>
      <c r="C637">
        <v>35.97368693959281</v>
      </c>
    </row>
    <row r="638" spans="1:3" x14ac:dyDescent="0.3">
      <c r="A638" t="e">
        <v>#N/A</v>
      </c>
      <c r="B638" t="e">
        <v>#N/A</v>
      </c>
      <c r="C638" t="e">
        <v>#N/A</v>
      </c>
    </row>
    <row r="639" spans="1:3" x14ac:dyDescent="0.3">
      <c r="A639">
        <v>1978.6</v>
      </c>
      <c r="B639">
        <v>5.2446808510638245</v>
      </c>
      <c r="C639" t="e">
        <v>#N/A</v>
      </c>
    </row>
    <row r="640" spans="1:3" x14ac:dyDescent="0.3">
      <c r="A640">
        <v>14894.8</v>
      </c>
      <c r="B640">
        <v>12.840248789763557</v>
      </c>
      <c r="C640" t="e">
        <v>#N/A</v>
      </c>
    </row>
    <row r="641" spans="1:3" x14ac:dyDescent="0.3">
      <c r="A641">
        <v>2761.9</v>
      </c>
      <c r="B641">
        <v>44.526425954997393</v>
      </c>
      <c r="C641" t="e">
        <v>#N/A</v>
      </c>
    </row>
    <row r="642" spans="1:3" x14ac:dyDescent="0.3">
      <c r="A642">
        <v>916.9</v>
      </c>
      <c r="B642">
        <v>60.297202797202793</v>
      </c>
      <c r="C642" t="e">
        <v>#N/A</v>
      </c>
    </row>
    <row r="643" spans="1:3" x14ac:dyDescent="0.3">
      <c r="A643">
        <v>16062.35</v>
      </c>
      <c r="B643">
        <v>6.302779616148249</v>
      </c>
      <c r="C643">
        <v>25.842267601835164</v>
      </c>
    </row>
    <row r="644" spans="1:3" x14ac:dyDescent="0.3">
      <c r="A644" t="e">
        <v>#N/A</v>
      </c>
      <c r="B644" t="e">
        <v>#N/A</v>
      </c>
      <c r="C644" t="e">
        <v>#N/A</v>
      </c>
    </row>
    <row r="645" spans="1:3" x14ac:dyDescent="0.3">
      <c r="A645">
        <v>566.70000000000005</v>
      </c>
      <c r="B645">
        <v>6.8539643631564093</v>
      </c>
      <c r="C645" t="e">
        <v>#N/A</v>
      </c>
    </row>
    <row r="646" spans="1:3" x14ac:dyDescent="0.3">
      <c r="A646">
        <v>6127.65</v>
      </c>
      <c r="B646">
        <v>65.446715446715444</v>
      </c>
      <c r="C646" t="e">
        <v>#N/A</v>
      </c>
    </row>
    <row r="647" spans="1:3" x14ac:dyDescent="0.3">
      <c r="A647">
        <v>397.35</v>
      </c>
      <c r="B647">
        <v>-36.184052035654055</v>
      </c>
      <c r="C647" t="e">
        <v>#N/A</v>
      </c>
    </row>
    <row r="648" spans="1:3" x14ac:dyDescent="0.3">
      <c r="A648">
        <v>3174.7</v>
      </c>
      <c r="B648">
        <v>9.3687020928429874</v>
      </c>
      <c r="C648" t="e">
        <v>#N/A</v>
      </c>
    </row>
    <row r="649" spans="1:3" x14ac:dyDescent="0.3">
      <c r="A649">
        <v>3779</v>
      </c>
      <c r="B649">
        <v>21.536655571100074</v>
      </c>
      <c r="C649">
        <v>13.404397087632171</v>
      </c>
    </row>
    <row r="650" spans="1:3" x14ac:dyDescent="0.3">
      <c r="A650" t="e">
        <v>#N/A</v>
      </c>
      <c r="B650" t="e">
        <v>#N/A</v>
      </c>
      <c r="C650" t="e">
        <v>#N/A</v>
      </c>
    </row>
    <row r="651" spans="1:3" x14ac:dyDescent="0.3">
      <c r="A651">
        <v>999.85</v>
      </c>
      <c r="B651">
        <v>-39.540438397581248</v>
      </c>
      <c r="C651" t="e">
        <v>#N/A</v>
      </c>
    </row>
    <row r="652" spans="1:3" x14ac:dyDescent="0.3">
      <c r="A652">
        <v>24794</v>
      </c>
      <c r="B652">
        <v>-6.0527292981804734</v>
      </c>
      <c r="C652" t="e">
        <v>#N/A</v>
      </c>
    </row>
    <row r="653" spans="1:3" x14ac:dyDescent="0.3">
      <c r="A653">
        <v>394.1</v>
      </c>
      <c r="B653">
        <v>-22.474672961542247</v>
      </c>
      <c r="C653" t="e">
        <v>#N/A</v>
      </c>
    </row>
    <row r="654" spans="1:3" x14ac:dyDescent="0.3">
      <c r="A654">
        <v>5037.3500000000004</v>
      </c>
      <c r="B654">
        <v>-34.196156810492347</v>
      </c>
      <c r="C654" t="e">
        <v>#N/A</v>
      </c>
    </row>
    <row r="655" spans="1:3" x14ac:dyDescent="0.3">
      <c r="A655">
        <v>855.9</v>
      </c>
      <c r="B655">
        <v>45.486996430392665</v>
      </c>
      <c r="C655">
        <v>-11.355400207480731</v>
      </c>
    </row>
    <row r="656" spans="1:3" x14ac:dyDescent="0.3">
      <c r="A656" t="e">
        <v>#N/A</v>
      </c>
      <c r="B656" t="e">
        <v>#N/A</v>
      </c>
      <c r="C656" t="e">
        <v>#N/A</v>
      </c>
    </row>
    <row r="657" spans="1:3" x14ac:dyDescent="0.3">
      <c r="A657">
        <v>44992.15</v>
      </c>
      <c r="B657">
        <v>6.4022778790089721</v>
      </c>
      <c r="C657" t="e">
        <v>#N/A</v>
      </c>
    </row>
    <row r="658" spans="1:3" x14ac:dyDescent="0.3">
      <c r="A658">
        <v>855.9</v>
      </c>
      <c r="B658">
        <v>45.486996430392665</v>
      </c>
      <c r="C658" t="e">
        <v>#N/A</v>
      </c>
    </row>
    <row r="659" spans="1:3" x14ac:dyDescent="0.3">
      <c r="A659">
        <v>8933.2999999999993</v>
      </c>
      <c r="B659">
        <v>73.010293505311367</v>
      </c>
      <c r="C659" t="e">
        <v>#N/A</v>
      </c>
    </row>
    <row r="660" spans="1:3" x14ac:dyDescent="0.3">
      <c r="A660">
        <v>2339.6999999999998</v>
      </c>
      <c r="B660">
        <v>75.370085822433722</v>
      </c>
      <c r="C660" t="e">
        <v>#N/A</v>
      </c>
    </row>
    <row r="661" spans="1:3" x14ac:dyDescent="0.3">
      <c r="A661">
        <v>2282.1999999999998</v>
      </c>
      <c r="B661">
        <v>16.36753008362226</v>
      </c>
      <c r="C661">
        <v>43.3274367441538</v>
      </c>
    </row>
    <row r="662" spans="1:3" x14ac:dyDescent="0.3">
      <c r="A662" t="e">
        <v>#N/A</v>
      </c>
      <c r="B662" t="e">
        <v>#N/A</v>
      </c>
      <c r="C662" t="e">
        <v>#N/A</v>
      </c>
    </row>
    <row r="663" spans="1:3" x14ac:dyDescent="0.3">
      <c r="A663">
        <v>1275.9000000000001</v>
      </c>
      <c r="B663">
        <v>22.647313275016838</v>
      </c>
      <c r="C663" t="e">
        <v>#N/A</v>
      </c>
    </row>
    <row r="664" spans="1:3" x14ac:dyDescent="0.3">
      <c r="A664">
        <v>3022.4</v>
      </c>
      <c r="B664">
        <v>58.990005260389268</v>
      </c>
      <c r="C664" t="e">
        <v>#N/A</v>
      </c>
    </row>
    <row r="665" spans="1:3" x14ac:dyDescent="0.3">
      <c r="A665">
        <v>2349.35</v>
      </c>
      <c r="B665">
        <v>30.403530195381887</v>
      </c>
      <c r="C665" t="e">
        <v>#N/A</v>
      </c>
    </row>
    <row r="666" spans="1:3" x14ac:dyDescent="0.3">
      <c r="A666">
        <v>528.65</v>
      </c>
      <c r="B666">
        <v>1.9084337349397547</v>
      </c>
      <c r="C666" t="e">
        <v>#N/A</v>
      </c>
    </row>
    <row r="667" spans="1:3" x14ac:dyDescent="0.3">
      <c r="A667">
        <v>2282.1999999999998</v>
      </c>
      <c r="B667">
        <v>15.771318419317193</v>
      </c>
      <c r="C667">
        <v>25.94412017700899</v>
      </c>
    </row>
    <row r="668" spans="1:3" x14ac:dyDescent="0.3">
      <c r="A668" t="e">
        <v>#N/A</v>
      </c>
      <c r="B668" t="e">
        <v>#N/A</v>
      </c>
      <c r="C668" t="e">
        <v>#N/A</v>
      </c>
    </row>
    <row r="669" spans="1:3" x14ac:dyDescent="0.3">
      <c r="A669">
        <v>251.8</v>
      </c>
      <c r="B669">
        <v>135.10737628384689</v>
      </c>
      <c r="C669" t="e">
        <v>#N/A</v>
      </c>
    </row>
    <row r="670" spans="1:3" x14ac:dyDescent="0.3">
      <c r="A670">
        <v>68798.8</v>
      </c>
      <c r="B670">
        <v>-16.242025809593375</v>
      </c>
      <c r="C670" t="e">
        <v>#N/A</v>
      </c>
    </row>
    <row r="671" spans="1:3" x14ac:dyDescent="0.3">
      <c r="A671">
        <v>14894.8</v>
      </c>
      <c r="B671">
        <v>13.440542876835961</v>
      </c>
      <c r="C671" t="e">
        <v>#N/A</v>
      </c>
    </row>
    <row r="672" spans="1:3" x14ac:dyDescent="0.3">
      <c r="A672">
        <v>690.35</v>
      </c>
      <c r="B672">
        <v>33.801724973350126</v>
      </c>
      <c r="C672" t="e">
        <v>#N/A</v>
      </c>
    </row>
    <row r="673" spans="1:3" x14ac:dyDescent="0.3">
      <c r="A673">
        <v>2614.35</v>
      </c>
      <c r="B673">
        <v>-4.1449732345823929</v>
      </c>
      <c r="C673">
        <v>32.392529017971448</v>
      </c>
    </row>
    <row r="674" spans="1:3" x14ac:dyDescent="0.3">
      <c r="A674" t="e">
        <v>#N/A</v>
      </c>
      <c r="B674" t="e">
        <v>#N/A</v>
      </c>
      <c r="C674" t="e">
        <v>#N/A</v>
      </c>
    </row>
    <row r="675" spans="1:3" x14ac:dyDescent="0.3">
      <c r="A675">
        <v>460.5</v>
      </c>
      <c r="B675">
        <v>-44.487975408353925</v>
      </c>
      <c r="C675" t="e">
        <v>#N/A</v>
      </c>
    </row>
    <row r="676" spans="1:3" x14ac:dyDescent="0.3">
      <c r="A676">
        <v>1801.7</v>
      </c>
      <c r="B676">
        <v>52.699381303500289</v>
      </c>
      <c r="C676" t="e">
        <v>#N/A</v>
      </c>
    </row>
    <row r="677" spans="1:3" x14ac:dyDescent="0.3">
      <c r="A677">
        <v>159</v>
      </c>
      <c r="B677">
        <v>-42.805755395683455</v>
      </c>
      <c r="C677" t="e">
        <v>#N/A</v>
      </c>
    </row>
    <row r="678" spans="1:3" x14ac:dyDescent="0.3">
      <c r="A678">
        <v>50.95</v>
      </c>
      <c r="B678">
        <v>-11.621856027753678</v>
      </c>
      <c r="C678" t="e">
        <v>#N/A</v>
      </c>
    </row>
    <row r="679" spans="1:3" x14ac:dyDescent="0.3">
      <c r="A679">
        <v>4444.6000000000004</v>
      </c>
      <c r="B679">
        <v>65.085614530327234</v>
      </c>
      <c r="C679">
        <v>3.7738818004072927</v>
      </c>
    </row>
    <row r="680" spans="1:3" x14ac:dyDescent="0.3">
      <c r="A680" t="e">
        <v>#N/A</v>
      </c>
      <c r="B680" t="e">
        <v>#N/A</v>
      </c>
      <c r="C680" t="e">
        <v>#N/A</v>
      </c>
    </row>
    <row r="681" spans="1:3" x14ac:dyDescent="0.3">
      <c r="A681">
        <v>225.65</v>
      </c>
      <c r="B681">
        <v>-36.81041725007001</v>
      </c>
      <c r="C681" t="e">
        <v>#N/A</v>
      </c>
    </row>
    <row r="682" spans="1:3" x14ac:dyDescent="0.3">
      <c r="A682">
        <v>910</v>
      </c>
      <c r="B682">
        <v>13.480483850854224</v>
      </c>
      <c r="C682" t="e">
        <v>#N/A</v>
      </c>
    </row>
    <row r="683" spans="1:3" x14ac:dyDescent="0.3">
      <c r="A683">
        <v>489.8</v>
      </c>
      <c r="B683">
        <v>-19.803520261972981</v>
      </c>
      <c r="C683" t="e">
        <v>#N/A</v>
      </c>
    </row>
    <row r="684" spans="1:3" x14ac:dyDescent="0.3">
      <c r="A684">
        <v>1921.9</v>
      </c>
      <c r="B684">
        <v>25.082980800520669</v>
      </c>
      <c r="C684" t="e">
        <v>#N/A</v>
      </c>
    </row>
    <row r="685" spans="1:3" x14ac:dyDescent="0.3">
      <c r="A685">
        <v>212</v>
      </c>
      <c r="B685">
        <v>-9.8064241650712649</v>
      </c>
      <c r="C685">
        <v>-5.5713794051478729</v>
      </c>
    </row>
    <row r="686" spans="1:3" x14ac:dyDescent="0.3">
      <c r="A686" t="e">
        <v>#N/A</v>
      </c>
      <c r="B686" t="e">
        <v>#N/A</v>
      </c>
      <c r="C686" t="e">
        <v>#N/A</v>
      </c>
    </row>
    <row r="687" spans="1:3" x14ac:dyDescent="0.3">
      <c r="A687">
        <v>804.7</v>
      </c>
      <c r="B687">
        <v>-32.82971619365609</v>
      </c>
      <c r="C687" t="e">
        <v>#N/A</v>
      </c>
    </row>
    <row r="688" spans="1:3" x14ac:dyDescent="0.3">
      <c r="A688">
        <v>16062.35</v>
      </c>
      <c r="B688">
        <v>7.7717130578601203</v>
      </c>
      <c r="C688" t="e">
        <v>#N/A</v>
      </c>
    </row>
    <row r="689" spans="1:3" x14ac:dyDescent="0.3">
      <c r="A689">
        <v>1943.8</v>
      </c>
      <c r="B689">
        <v>8.9543454499593622</v>
      </c>
      <c r="C689" t="e">
        <v>#N/A</v>
      </c>
    </row>
    <row r="690" spans="1:3" x14ac:dyDescent="0.3">
      <c r="A690">
        <v>2122.35</v>
      </c>
      <c r="B690">
        <v>9.9663212435233106</v>
      </c>
      <c r="C690" t="e">
        <v>#N/A</v>
      </c>
    </row>
    <row r="691" spans="1:3" x14ac:dyDescent="0.3">
      <c r="A691">
        <v>1224.2</v>
      </c>
      <c r="B691">
        <v>24.032421479229995</v>
      </c>
      <c r="C691">
        <v>3.5790170073833396</v>
      </c>
    </row>
    <row r="692" spans="1:3" x14ac:dyDescent="0.3">
      <c r="A692" t="e">
        <v>#N/A</v>
      </c>
      <c r="B692" t="e">
        <v>#N/A</v>
      </c>
      <c r="C692" t="e">
        <v>#N/A</v>
      </c>
    </row>
    <row r="693" spans="1:3" x14ac:dyDescent="0.3">
      <c r="A693">
        <v>4201.5</v>
      </c>
      <c r="B693">
        <v>2.5106133801785884</v>
      </c>
      <c r="C693" t="e">
        <v>#N/A</v>
      </c>
    </row>
    <row r="694" spans="1:3" x14ac:dyDescent="0.3">
      <c r="A694">
        <v>1731.8</v>
      </c>
      <c r="B694">
        <v>37.172277227722766</v>
      </c>
      <c r="C694" t="e">
        <v>#N/A</v>
      </c>
    </row>
    <row r="695" spans="1:3" x14ac:dyDescent="0.3">
      <c r="A695">
        <v>1607.4</v>
      </c>
      <c r="B695">
        <v>23.727052303429165</v>
      </c>
      <c r="C695" t="e">
        <v>#N/A</v>
      </c>
    </row>
    <row r="696" spans="1:3" x14ac:dyDescent="0.3">
      <c r="A696">
        <v>14894.8</v>
      </c>
      <c r="B696">
        <v>12.26530996796683</v>
      </c>
      <c r="C696" t="e">
        <v>#N/A</v>
      </c>
    </row>
    <row r="697" spans="1:3" x14ac:dyDescent="0.3">
      <c r="A697">
        <v>1275.9000000000001</v>
      </c>
      <c r="B697">
        <v>22.564841498559087</v>
      </c>
      <c r="C697">
        <v>19.648018875571289</v>
      </c>
    </row>
    <row r="698" spans="1:3" x14ac:dyDescent="0.3">
      <c r="A698" t="e">
        <v>#N/A</v>
      </c>
      <c r="B698" t="e">
        <v>#N/A</v>
      </c>
      <c r="C698" t="e">
        <v>#N/A</v>
      </c>
    </row>
    <row r="699" spans="1:3" x14ac:dyDescent="0.3">
      <c r="A699">
        <v>2282.1999999999998</v>
      </c>
      <c r="B699">
        <v>15.411261978811083</v>
      </c>
      <c r="C699" t="e">
        <v>#N/A</v>
      </c>
    </row>
    <row r="700" spans="1:3" x14ac:dyDescent="0.3">
      <c r="A700">
        <v>1020.3</v>
      </c>
      <c r="B700">
        <v>-54.530059271803559</v>
      </c>
      <c r="C700" t="e">
        <v>#N/A</v>
      </c>
    </row>
    <row r="701" spans="1:3" x14ac:dyDescent="0.3">
      <c r="A701">
        <v>15775.35</v>
      </c>
      <c r="B701">
        <v>-1.7078466863350479</v>
      </c>
      <c r="C701" t="e">
        <v>#N/A</v>
      </c>
    </row>
    <row r="702" spans="1:3" x14ac:dyDescent="0.3">
      <c r="A702">
        <v>690.35</v>
      </c>
      <c r="B702">
        <v>34.335473827592928</v>
      </c>
      <c r="C702" t="e">
        <v>#N/A</v>
      </c>
    </row>
    <row r="703" spans="1:3" x14ac:dyDescent="0.3">
      <c r="A703">
        <v>732.75</v>
      </c>
      <c r="B703">
        <v>-22.957628009673009</v>
      </c>
      <c r="C703">
        <v>-5.8897596322815202</v>
      </c>
    </row>
    <row r="704" spans="1:3" x14ac:dyDescent="0.3">
      <c r="A704" t="e">
        <v>#N/A</v>
      </c>
      <c r="B704" t="e">
        <v>#N/A</v>
      </c>
      <c r="C704" t="e">
        <v>#N/A</v>
      </c>
    </row>
    <row r="705" spans="1:3" x14ac:dyDescent="0.3">
      <c r="A705">
        <v>397.35</v>
      </c>
      <c r="B705">
        <v>-36.737780608183407</v>
      </c>
      <c r="C705" t="e">
        <v>#N/A</v>
      </c>
    </row>
    <row r="706" spans="1:3" x14ac:dyDescent="0.3">
      <c r="A706">
        <v>7469.35</v>
      </c>
      <c r="B706">
        <v>13.500433071464402</v>
      </c>
      <c r="C706" t="e">
        <v>#N/A</v>
      </c>
    </row>
    <row r="707" spans="1:3" x14ac:dyDescent="0.3">
      <c r="A707">
        <v>906.75</v>
      </c>
      <c r="B707">
        <v>-16.52858326429163</v>
      </c>
      <c r="C707" t="e">
        <v>#N/A</v>
      </c>
    </row>
    <row r="708" spans="1:3" x14ac:dyDescent="0.3">
      <c r="A708">
        <v>2401</v>
      </c>
      <c r="B708">
        <v>42.399620425834769</v>
      </c>
      <c r="C708" t="e">
        <v>#N/A</v>
      </c>
    </row>
    <row r="709" spans="1:3" x14ac:dyDescent="0.3">
      <c r="A709">
        <v>24794</v>
      </c>
      <c r="B709">
        <v>-5.8656476435089502</v>
      </c>
      <c r="C709">
        <v>-0.64639160373696425</v>
      </c>
    </row>
    <row r="710" spans="1:3" x14ac:dyDescent="0.3">
      <c r="A710" t="e">
        <v>#N/A</v>
      </c>
      <c r="B710" t="e">
        <v>#N/A</v>
      </c>
      <c r="C710" t="e">
        <v>#N/A</v>
      </c>
    </row>
    <row r="711" spans="1:3" x14ac:dyDescent="0.3">
      <c r="A711">
        <v>723.9</v>
      </c>
      <c r="B711">
        <v>7.2206176405243276</v>
      </c>
      <c r="C711" t="e">
        <v>#N/A</v>
      </c>
    </row>
    <row r="712" spans="1:3" x14ac:dyDescent="0.3">
      <c r="A712">
        <v>1050.45</v>
      </c>
      <c r="B712">
        <v>27.947624847746653</v>
      </c>
      <c r="C712" t="e">
        <v>#N/A</v>
      </c>
    </row>
    <row r="713" spans="1:3" x14ac:dyDescent="0.3">
      <c r="A713">
        <v>836.15</v>
      </c>
      <c r="B713">
        <v>-9.1141304347826111</v>
      </c>
      <c r="C713" t="e">
        <v>#N/A</v>
      </c>
    </row>
    <row r="714" spans="1:3" x14ac:dyDescent="0.3">
      <c r="A714">
        <v>652</v>
      </c>
      <c r="B714">
        <v>16.32471008028546</v>
      </c>
      <c r="C714" t="e">
        <v>#N/A</v>
      </c>
    </row>
    <row r="715" spans="1:3" x14ac:dyDescent="0.3">
      <c r="A715">
        <v>2442.6999999999998</v>
      </c>
      <c r="B715">
        <v>38.044645380050852</v>
      </c>
      <c r="C715">
        <v>16.084693502764935</v>
      </c>
    </row>
    <row r="716" spans="1:3" x14ac:dyDescent="0.3">
      <c r="A716" t="e">
        <v>#N/A</v>
      </c>
      <c r="B716" t="e">
        <v>#N/A</v>
      </c>
      <c r="C716" t="e">
        <v>#N/A</v>
      </c>
    </row>
    <row r="717" spans="1:3" x14ac:dyDescent="0.3">
      <c r="A717">
        <v>1319.15</v>
      </c>
      <c r="B717">
        <v>115.47696831100947</v>
      </c>
      <c r="C717" t="e">
        <v>#N/A</v>
      </c>
    </row>
    <row r="718" spans="1:3" x14ac:dyDescent="0.3">
      <c r="A718">
        <v>1437.15</v>
      </c>
      <c r="B718">
        <v>-15.359698459907531</v>
      </c>
      <c r="C718" t="e">
        <v>#N/A</v>
      </c>
    </row>
    <row r="719" spans="1:3" x14ac:dyDescent="0.3">
      <c r="A719">
        <v>135.6</v>
      </c>
      <c r="B719">
        <v>7.8758949880668183</v>
      </c>
      <c r="C719" t="e">
        <v>#N/A</v>
      </c>
    </row>
    <row r="720" spans="1:3" x14ac:dyDescent="0.3">
      <c r="A720">
        <v>690.35</v>
      </c>
      <c r="B720">
        <v>33.840635905389703</v>
      </c>
      <c r="C720" t="e">
        <v>#N/A</v>
      </c>
    </row>
    <row r="721" spans="1:3" x14ac:dyDescent="0.3">
      <c r="A721">
        <v>2614.35</v>
      </c>
      <c r="B721">
        <v>-2.6312849162011207</v>
      </c>
      <c r="C721">
        <v>27.840503165671471</v>
      </c>
    </row>
    <row r="722" spans="1:3" x14ac:dyDescent="0.3">
      <c r="A722" t="e">
        <v>#N/A</v>
      </c>
      <c r="B722" t="e">
        <v>#N/A</v>
      </c>
      <c r="C722" t="e">
        <v>#N/A</v>
      </c>
    </row>
    <row r="723" spans="1:3" x14ac:dyDescent="0.3">
      <c r="A723">
        <v>2110</v>
      </c>
      <c r="B723">
        <v>11.196015915259153</v>
      </c>
      <c r="C723" t="e">
        <v>#N/A</v>
      </c>
    </row>
    <row r="724" spans="1:3" x14ac:dyDescent="0.3">
      <c r="A724">
        <v>137.65</v>
      </c>
      <c r="B724">
        <v>-27.495391098235444</v>
      </c>
      <c r="C724" t="e">
        <v>#N/A</v>
      </c>
    </row>
    <row r="725" spans="1:3" x14ac:dyDescent="0.3">
      <c r="A725">
        <v>409.7</v>
      </c>
      <c r="B725">
        <v>2.2715926110833662</v>
      </c>
      <c r="C725" t="e">
        <v>#N/A</v>
      </c>
    </row>
    <row r="726" spans="1:3" x14ac:dyDescent="0.3">
      <c r="A726">
        <v>1112.4000000000001</v>
      </c>
      <c r="B726">
        <v>96.623950508175014</v>
      </c>
      <c r="C726" t="e">
        <v>#N/A</v>
      </c>
    </row>
    <row r="727" spans="1:3" x14ac:dyDescent="0.3">
      <c r="A727">
        <v>723.9</v>
      </c>
      <c r="B727">
        <v>6.0270963017209782</v>
      </c>
      <c r="C727">
        <v>17.724652847600613</v>
      </c>
    </row>
    <row r="728" spans="1:3" x14ac:dyDescent="0.3">
      <c r="A728" t="e">
        <v>#N/A</v>
      </c>
      <c r="B728" t="e">
        <v>#N/A</v>
      </c>
      <c r="C728" t="e">
        <v>#N/A</v>
      </c>
    </row>
    <row r="729" spans="1:3" x14ac:dyDescent="0.3">
      <c r="A729">
        <v>211.8</v>
      </c>
      <c r="B729">
        <v>60.090702947845799</v>
      </c>
      <c r="C729" t="e">
        <v>#N/A</v>
      </c>
    </row>
    <row r="730" spans="1:3" x14ac:dyDescent="0.3">
      <c r="A730">
        <v>8933.2999999999993</v>
      </c>
      <c r="B730">
        <v>71.420073493432582</v>
      </c>
      <c r="C730" t="e">
        <v>#N/A</v>
      </c>
    </row>
    <row r="731" spans="1:3" x14ac:dyDescent="0.3">
      <c r="A731">
        <v>451.75</v>
      </c>
      <c r="B731">
        <v>2.8691790959808774</v>
      </c>
      <c r="C731" t="e">
        <v>#N/A</v>
      </c>
    </row>
    <row r="732" spans="1:3" x14ac:dyDescent="0.3">
      <c r="A732">
        <v>1529.85</v>
      </c>
      <c r="B732">
        <v>15.451664025356578</v>
      </c>
      <c r="C732" t="e">
        <v>#N/A</v>
      </c>
    </row>
    <row r="733" spans="1:3" x14ac:dyDescent="0.3">
      <c r="A733">
        <v>111.7</v>
      </c>
      <c r="B733">
        <v>17.393589069889646</v>
      </c>
      <c r="C733">
        <v>33.445041726501103</v>
      </c>
    </row>
    <row r="734" spans="1:3" x14ac:dyDescent="0.3">
      <c r="A734" t="e">
        <v>#N/A</v>
      </c>
      <c r="B734" t="e">
        <v>#N/A</v>
      </c>
      <c r="C734" t="e">
        <v>#N/A</v>
      </c>
    </row>
    <row r="735" spans="1:3" x14ac:dyDescent="0.3">
      <c r="A735">
        <v>1437.15</v>
      </c>
      <c r="B735">
        <v>-14.701605484167722</v>
      </c>
      <c r="C735" t="e">
        <v>#N/A</v>
      </c>
    </row>
    <row r="736" spans="1:3" x14ac:dyDescent="0.3">
      <c r="A736">
        <v>855.9</v>
      </c>
      <c r="B736">
        <v>42.128860843573548</v>
      </c>
      <c r="C736" t="e">
        <v>#N/A</v>
      </c>
    </row>
    <row r="737" spans="1:3" x14ac:dyDescent="0.3">
      <c r="A737">
        <v>47.1</v>
      </c>
      <c r="B737">
        <v>-18.652849740932638</v>
      </c>
      <c r="C737" t="e">
        <v>#N/A</v>
      </c>
    </row>
    <row r="738" spans="1:3" x14ac:dyDescent="0.3">
      <c r="A738">
        <v>111.7</v>
      </c>
      <c r="B738">
        <v>17.393589069889646</v>
      </c>
      <c r="C738" t="e">
        <v>#N/A</v>
      </c>
    </row>
    <row r="739" spans="1:3" x14ac:dyDescent="0.3">
      <c r="A739">
        <v>285.05</v>
      </c>
      <c r="B739">
        <v>1.6583452211127083</v>
      </c>
      <c r="C739">
        <v>5.5652679818951087</v>
      </c>
    </row>
    <row r="740" spans="1:3" x14ac:dyDescent="0.3">
      <c r="A740" t="e">
        <v>#N/A</v>
      </c>
      <c r="B740" t="e">
        <v>#N/A</v>
      </c>
      <c r="C740" t="e">
        <v>#N/A</v>
      </c>
    </row>
    <row r="741" spans="1:3" x14ac:dyDescent="0.3">
      <c r="A741">
        <v>504.85</v>
      </c>
      <c r="B741">
        <v>-6.8456499677092024</v>
      </c>
      <c r="C741" t="e">
        <v>#N/A</v>
      </c>
    </row>
    <row r="742" spans="1:3" x14ac:dyDescent="0.3">
      <c r="A742">
        <v>3104.1</v>
      </c>
      <c r="B742">
        <v>-12.708098987626549</v>
      </c>
      <c r="C742" t="e">
        <v>#N/A</v>
      </c>
    </row>
    <row r="743" spans="1:3" x14ac:dyDescent="0.3">
      <c r="A743">
        <v>800.15</v>
      </c>
      <c r="B743">
        <v>54.618357487922701</v>
      </c>
      <c r="C743" t="e">
        <v>#N/A</v>
      </c>
    </row>
    <row r="744" spans="1:3" x14ac:dyDescent="0.3">
      <c r="A744">
        <v>574.45000000000005</v>
      </c>
      <c r="B744">
        <v>-4.8608810864524532</v>
      </c>
      <c r="C744" t="e">
        <v>#N/A</v>
      </c>
    </row>
    <row r="745" spans="1:3" x14ac:dyDescent="0.3">
      <c r="A745">
        <v>3870.05</v>
      </c>
      <c r="B745">
        <v>67.516502543014838</v>
      </c>
      <c r="C745">
        <v>19.544045997829866</v>
      </c>
    </row>
    <row r="746" spans="1:3" x14ac:dyDescent="0.3">
      <c r="A746" t="e">
        <v>#N/A</v>
      </c>
      <c r="B746" t="e">
        <v>#N/A</v>
      </c>
      <c r="C746" t="e">
        <v>#N/A</v>
      </c>
    </row>
    <row r="747" spans="1:3" x14ac:dyDescent="0.3">
      <c r="A747">
        <v>4397.25</v>
      </c>
      <c r="B747">
        <v>8.8158871566443953</v>
      </c>
      <c r="C747" t="e">
        <v>#N/A</v>
      </c>
    </row>
    <row r="748" spans="1:3" x14ac:dyDescent="0.3">
      <c r="A748">
        <v>902.95</v>
      </c>
      <c r="B748">
        <v>-30.435285053929118</v>
      </c>
      <c r="C748" t="e">
        <v>#N/A</v>
      </c>
    </row>
    <row r="749" spans="1:3" x14ac:dyDescent="0.3">
      <c r="A749">
        <v>117.25</v>
      </c>
      <c r="B749">
        <v>9.5794392523364476</v>
      </c>
      <c r="C749" t="e">
        <v>#N/A</v>
      </c>
    </row>
    <row r="750" spans="1:3" x14ac:dyDescent="0.3">
      <c r="A750">
        <v>3200.25</v>
      </c>
      <c r="B750">
        <v>73.926630434782609</v>
      </c>
      <c r="C750" t="e">
        <v>#N/A</v>
      </c>
    </row>
    <row r="751" spans="1:3" x14ac:dyDescent="0.3">
      <c r="A751">
        <v>1561.55</v>
      </c>
      <c r="B751">
        <v>14.567131327953041</v>
      </c>
      <c r="C751">
        <v>15.290760623557475</v>
      </c>
    </row>
    <row r="752" spans="1:3" x14ac:dyDescent="0.3">
      <c r="A752">
        <v>216.55</v>
      </c>
      <c r="B752">
        <v>-36.736780601811276</v>
      </c>
      <c r="C752">
        <v>6.1802270718663408</v>
      </c>
    </row>
    <row r="753" spans="1:3" x14ac:dyDescent="0.3">
      <c r="A753">
        <v>4405.25</v>
      </c>
      <c r="B753">
        <v>-14.211295034079845</v>
      </c>
      <c r="C753">
        <v>9.4250250758361922</v>
      </c>
    </row>
    <row r="754" spans="1:3" x14ac:dyDescent="0.3">
      <c r="A754">
        <v>12890.65</v>
      </c>
      <c r="B754">
        <v>-16.443959021361135</v>
      </c>
      <c r="C754">
        <v>4.2203454210966775</v>
      </c>
    </row>
    <row r="755" spans="1:3" x14ac:dyDescent="0.3">
      <c r="A755">
        <v>498.4</v>
      </c>
      <c r="B755">
        <v>9.9977929816817372</v>
      </c>
      <c r="C755">
        <v>-8.5654220695234962</v>
      </c>
    </row>
    <row r="756" spans="1:3" x14ac:dyDescent="0.3">
      <c r="A756">
        <v>2110</v>
      </c>
      <c r="B756">
        <v>11.436795267897223</v>
      </c>
      <c r="C756">
        <v>-9.1914892815346576</v>
      </c>
    </row>
    <row r="757" spans="1:3" x14ac:dyDescent="0.3">
      <c r="A757" t="e">
        <v>#N/A</v>
      </c>
      <c r="B757" t="e">
        <v>#N/A</v>
      </c>
      <c r="C757" t="e">
        <v>#N/A</v>
      </c>
    </row>
    <row r="758" spans="1:3" x14ac:dyDescent="0.3">
      <c r="A758">
        <v>40715.5</v>
      </c>
      <c r="B758">
        <v>29.823067823469582</v>
      </c>
      <c r="C758" t="e">
        <v>#N/A</v>
      </c>
    </row>
    <row r="759" spans="1:3" x14ac:dyDescent="0.3">
      <c r="A759">
        <v>16062.35</v>
      </c>
      <c r="B759">
        <v>6.3418396565250612</v>
      </c>
      <c r="C759" t="e">
        <v>#N/A</v>
      </c>
    </row>
    <row r="760" spans="1:3" x14ac:dyDescent="0.3">
      <c r="A760">
        <v>1818.9</v>
      </c>
      <c r="B760">
        <v>46.449275362318851</v>
      </c>
      <c r="C760" t="e">
        <v>#N/A</v>
      </c>
    </row>
    <row r="761" spans="1:3" x14ac:dyDescent="0.3">
      <c r="A761">
        <v>2339.6999999999998</v>
      </c>
      <c r="B761">
        <v>66.55632674853176</v>
      </c>
      <c r="C761" t="e">
        <v>#N/A</v>
      </c>
    </row>
    <row r="762" spans="1:3" x14ac:dyDescent="0.3">
      <c r="A762">
        <v>137.65</v>
      </c>
      <c r="B762">
        <v>-28.660274682560239</v>
      </c>
      <c r="C762">
        <v>24.102046981657004</v>
      </c>
    </row>
    <row r="763" spans="1:3" x14ac:dyDescent="0.3">
      <c r="A763" t="e">
        <v>#N/A</v>
      </c>
      <c r="B763" t="e">
        <v>#N/A</v>
      </c>
      <c r="C763" t="e">
        <v>#N/A</v>
      </c>
    </row>
    <row r="764" spans="1:3" x14ac:dyDescent="0.3">
      <c r="A764">
        <v>1319.15</v>
      </c>
      <c r="B764">
        <v>108.66023410313193</v>
      </c>
      <c r="C764" t="e">
        <v>#N/A</v>
      </c>
    </row>
    <row r="765" spans="1:3" x14ac:dyDescent="0.3">
      <c r="A765">
        <v>869.3</v>
      </c>
      <c r="B765">
        <v>-7.0515904838278587</v>
      </c>
      <c r="C765" t="e">
        <v>#N/A</v>
      </c>
    </row>
    <row r="766" spans="1:3" x14ac:dyDescent="0.3">
      <c r="A766">
        <v>2019.75</v>
      </c>
      <c r="B766">
        <v>-9.794332417766471</v>
      </c>
      <c r="C766" t="e">
        <v>#N/A</v>
      </c>
    </row>
    <row r="767" spans="1:3" x14ac:dyDescent="0.3">
      <c r="A767">
        <v>941.45</v>
      </c>
      <c r="B767">
        <v>-6.5604684631035592</v>
      </c>
      <c r="C767" t="e">
        <v>#N/A</v>
      </c>
    </row>
    <row r="768" spans="1:3" x14ac:dyDescent="0.3">
      <c r="A768">
        <v>690.35</v>
      </c>
      <c r="B768">
        <v>35.177207754063055</v>
      </c>
      <c r="C768">
        <v>24.086210098499418</v>
      </c>
    </row>
    <row r="769" spans="1:3" x14ac:dyDescent="0.3">
      <c r="A769" t="e">
        <v>#N/A</v>
      </c>
      <c r="B769" t="e">
        <v>#N/A</v>
      </c>
      <c r="C769" t="e">
        <v>#N/A</v>
      </c>
    </row>
    <row r="770" spans="1:3" x14ac:dyDescent="0.3">
      <c r="A770">
        <v>3870.05</v>
      </c>
      <c r="B770">
        <v>64.291475632535253</v>
      </c>
      <c r="C770" t="e">
        <v>#N/A</v>
      </c>
    </row>
    <row r="771" spans="1:3" x14ac:dyDescent="0.3">
      <c r="A771">
        <v>1386.8</v>
      </c>
      <c r="B771">
        <v>34.680003884626579</v>
      </c>
      <c r="C771" t="e">
        <v>#N/A</v>
      </c>
    </row>
    <row r="772" spans="1:3" x14ac:dyDescent="0.3">
      <c r="A772">
        <v>1607.4</v>
      </c>
      <c r="B772">
        <v>25.991534723310878</v>
      </c>
      <c r="C772" t="e">
        <v>#N/A</v>
      </c>
    </row>
    <row r="773" spans="1:3" x14ac:dyDescent="0.3">
      <c r="A773">
        <v>2258</v>
      </c>
      <c r="B773">
        <v>40.948813982521848</v>
      </c>
      <c r="C773" t="e">
        <v>#N/A</v>
      </c>
    </row>
    <row r="774" spans="1:3" x14ac:dyDescent="0.3">
      <c r="A774">
        <v>4405.25</v>
      </c>
      <c r="B774">
        <v>-14.150272345484138</v>
      </c>
      <c r="C774">
        <v>30.352311175502088</v>
      </c>
    </row>
    <row r="775" spans="1:3" x14ac:dyDescent="0.3">
      <c r="A775" t="e">
        <v>#N/A</v>
      </c>
      <c r="B775" t="e">
        <v>#N/A</v>
      </c>
      <c r="C775" t="e">
        <v>#N/A</v>
      </c>
    </row>
    <row r="776" spans="1:3" x14ac:dyDescent="0.3">
      <c r="A776">
        <v>855.9</v>
      </c>
      <c r="B776">
        <v>40.024539877300612</v>
      </c>
      <c r="C776" t="e">
        <v>#N/A</v>
      </c>
    </row>
    <row r="777" spans="1:3" x14ac:dyDescent="0.3">
      <c r="A777">
        <v>1437.15</v>
      </c>
      <c r="B777">
        <v>-16.012623089734973</v>
      </c>
      <c r="C777" t="e">
        <v>#N/A</v>
      </c>
    </row>
    <row r="778" spans="1:3" x14ac:dyDescent="0.3">
      <c r="A778">
        <v>111.7</v>
      </c>
      <c r="B778">
        <v>21.479064709081022</v>
      </c>
      <c r="C778" t="e">
        <v>#N/A</v>
      </c>
    </row>
    <row r="779" spans="1:3" x14ac:dyDescent="0.3">
      <c r="A779">
        <v>2258</v>
      </c>
      <c r="B779">
        <v>38.95384615384615</v>
      </c>
      <c r="C779" t="e">
        <v>#N/A</v>
      </c>
    </row>
    <row r="780" spans="1:3" x14ac:dyDescent="0.3">
      <c r="A780">
        <v>137.65</v>
      </c>
      <c r="B780">
        <v>-28.660274682560239</v>
      </c>
      <c r="C780">
        <v>11.156910593586513</v>
      </c>
    </row>
    <row r="781" spans="1:3" x14ac:dyDescent="0.3">
      <c r="A781" t="e">
        <v>#N/A</v>
      </c>
      <c r="B781" t="e">
        <v>#N/A</v>
      </c>
      <c r="C781" t="e">
        <v>#N/A</v>
      </c>
    </row>
    <row r="782" spans="1:3" x14ac:dyDescent="0.3">
      <c r="A782" t="e">
        <v>#N/A</v>
      </c>
      <c r="B782" t="e">
        <v>#N/A</v>
      </c>
      <c r="C782" t="e">
        <v>#N/A</v>
      </c>
    </row>
    <row r="783" spans="1:3" x14ac:dyDescent="0.3">
      <c r="A783">
        <v>2450.8000000000002</v>
      </c>
      <c r="B783">
        <v>-62.385081728186627</v>
      </c>
      <c r="C783" t="e">
        <v>#N/A</v>
      </c>
    </row>
    <row r="784" spans="1:3" x14ac:dyDescent="0.3">
      <c r="A784">
        <v>137.65</v>
      </c>
      <c r="B784">
        <v>-28.660274682560239</v>
      </c>
      <c r="C784" t="e">
        <v>#N/A</v>
      </c>
    </row>
    <row r="785" spans="1:3" x14ac:dyDescent="0.3">
      <c r="A785">
        <v>1823.85</v>
      </c>
      <c r="B785">
        <v>56.91056910569106</v>
      </c>
      <c r="C785" t="e">
        <v>#N/A</v>
      </c>
    </row>
    <row r="786" spans="1:3" x14ac:dyDescent="0.3">
      <c r="A786">
        <v>1921.9</v>
      </c>
      <c r="B786">
        <v>24.386771082777827</v>
      </c>
      <c r="C786" t="e">
        <v>#N/A</v>
      </c>
    </row>
    <row r="787" spans="1:3" x14ac:dyDescent="0.3">
      <c r="A787">
        <v>1339</v>
      </c>
      <c r="B787">
        <v>34.512029735295584</v>
      </c>
      <c r="C787">
        <v>4.9528027026035222</v>
      </c>
    </row>
    <row r="788" spans="1:3" x14ac:dyDescent="0.3">
      <c r="A788" t="e">
        <v>#N/A</v>
      </c>
      <c r="B788" t="e">
        <v>#N/A</v>
      </c>
      <c r="C788" t="e">
        <v>#N/A</v>
      </c>
    </row>
    <row r="789" spans="1:3" x14ac:dyDescent="0.3">
      <c r="A789" t="e">
        <v>#N/A</v>
      </c>
      <c r="B789" t="e">
        <v>#N/A</v>
      </c>
      <c r="C789" t="e">
        <v>#N/A</v>
      </c>
    </row>
    <row r="790" spans="1:3" x14ac:dyDescent="0.3">
      <c r="A790">
        <v>999.85</v>
      </c>
      <c r="B790">
        <v>-39.79889815455941</v>
      </c>
      <c r="C790" t="e">
        <v>#N/A</v>
      </c>
    </row>
    <row r="791" spans="1:3" x14ac:dyDescent="0.3">
      <c r="A791">
        <v>212</v>
      </c>
      <c r="B791">
        <v>-11.960132890365454</v>
      </c>
      <c r="C791" t="e">
        <v>#N/A</v>
      </c>
    </row>
    <row r="792" spans="1:3" x14ac:dyDescent="0.3">
      <c r="A792">
        <v>901.55</v>
      </c>
      <c r="B792">
        <v>-89.528063002369549</v>
      </c>
      <c r="C792" t="e">
        <v>#N/A</v>
      </c>
    </row>
    <row r="793" spans="1:3" x14ac:dyDescent="0.3">
      <c r="A793">
        <v>1936.7</v>
      </c>
      <c r="B793">
        <v>45.507137490608564</v>
      </c>
      <c r="C793" t="e">
        <v>#N/A</v>
      </c>
    </row>
    <row r="794" spans="1:3" x14ac:dyDescent="0.3">
      <c r="A794">
        <v>869.3</v>
      </c>
      <c r="B794">
        <v>-7.0515904838278587</v>
      </c>
      <c r="C794">
        <v>-20.566309408102747</v>
      </c>
    </row>
    <row r="795" spans="1:3" x14ac:dyDescent="0.3">
      <c r="A795" t="e">
        <v>#N/A</v>
      </c>
      <c r="B795" t="e">
        <v>#N/A</v>
      </c>
      <c r="C795" t="e">
        <v>#N/A</v>
      </c>
    </row>
    <row r="796" spans="1:3" x14ac:dyDescent="0.3">
      <c r="A796">
        <v>690.35</v>
      </c>
      <c r="B796">
        <v>35.177207754063055</v>
      </c>
      <c r="C796" t="e">
        <v>#N/A</v>
      </c>
    </row>
    <row r="797" spans="1:3" x14ac:dyDescent="0.3">
      <c r="A797">
        <v>14894.8</v>
      </c>
      <c r="B797">
        <v>13.849375902896144</v>
      </c>
      <c r="C797" t="e">
        <v>#N/A</v>
      </c>
    </row>
    <row r="798" spans="1:3" x14ac:dyDescent="0.3">
      <c r="A798">
        <v>520.20000000000005</v>
      </c>
      <c r="B798">
        <v>25.485466168134128</v>
      </c>
      <c r="C798" t="e">
        <v>#N/A</v>
      </c>
    </row>
    <row r="799" spans="1:3" x14ac:dyDescent="0.3">
      <c r="A799">
        <v>4658.8500000000004</v>
      </c>
      <c r="B799">
        <v>31.492640521584512</v>
      </c>
      <c r="C799" t="e">
        <v>#N/A</v>
      </c>
    </row>
    <row r="800" spans="1:3" x14ac:dyDescent="0.3">
      <c r="A800">
        <v>1050.45</v>
      </c>
      <c r="B800">
        <v>27.080812968787807</v>
      </c>
      <c r="C800">
        <v>26.617100663093129</v>
      </c>
    </row>
    <row r="801" spans="1:3" x14ac:dyDescent="0.3">
      <c r="A801" t="e">
        <v>#N/A</v>
      </c>
      <c r="B801" t="e">
        <v>#N/A</v>
      </c>
      <c r="C801" t="e">
        <v>#N/A</v>
      </c>
    </row>
    <row r="802" spans="1:3" x14ac:dyDescent="0.3">
      <c r="A802">
        <v>2614.35</v>
      </c>
      <c r="B802">
        <v>-3.9777422731530008</v>
      </c>
      <c r="C802" t="e">
        <v>#N/A</v>
      </c>
    </row>
    <row r="803" spans="1:3" x14ac:dyDescent="0.3">
      <c r="A803">
        <v>629.54999999999995</v>
      </c>
      <c r="B803">
        <v>-7.4055008089424952</v>
      </c>
      <c r="C803" t="e">
        <v>#N/A</v>
      </c>
    </row>
    <row r="804" spans="1:3" x14ac:dyDescent="0.3">
      <c r="A804">
        <v>2761.9</v>
      </c>
      <c r="B804">
        <v>42.12787855396887</v>
      </c>
      <c r="C804" t="e">
        <v>#N/A</v>
      </c>
    </row>
    <row r="805" spans="1:3" x14ac:dyDescent="0.3">
      <c r="A805">
        <v>1580.5</v>
      </c>
      <c r="B805">
        <v>3.503601833660773</v>
      </c>
      <c r="C805" t="e">
        <v>#N/A</v>
      </c>
    </row>
    <row r="806" spans="1:3" x14ac:dyDescent="0.3">
      <c r="A806">
        <v>804.7</v>
      </c>
      <c r="B806">
        <v>-33.291884274226973</v>
      </c>
      <c r="C806">
        <v>0.19127060626143474</v>
      </c>
    </row>
    <row r="807" spans="1:3" x14ac:dyDescent="0.3">
      <c r="A807" t="e">
        <v>#N/A</v>
      </c>
      <c r="B807" t="e">
        <v>#N/A</v>
      </c>
      <c r="C807" t="e">
        <v>#N/A</v>
      </c>
    </row>
    <row r="808" spans="1:3" x14ac:dyDescent="0.3">
      <c r="A808">
        <v>1607.4</v>
      </c>
      <c r="B808">
        <v>23.741339491916865</v>
      </c>
      <c r="C808" t="e">
        <v>#N/A</v>
      </c>
    </row>
    <row r="809" spans="1:3" x14ac:dyDescent="0.3">
      <c r="A809">
        <v>3870.05</v>
      </c>
      <c r="B809">
        <v>66.668819982773485</v>
      </c>
      <c r="C809" t="e">
        <v>#N/A</v>
      </c>
    </row>
    <row r="810" spans="1:3" x14ac:dyDescent="0.3">
      <c r="A810">
        <v>460.5</v>
      </c>
      <c r="B810">
        <v>-47.008055235903342</v>
      </c>
      <c r="C810" t="e">
        <v>#N/A</v>
      </c>
    </row>
    <row r="811" spans="1:3" x14ac:dyDescent="0.3">
      <c r="A811">
        <v>211.8</v>
      </c>
      <c r="B811">
        <v>58.889722430607641</v>
      </c>
      <c r="C811" t="e">
        <v>#N/A</v>
      </c>
    </row>
    <row r="812" spans="1:3" x14ac:dyDescent="0.3">
      <c r="A812">
        <v>1020.3</v>
      </c>
      <c r="B812">
        <v>-53.325709057639529</v>
      </c>
      <c r="C812">
        <v>9.793223522351024</v>
      </c>
    </row>
    <row r="813" spans="1:3" x14ac:dyDescent="0.3">
      <c r="A813" t="e">
        <v>#N/A</v>
      </c>
      <c r="B813" t="e">
        <v>#N/A</v>
      </c>
      <c r="C813" t="e">
        <v>#N/A</v>
      </c>
    </row>
    <row r="814" spans="1:3" x14ac:dyDescent="0.3">
      <c r="A814">
        <v>534.35</v>
      </c>
      <c r="B814">
        <v>-6.87521784593934</v>
      </c>
      <c r="C814" t="e">
        <v>#N/A</v>
      </c>
    </row>
    <row r="815" spans="1:3" x14ac:dyDescent="0.3">
      <c r="A815">
        <v>1339</v>
      </c>
      <c r="B815">
        <v>36.912065439672801</v>
      </c>
      <c r="C815" t="e">
        <v>#N/A</v>
      </c>
    </row>
    <row r="816" spans="1:3" x14ac:dyDescent="0.3">
      <c r="A816">
        <v>1925.5</v>
      </c>
      <c r="B816">
        <v>-14.34608540925267</v>
      </c>
      <c r="C816" t="e">
        <v>#N/A</v>
      </c>
    </row>
    <row r="817" spans="1:3" x14ac:dyDescent="0.3">
      <c r="A817">
        <v>417.4</v>
      </c>
      <c r="B817">
        <v>31.340465701699173</v>
      </c>
      <c r="C817" t="e">
        <v>#N/A</v>
      </c>
    </row>
    <row r="818" spans="1:3" x14ac:dyDescent="0.3">
      <c r="A818">
        <v>723.9</v>
      </c>
      <c r="B818">
        <v>7.0303836770902564</v>
      </c>
      <c r="C818">
        <v>10.812322312654043</v>
      </c>
    </row>
    <row r="819" spans="1:3" x14ac:dyDescent="0.3">
      <c r="A819" t="e">
        <v>#N/A</v>
      </c>
      <c r="B819" t="e">
        <v>#N/A</v>
      </c>
      <c r="C819" t="e">
        <v>#N/A</v>
      </c>
    </row>
    <row r="820" spans="1:3" x14ac:dyDescent="0.3">
      <c r="A820">
        <v>3870.05</v>
      </c>
      <c r="B820">
        <v>62.252641287942332</v>
      </c>
      <c r="C820" t="e">
        <v>#N/A</v>
      </c>
    </row>
    <row r="821" spans="1:3" x14ac:dyDescent="0.3">
      <c r="A821">
        <v>112.95</v>
      </c>
      <c r="B821">
        <v>42.433795712484248</v>
      </c>
      <c r="C821" t="e">
        <v>#N/A</v>
      </c>
    </row>
    <row r="822" spans="1:3" x14ac:dyDescent="0.3">
      <c r="A822">
        <v>1925.5</v>
      </c>
      <c r="B822">
        <v>-14.208697201924792</v>
      </c>
      <c r="C822" t="e">
        <v>#N/A</v>
      </c>
    </row>
    <row r="823" spans="1:3" x14ac:dyDescent="0.3">
      <c r="A823">
        <v>3604.7</v>
      </c>
      <c r="B823">
        <v>32.816270886682247</v>
      </c>
      <c r="C823" t="e">
        <v>#N/A</v>
      </c>
    </row>
    <row r="824" spans="1:3" x14ac:dyDescent="0.3">
      <c r="A824">
        <v>5037.3500000000004</v>
      </c>
      <c r="B824">
        <v>-30.197738547238313</v>
      </c>
      <c r="C824">
        <v>18.619254427589144</v>
      </c>
    </row>
    <row r="825" spans="1:3" x14ac:dyDescent="0.3">
      <c r="A825" t="e">
        <v>#N/A</v>
      </c>
      <c r="B825" t="e">
        <v>#N/A</v>
      </c>
      <c r="C825" t="e">
        <v>#N/A</v>
      </c>
    </row>
    <row r="826" spans="1:3" x14ac:dyDescent="0.3">
      <c r="A826">
        <v>159</v>
      </c>
      <c r="B826">
        <v>-41.522618609783002</v>
      </c>
      <c r="C826" t="e">
        <v>#N/A</v>
      </c>
    </row>
    <row r="827" spans="1:3" x14ac:dyDescent="0.3">
      <c r="A827">
        <v>1951.25</v>
      </c>
      <c r="B827">
        <v>79.507819687212518</v>
      </c>
      <c r="C827" t="e">
        <v>#N/A</v>
      </c>
    </row>
    <row r="828" spans="1:3" x14ac:dyDescent="0.3">
      <c r="A828">
        <v>130.6</v>
      </c>
      <c r="B828">
        <v>8.6522462562395948</v>
      </c>
      <c r="C828" t="e">
        <v>#N/A</v>
      </c>
    </row>
    <row r="829" spans="1:3" x14ac:dyDescent="0.3">
      <c r="A829">
        <v>914.4</v>
      </c>
      <c r="B829">
        <v>-5.9259259259259283</v>
      </c>
      <c r="C829" t="e">
        <v>#N/A</v>
      </c>
    </row>
    <row r="830" spans="1:3" x14ac:dyDescent="0.3">
      <c r="A830">
        <v>1943.8</v>
      </c>
      <c r="B830">
        <v>9.6364815702642428</v>
      </c>
      <c r="C830">
        <v>10.069600595601484</v>
      </c>
    </row>
    <row r="831" spans="1:3" x14ac:dyDescent="0.3">
      <c r="A831" t="e">
        <v>#N/A</v>
      </c>
      <c r="B831" t="e">
        <v>#N/A</v>
      </c>
      <c r="C831" t="e">
        <v>#N/A</v>
      </c>
    </row>
    <row r="832" spans="1:3" x14ac:dyDescent="0.3">
      <c r="A832">
        <v>159</v>
      </c>
      <c r="B832">
        <v>-41.522618609783002</v>
      </c>
      <c r="C832" t="e">
        <v>#N/A</v>
      </c>
    </row>
    <row r="833" spans="1:3" x14ac:dyDescent="0.3">
      <c r="A833">
        <v>3200.25</v>
      </c>
      <c r="B833">
        <v>73.926630434782609</v>
      </c>
      <c r="C833" t="e">
        <v>#N/A</v>
      </c>
    </row>
    <row r="834" spans="1:3" x14ac:dyDescent="0.3">
      <c r="A834">
        <v>861.5</v>
      </c>
      <c r="B834">
        <v>75.10162601626017</v>
      </c>
      <c r="C834" t="e">
        <v>#N/A</v>
      </c>
    </row>
    <row r="835" spans="1:3" x14ac:dyDescent="0.3">
      <c r="A835">
        <v>379.8</v>
      </c>
      <c r="B835">
        <v>355.39568345323733</v>
      </c>
      <c r="C835" t="e">
        <v>#N/A</v>
      </c>
    </row>
    <row r="836" spans="1:3" x14ac:dyDescent="0.3">
      <c r="A836">
        <v>417.4</v>
      </c>
      <c r="B836">
        <v>31.010671688637771</v>
      </c>
      <c r="C836">
        <v>98.782398596626976</v>
      </c>
    </row>
    <row r="837" spans="1:3" x14ac:dyDescent="0.3">
      <c r="A837" t="e">
        <v>#N/A</v>
      </c>
      <c r="B837" t="e">
        <v>#N/A</v>
      </c>
      <c r="C837" t="e">
        <v>#N/A</v>
      </c>
    </row>
    <row r="838" spans="1:3" x14ac:dyDescent="0.3">
      <c r="A838">
        <v>116.3</v>
      </c>
      <c r="B838">
        <v>-3.7251655629139075</v>
      </c>
      <c r="C838" t="e">
        <v>#N/A</v>
      </c>
    </row>
    <row r="839" spans="1:3" x14ac:dyDescent="0.3">
      <c r="A839">
        <v>528.65</v>
      </c>
      <c r="B839">
        <v>1.322472448490652</v>
      </c>
      <c r="C839" t="e">
        <v>#N/A</v>
      </c>
    </row>
    <row r="840" spans="1:3" x14ac:dyDescent="0.3">
      <c r="A840">
        <v>2349.35</v>
      </c>
      <c r="B840">
        <v>32.735388005310874</v>
      </c>
      <c r="C840" t="e">
        <v>#N/A</v>
      </c>
    </row>
    <row r="841" spans="1:3" x14ac:dyDescent="0.3">
      <c r="A841">
        <v>2401</v>
      </c>
      <c r="B841">
        <v>43.082744852656361</v>
      </c>
      <c r="C841" t="e">
        <v>#N/A</v>
      </c>
    </row>
    <row r="842" spans="1:3" x14ac:dyDescent="0.3">
      <c r="A842">
        <v>850.65</v>
      </c>
      <c r="B842">
        <v>7.8820545339251717</v>
      </c>
      <c r="C842">
        <v>16.259498855493831</v>
      </c>
    </row>
    <row r="843" spans="1:3" x14ac:dyDescent="0.3">
      <c r="A843" t="e">
        <v>#N/A</v>
      </c>
      <c r="B843" t="e">
        <v>#N/A</v>
      </c>
      <c r="C843" t="e">
        <v>#N/A</v>
      </c>
    </row>
    <row r="844" spans="1:3" x14ac:dyDescent="0.3">
      <c r="A844">
        <v>649.75</v>
      </c>
      <c r="B844">
        <v>-32.883999586819542</v>
      </c>
      <c r="C844" t="e">
        <v>#N/A</v>
      </c>
    </row>
    <row r="845" spans="1:3" x14ac:dyDescent="0.3">
      <c r="A845">
        <v>1183</v>
      </c>
      <c r="B845">
        <v>8.2639333760409954</v>
      </c>
      <c r="C845" t="e">
        <v>#N/A</v>
      </c>
    </row>
    <row r="846" spans="1:3" x14ac:dyDescent="0.3">
      <c r="A846">
        <v>1194.95</v>
      </c>
      <c r="B846">
        <v>15.980782296418528</v>
      </c>
      <c r="C846" t="e">
        <v>#N/A</v>
      </c>
    </row>
    <row r="847" spans="1:3" x14ac:dyDescent="0.3">
      <c r="A847">
        <v>2415.8000000000002</v>
      </c>
      <c r="B847">
        <v>16.657411207958098</v>
      </c>
      <c r="C847" t="e">
        <v>#N/A</v>
      </c>
    </row>
    <row r="848" spans="1:3" x14ac:dyDescent="0.3">
      <c r="A848">
        <v>397.35</v>
      </c>
      <c r="B848">
        <v>-35.677863213273973</v>
      </c>
      <c r="C848">
        <v>-5.5319471839351788</v>
      </c>
    </row>
    <row r="849" spans="1:3" x14ac:dyDescent="0.3">
      <c r="A849" t="e">
        <v>#N/A</v>
      </c>
      <c r="B849" t="e">
        <v>#N/A</v>
      </c>
      <c r="C849" t="e">
        <v>#N/A</v>
      </c>
    </row>
    <row r="850" spans="1:3" x14ac:dyDescent="0.3">
      <c r="A850">
        <v>651.15</v>
      </c>
      <c r="B850">
        <v>-6.7788117394416636</v>
      </c>
      <c r="C850" t="e">
        <v>#N/A</v>
      </c>
    </row>
    <row r="851" spans="1:3" x14ac:dyDescent="0.3">
      <c r="A851">
        <v>2028.5</v>
      </c>
      <c r="B851">
        <v>30.955455132343445</v>
      </c>
      <c r="C851" t="e">
        <v>#N/A</v>
      </c>
    </row>
    <row r="852" spans="1:3" x14ac:dyDescent="0.3">
      <c r="A852">
        <v>2028.5</v>
      </c>
      <c r="B852">
        <v>30.955455132343445</v>
      </c>
      <c r="C852" t="e">
        <v>#N/A</v>
      </c>
    </row>
    <row r="853" spans="1:3" x14ac:dyDescent="0.3">
      <c r="A853">
        <v>6127.65</v>
      </c>
      <c r="B853">
        <v>61.226369173693961</v>
      </c>
      <c r="C853" t="e">
        <v>#N/A</v>
      </c>
    </row>
    <row r="854" spans="1:3" x14ac:dyDescent="0.3">
      <c r="A854">
        <v>180.85</v>
      </c>
      <c r="B854">
        <v>-24.108266890474198</v>
      </c>
      <c r="C854">
        <v>18.450040161693</v>
      </c>
    </row>
    <row r="855" spans="1:3" x14ac:dyDescent="0.3">
      <c r="A855" t="e">
        <v>#N/A</v>
      </c>
      <c r="B855" t="e">
        <v>#N/A</v>
      </c>
      <c r="C855" t="e">
        <v>#N/A</v>
      </c>
    </row>
    <row r="856" spans="1:3" x14ac:dyDescent="0.3">
      <c r="A856">
        <v>202.1</v>
      </c>
      <c r="B856">
        <v>34.41968739607583</v>
      </c>
      <c r="C856" t="e">
        <v>#N/A</v>
      </c>
    </row>
    <row r="857" spans="1:3" x14ac:dyDescent="0.3">
      <c r="A857">
        <v>4475.1499999999996</v>
      </c>
      <c r="B857">
        <v>36.70423998044965</v>
      </c>
      <c r="C857" t="e">
        <v>#N/A</v>
      </c>
    </row>
    <row r="858" spans="1:3" x14ac:dyDescent="0.3">
      <c r="A858">
        <v>3104.1</v>
      </c>
      <c r="B858">
        <v>-13.350175164347426</v>
      </c>
      <c r="C858" t="e">
        <v>#N/A</v>
      </c>
    </row>
    <row r="859" spans="1:3" x14ac:dyDescent="0.3">
      <c r="A859">
        <v>2740.5</v>
      </c>
      <c r="B859">
        <v>68.615024918476593</v>
      </c>
      <c r="C859" t="e">
        <v>#N/A</v>
      </c>
    </row>
    <row r="860" spans="1:3" x14ac:dyDescent="0.3">
      <c r="A860">
        <v>4444.6000000000004</v>
      </c>
      <c r="B860">
        <v>66.551749981263598</v>
      </c>
      <c r="C860">
        <v>38.588105422383649</v>
      </c>
    </row>
    <row r="861" spans="1:3" x14ac:dyDescent="0.3">
      <c r="A861" t="e">
        <v>#N/A</v>
      </c>
      <c r="B861" t="e">
        <v>#N/A</v>
      </c>
      <c r="C861" t="e">
        <v>#N/A</v>
      </c>
    </row>
    <row r="862" spans="1:3" x14ac:dyDescent="0.3">
      <c r="A862" t="e">
        <v>#N/A</v>
      </c>
      <c r="B862" t="e">
        <v>#N/A</v>
      </c>
      <c r="C862" t="e">
        <v>#N/A</v>
      </c>
    </row>
    <row r="863" spans="1:3" x14ac:dyDescent="0.3">
      <c r="A863">
        <v>941.45</v>
      </c>
      <c r="B863">
        <v>-7.6013347727941829</v>
      </c>
      <c r="C863" t="e">
        <v>#N/A</v>
      </c>
    </row>
    <row r="864" spans="1:3" x14ac:dyDescent="0.3">
      <c r="A864">
        <v>202.1</v>
      </c>
      <c r="B864">
        <v>34.41968739607583</v>
      </c>
      <c r="C864" t="e">
        <v>#N/A</v>
      </c>
    </row>
    <row r="865" spans="1:3" x14ac:dyDescent="0.3">
      <c r="A865">
        <v>4405.25</v>
      </c>
      <c r="B865">
        <v>-14.893308733324956</v>
      </c>
      <c r="C865" t="e">
        <v>#N/A</v>
      </c>
    </row>
    <row r="866" spans="1:3" x14ac:dyDescent="0.3">
      <c r="A866">
        <v>1943.8</v>
      </c>
      <c r="B866">
        <v>10.058602043993991</v>
      </c>
      <c r="C866" t="e">
        <v>#N/A</v>
      </c>
    </row>
    <row r="867" spans="1:3" x14ac:dyDescent="0.3">
      <c r="A867">
        <v>212</v>
      </c>
      <c r="B867">
        <v>-11.831981700977328</v>
      </c>
      <c r="C867">
        <v>2.0303328465946708</v>
      </c>
    </row>
    <row r="868" spans="1:3" x14ac:dyDescent="0.3">
      <c r="A868" t="e">
        <v>#N/A</v>
      </c>
      <c r="B868" t="e">
        <v>#N/A</v>
      </c>
      <c r="C868" t="e">
        <v>#N/A</v>
      </c>
    </row>
    <row r="869" spans="1:3" x14ac:dyDescent="0.3">
      <c r="A869">
        <v>399.3</v>
      </c>
      <c r="B869">
        <v>2.8858541612986315</v>
      </c>
      <c r="C869" t="e">
        <v>#N/A</v>
      </c>
    </row>
    <row r="870" spans="1:3" x14ac:dyDescent="0.3">
      <c r="A870">
        <v>153.94999999999999</v>
      </c>
      <c r="B870">
        <v>-16.01200218221496</v>
      </c>
      <c r="C870" t="e">
        <v>#N/A</v>
      </c>
    </row>
    <row r="871" spans="1:3" x14ac:dyDescent="0.3">
      <c r="A871">
        <v>460.5</v>
      </c>
      <c r="B871">
        <v>-44.219005511477192</v>
      </c>
      <c r="C871" t="e">
        <v>#N/A</v>
      </c>
    </row>
    <row r="872" spans="1:3" x14ac:dyDescent="0.3">
      <c r="A872">
        <v>231.2</v>
      </c>
      <c r="B872">
        <v>96.348195329087034</v>
      </c>
      <c r="C872" t="e">
        <v>#N/A</v>
      </c>
    </row>
    <row r="873" spans="1:3" x14ac:dyDescent="0.3">
      <c r="A873">
        <v>15775.35</v>
      </c>
      <c r="B873">
        <v>-1.331911460255305</v>
      </c>
      <c r="C873">
        <v>7.5342260672876407</v>
      </c>
    </row>
    <row r="874" spans="1:3" x14ac:dyDescent="0.3">
      <c r="A874" t="e">
        <v>#N/A</v>
      </c>
      <c r="B874" t="e">
        <v>#N/A</v>
      </c>
      <c r="C874" t="e">
        <v>#N/A</v>
      </c>
    </row>
    <row r="875" spans="1:3" x14ac:dyDescent="0.3">
      <c r="A875">
        <v>1224.2</v>
      </c>
      <c r="B875">
        <v>18.348801237432323</v>
      </c>
      <c r="C875" t="e">
        <v>#N/A</v>
      </c>
    </row>
    <row r="876" spans="1:3" x14ac:dyDescent="0.3">
      <c r="A876">
        <v>421.55</v>
      </c>
      <c r="B876">
        <v>5.7046138415245737</v>
      </c>
      <c r="C876" t="e">
        <v>#N/A</v>
      </c>
    </row>
    <row r="877" spans="1:3" x14ac:dyDescent="0.3">
      <c r="A877">
        <v>2740.5</v>
      </c>
      <c r="B877">
        <v>68.615024918476593</v>
      </c>
      <c r="C877" t="e">
        <v>#N/A</v>
      </c>
    </row>
    <row r="878" spans="1:3" x14ac:dyDescent="0.3">
      <c r="A878">
        <v>4397.25</v>
      </c>
      <c r="B878">
        <v>3.7858314549724352</v>
      </c>
      <c r="C878" t="e">
        <v>#N/A</v>
      </c>
    </row>
    <row r="879" spans="1:3" x14ac:dyDescent="0.3">
      <c r="A879">
        <v>3590.4</v>
      </c>
      <c r="B879">
        <v>1.760054417141397</v>
      </c>
      <c r="C879">
        <v>19.642865173909463</v>
      </c>
    </row>
    <row r="880" spans="1:3" x14ac:dyDescent="0.3">
      <c r="A880" t="e">
        <v>#N/A</v>
      </c>
      <c r="B880" t="e">
        <v>#N/A</v>
      </c>
      <c r="C880" t="e">
        <v>#N/A</v>
      </c>
    </row>
    <row r="881" spans="1:3" x14ac:dyDescent="0.3">
      <c r="A881">
        <v>1921.9</v>
      </c>
      <c r="B881">
        <v>24.487482592220758</v>
      </c>
      <c r="C881" t="e">
        <v>#N/A</v>
      </c>
    </row>
    <row r="882" spans="1:3" x14ac:dyDescent="0.3">
      <c r="A882">
        <v>620.35</v>
      </c>
      <c r="B882">
        <v>-16.321575504147837</v>
      </c>
      <c r="C882" t="e">
        <v>#N/A</v>
      </c>
    </row>
    <row r="883" spans="1:3" x14ac:dyDescent="0.3">
      <c r="A883">
        <v>953.2</v>
      </c>
      <c r="B883">
        <v>33.904614736250615</v>
      </c>
      <c r="C883" t="e">
        <v>#N/A</v>
      </c>
    </row>
    <row r="884" spans="1:3" x14ac:dyDescent="0.3">
      <c r="A884">
        <v>1925.5</v>
      </c>
      <c r="B884">
        <v>-15.68507247011428</v>
      </c>
      <c r="C884" t="e">
        <v>#N/A</v>
      </c>
    </row>
    <row r="885" spans="1:3" x14ac:dyDescent="0.3">
      <c r="A885">
        <v>723.9</v>
      </c>
      <c r="B885">
        <v>3.7849462365591369</v>
      </c>
      <c r="C885">
        <v>6.034079118153679</v>
      </c>
    </row>
    <row r="886" spans="1:3" x14ac:dyDescent="0.3">
      <c r="A886" t="e">
        <v>#N/A</v>
      </c>
      <c r="B886" t="e">
        <v>#N/A</v>
      </c>
      <c r="C886" t="e">
        <v>#N/A</v>
      </c>
    </row>
    <row r="887" spans="1:3" x14ac:dyDescent="0.3">
      <c r="A887" t="e">
        <v>#N/A</v>
      </c>
      <c r="B887" t="e">
        <v>#N/A</v>
      </c>
      <c r="C887" t="e">
        <v>#N/A</v>
      </c>
    </row>
    <row r="888" spans="1:3" x14ac:dyDescent="0.3">
      <c r="A888">
        <v>5102.25</v>
      </c>
      <c r="B888">
        <v>45.622547270781304</v>
      </c>
      <c r="C888" t="e">
        <v>#N/A</v>
      </c>
    </row>
    <row r="889" spans="1:3" x14ac:dyDescent="0.3">
      <c r="A889">
        <v>135.6</v>
      </c>
      <c r="B889">
        <v>9.2667203867848524</v>
      </c>
      <c r="C889" t="e">
        <v>#N/A</v>
      </c>
    </row>
    <row r="890" spans="1:3" x14ac:dyDescent="0.3">
      <c r="A890">
        <v>3653.3</v>
      </c>
      <c r="B890">
        <v>53.342147789040716</v>
      </c>
      <c r="C890" t="e">
        <v>#N/A</v>
      </c>
    </row>
    <row r="891" spans="1:3" x14ac:dyDescent="0.3">
      <c r="A891">
        <v>124.45</v>
      </c>
      <c r="B891">
        <v>-5.6482183472327545</v>
      </c>
      <c r="C891" t="e">
        <v>#N/A</v>
      </c>
    </row>
    <row r="892" spans="1:3" x14ac:dyDescent="0.3">
      <c r="A892">
        <v>999.85</v>
      </c>
      <c r="B892">
        <v>-40.114398658361281</v>
      </c>
      <c r="C892">
        <v>12.493759688202568</v>
      </c>
    </row>
    <row r="893" spans="1:3" x14ac:dyDescent="0.3">
      <c r="A893" t="e">
        <v>#N/A</v>
      </c>
      <c r="B893" t="e">
        <v>#N/A</v>
      </c>
      <c r="C893" t="e">
        <v>#N/A</v>
      </c>
    </row>
    <row r="894" spans="1:3" x14ac:dyDescent="0.3">
      <c r="A894">
        <v>1561.55</v>
      </c>
      <c r="B894">
        <v>12.289217272498462</v>
      </c>
      <c r="C894" t="e">
        <v>#N/A</v>
      </c>
    </row>
    <row r="895" spans="1:3" x14ac:dyDescent="0.3">
      <c r="A895">
        <v>14894.8</v>
      </c>
      <c r="B895">
        <v>13.415061295971972</v>
      </c>
      <c r="C895" t="e">
        <v>#N/A</v>
      </c>
    </row>
    <row r="896" spans="1:3" x14ac:dyDescent="0.3">
      <c r="A896">
        <v>2349.35</v>
      </c>
      <c r="B896">
        <v>34.06853653665079</v>
      </c>
      <c r="C896" t="e">
        <v>#N/A</v>
      </c>
    </row>
    <row r="897" spans="1:3" x14ac:dyDescent="0.3">
      <c r="A897">
        <v>4683.7</v>
      </c>
      <c r="B897">
        <v>-11.629969245863295</v>
      </c>
      <c r="C897" t="e">
        <v>#N/A</v>
      </c>
    </row>
    <row r="898" spans="1:3" x14ac:dyDescent="0.3">
      <c r="A898">
        <v>202.1</v>
      </c>
      <c r="B898">
        <v>34.41968739607583</v>
      </c>
      <c r="C898">
        <v>16.512506651066751</v>
      </c>
    </row>
    <row r="899" spans="1:3" x14ac:dyDescent="0.3">
      <c r="A899" t="e">
        <v>#N/A</v>
      </c>
      <c r="B899" t="e">
        <v>#N/A</v>
      </c>
      <c r="C899" t="e">
        <v>#N/A</v>
      </c>
    </row>
    <row r="900" spans="1:3" x14ac:dyDescent="0.3">
      <c r="A900">
        <v>3275.45</v>
      </c>
      <c r="B900">
        <v>60.789848313779395</v>
      </c>
      <c r="C900" t="e">
        <v>#N/A</v>
      </c>
    </row>
    <row r="901" spans="1:3" x14ac:dyDescent="0.3">
      <c r="A901">
        <v>910</v>
      </c>
      <c r="B901">
        <v>14.559073456285009</v>
      </c>
      <c r="C901" t="e">
        <v>#N/A</v>
      </c>
    </row>
    <row r="902" spans="1:3" x14ac:dyDescent="0.3">
      <c r="A902">
        <v>2349.35</v>
      </c>
      <c r="B902">
        <v>34.06853653665079</v>
      </c>
      <c r="C902" t="e">
        <v>#N/A</v>
      </c>
    </row>
    <row r="903" spans="1:3" x14ac:dyDescent="0.3">
      <c r="A903">
        <v>1823.85</v>
      </c>
      <c r="B903">
        <v>57.032158078264231</v>
      </c>
      <c r="C903" t="e">
        <v>#N/A</v>
      </c>
    </row>
    <row r="904" spans="1:3" x14ac:dyDescent="0.3">
      <c r="A904">
        <v>835.6</v>
      </c>
      <c r="B904">
        <v>-56.292499215399097</v>
      </c>
      <c r="C904">
        <v>22.031423433916068</v>
      </c>
    </row>
    <row r="905" spans="1:3" x14ac:dyDescent="0.3">
      <c r="A905" t="e">
        <v>#N/A</v>
      </c>
      <c r="B905" t="e">
        <v>#N/A</v>
      </c>
      <c r="C905" t="e">
        <v>#N/A</v>
      </c>
    </row>
    <row r="906" spans="1:3" x14ac:dyDescent="0.3">
      <c r="A906">
        <v>24794</v>
      </c>
      <c r="B906">
        <v>-4.6434127458766516</v>
      </c>
      <c r="C906" t="e">
        <v>#N/A</v>
      </c>
    </row>
    <row r="907" spans="1:3" x14ac:dyDescent="0.3">
      <c r="A907">
        <v>14894.8</v>
      </c>
      <c r="B907">
        <v>13.848940796991494</v>
      </c>
      <c r="C907" t="e">
        <v>#N/A</v>
      </c>
    </row>
    <row r="908" spans="1:3" x14ac:dyDescent="0.3">
      <c r="A908">
        <v>953.2</v>
      </c>
      <c r="B908">
        <v>31.330945163957029</v>
      </c>
      <c r="C908" t="e">
        <v>#N/A</v>
      </c>
    </row>
    <row r="909" spans="1:3" x14ac:dyDescent="0.3">
      <c r="A909">
        <v>906.75</v>
      </c>
      <c r="B909">
        <v>-13.229665071770336</v>
      </c>
      <c r="C909" t="e">
        <v>#N/A</v>
      </c>
    </row>
    <row r="910" spans="1:3" x14ac:dyDescent="0.3">
      <c r="A910">
        <v>941.45</v>
      </c>
      <c r="B910">
        <v>-7.8906173564230482</v>
      </c>
      <c r="C910">
        <v>3.8832381573756978</v>
      </c>
    </row>
    <row r="911" spans="1:3" x14ac:dyDescent="0.3">
      <c r="A911" t="e">
        <v>#N/A</v>
      </c>
      <c r="B911" t="e">
        <v>#N/A</v>
      </c>
      <c r="C911" t="e">
        <v>#N/A</v>
      </c>
    </row>
    <row r="912" spans="1:3" x14ac:dyDescent="0.3">
      <c r="A912">
        <v>620.35</v>
      </c>
      <c r="B912">
        <v>-16.569161455181217</v>
      </c>
      <c r="C912" t="e">
        <v>#N/A</v>
      </c>
    </row>
    <row r="913" spans="1:3" x14ac:dyDescent="0.3">
      <c r="A913">
        <v>2761.9</v>
      </c>
      <c r="B913">
        <v>32.557414028940983</v>
      </c>
      <c r="C913" t="e">
        <v>#N/A</v>
      </c>
    </row>
    <row r="914" spans="1:3" x14ac:dyDescent="0.3">
      <c r="A914">
        <v>504.85</v>
      </c>
      <c r="B914">
        <v>-4.655335221907456</v>
      </c>
      <c r="C914" t="e">
        <v>#N/A</v>
      </c>
    </row>
    <row r="915" spans="1:3" x14ac:dyDescent="0.3">
      <c r="A915">
        <v>8933.2999999999993</v>
      </c>
      <c r="B915">
        <v>71.464491362763894</v>
      </c>
      <c r="C915" t="e">
        <v>#N/A</v>
      </c>
    </row>
    <row r="916" spans="1:3" x14ac:dyDescent="0.3">
      <c r="A916">
        <v>1224.2</v>
      </c>
      <c r="B916">
        <v>16.368821292775671</v>
      </c>
      <c r="C916">
        <v>19.833246001478376</v>
      </c>
    </row>
    <row r="917" spans="1:3" x14ac:dyDescent="0.3">
      <c r="A917" t="e">
        <v>#N/A</v>
      </c>
      <c r="B917" t="e">
        <v>#N/A</v>
      </c>
      <c r="C917" t="e">
        <v>#N/A</v>
      </c>
    </row>
    <row r="918" spans="1:3" x14ac:dyDescent="0.3">
      <c r="A918">
        <v>1183</v>
      </c>
      <c r="B918">
        <v>5.5590256089943741</v>
      </c>
      <c r="C918" t="e">
        <v>#N/A</v>
      </c>
    </row>
    <row r="919" spans="1:3" x14ac:dyDescent="0.3">
      <c r="A919">
        <v>7469.35</v>
      </c>
      <c r="B919">
        <v>12.98024564375606</v>
      </c>
      <c r="C919" t="e">
        <v>#N/A</v>
      </c>
    </row>
    <row r="920" spans="1:3" x14ac:dyDescent="0.3">
      <c r="A920">
        <v>1561.55</v>
      </c>
      <c r="B920">
        <v>10.595276036686844</v>
      </c>
      <c r="C920" t="e">
        <v>#N/A</v>
      </c>
    </row>
    <row r="921" spans="1:3" x14ac:dyDescent="0.3">
      <c r="A921">
        <v>2442.6999999999998</v>
      </c>
      <c r="B921">
        <v>31.870326882068721</v>
      </c>
      <c r="C921" t="e">
        <v>#N/A</v>
      </c>
    </row>
    <row r="922" spans="1:3" x14ac:dyDescent="0.3">
      <c r="A922">
        <v>153.94999999999999</v>
      </c>
      <c r="B922">
        <v>-16.940922578904779</v>
      </c>
      <c r="C922">
        <v>8.8127903185202463</v>
      </c>
    </row>
    <row r="923" spans="1:3" x14ac:dyDescent="0.3">
      <c r="A923" t="e">
        <v>#N/A</v>
      </c>
      <c r="B923" t="e">
        <v>#N/A</v>
      </c>
      <c r="C923" t="e">
        <v>#N/A</v>
      </c>
    </row>
    <row r="924" spans="1:3" x14ac:dyDescent="0.3">
      <c r="A924">
        <v>910</v>
      </c>
      <c r="B924">
        <v>13.423906269475264</v>
      </c>
      <c r="C924" t="e">
        <v>#N/A</v>
      </c>
    </row>
    <row r="925" spans="1:3" x14ac:dyDescent="0.3">
      <c r="A925">
        <v>574.45000000000005</v>
      </c>
      <c r="B925">
        <v>-2.8003384094754575</v>
      </c>
      <c r="C925" t="e">
        <v>#N/A</v>
      </c>
    </row>
    <row r="926" spans="1:3" x14ac:dyDescent="0.3">
      <c r="A926">
        <v>829.5</v>
      </c>
      <c r="B926">
        <v>-17.781742491822776</v>
      </c>
      <c r="C926" t="e">
        <v>#N/A</v>
      </c>
    </row>
    <row r="927" spans="1:3" x14ac:dyDescent="0.3">
      <c r="A927">
        <v>232.2</v>
      </c>
      <c r="B927">
        <v>-30.47904191616767</v>
      </c>
      <c r="C927" t="e">
        <v>#N/A</v>
      </c>
    </row>
    <row r="928" spans="1:3" x14ac:dyDescent="0.3">
      <c r="A928">
        <v>2282.1999999999998</v>
      </c>
      <c r="B928">
        <v>13.712007972097648</v>
      </c>
      <c r="C928">
        <v>-4.7850417151785987</v>
      </c>
    </row>
    <row r="929" spans="1:3" x14ac:dyDescent="0.3">
      <c r="A929" t="e">
        <v>#N/A</v>
      </c>
      <c r="B929" t="e">
        <v>#N/A</v>
      </c>
      <c r="C929" t="e">
        <v>#N/A</v>
      </c>
    </row>
    <row r="930" spans="1:3" x14ac:dyDescent="0.3">
      <c r="A930">
        <v>1112.4000000000001</v>
      </c>
      <c r="B930">
        <v>91.380645161290332</v>
      </c>
      <c r="C930" t="e">
        <v>#N/A</v>
      </c>
    </row>
    <row r="931" spans="1:3" x14ac:dyDescent="0.3">
      <c r="A931">
        <v>801.75</v>
      </c>
      <c r="B931">
        <v>1.1034047919293821</v>
      </c>
      <c r="C931" t="e">
        <v>#N/A</v>
      </c>
    </row>
    <row r="932" spans="1:3" x14ac:dyDescent="0.3">
      <c r="A932">
        <v>418.35</v>
      </c>
      <c r="B932">
        <v>99.68973747016706</v>
      </c>
      <c r="C932" t="e">
        <v>#N/A</v>
      </c>
    </row>
    <row r="933" spans="1:3" x14ac:dyDescent="0.3">
      <c r="A933">
        <v>159</v>
      </c>
      <c r="B933">
        <v>-40.50514499532273</v>
      </c>
      <c r="C933" t="e">
        <v>#N/A</v>
      </c>
    </row>
    <row r="934" spans="1:3" x14ac:dyDescent="0.3">
      <c r="A934">
        <v>835.6</v>
      </c>
      <c r="B934">
        <v>-56.6597510373444</v>
      </c>
      <c r="C934">
        <v>19.001778278143934</v>
      </c>
    </row>
    <row r="935" spans="1:3" x14ac:dyDescent="0.3">
      <c r="A935" t="e">
        <v>#N/A</v>
      </c>
      <c r="B935" t="e">
        <v>#N/A</v>
      </c>
      <c r="C935" t="e">
        <v>#N/A</v>
      </c>
    </row>
    <row r="936" spans="1:3" x14ac:dyDescent="0.3">
      <c r="A936">
        <v>102.45</v>
      </c>
      <c r="B936">
        <v>-16.435562805872749</v>
      </c>
      <c r="C936" t="e">
        <v>#N/A</v>
      </c>
    </row>
    <row r="937" spans="1:3" x14ac:dyDescent="0.3">
      <c r="A937">
        <v>3022.4</v>
      </c>
      <c r="B937">
        <v>60.560985975350611</v>
      </c>
      <c r="C937" t="e">
        <v>#N/A</v>
      </c>
    </row>
    <row r="938" spans="1:3" x14ac:dyDescent="0.3">
      <c r="A938">
        <v>331.8</v>
      </c>
      <c r="B938">
        <v>-10.239415663465431</v>
      </c>
      <c r="C938" t="e">
        <v>#N/A</v>
      </c>
    </row>
    <row r="939" spans="1:3" x14ac:dyDescent="0.3">
      <c r="A939">
        <v>275.5</v>
      </c>
      <c r="B939">
        <v>25.598358787326195</v>
      </c>
      <c r="C939" t="e">
        <v>#N/A</v>
      </c>
    </row>
    <row r="940" spans="1:3" x14ac:dyDescent="0.3">
      <c r="A940">
        <v>5037.3500000000004</v>
      </c>
      <c r="B940">
        <v>-26.994927536231877</v>
      </c>
      <c r="C940">
        <v>6.4978877514213496</v>
      </c>
    </row>
    <row r="941" spans="1:3" x14ac:dyDescent="0.3">
      <c r="A941" t="e">
        <v>#N/A</v>
      </c>
      <c r="B941" t="e">
        <v>#N/A</v>
      </c>
      <c r="C941" t="e">
        <v>#N/A</v>
      </c>
    </row>
    <row r="942" spans="1:3" x14ac:dyDescent="0.3">
      <c r="A942" t="e">
        <v>#N/A</v>
      </c>
      <c r="B942" t="e">
        <v>#N/A</v>
      </c>
      <c r="C942" t="e">
        <v>#N/A</v>
      </c>
    </row>
    <row r="943" spans="1:3" x14ac:dyDescent="0.3">
      <c r="A943">
        <v>574.45000000000005</v>
      </c>
      <c r="B943">
        <v>-2.9727218984882882</v>
      </c>
      <c r="C943" t="e">
        <v>#N/A</v>
      </c>
    </row>
    <row r="944" spans="1:3" x14ac:dyDescent="0.3">
      <c r="A944">
        <v>5091</v>
      </c>
      <c r="B944">
        <v>-9.4039452259562744</v>
      </c>
      <c r="C944" t="e">
        <v>#N/A</v>
      </c>
    </row>
    <row r="945" spans="1:3" x14ac:dyDescent="0.3">
      <c r="A945">
        <v>690.35</v>
      </c>
      <c r="B945">
        <v>19.025862068965523</v>
      </c>
      <c r="C945" t="e">
        <v>#N/A</v>
      </c>
    </row>
    <row r="946" spans="1:3" x14ac:dyDescent="0.3">
      <c r="A946">
        <v>1319.15</v>
      </c>
      <c r="B946">
        <v>110.23985974978085</v>
      </c>
      <c r="C946" t="e">
        <v>#N/A</v>
      </c>
    </row>
    <row r="947" spans="1:3" x14ac:dyDescent="0.3">
      <c r="A947">
        <v>1573.7</v>
      </c>
      <c r="B947">
        <v>6.2844021206902339</v>
      </c>
      <c r="C947">
        <v>24.634691362998407</v>
      </c>
    </row>
    <row r="948" spans="1:3" x14ac:dyDescent="0.3">
      <c r="A948" t="e">
        <v>#N/A</v>
      </c>
      <c r="B948" t="e">
        <v>#N/A</v>
      </c>
      <c r="C948" t="e">
        <v>#N/A</v>
      </c>
    </row>
    <row r="949" spans="1:3" x14ac:dyDescent="0.3">
      <c r="A949">
        <v>172.1</v>
      </c>
      <c r="B949">
        <v>41.646090534979415</v>
      </c>
      <c r="C949" t="e">
        <v>#N/A</v>
      </c>
    </row>
    <row r="950" spans="1:3" x14ac:dyDescent="0.3">
      <c r="A950">
        <v>889.4</v>
      </c>
      <c r="B950">
        <v>3.1188405797101422</v>
      </c>
      <c r="C950" t="e">
        <v>#N/A</v>
      </c>
    </row>
    <row r="951" spans="1:3" x14ac:dyDescent="0.3">
      <c r="A951">
        <v>3448.6</v>
      </c>
      <c r="B951">
        <v>-1.2088919445399413</v>
      </c>
      <c r="C951" t="e">
        <v>#N/A</v>
      </c>
    </row>
    <row r="952" spans="1:3" x14ac:dyDescent="0.3">
      <c r="A952">
        <v>372.45</v>
      </c>
      <c r="B952">
        <v>-21.399176954732518</v>
      </c>
      <c r="C952" t="e">
        <v>#N/A</v>
      </c>
    </row>
    <row r="953" spans="1:3" x14ac:dyDescent="0.3">
      <c r="A953">
        <v>1884.5</v>
      </c>
      <c r="B953">
        <v>26.468022280383874</v>
      </c>
      <c r="C953">
        <v>9.7249768991601933</v>
      </c>
    </row>
    <row r="954" spans="1:3" x14ac:dyDescent="0.3">
      <c r="A954" t="e">
        <v>#N/A</v>
      </c>
      <c r="B954" t="e">
        <v>#N/A</v>
      </c>
      <c r="C954" t="e">
        <v>#N/A</v>
      </c>
    </row>
    <row r="955" spans="1:3" x14ac:dyDescent="0.3">
      <c r="A955" t="e">
        <v>#N/A</v>
      </c>
      <c r="B955" t="e">
        <v>#N/A</v>
      </c>
      <c r="C955" t="e">
        <v>#N/A</v>
      </c>
    </row>
    <row r="956" spans="1:3" x14ac:dyDescent="0.3">
      <c r="A956">
        <v>4565.75</v>
      </c>
      <c r="B956">
        <v>12.456896551724137</v>
      </c>
      <c r="C956" t="e">
        <v>#N/A</v>
      </c>
    </row>
    <row r="957" spans="1:3" x14ac:dyDescent="0.3">
      <c r="A957">
        <v>3094.95</v>
      </c>
      <c r="B957">
        <v>59.533505154639172</v>
      </c>
      <c r="C957" t="e">
        <v>#N/A</v>
      </c>
    </row>
    <row r="958" spans="1:3" x14ac:dyDescent="0.3">
      <c r="A958">
        <v>253.3</v>
      </c>
      <c r="B958">
        <v>-20.470957613814754</v>
      </c>
      <c r="C958" t="e">
        <v>#N/A</v>
      </c>
    </row>
    <row r="959" spans="1:3" x14ac:dyDescent="0.3">
      <c r="A959">
        <v>652</v>
      </c>
      <c r="B959">
        <v>19.261020669471364</v>
      </c>
      <c r="C959" t="e">
        <v>#N/A</v>
      </c>
    </row>
    <row r="960" spans="1:3" x14ac:dyDescent="0.3">
      <c r="A960">
        <v>731.35</v>
      </c>
      <c r="B960">
        <v>35.43518518518519</v>
      </c>
      <c r="C960">
        <v>21.243129989441023</v>
      </c>
    </row>
    <row r="961" spans="1:3" x14ac:dyDescent="0.3">
      <c r="A961" t="e">
        <v>#N/A</v>
      </c>
      <c r="B961" t="e">
        <v>#N/A</v>
      </c>
      <c r="C961" t="e">
        <v>#N/A</v>
      </c>
    </row>
    <row r="962" spans="1:3" x14ac:dyDescent="0.3">
      <c r="A962">
        <v>226.6</v>
      </c>
      <c r="B962">
        <v>9.4685990338164228</v>
      </c>
      <c r="C962" t="e">
        <v>#N/A</v>
      </c>
    </row>
    <row r="963" spans="1:3" x14ac:dyDescent="0.3">
      <c r="A963">
        <v>261.5</v>
      </c>
      <c r="B963">
        <v>12.666953899181392</v>
      </c>
      <c r="C963" t="e">
        <v>#N/A</v>
      </c>
    </row>
    <row r="964" spans="1:3" x14ac:dyDescent="0.3">
      <c r="A964">
        <v>174.8</v>
      </c>
      <c r="B964">
        <v>16.572190730243431</v>
      </c>
      <c r="C964" t="e">
        <v>#N/A</v>
      </c>
    </row>
    <row r="965" spans="1:3" x14ac:dyDescent="0.3">
      <c r="A965">
        <v>836.15</v>
      </c>
      <c r="B965">
        <v>-6.8875278396436546</v>
      </c>
      <c r="C965" t="e">
        <v>#N/A</v>
      </c>
    </row>
    <row r="966" spans="1:3" x14ac:dyDescent="0.3">
      <c r="A966">
        <v>12890.65</v>
      </c>
      <c r="B966">
        <v>-17.600301712152543</v>
      </c>
      <c r="C966">
        <v>2.8439828222890098</v>
      </c>
    </row>
    <row r="967" spans="1:3" x14ac:dyDescent="0.3">
      <c r="A967" t="e">
        <v>#N/A</v>
      </c>
      <c r="B967" t="e">
        <v>#N/A</v>
      </c>
      <c r="C967" t="e">
        <v>#N/A</v>
      </c>
    </row>
    <row r="968" spans="1:3" x14ac:dyDescent="0.3">
      <c r="A968">
        <v>498.4</v>
      </c>
      <c r="B968">
        <v>8.8209606986899516</v>
      </c>
      <c r="C968" t="e">
        <v>#N/A</v>
      </c>
    </row>
    <row r="969" spans="1:3" x14ac:dyDescent="0.3">
      <c r="A969">
        <v>176.5</v>
      </c>
      <c r="B969">
        <v>-3.1284302963776009</v>
      </c>
      <c r="C969" t="e">
        <v>#N/A</v>
      </c>
    </row>
    <row r="970" spans="1:3" x14ac:dyDescent="0.3">
      <c r="A970">
        <v>370.1</v>
      </c>
      <c r="B970">
        <v>-11.880952380952374</v>
      </c>
      <c r="C970" t="e">
        <v>#N/A</v>
      </c>
    </row>
    <row r="971" spans="1:3" x14ac:dyDescent="0.3">
      <c r="A971">
        <v>1344.9</v>
      </c>
      <c r="B971">
        <v>24.643188137164053</v>
      </c>
      <c r="C971" t="e">
        <v>#N/A</v>
      </c>
    </row>
    <row r="972" spans="1:3" x14ac:dyDescent="0.3">
      <c r="A972">
        <v>1423.1</v>
      </c>
      <c r="B972">
        <v>53.632732376120046</v>
      </c>
      <c r="C972">
        <v>14.417499706928817</v>
      </c>
    </row>
    <row r="973" spans="1:3" x14ac:dyDescent="0.3">
      <c r="A973" t="e">
        <v>#N/A</v>
      </c>
      <c r="B973" t="e">
        <v>#N/A</v>
      </c>
      <c r="C973" t="e">
        <v>#N/A</v>
      </c>
    </row>
    <row r="974" spans="1:3" x14ac:dyDescent="0.3">
      <c r="A974">
        <v>68798.8</v>
      </c>
      <c r="B974">
        <v>-18.45106474778359</v>
      </c>
      <c r="C974" t="e">
        <v>#N/A</v>
      </c>
    </row>
    <row r="975" spans="1:3" x14ac:dyDescent="0.3">
      <c r="A975">
        <v>2245.1999999999998</v>
      </c>
      <c r="B975">
        <v>1.4550384093989976</v>
      </c>
      <c r="C975" t="e">
        <v>#N/A</v>
      </c>
    </row>
    <row r="976" spans="1:3" x14ac:dyDescent="0.3">
      <c r="A976">
        <v>3604.7</v>
      </c>
      <c r="B976">
        <v>29.108166189111738</v>
      </c>
      <c r="C976" t="e">
        <v>#N/A</v>
      </c>
    </row>
    <row r="977" spans="1:3" x14ac:dyDescent="0.3">
      <c r="A977">
        <v>116.3</v>
      </c>
      <c r="B977">
        <v>-4.042904290429048</v>
      </c>
      <c r="C977" t="e">
        <v>#N/A</v>
      </c>
    </row>
    <row r="978" spans="1:3" x14ac:dyDescent="0.3">
      <c r="A978">
        <v>44992.15</v>
      </c>
      <c r="B978">
        <v>7.3542114053925109</v>
      </c>
      <c r="C978">
        <v>3.0846893931381216</v>
      </c>
    </row>
    <row r="979" spans="1:3" x14ac:dyDescent="0.3">
      <c r="A979" t="e">
        <v>#N/A</v>
      </c>
      <c r="B979" t="e">
        <v>#N/A</v>
      </c>
      <c r="C979" t="e">
        <v>#N/A</v>
      </c>
    </row>
    <row r="980" spans="1:3" x14ac:dyDescent="0.3">
      <c r="A980">
        <v>2450.8000000000002</v>
      </c>
      <c r="B980">
        <v>-62.81031866464339</v>
      </c>
      <c r="C980" t="e">
        <v>#N/A</v>
      </c>
    </row>
    <row r="981" spans="1:3" x14ac:dyDescent="0.3">
      <c r="A981">
        <v>1020.3</v>
      </c>
      <c r="B981">
        <v>-51.167799368239685</v>
      </c>
      <c r="C981" t="e">
        <v>#N/A</v>
      </c>
    </row>
    <row r="982" spans="1:3" x14ac:dyDescent="0.3">
      <c r="A982">
        <v>2605.0500000000002</v>
      </c>
      <c r="B982">
        <v>-2.6167735182519949</v>
      </c>
      <c r="C982" t="e">
        <v>#N/A</v>
      </c>
    </row>
    <row r="983" spans="1:3" x14ac:dyDescent="0.3">
      <c r="A983">
        <v>1386.8</v>
      </c>
      <c r="B983">
        <v>32.265140677157845</v>
      </c>
      <c r="C983" t="e">
        <v>#N/A</v>
      </c>
    </row>
    <row r="984" spans="1:3" x14ac:dyDescent="0.3">
      <c r="A984">
        <v>835.6</v>
      </c>
      <c r="B984">
        <v>-56.521060436558528</v>
      </c>
      <c r="C984">
        <v>-28.170162262107148</v>
      </c>
    </row>
    <row r="985" spans="1:3" x14ac:dyDescent="0.3">
      <c r="A985" t="e">
        <v>#N/A</v>
      </c>
      <c r="B985" t="e">
        <v>#N/A</v>
      </c>
      <c r="C985" t="e">
        <v>#N/A</v>
      </c>
    </row>
    <row r="986" spans="1:3" x14ac:dyDescent="0.3">
      <c r="A986">
        <v>3483.15</v>
      </c>
      <c r="B986">
        <v>9.5140777538476016</v>
      </c>
      <c r="C986" t="e">
        <v>#N/A</v>
      </c>
    </row>
    <row r="987" spans="1:3" x14ac:dyDescent="0.3">
      <c r="A987">
        <v>285.05</v>
      </c>
      <c r="B987">
        <v>-0.90387623848425735</v>
      </c>
      <c r="C987" t="e">
        <v>#N/A</v>
      </c>
    </row>
    <row r="988" spans="1:3" x14ac:dyDescent="0.3">
      <c r="A988">
        <v>520.20000000000005</v>
      </c>
      <c r="B988">
        <v>28.112301440709278</v>
      </c>
      <c r="C988" t="e">
        <v>#N/A</v>
      </c>
    </row>
    <row r="989" spans="1:3" x14ac:dyDescent="0.3">
      <c r="A989">
        <v>620.35</v>
      </c>
      <c r="B989">
        <v>-17.5943145589798</v>
      </c>
      <c r="C989" t="e">
        <v>#N/A</v>
      </c>
    </row>
    <row r="990" spans="1:3" x14ac:dyDescent="0.3">
      <c r="A990">
        <v>756.6</v>
      </c>
      <c r="B990">
        <v>-9.9553704254686082</v>
      </c>
      <c r="C990">
        <v>1.8345635943248433</v>
      </c>
    </row>
    <row r="991" spans="1:3" x14ac:dyDescent="0.3">
      <c r="A991" t="e">
        <v>#N/A</v>
      </c>
      <c r="B991" t="e">
        <v>#N/A</v>
      </c>
      <c r="C991" t="e">
        <v>#N/A</v>
      </c>
    </row>
    <row r="992" spans="1:3" x14ac:dyDescent="0.3">
      <c r="A992">
        <v>756.6</v>
      </c>
      <c r="B992">
        <v>-9.9553704254686082</v>
      </c>
      <c r="C992" t="e">
        <v>#N/A</v>
      </c>
    </row>
    <row r="993" spans="1:3" x14ac:dyDescent="0.3">
      <c r="A993">
        <v>202.1</v>
      </c>
      <c r="B993">
        <v>33.664021164021172</v>
      </c>
      <c r="C993" t="e">
        <v>#N/A</v>
      </c>
    </row>
    <row r="994" spans="1:3" x14ac:dyDescent="0.3">
      <c r="A994">
        <v>24794</v>
      </c>
      <c r="B994">
        <v>-5.5891066111233778</v>
      </c>
      <c r="C994" t="e">
        <v>#N/A</v>
      </c>
    </row>
    <row r="995" spans="1:3" x14ac:dyDescent="0.3">
      <c r="A995">
        <v>534.35</v>
      </c>
      <c r="B995">
        <v>-7.1018776077885981</v>
      </c>
      <c r="C995" t="e">
        <v>#N/A</v>
      </c>
    </row>
    <row r="996" spans="1:3" x14ac:dyDescent="0.3">
      <c r="A996">
        <v>15775.35</v>
      </c>
      <c r="B996">
        <v>-1.1860542321496823</v>
      </c>
      <c r="C996">
        <v>1.966322457498181</v>
      </c>
    </row>
    <row r="997" spans="1:3" x14ac:dyDescent="0.3">
      <c r="A997" t="e">
        <v>#N/A</v>
      </c>
      <c r="B997" t="e">
        <v>#N/A</v>
      </c>
      <c r="C997" t="e">
        <v>#N/A</v>
      </c>
    </row>
    <row r="998" spans="1:3" x14ac:dyDescent="0.3">
      <c r="A998">
        <v>1194.95</v>
      </c>
      <c r="B998">
        <v>11.412055382033479</v>
      </c>
      <c r="C998" t="e">
        <v>#N/A</v>
      </c>
    </row>
    <row r="999" spans="1:3" x14ac:dyDescent="0.3">
      <c r="A999">
        <v>2317.1</v>
      </c>
      <c r="B999">
        <v>4.8627610707578039</v>
      </c>
      <c r="C999" t="e">
        <v>#N/A</v>
      </c>
    </row>
    <row r="1000" spans="1:3" x14ac:dyDescent="0.3">
      <c r="A1000">
        <v>719.1</v>
      </c>
      <c r="B1000">
        <v>-10.1742551995503</v>
      </c>
      <c r="C1000" t="e">
        <v>#N/A</v>
      </c>
    </row>
    <row r="1001" spans="1:3" x14ac:dyDescent="0.3">
      <c r="A1001">
        <v>522.6</v>
      </c>
      <c r="B1001">
        <v>30.911823647294597</v>
      </c>
      <c r="C1001" t="e">
        <v>#N/A</v>
      </c>
    </row>
    <row r="1002" spans="1:3" x14ac:dyDescent="0.3">
      <c r="A1002">
        <v>2409.1999999999998</v>
      </c>
      <c r="B1002">
        <v>42.455061494796581</v>
      </c>
      <c r="C1002">
        <v>15.893489279066433</v>
      </c>
    </row>
    <row r="1003" spans="1:3" x14ac:dyDescent="0.3">
      <c r="A1003" t="e">
        <v>#N/A</v>
      </c>
      <c r="B1003" t="e">
        <v>#N/A</v>
      </c>
      <c r="C1003" t="e">
        <v>#N/A</v>
      </c>
    </row>
    <row r="1004" spans="1:3" x14ac:dyDescent="0.3">
      <c r="A1004">
        <v>2019.75</v>
      </c>
      <c r="B1004">
        <v>-10.920237281407806</v>
      </c>
      <c r="C1004" t="e">
        <v>#N/A</v>
      </c>
    </row>
    <row r="1005" spans="1:3" x14ac:dyDescent="0.3">
      <c r="A1005">
        <v>4475.1499999999996</v>
      </c>
      <c r="B1005">
        <v>31.82172997334197</v>
      </c>
      <c r="C1005" t="e">
        <v>#N/A</v>
      </c>
    </row>
    <row r="1006" spans="1:3" x14ac:dyDescent="0.3">
      <c r="A1006">
        <v>869.3</v>
      </c>
      <c r="B1006">
        <v>-10.196280991735541</v>
      </c>
      <c r="C1006" t="e">
        <v>#N/A</v>
      </c>
    </row>
    <row r="1007" spans="1:3" x14ac:dyDescent="0.3">
      <c r="A1007">
        <v>40715.5</v>
      </c>
      <c r="B1007">
        <v>33.983691145305436</v>
      </c>
      <c r="C1007" t="e">
        <v>#N/A</v>
      </c>
    </row>
    <row r="1008" spans="1:3" x14ac:dyDescent="0.3">
      <c r="A1008">
        <v>24794</v>
      </c>
      <c r="B1008">
        <v>-6.3688374464228392</v>
      </c>
      <c r="C1008">
        <v>7.6640130798162449</v>
      </c>
    </row>
    <row r="1009" spans="1:3" x14ac:dyDescent="0.3">
      <c r="A1009" t="e">
        <v>#N/A</v>
      </c>
      <c r="B1009" t="e">
        <v>#N/A</v>
      </c>
      <c r="C1009" t="e">
        <v>#N/A</v>
      </c>
    </row>
    <row r="1010" spans="1:3" x14ac:dyDescent="0.3">
      <c r="A1010">
        <v>47.1</v>
      </c>
      <c r="B1010">
        <v>-22.34130255564715</v>
      </c>
      <c r="C1010" t="e">
        <v>#N/A</v>
      </c>
    </row>
    <row r="1011" spans="1:3" x14ac:dyDescent="0.3">
      <c r="A1011">
        <v>1978.6</v>
      </c>
      <c r="B1011">
        <v>9.5630987319342058</v>
      </c>
      <c r="C1011" t="e">
        <v>#N/A</v>
      </c>
    </row>
    <row r="1012" spans="1:3" x14ac:dyDescent="0.3">
      <c r="A1012">
        <v>212</v>
      </c>
      <c r="B1012">
        <v>-13.838650680755947</v>
      </c>
      <c r="C1012" t="e">
        <v>#N/A</v>
      </c>
    </row>
    <row r="1013" spans="1:3" x14ac:dyDescent="0.3">
      <c r="A1013">
        <v>999.85</v>
      </c>
      <c r="B1013">
        <v>-41.629936658980121</v>
      </c>
      <c r="C1013" t="e">
        <v>#N/A</v>
      </c>
    </row>
    <row r="1014" spans="1:3" x14ac:dyDescent="0.3">
      <c r="A1014">
        <v>2110</v>
      </c>
      <c r="B1014">
        <v>11.096485454784784</v>
      </c>
      <c r="C1014">
        <v>-11.430061141732846</v>
      </c>
    </row>
    <row r="1015" spans="1:3" x14ac:dyDescent="0.3">
      <c r="A1015" t="e">
        <v>#N/A</v>
      </c>
      <c r="B1015" t="e">
        <v>#N/A</v>
      </c>
      <c r="C1015" t="e">
        <v>#N/A</v>
      </c>
    </row>
    <row r="1016" spans="1:3" x14ac:dyDescent="0.3">
      <c r="A1016">
        <v>887.05</v>
      </c>
      <c r="B1016">
        <v>31.619556346909992</v>
      </c>
      <c r="C1016" t="e">
        <v>#N/A</v>
      </c>
    </row>
    <row r="1017" spans="1:3" x14ac:dyDescent="0.3">
      <c r="A1017">
        <v>1337</v>
      </c>
      <c r="B1017">
        <v>-7.6338514680483591</v>
      </c>
      <c r="C1017" t="e">
        <v>#N/A</v>
      </c>
    </row>
    <row r="1018" spans="1:3" x14ac:dyDescent="0.3">
      <c r="A1018">
        <v>2415.8000000000002</v>
      </c>
      <c r="B1018">
        <v>13.966269607265016</v>
      </c>
      <c r="C1018" t="e">
        <v>#N/A</v>
      </c>
    </row>
    <row r="1019" spans="1:3" x14ac:dyDescent="0.3">
      <c r="A1019">
        <v>649.75</v>
      </c>
      <c r="B1019">
        <v>-32.250664720296129</v>
      </c>
      <c r="C1019" t="e">
        <v>#N/A</v>
      </c>
    </row>
    <row r="1020" spans="1:3" x14ac:dyDescent="0.3">
      <c r="A1020">
        <v>1386.8</v>
      </c>
      <c r="B1020">
        <v>30.528495458609804</v>
      </c>
      <c r="C1020">
        <v>7.2459610448880643</v>
      </c>
    </row>
    <row r="1021" spans="1:3" x14ac:dyDescent="0.3">
      <c r="A1021" t="e">
        <v>#N/A</v>
      </c>
      <c r="B1021" t="e">
        <v>#N/A</v>
      </c>
      <c r="C1021" t="e">
        <v>#N/A</v>
      </c>
    </row>
    <row r="1022" spans="1:3" x14ac:dyDescent="0.3">
      <c r="A1022">
        <v>212</v>
      </c>
      <c r="B1022">
        <v>-13.451724841804445</v>
      </c>
      <c r="C1022" t="e">
        <v>#N/A</v>
      </c>
    </row>
    <row r="1023" spans="1:3" x14ac:dyDescent="0.3">
      <c r="A1023">
        <v>44992.15</v>
      </c>
      <c r="B1023">
        <v>7.3102989351768484</v>
      </c>
      <c r="C1023" t="e">
        <v>#N/A</v>
      </c>
    </row>
    <row r="1024" spans="1:3" x14ac:dyDescent="0.3">
      <c r="A1024">
        <v>2529.6999999999998</v>
      </c>
      <c r="B1024">
        <v>8.3082766260480653E-2</v>
      </c>
      <c r="C1024" t="e">
        <v>#N/A</v>
      </c>
    </row>
    <row r="1025" spans="1:3" x14ac:dyDescent="0.3">
      <c r="A1025">
        <v>1277.8499999999999</v>
      </c>
      <c r="B1025">
        <v>29.134455055328175</v>
      </c>
      <c r="C1025" t="e">
        <v>#N/A</v>
      </c>
    </row>
    <row r="1026" spans="1:3" x14ac:dyDescent="0.3">
      <c r="A1026">
        <v>4309.2</v>
      </c>
      <c r="B1026">
        <v>-17.998097050428168</v>
      </c>
      <c r="C1026">
        <v>1.0156029729065785</v>
      </c>
    </row>
    <row r="1027" spans="1:3" x14ac:dyDescent="0.3">
      <c r="A1027" t="e">
        <v>#N/A</v>
      </c>
      <c r="B1027" t="e">
        <v>#N/A</v>
      </c>
      <c r="C1027" t="e">
        <v>#N/A</v>
      </c>
    </row>
    <row r="1028" spans="1:3" x14ac:dyDescent="0.3">
      <c r="A1028">
        <v>704.8</v>
      </c>
      <c r="B1028">
        <v>2.5984423902758436</v>
      </c>
      <c r="C1028" t="e">
        <v>#N/A</v>
      </c>
    </row>
    <row r="1029" spans="1:3" x14ac:dyDescent="0.3">
      <c r="A1029">
        <v>706.5</v>
      </c>
      <c r="B1029">
        <v>32.626243664351406</v>
      </c>
      <c r="C1029" t="e">
        <v>#N/A</v>
      </c>
    </row>
    <row r="1030" spans="1:3" x14ac:dyDescent="0.3">
      <c r="A1030">
        <v>1194.95</v>
      </c>
      <c r="B1030">
        <v>13.072482967448911</v>
      </c>
      <c r="C1030" t="e">
        <v>#N/A</v>
      </c>
    </row>
    <row r="1031" spans="1:3" x14ac:dyDescent="0.3">
      <c r="A1031">
        <v>4309.2</v>
      </c>
      <c r="B1031">
        <v>-17.998097050428168</v>
      </c>
      <c r="C1031" t="e">
        <v>#N/A</v>
      </c>
    </row>
    <row r="1032" spans="1:3" x14ac:dyDescent="0.3">
      <c r="A1032">
        <v>285.05</v>
      </c>
      <c r="B1032">
        <v>-4.6017402945113792</v>
      </c>
      <c r="C1032">
        <v>5.1394663354273229</v>
      </c>
    </row>
    <row r="1033" spans="1:3" x14ac:dyDescent="0.3">
      <c r="A1033" t="e">
        <v>#N/A</v>
      </c>
      <c r="B1033" t="e">
        <v>#N/A</v>
      </c>
      <c r="C1033" t="e">
        <v>#N/A</v>
      </c>
    </row>
    <row r="1034" spans="1:3" x14ac:dyDescent="0.3">
      <c r="A1034" t="e">
        <v>#N/A</v>
      </c>
      <c r="B1034" t="e">
        <v>#N/A</v>
      </c>
      <c r="C1034" t="e">
        <v>#N/A</v>
      </c>
    </row>
    <row r="1035" spans="1:3" x14ac:dyDescent="0.3">
      <c r="A1035">
        <v>2415.8000000000002</v>
      </c>
      <c r="B1035">
        <v>13.575139277402975</v>
      </c>
      <c r="C1035" t="e">
        <v>#N/A</v>
      </c>
    </row>
    <row r="1036" spans="1:3" x14ac:dyDescent="0.3">
      <c r="A1036">
        <v>2028.5</v>
      </c>
      <c r="B1036">
        <v>26.083848711812792</v>
      </c>
      <c r="C1036" t="e">
        <v>#N/A</v>
      </c>
    </row>
    <row r="1037" spans="1:3" x14ac:dyDescent="0.3">
      <c r="A1037">
        <v>887.05</v>
      </c>
      <c r="B1037">
        <v>30.939552734519136</v>
      </c>
      <c r="C1037" t="e">
        <v>#N/A</v>
      </c>
    </row>
    <row r="1038" spans="1:3" x14ac:dyDescent="0.3">
      <c r="A1038">
        <v>2409.1999999999998</v>
      </c>
      <c r="B1038">
        <v>43.170405586094176</v>
      </c>
      <c r="C1038" t="e">
        <v>#N/A</v>
      </c>
    </row>
    <row r="1039" spans="1:3" x14ac:dyDescent="0.3">
      <c r="A1039">
        <v>2614.35</v>
      </c>
      <c r="B1039">
        <v>-7.0304582066464052</v>
      </c>
      <c r="C1039">
        <v>21.347697620636534</v>
      </c>
    </row>
    <row r="1040" spans="1:3" x14ac:dyDescent="0.3">
      <c r="A1040" t="e">
        <v>#N/A</v>
      </c>
      <c r="B1040" t="e">
        <v>#N/A</v>
      </c>
      <c r="C1040" t="e">
        <v>#N/A</v>
      </c>
    </row>
    <row r="1041" spans="1:3" x14ac:dyDescent="0.3">
      <c r="A1041">
        <v>706.5</v>
      </c>
      <c r="B1041">
        <v>30.906058921623114</v>
      </c>
      <c r="C1041" t="e">
        <v>#N/A</v>
      </c>
    </row>
    <row r="1042" spans="1:3" x14ac:dyDescent="0.3">
      <c r="A1042">
        <v>557</v>
      </c>
      <c r="B1042">
        <v>1.8653986832479965</v>
      </c>
      <c r="C1042" t="e">
        <v>#N/A</v>
      </c>
    </row>
    <row r="1043" spans="1:3" x14ac:dyDescent="0.3">
      <c r="A1043">
        <v>2415.8000000000002</v>
      </c>
      <c r="B1043">
        <v>12.732448260575394</v>
      </c>
      <c r="C1043" t="e">
        <v>#N/A</v>
      </c>
    </row>
    <row r="1044" spans="1:3" x14ac:dyDescent="0.3">
      <c r="A1044">
        <v>522.6</v>
      </c>
      <c r="B1044">
        <v>31.438631790744463</v>
      </c>
      <c r="C1044" t="e">
        <v>#N/A</v>
      </c>
    </row>
    <row r="1045" spans="1:3" x14ac:dyDescent="0.3">
      <c r="A1045">
        <v>2028.5</v>
      </c>
      <c r="B1045">
        <v>25.681536555142504</v>
      </c>
      <c r="C1045">
        <v>20.524814842266693</v>
      </c>
    </row>
    <row r="1046" spans="1:3" x14ac:dyDescent="0.3">
      <c r="A1046" t="e">
        <v>#N/A</v>
      </c>
      <c r="B1046" t="e">
        <v>#N/A</v>
      </c>
      <c r="C1046" t="e">
        <v>#N/A</v>
      </c>
    </row>
    <row r="1047" spans="1:3" x14ac:dyDescent="0.3">
      <c r="A1047" t="e">
        <v>#N/A</v>
      </c>
      <c r="B1047" t="e">
        <v>#N/A</v>
      </c>
      <c r="C1047" t="e">
        <v>#N/A</v>
      </c>
    </row>
    <row r="1048" spans="1:3" x14ac:dyDescent="0.3">
      <c r="A1048">
        <v>68798.8</v>
      </c>
      <c r="B1048">
        <v>-20.925600381126856</v>
      </c>
      <c r="C1048" t="e">
        <v>#N/A</v>
      </c>
    </row>
    <row r="1049" spans="1:3" x14ac:dyDescent="0.3">
      <c r="A1049">
        <v>14894.8</v>
      </c>
      <c r="B1049">
        <v>15.403180506324205</v>
      </c>
      <c r="C1049" t="e">
        <v>#N/A</v>
      </c>
    </row>
    <row r="1050" spans="1:3" x14ac:dyDescent="0.3">
      <c r="A1050">
        <v>756.6</v>
      </c>
      <c r="B1050">
        <v>-11.813042718107116</v>
      </c>
      <c r="C1050" t="e">
        <v>#N/A</v>
      </c>
    </row>
    <row r="1051" spans="1:3" x14ac:dyDescent="0.3">
      <c r="A1051">
        <v>102.45</v>
      </c>
      <c r="B1051">
        <v>-17.743877960658367</v>
      </c>
      <c r="C1051" t="e">
        <v>#N/A</v>
      </c>
    </row>
    <row r="1052" spans="1:3" x14ac:dyDescent="0.3">
      <c r="A1052">
        <v>636.95000000000005</v>
      </c>
      <c r="B1052">
        <v>-0.24275646045418239</v>
      </c>
      <c r="C1052">
        <v>-7.0644194028044627</v>
      </c>
    </row>
    <row r="1053" spans="1:3" x14ac:dyDescent="0.3">
      <c r="A1053" t="e">
        <v>#N/A</v>
      </c>
      <c r="B1053" t="e">
        <v>#N/A</v>
      </c>
      <c r="C1053" t="e">
        <v>#N/A</v>
      </c>
    </row>
    <row r="1054" spans="1:3" x14ac:dyDescent="0.3">
      <c r="A1054" t="e">
        <v>#N/A</v>
      </c>
      <c r="B1054" t="e">
        <v>#N/A</v>
      </c>
      <c r="C1054" t="e">
        <v>#N/A</v>
      </c>
    </row>
    <row r="1055" spans="1:3" x14ac:dyDescent="0.3">
      <c r="A1055">
        <v>3173.9</v>
      </c>
      <c r="B1055">
        <v>0.53531834019639191</v>
      </c>
      <c r="C1055" t="e">
        <v>#N/A</v>
      </c>
    </row>
    <row r="1056" spans="1:3" x14ac:dyDescent="0.3">
      <c r="A1056">
        <v>135.6</v>
      </c>
      <c r="B1056">
        <v>4.9941927990708388</v>
      </c>
      <c r="C1056" t="e">
        <v>#N/A</v>
      </c>
    </row>
    <row r="1057" spans="1:3" x14ac:dyDescent="0.3">
      <c r="A1057">
        <v>1561.55</v>
      </c>
      <c r="B1057">
        <v>10.921295638585027</v>
      </c>
      <c r="C1057" t="e">
        <v>#N/A</v>
      </c>
    </row>
    <row r="1058" spans="1:3" x14ac:dyDescent="0.3">
      <c r="A1058">
        <v>690.35</v>
      </c>
      <c r="B1058">
        <v>13.255680419981966</v>
      </c>
      <c r="C1058" t="e">
        <v>#N/A</v>
      </c>
    </row>
    <row r="1059" spans="1:3" x14ac:dyDescent="0.3">
      <c r="A1059">
        <v>1437.15</v>
      </c>
      <c r="B1059">
        <v>-16.029798422436457</v>
      </c>
      <c r="C1059">
        <v>2.735337755079553</v>
      </c>
    </row>
    <row r="1060" spans="1:3" x14ac:dyDescent="0.3">
      <c r="A1060" t="e">
        <v>#N/A</v>
      </c>
      <c r="B1060" t="e">
        <v>#N/A</v>
      </c>
      <c r="C1060" t="e">
        <v>#N/A</v>
      </c>
    </row>
    <row r="1061" spans="1:3" x14ac:dyDescent="0.3">
      <c r="A1061" t="e">
        <v>#N/A</v>
      </c>
      <c r="B1061" t="e">
        <v>#N/A</v>
      </c>
      <c r="C1061" t="e">
        <v>#N/A</v>
      </c>
    </row>
    <row r="1062" spans="1:3" x14ac:dyDescent="0.3">
      <c r="A1062">
        <v>1788.35</v>
      </c>
      <c r="B1062">
        <v>-18.858892921960077</v>
      </c>
      <c r="C1062" t="e">
        <v>#N/A</v>
      </c>
    </row>
    <row r="1063" spans="1:3" x14ac:dyDescent="0.3">
      <c r="A1063">
        <v>47.1</v>
      </c>
      <c r="B1063">
        <v>-21.695760598503735</v>
      </c>
      <c r="C1063" t="e">
        <v>#N/A</v>
      </c>
    </row>
    <row r="1064" spans="1:3" x14ac:dyDescent="0.3">
      <c r="A1064">
        <v>723.9</v>
      </c>
      <c r="B1064">
        <v>-5.6869259331639608</v>
      </c>
      <c r="C1064" t="e">
        <v>#N/A</v>
      </c>
    </row>
    <row r="1065" spans="1:3" x14ac:dyDescent="0.3">
      <c r="A1065">
        <v>40715.5</v>
      </c>
      <c r="B1065">
        <v>31.639696729659384</v>
      </c>
      <c r="C1065" t="e">
        <v>#N/A</v>
      </c>
    </row>
    <row r="1066" spans="1:3" x14ac:dyDescent="0.3">
      <c r="A1066">
        <v>68798.8</v>
      </c>
      <c r="B1066">
        <v>-20.943636885952309</v>
      </c>
      <c r="C1066">
        <v>-7.1091039219841408</v>
      </c>
    </row>
    <row r="1067" spans="1:3" x14ac:dyDescent="0.3">
      <c r="A1067" t="e">
        <v>#N/A</v>
      </c>
      <c r="B1067" t="e">
        <v>#N/A</v>
      </c>
      <c r="C1067" t="e">
        <v>#N/A</v>
      </c>
    </row>
    <row r="1068" spans="1:3" x14ac:dyDescent="0.3">
      <c r="A1068" t="e">
        <v>#N/A</v>
      </c>
      <c r="B1068" t="e">
        <v>#N/A</v>
      </c>
      <c r="C1068" t="e">
        <v>#N/A</v>
      </c>
    </row>
    <row r="1069" spans="1:3" x14ac:dyDescent="0.3">
      <c r="A1069">
        <v>2245.1999999999998</v>
      </c>
      <c r="B1069">
        <v>0.29706729802772491</v>
      </c>
      <c r="C1069" t="e">
        <v>#N/A</v>
      </c>
    </row>
    <row r="1070" spans="1:3" x14ac:dyDescent="0.3">
      <c r="A1070">
        <v>1788.35</v>
      </c>
      <c r="B1070">
        <v>-18.833113965415524</v>
      </c>
      <c r="C1070" t="e">
        <v>#N/A</v>
      </c>
    </row>
    <row r="1071" spans="1:3" x14ac:dyDescent="0.3">
      <c r="A1071">
        <v>202.1</v>
      </c>
      <c r="B1071">
        <v>31.747066492829198</v>
      </c>
      <c r="C1071" t="e">
        <v>#N/A</v>
      </c>
    </row>
    <row r="1072" spans="1:3" x14ac:dyDescent="0.3">
      <c r="A1072">
        <v>112.95</v>
      </c>
      <c r="B1072">
        <v>36.413043478260882</v>
      </c>
      <c r="C1072" t="e">
        <v>#N/A</v>
      </c>
    </row>
    <row r="1073" spans="1:3" x14ac:dyDescent="0.3">
      <c r="A1073">
        <v>869.3</v>
      </c>
      <c r="B1073">
        <v>-10.749486652977417</v>
      </c>
      <c r="C1073">
        <v>7.7749153301449727</v>
      </c>
    </row>
    <row r="1074" spans="1:3" x14ac:dyDescent="0.3">
      <c r="A1074" t="e">
        <v>#N/A</v>
      </c>
      <c r="B1074" t="e">
        <v>#N/A</v>
      </c>
      <c r="C1074" t="e">
        <v>#N/A</v>
      </c>
    </row>
    <row r="1075" spans="1:3" x14ac:dyDescent="0.3">
      <c r="A1075">
        <v>1731.8</v>
      </c>
      <c r="B1075">
        <v>4.6879250415596161</v>
      </c>
      <c r="C1075" t="e">
        <v>#N/A</v>
      </c>
    </row>
    <row r="1076" spans="1:3" x14ac:dyDescent="0.3">
      <c r="A1076">
        <v>1194.95</v>
      </c>
      <c r="B1076">
        <v>12.439426017407675</v>
      </c>
      <c r="C1076" t="e">
        <v>#N/A</v>
      </c>
    </row>
    <row r="1077" spans="1:3" x14ac:dyDescent="0.3">
      <c r="A1077">
        <v>8511.65</v>
      </c>
      <c r="B1077">
        <v>16.743474742487212</v>
      </c>
      <c r="C1077" t="e">
        <v>#N/A</v>
      </c>
    </row>
    <row r="1078" spans="1:3" x14ac:dyDescent="0.3">
      <c r="A1078">
        <v>557</v>
      </c>
      <c r="B1078">
        <v>1.614521572562259</v>
      </c>
      <c r="C1078" t="e">
        <v>#N/A</v>
      </c>
    </row>
    <row r="1079" spans="1:3" x14ac:dyDescent="0.3">
      <c r="A1079">
        <v>2601.35</v>
      </c>
      <c r="B1079">
        <v>-6.9267786543587517</v>
      </c>
      <c r="C1079">
        <v>5.7117137439316021</v>
      </c>
    </row>
    <row r="1080" spans="1:3" x14ac:dyDescent="0.3">
      <c r="A1080" t="e">
        <v>#N/A</v>
      </c>
      <c r="B1080" t="e">
        <v>#N/A</v>
      </c>
      <c r="C1080" t="e">
        <v>#N/A</v>
      </c>
    </row>
    <row r="1081" spans="1:3" x14ac:dyDescent="0.3">
      <c r="A1081">
        <v>24865.55</v>
      </c>
      <c r="B1081">
        <v>-13.992770917643805</v>
      </c>
      <c r="C1081" t="e">
        <v>#N/A</v>
      </c>
    </row>
    <row r="1082" spans="1:3" x14ac:dyDescent="0.3">
      <c r="A1082">
        <v>1194.95</v>
      </c>
      <c r="B1082">
        <v>13.308363360515848</v>
      </c>
      <c r="C1082" t="e">
        <v>#N/A</v>
      </c>
    </row>
    <row r="1083" spans="1:3" x14ac:dyDescent="0.3">
      <c r="A1083">
        <v>68798.8</v>
      </c>
      <c r="B1083">
        <v>-20.705045863364795</v>
      </c>
      <c r="C1083" t="e">
        <v>#N/A</v>
      </c>
    </row>
    <row r="1084" spans="1:3" x14ac:dyDescent="0.3">
      <c r="A1084">
        <v>202.1</v>
      </c>
      <c r="B1084">
        <v>31.704138155751064</v>
      </c>
      <c r="C1084" t="e">
        <v>#N/A</v>
      </c>
    </row>
    <row r="1085" spans="1:3" x14ac:dyDescent="0.3">
      <c r="A1085">
        <v>2435.5</v>
      </c>
      <c r="B1085">
        <v>16.294616211054077</v>
      </c>
      <c r="C1085">
        <v>5.3218601892624786</v>
      </c>
    </row>
    <row r="1086" spans="1:3" x14ac:dyDescent="0.3">
      <c r="A1086" t="e">
        <v>#N/A</v>
      </c>
      <c r="B1086" t="e">
        <v>#N/A</v>
      </c>
      <c r="C1086" t="e">
        <v>#N/A</v>
      </c>
    </row>
    <row r="1087" spans="1:3" x14ac:dyDescent="0.3">
      <c r="A1087">
        <v>3173.9</v>
      </c>
      <c r="B1087">
        <v>0.43987341772152183</v>
      </c>
      <c r="C1087" t="e">
        <v>#N/A</v>
      </c>
    </row>
    <row r="1088" spans="1:3" x14ac:dyDescent="0.3">
      <c r="A1088">
        <v>1607.4</v>
      </c>
      <c r="B1088">
        <v>18.104335047759008</v>
      </c>
      <c r="C1088" t="e">
        <v>#N/A</v>
      </c>
    </row>
    <row r="1089" spans="1:3" x14ac:dyDescent="0.3">
      <c r="A1089">
        <v>4683.7</v>
      </c>
      <c r="B1089">
        <v>-11.962181162008243</v>
      </c>
      <c r="C1089" t="e">
        <v>#N/A</v>
      </c>
    </row>
    <row r="1090" spans="1:3" x14ac:dyDescent="0.3">
      <c r="A1090">
        <v>216.55</v>
      </c>
      <c r="B1090">
        <v>-41.638593181511922</v>
      </c>
      <c r="C1090" t="e">
        <v>#N/A</v>
      </c>
    </row>
    <row r="1091" spans="1:3" x14ac:dyDescent="0.3">
      <c r="A1091">
        <v>649.75</v>
      </c>
      <c r="B1091">
        <v>-32.240066743143181</v>
      </c>
      <c r="C1091">
        <v>-13.459326524236564</v>
      </c>
    </row>
    <row r="1092" spans="1:3" x14ac:dyDescent="0.3">
      <c r="A1092" t="e">
        <v>#N/A</v>
      </c>
      <c r="B1092" t="e">
        <v>#N/A</v>
      </c>
      <c r="C1092" t="e">
        <v>#N/A</v>
      </c>
    </row>
    <row r="1093" spans="1:3" x14ac:dyDescent="0.3">
      <c r="A1093">
        <v>24794</v>
      </c>
      <c r="B1093">
        <v>-5.5189522259862862</v>
      </c>
      <c r="C1093" t="e">
        <v>#N/A</v>
      </c>
    </row>
    <row r="1094" spans="1:3" x14ac:dyDescent="0.3">
      <c r="A1094">
        <v>44992.15</v>
      </c>
      <c r="B1094">
        <v>7.8254169677318162</v>
      </c>
      <c r="C1094" t="e">
        <v>#N/A</v>
      </c>
    </row>
    <row r="1095" spans="1:3" x14ac:dyDescent="0.3">
      <c r="A1095">
        <v>901.55</v>
      </c>
      <c r="B1095">
        <v>-89.894410007510118</v>
      </c>
      <c r="C1095" t="e">
        <v>#N/A</v>
      </c>
    </row>
    <row r="1096" spans="1:3" x14ac:dyDescent="0.3">
      <c r="A1096">
        <v>732.75</v>
      </c>
      <c r="B1096">
        <v>-22.439798888594868</v>
      </c>
      <c r="C1096" t="e">
        <v>#N/A</v>
      </c>
    </row>
    <row r="1097" spans="1:3" x14ac:dyDescent="0.3">
      <c r="A1097">
        <v>1731.8</v>
      </c>
      <c r="B1097">
        <v>5.816937553464502</v>
      </c>
      <c r="C1097">
        <v>-20.842161320178992</v>
      </c>
    </row>
    <row r="1098" spans="1:3" x14ac:dyDescent="0.3">
      <c r="A1098" t="e">
        <v>#N/A</v>
      </c>
      <c r="B1098" t="e">
        <v>#N/A</v>
      </c>
      <c r="C1098" t="e">
        <v>#N/A</v>
      </c>
    </row>
    <row r="1099" spans="1:3" x14ac:dyDescent="0.3">
      <c r="A1099">
        <v>3275.45</v>
      </c>
      <c r="B1099">
        <v>47.809115523465692</v>
      </c>
      <c r="C1099" t="e">
        <v>#N/A</v>
      </c>
    </row>
    <row r="1100" spans="1:3" x14ac:dyDescent="0.3">
      <c r="A1100">
        <v>504.85</v>
      </c>
      <c r="B1100">
        <v>-3.6269924596735708</v>
      </c>
      <c r="C1100" t="e">
        <v>#N/A</v>
      </c>
    </row>
    <row r="1101" spans="1:3" x14ac:dyDescent="0.3">
      <c r="A1101">
        <v>732.75</v>
      </c>
      <c r="B1101">
        <v>-22.337042925278219</v>
      </c>
      <c r="C1101" t="e">
        <v>#N/A</v>
      </c>
    </row>
    <row r="1102" spans="1:3" x14ac:dyDescent="0.3">
      <c r="A1102">
        <v>902.95</v>
      </c>
      <c r="B1102">
        <v>-30.92487760097919</v>
      </c>
      <c r="C1102" t="e">
        <v>#N/A</v>
      </c>
    </row>
    <row r="1103" spans="1:3" x14ac:dyDescent="0.3">
      <c r="A1103">
        <v>1943.8</v>
      </c>
      <c r="B1103">
        <v>8.8963585434173638</v>
      </c>
      <c r="C1103">
        <v>-3.6687783809585282E-2</v>
      </c>
    </row>
    <row r="1104" spans="1:3" x14ac:dyDescent="0.3">
      <c r="A1104" t="e">
        <v>#N/A</v>
      </c>
      <c r="B1104" t="e">
        <v>#N/A</v>
      </c>
      <c r="C1104" t="e">
        <v>#N/A</v>
      </c>
    </row>
    <row r="1105" spans="1:3" x14ac:dyDescent="0.3">
      <c r="A1105">
        <v>112.95</v>
      </c>
      <c r="B1105">
        <v>36.660617059891102</v>
      </c>
      <c r="C1105" t="e">
        <v>#N/A</v>
      </c>
    </row>
    <row r="1106" spans="1:3" x14ac:dyDescent="0.3">
      <c r="A1106">
        <v>1978.6</v>
      </c>
      <c r="B1106">
        <v>12.232337842820264</v>
      </c>
      <c r="C1106" t="e">
        <v>#N/A</v>
      </c>
    </row>
    <row r="1107" spans="1:3" x14ac:dyDescent="0.3">
      <c r="A1107">
        <v>2740.5</v>
      </c>
      <c r="B1107">
        <v>70.006203473945405</v>
      </c>
      <c r="C1107" t="e">
        <v>#N/A</v>
      </c>
    </row>
    <row r="1108" spans="1:3" x14ac:dyDescent="0.3">
      <c r="A1108">
        <v>7990.75</v>
      </c>
      <c r="B1108">
        <v>15.976052249637155</v>
      </c>
      <c r="C1108" t="e">
        <v>#N/A</v>
      </c>
    </row>
    <row r="1109" spans="1:3" x14ac:dyDescent="0.3">
      <c r="A1109">
        <v>1183</v>
      </c>
      <c r="B1109">
        <v>4.6393348370262304</v>
      </c>
      <c r="C1109">
        <v>27.902909092664032</v>
      </c>
    </row>
    <row r="1110" spans="1:3" x14ac:dyDescent="0.3">
      <c r="A1110" t="e">
        <v>#N/A</v>
      </c>
      <c r="B1110" t="e">
        <v>#N/A</v>
      </c>
      <c r="C1110" t="e">
        <v>#N/A</v>
      </c>
    </row>
    <row r="1111" spans="1:3" x14ac:dyDescent="0.3">
      <c r="A1111">
        <v>534.35</v>
      </c>
      <c r="B1111">
        <v>-9.6771467207572677</v>
      </c>
      <c r="C1111" t="e">
        <v>#N/A</v>
      </c>
    </row>
    <row r="1112" spans="1:3" x14ac:dyDescent="0.3">
      <c r="A1112">
        <v>399.3</v>
      </c>
      <c r="B1112">
        <v>2.6874115983026843</v>
      </c>
      <c r="C1112" t="e">
        <v>#N/A</v>
      </c>
    </row>
    <row r="1113" spans="1:3" x14ac:dyDescent="0.3">
      <c r="A1113">
        <v>715.45</v>
      </c>
      <c r="B1113">
        <v>21.088262672421092</v>
      </c>
      <c r="C1113" t="e">
        <v>#N/A</v>
      </c>
    </row>
    <row r="1114" spans="1:3" x14ac:dyDescent="0.3">
      <c r="A1114">
        <v>7640.05</v>
      </c>
      <c r="B1114">
        <v>112.41832791169685</v>
      </c>
      <c r="C1114" t="e">
        <v>#N/A</v>
      </c>
    </row>
    <row r="1115" spans="1:3" x14ac:dyDescent="0.3">
      <c r="A1115">
        <v>1194.95</v>
      </c>
      <c r="B1115">
        <v>13.265402843601899</v>
      </c>
      <c r="C1115">
        <v>27.956451661053052</v>
      </c>
    </row>
    <row r="1116" spans="1:3" x14ac:dyDescent="0.3">
      <c r="A1116" t="e">
        <v>#N/A</v>
      </c>
      <c r="B1116" t="e">
        <v>#N/A</v>
      </c>
      <c r="C1116" t="e">
        <v>#N/A</v>
      </c>
    </row>
    <row r="1117" spans="1:3" x14ac:dyDescent="0.3">
      <c r="A1117" t="e">
        <v>#N/A</v>
      </c>
      <c r="B1117" t="e">
        <v>#N/A</v>
      </c>
      <c r="C1117" t="e">
        <v>#N/A</v>
      </c>
    </row>
    <row r="1118" spans="1:3" x14ac:dyDescent="0.3">
      <c r="A1118">
        <v>1224.2</v>
      </c>
      <c r="B1118">
        <v>11.109094209475414</v>
      </c>
      <c r="C1118" t="e">
        <v>#N/A</v>
      </c>
    </row>
    <row r="1119" spans="1:3" x14ac:dyDescent="0.3">
      <c r="A1119">
        <v>3022.4</v>
      </c>
      <c r="B1119">
        <v>54.204081632653065</v>
      </c>
      <c r="C1119" t="e">
        <v>#N/A</v>
      </c>
    </row>
    <row r="1120" spans="1:3" x14ac:dyDescent="0.3">
      <c r="A1120">
        <v>1936.7</v>
      </c>
      <c r="B1120">
        <v>44.556820302295208</v>
      </c>
      <c r="C1120" t="e">
        <v>#N/A</v>
      </c>
    </row>
    <row r="1121" spans="1:3" x14ac:dyDescent="0.3">
      <c r="A1121">
        <v>528.65</v>
      </c>
      <c r="B1121">
        <v>-6.8540216720993712</v>
      </c>
      <c r="C1121" t="e">
        <v>#N/A</v>
      </c>
    </row>
    <row r="1122" spans="1:3" x14ac:dyDescent="0.3">
      <c r="A1122">
        <v>2028.5</v>
      </c>
      <c r="B1122">
        <v>26.935953192953917</v>
      </c>
      <c r="C1122">
        <v>25.990385533055644</v>
      </c>
    </row>
    <row r="1123" spans="1:3" x14ac:dyDescent="0.3">
      <c r="A1123" t="e">
        <v>#N/A</v>
      </c>
      <c r="B1123" t="e">
        <v>#N/A</v>
      </c>
      <c r="C1123" t="e">
        <v>#N/A</v>
      </c>
    </row>
    <row r="1124" spans="1:3" x14ac:dyDescent="0.3">
      <c r="A1124">
        <v>1050.45</v>
      </c>
      <c r="B1124">
        <v>23.053944825162546</v>
      </c>
      <c r="C1124" t="e">
        <v>#N/A</v>
      </c>
    </row>
    <row r="1125" spans="1:3" x14ac:dyDescent="0.3">
      <c r="A1125">
        <v>1224.2</v>
      </c>
      <c r="B1125">
        <v>11.09396978084305</v>
      </c>
      <c r="C1125" t="e">
        <v>#N/A</v>
      </c>
    </row>
    <row r="1126" spans="1:3" x14ac:dyDescent="0.3">
      <c r="A1126">
        <v>4444.6000000000004</v>
      </c>
      <c r="B1126">
        <v>60.4548736462094</v>
      </c>
      <c r="C1126" t="e">
        <v>#N/A</v>
      </c>
    </row>
    <row r="1127" spans="1:3" x14ac:dyDescent="0.3">
      <c r="A1127">
        <v>3590.4</v>
      </c>
      <c r="B1127">
        <v>2.056537002032373</v>
      </c>
      <c r="C1127" t="e">
        <v>#N/A</v>
      </c>
    </row>
    <row r="1128" spans="1:3" x14ac:dyDescent="0.3">
      <c r="A1128">
        <v>557</v>
      </c>
      <c r="B1128">
        <v>1.4110150204824761</v>
      </c>
      <c r="C1128">
        <v>19.614068054945967</v>
      </c>
    </row>
    <row r="1129" spans="1:3" x14ac:dyDescent="0.3">
      <c r="A1129" t="e">
        <v>#N/A</v>
      </c>
      <c r="B1129" t="e">
        <v>#N/A</v>
      </c>
      <c r="C1129" t="e">
        <v>#N/A</v>
      </c>
    </row>
    <row r="1130" spans="1:3" x14ac:dyDescent="0.3">
      <c r="A1130">
        <v>4475.1499999999996</v>
      </c>
      <c r="B1130">
        <v>34.984767592676363</v>
      </c>
      <c r="C1130" t="e">
        <v>#N/A</v>
      </c>
    </row>
    <row r="1131" spans="1:3" x14ac:dyDescent="0.3">
      <c r="A1131">
        <v>2614.35</v>
      </c>
      <c r="B1131">
        <v>-7.4500849617672138</v>
      </c>
      <c r="C1131" t="e">
        <v>#N/A</v>
      </c>
    </row>
    <row r="1132" spans="1:3" x14ac:dyDescent="0.3">
      <c r="A1132">
        <v>3483.15</v>
      </c>
      <c r="B1132">
        <v>11.689540178285133</v>
      </c>
      <c r="C1132" t="e">
        <v>#N/A</v>
      </c>
    </row>
    <row r="1133" spans="1:3" x14ac:dyDescent="0.3">
      <c r="A1133">
        <v>14894.8</v>
      </c>
      <c r="B1133">
        <v>15.463118360006359</v>
      </c>
      <c r="C1133" t="e">
        <v>#N/A</v>
      </c>
    </row>
    <row r="1134" spans="1:3" x14ac:dyDescent="0.3">
      <c r="A1134">
        <v>1921.9</v>
      </c>
      <c r="B1134">
        <v>21.994414117049637</v>
      </c>
      <c r="C1134">
        <v>15.336351057250056</v>
      </c>
    </row>
    <row r="1135" spans="1:3" x14ac:dyDescent="0.3">
      <c r="A1135" t="e">
        <v>#N/A</v>
      </c>
      <c r="B1135" t="e">
        <v>#N/A</v>
      </c>
      <c r="C1135" t="e">
        <v>#N/A</v>
      </c>
    </row>
    <row r="1136" spans="1:3" x14ac:dyDescent="0.3">
      <c r="A1136">
        <v>861.5</v>
      </c>
      <c r="B1136">
        <v>66.120323949093716</v>
      </c>
      <c r="C1136" t="e">
        <v>#N/A</v>
      </c>
    </row>
    <row r="1137" spans="1:3" x14ac:dyDescent="0.3">
      <c r="A1137">
        <v>422.8</v>
      </c>
      <c r="B1137">
        <v>10.391644908616192</v>
      </c>
      <c r="C1137" t="e">
        <v>#N/A</v>
      </c>
    </row>
    <row r="1138" spans="1:3" x14ac:dyDescent="0.3">
      <c r="A1138">
        <v>3100.75</v>
      </c>
      <c r="B1138">
        <v>5.8637760327756911</v>
      </c>
      <c r="C1138" t="e">
        <v>#N/A</v>
      </c>
    </row>
    <row r="1139" spans="1:3" x14ac:dyDescent="0.3">
      <c r="A1139">
        <v>59.75</v>
      </c>
      <c r="B1139">
        <v>-25.914445133292006</v>
      </c>
      <c r="C1139" t="e">
        <v>#N/A</v>
      </c>
    </row>
    <row r="1140" spans="1:3" x14ac:dyDescent="0.3">
      <c r="A1140">
        <v>1183.75</v>
      </c>
      <c r="B1140">
        <v>60.508474576271183</v>
      </c>
      <c r="C1140">
        <v>23.393954866692955</v>
      </c>
    </row>
    <row r="1141" spans="1:3" x14ac:dyDescent="0.3">
      <c r="A1141" t="e">
        <v>#N/A</v>
      </c>
      <c r="B1141" t="e">
        <v>#N/A</v>
      </c>
      <c r="C1141" t="e">
        <v>#N/A</v>
      </c>
    </row>
    <row r="1142" spans="1:3" x14ac:dyDescent="0.3">
      <c r="A1142">
        <v>566.70000000000005</v>
      </c>
      <c r="B1142">
        <v>1.4863896848137659</v>
      </c>
      <c r="C1142" t="e">
        <v>#N/A</v>
      </c>
    </row>
    <row r="1143" spans="1:3" x14ac:dyDescent="0.3">
      <c r="A1143">
        <v>2415.8000000000002</v>
      </c>
      <c r="B1143">
        <v>12.721928003172904</v>
      </c>
      <c r="C1143" t="e">
        <v>#N/A</v>
      </c>
    </row>
    <row r="1144" spans="1:3" x14ac:dyDescent="0.3">
      <c r="A1144">
        <v>1788.35</v>
      </c>
      <c r="B1144">
        <v>-17.549562010142925</v>
      </c>
      <c r="C1144" t="e">
        <v>#N/A</v>
      </c>
    </row>
    <row r="1145" spans="1:3" x14ac:dyDescent="0.3">
      <c r="A1145">
        <v>137.65</v>
      </c>
      <c r="B1145">
        <v>-31.019794537709849</v>
      </c>
      <c r="C1145" t="e">
        <v>#N/A</v>
      </c>
    </row>
    <row r="1146" spans="1:3" x14ac:dyDescent="0.3">
      <c r="A1146">
        <v>7469.35</v>
      </c>
      <c r="B1146">
        <v>10.94961528178011</v>
      </c>
      <c r="C1146">
        <v>-4.6822847156171985</v>
      </c>
    </row>
    <row r="1147" spans="1:3" x14ac:dyDescent="0.3">
      <c r="A1147" t="e">
        <v>#N/A</v>
      </c>
      <c r="B1147" t="e">
        <v>#N/A</v>
      </c>
      <c r="C1147" t="e">
        <v>#N/A</v>
      </c>
    </row>
    <row r="1148" spans="1:3" x14ac:dyDescent="0.3">
      <c r="A1148">
        <v>2019.75</v>
      </c>
      <c r="B1148">
        <v>-9.6854249111275035</v>
      </c>
      <c r="C1148" t="e">
        <v>#N/A</v>
      </c>
    </row>
    <row r="1149" spans="1:3" x14ac:dyDescent="0.3">
      <c r="A1149">
        <v>2605.0500000000002</v>
      </c>
      <c r="B1149">
        <v>-3.8655989371909363</v>
      </c>
      <c r="C1149" t="e">
        <v>#N/A</v>
      </c>
    </row>
    <row r="1150" spans="1:3" x14ac:dyDescent="0.3">
      <c r="A1150">
        <v>1319.15</v>
      </c>
      <c r="B1150">
        <v>89.369796152741898</v>
      </c>
      <c r="C1150" t="e">
        <v>#N/A</v>
      </c>
    </row>
    <row r="1151" spans="1:3" x14ac:dyDescent="0.3">
      <c r="A1151">
        <v>3173.9</v>
      </c>
      <c r="B1151">
        <v>0.13882315822685254</v>
      </c>
      <c r="C1151" t="e">
        <v>#N/A</v>
      </c>
    </row>
    <row r="1152" spans="1:3" x14ac:dyDescent="0.3">
      <c r="A1152">
        <v>7469.35</v>
      </c>
      <c r="B1152">
        <v>10.827793934358121</v>
      </c>
      <c r="C1152">
        <v>17.35707787940169</v>
      </c>
    </row>
    <row r="1153" spans="1:3" x14ac:dyDescent="0.3">
      <c r="A1153" t="e">
        <v>#N/A</v>
      </c>
      <c r="B1153" t="e">
        <v>#N/A</v>
      </c>
      <c r="C1153" t="e">
        <v>#N/A</v>
      </c>
    </row>
    <row r="1154" spans="1:3" x14ac:dyDescent="0.3">
      <c r="A1154">
        <v>1293.9000000000001</v>
      </c>
      <c r="B1154">
        <v>19.788918205804748</v>
      </c>
      <c r="C1154" t="e">
        <v>#N/A</v>
      </c>
    </row>
    <row r="1155" spans="1:3" x14ac:dyDescent="0.3">
      <c r="A1155">
        <v>409.7</v>
      </c>
      <c r="B1155">
        <v>2.0423412204234097</v>
      </c>
      <c r="C1155" t="e">
        <v>#N/A</v>
      </c>
    </row>
    <row r="1156" spans="1:3" x14ac:dyDescent="0.3">
      <c r="A1156">
        <v>715.45</v>
      </c>
      <c r="B1156">
        <v>18.825776449094839</v>
      </c>
      <c r="C1156" t="e">
        <v>#N/A</v>
      </c>
    </row>
    <row r="1157" spans="1:3" x14ac:dyDescent="0.3">
      <c r="A1157">
        <v>2339.6999999999998</v>
      </c>
      <c r="B1157">
        <v>44.550846410478186</v>
      </c>
      <c r="C1157" t="e">
        <v>#N/A</v>
      </c>
    </row>
    <row r="1158" spans="1:3" x14ac:dyDescent="0.3">
      <c r="A1158">
        <v>876.1</v>
      </c>
      <c r="B1158">
        <v>-10.788656382057933</v>
      </c>
      <c r="C1158">
        <v>14.883845180748651</v>
      </c>
    </row>
    <row r="1159" spans="1:3" x14ac:dyDescent="0.3">
      <c r="A1159" t="e">
        <v>#N/A</v>
      </c>
      <c r="B1159" t="e">
        <v>#N/A</v>
      </c>
      <c r="C1159" t="e">
        <v>#N/A</v>
      </c>
    </row>
    <row r="1160" spans="1:3" x14ac:dyDescent="0.3">
      <c r="A1160">
        <v>3174.7</v>
      </c>
      <c r="B1160">
        <v>8.9053548763335701</v>
      </c>
      <c r="C1160" t="e">
        <v>#N/A</v>
      </c>
    </row>
    <row r="1161" spans="1:3" x14ac:dyDescent="0.3">
      <c r="A1161">
        <v>933.3</v>
      </c>
      <c r="B1161">
        <v>-9.0991810737036105E-2</v>
      </c>
      <c r="C1161" t="e">
        <v>#N/A</v>
      </c>
    </row>
    <row r="1162" spans="1:3" x14ac:dyDescent="0.3">
      <c r="A1162">
        <v>180.85</v>
      </c>
      <c r="B1162">
        <v>-28.205637157602226</v>
      </c>
      <c r="C1162" t="e">
        <v>#N/A</v>
      </c>
    </row>
    <row r="1163" spans="1:3" x14ac:dyDescent="0.3">
      <c r="A1163">
        <v>4201.5</v>
      </c>
      <c r="B1163">
        <v>-0.41479023465276132</v>
      </c>
      <c r="C1163" t="e">
        <v>#N/A</v>
      </c>
    </row>
    <row r="1164" spans="1:3" x14ac:dyDescent="0.3">
      <c r="A1164">
        <v>253</v>
      </c>
      <c r="B1164">
        <v>-0.99784777929955426</v>
      </c>
      <c r="C1164">
        <v>-4.1607824211916018</v>
      </c>
    </row>
    <row r="1165" spans="1:3" x14ac:dyDescent="0.3">
      <c r="A1165" t="e">
        <v>#N/A</v>
      </c>
      <c r="B1165" t="e">
        <v>#N/A</v>
      </c>
      <c r="C1165" t="e">
        <v>#N/A</v>
      </c>
    </row>
    <row r="1166" spans="1:3" x14ac:dyDescent="0.3">
      <c r="A1166">
        <v>723.9</v>
      </c>
      <c r="B1166">
        <v>-3.1442333422531443</v>
      </c>
      <c r="C1166" t="e">
        <v>#N/A</v>
      </c>
    </row>
    <row r="1167" spans="1:3" x14ac:dyDescent="0.3">
      <c r="A1167">
        <v>999.85</v>
      </c>
      <c r="B1167">
        <v>-41.570243104254324</v>
      </c>
      <c r="C1167" t="e">
        <v>#N/A</v>
      </c>
    </row>
    <row r="1168" spans="1:3" x14ac:dyDescent="0.3">
      <c r="A1168">
        <v>2401</v>
      </c>
      <c r="B1168">
        <v>37.356979405034323</v>
      </c>
      <c r="C1168" t="e">
        <v>#N/A</v>
      </c>
    </row>
    <row r="1169" spans="1:3" x14ac:dyDescent="0.3">
      <c r="A1169">
        <v>489.8</v>
      </c>
      <c r="B1169">
        <v>-18.967656547274387</v>
      </c>
      <c r="C1169" t="e">
        <v>#N/A</v>
      </c>
    </row>
    <row r="1170" spans="1:3" x14ac:dyDescent="0.3">
      <c r="A1170">
        <v>2028.5</v>
      </c>
      <c r="B1170">
        <v>27.819785759294266</v>
      </c>
      <c r="C1170">
        <v>0.29892643410934666</v>
      </c>
    </row>
    <row r="1171" spans="1:3" x14ac:dyDescent="0.3">
      <c r="A1171" t="e">
        <v>#N/A</v>
      </c>
      <c r="B1171" t="e">
        <v>#N/A</v>
      </c>
      <c r="C1171" t="e">
        <v>#N/A</v>
      </c>
    </row>
    <row r="1172" spans="1:3" x14ac:dyDescent="0.3">
      <c r="A1172">
        <v>24794</v>
      </c>
      <c r="B1172">
        <v>-5.5826351865955823</v>
      </c>
      <c r="C1172" t="e">
        <v>#N/A</v>
      </c>
    </row>
    <row r="1173" spans="1:3" x14ac:dyDescent="0.3">
      <c r="A1173">
        <v>804.7</v>
      </c>
      <c r="B1173">
        <v>-34.310204081632648</v>
      </c>
      <c r="C1173" t="e">
        <v>#N/A</v>
      </c>
    </row>
    <row r="1174" spans="1:3" x14ac:dyDescent="0.3">
      <c r="A1174">
        <v>2442.6999999999998</v>
      </c>
      <c r="B1174">
        <v>20.642054574638838</v>
      </c>
      <c r="C1174" t="e">
        <v>#N/A</v>
      </c>
    </row>
    <row r="1175" spans="1:3" x14ac:dyDescent="0.3">
      <c r="A1175">
        <v>1607.4</v>
      </c>
      <c r="B1175">
        <v>18.671096345514957</v>
      </c>
      <c r="C1175" t="e">
        <v>#N/A</v>
      </c>
    </row>
    <row r="1176" spans="1:3" x14ac:dyDescent="0.3">
      <c r="A1176">
        <v>715.15</v>
      </c>
      <c r="B1176">
        <v>-18.189097980895728</v>
      </c>
      <c r="C1176">
        <v>-3.7537572657940323</v>
      </c>
    </row>
    <row r="1177" spans="1:3" x14ac:dyDescent="0.3">
      <c r="A1177" t="e">
        <v>#N/A</v>
      </c>
      <c r="B1177" t="e">
        <v>#N/A</v>
      </c>
      <c r="C1177" t="e">
        <v>#N/A</v>
      </c>
    </row>
    <row r="1178" spans="1:3" x14ac:dyDescent="0.3">
      <c r="A1178">
        <v>3590.4</v>
      </c>
      <c r="B1178">
        <v>0.52215300622944183</v>
      </c>
      <c r="C1178" t="e">
        <v>#N/A</v>
      </c>
    </row>
    <row r="1179" spans="1:3" x14ac:dyDescent="0.3">
      <c r="A1179">
        <v>421.55</v>
      </c>
      <c r="B1179">
        <v>6.0770005032712717</v>
      </c>
      <c r="C1179" t="e">
        <v>#N/A</v>
      </c>
    </row>
    <row r="1180" spans="1:3" x14ac:dyDescent="0.3">
      <c r="A1180">
        <v>2245.1999999999998</v>
      </c>
      <c r="B1180">
        <v>-0.73831734382599912</v>
      </c>
      <c r="C1180" t="e">
        <v>#N/A</v>
      </c>
    </row>
    <row r="1181" spans="1:3" x14ac:dyDescent="0.3">
      <c r="A1181">
        <v>804.7</v>
      </c>
      <c r="B1181">
        <v>-34.465347340988679</v>
      </c>
      <c r="C1181" t="e">
        <v>#N/A</v>
      </c>
    </row>
    <row r="1182" spans="1:3" x14ac:dyDescent="0.3">
      <c r="A1182">
        <v>202.1</v>
      </c>
      <c r="B1182">
        <v>35.274431057563582</v>
      </c>
      <c r="C1182">
        <v>1.3339839764499239</v>
      </c>
    </row>
    <row r="1183" spans="1:3" x14ac:dyDescent="0.3">
      <c r="A1183" t="e">
        <v>#N/A</v>
      </c>
      <c r="B1183" t="e">
        <v>#N/A</v>
      </c>
      <c r="C1183" t="e">
        <v>#N/A</v>
      </c>
    </row>
    <row r="1184" spans="1:3" x14ac:dyDescent="0.3">
      <c r="A1184">
        <v>1339</v>
      </c>
      <c r="B1184">
        <v>33.101391650099401</v>
      </c>
      <c r="C1184" t="e">
        <v>#N/A</v>
      </c>
    </row>
    <row r="1185" spans="1:3" x14ac:dyDescent="0.3">
      <c r="A1185">
        <v>2245.1999999999998</v>
      </c>
      <c r="B1185">
        <v>-0.42355028273645334</v>
      </c>
      <c r="C1185" t="e">
        <v>#N/A</v>
      </c>
    </row>
    <row r="1186" spans="1:3" x14ac:dyDescent="0.3">
      <c r="A1186">
        <v>4683.7</v>
      </c>
      <c r="B1186">
        <v>-11.508086457073766</v>
      </c>
      <c r="C1186" t="e">
        <v>#N/A</v>
      </c>
    </row>
    <row r="1187" spans="1:3" x14ac:dyDescent="0.3">
      <c r="A1187">
        <v>275.5</v>
      </c>
      <c r="B1187">
        <v>26.579370549046633</v>
      </c>
      <c r="C1187" t="e">
        <v>#N/A</v>
      </c>
    </row>
    <row r="1188" spans="1:3" x14ac:dyDescent="0.3">
      <c r="A1188">
        <v>2317.1</v>
      </c>
      <c r="B1188">
        <v>4.8414098909551608</v>
      </c>
      <c r="C1188">
        <v>10.518107070058196</v>
      </c>
    </row>
    <row r="1189" spans="1:3" x14ac:dyDescent="0.3">
      <c r="A1189" t="e">
        <v>#N/A</v>
      </c>
      <c r="B1189" t="e">
        <v>#N/A</v>
      </c>
      <c r="C1189" t="e">
        <v>#N/A</v>
      </c>
    </row>
    <row r="1190" spans="1:3" x14ac:dyDescent="0.3">
      <c r="A1190" t="e">
        <v>#N/A</v>
      </c>
      <c r="B1190" t="e">
        <v>#N/A</v>
      </c>
      <c r="C1190" t="e">
        <v>#N/A</v>
      </c>
    </row>
    <row r="1191" spans="1:3" x14ac:dyDescent="0.3">
      <c r="A1191">
        <v>1978.6</v>
      </c>
      <c r="B1191">
        <v>9.8306966416874779</v>
      </c>
      <c r="C1191" t="e">
        <v>#N/A</v>
      </c>
    </row>
    <row r="1192" spans="1:3" x14ac:dyDescent="0.3">
      <c r="A1192">
        <v>102.45</v>
      </c>
      <c r="B1192">
        <v>-15.990159901599016</v>
      </c>
      <c r="C1192" t="e">
        <v>#N/A</v>
      </c>
    </row>
    <row r="1193" spans="1:3" x14ac:dyDescent="0.3">
      <c r="A1193">
        <v>1561.55</v>
      </c>
      <c r="B1193">
        <v>11.69885550786838</v>
      </c>
      <c r="C1193" t="e">
        <v>#N/A</v>
      </c>
    </row>
    <row r="1194" spans="1:3" x14ac:dyDescent="0.3">
      <c r="A1194">
        <v>2442.6999999999998</v>
      </c>
      <c r="B1194">
        <v>17.043603258265442</v>
      </c>
      <c r="C1194" t="e">
        <v>#N/A</v>
      </c>
    </row>
    <row r="1195" spans="1:3" x14ac:dyDescent="0.3">
      <c r="A1195">
        <v>3174.7</v>
      </c>
      <c r="B1195">
        <v>8.7971213159698358</v>
      </c>
      <c r="C1195">
        <v>6.2760233644384238</v>
      </c>
    </row>
    <row r="1196" spans="1:3" x14ac:dyDescent="0.3">
      <c r="A1196" t="e">
        <v>#N/A</v>
      </c>
      <c r="B1196" t="e">
        <v>#N/A</v>
      </c>
      <c r="C1196" t="e">
        <v>#N/A</v>
      </c>
    </row>
    <row r="1197" spans="1:3" x14ac:dyDescent="0.3">
      <c r="A1197">
        <v>1788.35</v>
      </c>
      <c r="B1197">
        <v>-17.894036086497408</v>
      </c>
      <c r="C1197" t="e">
        <v>#N/A</v>
      </c>
    </row>
    <row r="1198" spans="1:3" x14ac:dyDescent="0.3">
      <c r="A1198">
        <v>3173.9</v>
      </c>
      <c r="B1198">
        <v>9.145380006307445E-2</v>
      </c>
      <c r="C1198" t="e">
        <v>#N/A</v>
      </c>
    </row>
    <row r="1199" spans="1:3" x14ac:dyDescent="0.3">
      <c r="A1199">
        <v>855.9</v>
      </c>
      <c r="B1199">
        <v>34.691950586198743</v>
      </c>
      <c r="C1199" t="e">
        <v>#N/A</v>
      </c>
    </row>
    <row r="1200" spans="1:3" x14ac:dyDescent="0.3">
      <c r="A1200">
        <v>3870.05</v>
      </c>
      <c r="B1200">
        <v>59.464749268614284</v>
      </c>
      <c r="C1200" t="e">
        <v>#N/A</v>
      </c>
    </row>
    <row r="1201" spans="1:3" x14ac:dyDescent="0.3">
      <c r="A1201">
        <v>715.15</v>
      </c>
      <c r="B1201">
        <v>-18.949396497988328</v>
      </c>
      <c r="C1201">
        <v>11.480944214078074</v>
      </c>
    </row>
    <row r="1202" spans="1:3" x14ac:dyDescent="0.3">
      <c r="A1202">
        <v>1788.35</v>
      </c>
      <c r="B1202">
        <v>-17.982526542686141</v>
      </c>
    </row>
    <row r="1203" spans="1:3" x14ac:dyDescent="0.3">
      <c r="A1203">
        <v>421.55</v>
      </c>
      <c r="B1203">
        <v>5.4006750843855542</v>
      </c>
    </row>
    <row r="1204" spans="1:3" x14ac:dyDescent="0.3">
      <c r="A1204">
        <v>566.70000000000005</v>
      </c>
      <c r="B1204">
        <v>2.0989100081073944</v>
      </c>
    </row>
    <row r="1205" spans="1:3" x14ac:dyDescent="0.3">
      <c r="A1205">
        <v>4073.55</v>
      </c>
      <c r="B1205">
        <v>27.697492163009411</v>
      </c>
    </row>
    <row r="1206" spans="1:3" x14ac:dyDescent="0.3">
      <c r="A1206">
        <v>2605.0500000000002</v>
      </c>
      <c r="B1206">
        <v>-5.1881642160430825</v>
      </c>
      <c r="C1206">
        <v>2.4052772993546272</v>
      </c>
    </row>
    <row r="1207" spans="1:3" x14ac:dyDescent="0.3">
      <c r="A1207">
        <v>421.55</v>
      </c>
      <c r="B1207">
        <v>4.8631840796019938</v>
      </c>
    </row>
    <row r="1208" spans="1:3" x14ac:dyDescent="0.3">
      <c r="A1208">
        <v>1050.45</v>
      </c>
      <c r="B1208">
        <v>21.551724137931032</v>
      </c>
    </row>
    <row r="1209" spans="1:3" x14ac:dyDescent="0.3">
      <c r="A1209">
        <v>1293.9000000000001</v>
      </c>
      <c r="B1209">
        <v>19.761199555720104</v>
      </c>
    </row>
    <row r="1210" spans="1:3" x14ac:dyDescent="0.3">
      <c r="A1210">
        <v>5048.3</v>
      </c>
      <c r="B1210">
        <v>-13.35621728310306</v>
      </c>
    </row>
    <row r="1211" spans="1:3" x14ac:dyDescent="0.3">
      <c r="A1211">
        <v>2317.1</v>
      </c>
      <c r="B1211">
        <v>4.6425506932213212</v>
      </c>
      <c r="C1211">
        <v>7.4924882366742791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95D43-6E38-4626-B2F8-14AFDF655E64}">
  <dimension ref="A1:U536"/>
  <sheetViews>
    <sheetView workbookViewId="0">
      <selection activeCell="C1" sqref="C1:C21"/>
    </sheetView>
  </sheetViews>
  <sheetFormatPr defaultRowHeight="14.4" x14ac:dyDescent="0.3"/>
  <cols>
    <col min="1" max="1" width="16.77734375" style="27" bestFit="1" customWidth="1"/>
    <col min="3" max="3" width="75.44140625" bestFit="1" customWidth="1"/>
    <col min="6" max="6" width="15.44140625" bestFit="1" customWidth="1"/>
  </cols>
  <sheetData>
    <row r="1" spans="1:21" x14ac:dyDescent="0.3">
      <c r="A1" s="27">
        <v>44298</v>
      </c>
      <c r="B1" t="s">
        <v>6482</v>
      </c>
      <c r="C1" t="s">
        <v>4844</v>
      </c>
      <c r="D1" t="s">
        <v>4845</v>
      </c>
      <c r="E1" t="s">
        <v>4846</v>
      </c>
      <c r="F1" s="1">
        <v>44283.826851851853</v>
      </c>
      <c r="G1">
        <v>2</v>
      </c>
      <c r="H1" t="s">
        <v>4847</v>
      </c>
      <c r="I1" t="s">
        <v>4848</v>
      </c>
      <c r="J1">
        <v>31</v>
      </c>
      <c r="K1">
        <v>12</v>
      </c>
      <c r="L1">
        <v>17</v>
      </c>
      <c r="M1">
        <v>2</v>
      </c>
      <c r="N1">
        <v>0</v>
      </c>
      <c r="O1" s="25">
        <v>0.01</v>
      </c>
      <c r="P1" t="s">
        <v>4849</v>
      </c>
      <c r="Q1" t="s">
        <v>4850</v>
      </c>
      <c r="R1" s="1">
        <v>44284.226388888892</v>
      </c>
      <c r="S1" s="1">
        <v>44298.226388888892</v>
      </c>
      <c r="T1">
        <v>0</v>
      </c>
      <c r="U1">
        <v>0</v>
      </c>
    </row>
    <row r="2" spans="1:21" x14ac:dyDescent="0.3">
      <c r="A2" s="27">
        <v>44298</v>
      </c>
      <c r="B2" t="s">
        <v>6482</v>
      </c>
      <c r="C2" t="s">
        <v>4851</v>
      </c>
      <c r="D2" t="s">
        <v>4845</v>
      </c>
      <c r="E2" t="s">
        <v>4846</v>
      </c>
      <c r="F2" s="1">
        <v>44283.828368055554</v>
      </c>
      <c r="G2">
        <v>1</v>
      </c>
      <c r="H2" t="s">
        <v>4852</v>
      </c>
      <c r="I2" t="s">
        <v>4853</v>
      </c>
      <c r="J2">
        <v>30</v>
      </c>
      <c r="K2">
        <v>17</v>
      </c>
      <c r="L2">
        <v>13</v>
      </c>
      <c r="M2">
        <v>0</v>
      </c>
      <c r="N2">
        <v>0</v>
      </c>
      <c r="O2" s="25">
        <v>4.0599999999999997E-2</v>
      </c>
      <c r="P2" s="25">
        <v>5.0299999999999997E-2</v>
      </c>
      <c r="Q2" s="25">
        <v>4.8000000000000001E-2</v>
      </c>
      <c r="R2" s="1">
        <v>44284.226388888892</v>
      </c>
      <c r="S2" s="1">
        <v>44298.226388888892</v>
      </c>
      <c r="T2">
        <v>0</v>
      </c>
      <c r="U2">
        <v>0</v>
      </c>
    </row>
    <row r="3" spans="1:21" x14ac:dyDescent="0.3">
      <c r="A3" s="27">
        <v>44309</v>
      </c>
      <c r="B3" t="s">
        <v>6482</v>
      </c>
      <c r="C3" t="s">
        <v>4854</v>
      </c>
      <c r="D3" t="s">
        <v>4855</v>
      </c>
      <c r="E3" t="s">
        <v>4846</v>
      </c>
      <c r="F3" s="1">
        <v>44284.729525462964</v>
      </c>
      <c r="G3">
        <v>2</v>
      </c>
      <c r="H3" t="s">
        <v>4856</v>
      </c>
      <c r="I3" t="s">
        <v>4857</v>
      </c>
      <c r="J3">
        <v>17</v>
      </c>
      <c r="K3">
        <v>8</v>
      </c>
      <c r="L3">
        <v>9</v>
      </c>
      <c r="M3">
        <v>0</v>
      </c>
      <c r="N3">
        <v>0</v>
      </c>
      <c r="O3" t="s">
        <v>4858</v>
      </c>
      <c r="P3" t="s">
        <v>4858</v>
      </c>
      <c r="Q3" t="s">
        <v>4858</v>
      </c>
      <c r="R3" s="1">
        <v>44284.226388888892</v>
      </c>
      <c r="S3" s="1">
        <v>44309.770833333336</v>
      </c>
      <c r="T3">
        <v>0</v>
      </c>
      <c r="U3">
        <v>0</v>
      </c>
    </row>
    <row r="4" spans="1:21" x14ac:dyDescent="0.3">
      <c r="A4" s="27">
        <v>44310</v>
      </c>
      <c r="B4" t="s">
        <v>6482</v>
      </c>
      <c r="C4" t="s">
        <v>4859</v>
      </c>
      <c r="D4" t="s">
        <v>4855</v>
      </c>
      <c r="E4" t="s">
        <v>4846</v>
      </c>
      <c r="F4" s="1">
        <v>44284.754664351851</v>
      </c>
      <c r="G4">
        <v>1</v>
      </c>
      <c r="H4" t="s">
        <v>4860</v>
      </c>
      <c r="I4" t="s">
        <v>4861</v>
      </c>
      <c r="J4">
        <v>21</v>
      </c>
      <c r="K4">
        <v>16</v>
      </c>
      <c r="L4">
        <v>5</v>
      </c>
      <c r="M4">
        <v>0</v>
      </c>
      <c r="N4">
        <v>0</v>
      </c>
      <c r="O4" t="s">
        <v>4858</v>
      </c>
      <c r="P4" t="s">
        <v>4858</v>
      </c>
      <c r="Q4" t="s">
        <v>4858</v>
      </c>
      <c r="R4" s="1">
        <v>44284.226388888892</v>
      </c>
      <c r="S4" s="1">
        <v>44310.226388888892</v>
      </c>
      <c r="T4">
        <v>0</v>
      </c>
      <c r="U4">
        <v>0</v>
      </c>
    </row>
    <row r="5" spans="1:21" x14ac:dyDescent="0.3">
      <c r="A5" s="27">
        <v>44300</v>
      </c>
      <c r="B5" t="s">
        <v>6482</v>
      </c>
      <c r="C5" t="s">
        <v>4862</v>
      </c>
      <c r="D5" t="s">
        <v>4845</v>
      </c>
      <c r="E5" t="s">
        <v>4846</v>
      </c>
      <c r="F5" s="1">
        <v>44290.270381944443</v>
      </c>
      <c r="G5">
        <v>2</v>
      </c>
      <c r="H5" t="s">
        <v>4863</v>
      </c>
      <c r="I5" t="s">
        <v>4864</v>
      </c>
      <c r="J5">
        <v>29</v>
      </c>
      <c r="K5">
        <v>12</v>
      </c>
      <c r="L5">
        <v>17</v>
      </c>
      <c r="M5">
        <v>0</v>
      </c>
      <c r="N5">
        <v>0</v>
      </c>
      <c r="O5" s="25">
        <v>2.0299999999999999E-2</v>
      </c>
      <c r="P5" s="25">
        <v>4.1700000000000001E-2</v>
      </c>
      <c r="Q5" s="25">
        <v>4.4999999999999998E-2</v>
      </c>
      <c r="R5" s="1">
        <v>44290.226388888892</v>
      </c>
      <c r="S5" s="1">
        <v>44300.226388888892</v>
      </c>
      <c r="T5">
        <v>0</v>
      </c>
      <c r="U5">
        <v>0</v>
      </c>
    </row>
    <row r="6" spans="1:21" x14ac:dyDescent="0.3">
      <c r="A6" s="27">
        <v>44301</v>
      </c>
      <c r="B6" t="s">
        <v>6482</v>
      </c>
      <c r="C6" t="s">
        <v>4865</v>
      </c>
      <c r="D6" t="s">
        <v>4845</v>
      </c>
      <c r="E6" t="s">
        <v>4846</v>
      </c>
      <c r="F6" s="1">
        <v>44290.272615740738</v>
      </c>
      <c r="G6">
        <v>2</v>
      </c>
      <c r="H6" t="s">
        <v>4866</v>
      </c>
      <c r="I6" t="s">
        <v>4867</v>
      </c>
      <c r="J6">
        <v>12</v>
      </c>
      <c r="K6">
        <v>5</v>
      </c>
      <c r="L6">
        <v>7</v>
      </c>
      <c r="M6">
        <v>0</v>
      </c>
      <c r="N6">
        <v>0</v>
      </c>
      <c r="O6" s="25">
        <v>9.5000000000000001E-2</v>
      </c>
      <c r="P6" s="25">
        <v>6.3E-2</v>
      </c>
      <c r="Q6" s="25">
        <v>7.9000000000000001E-2</v>
      </c>
      <c r="R6" s="1">
        <v>44290.226388888892</v>
      </c>
      <c r="S6" s="1">
        <v>44301.226388888892</v>
      </c>
      <c r="T6">
        <v>0</v>
      </c>
      <c r="U6">
        <v>0</v>
      </c>
    </row>
    <row r="7" spans="1:21" x14ac:dyDescent="0.3">
      <c r="A7" s="27">
        <v>44309</v>
      </c>
      <c r="B7" t="s">
        <v>6482</v>
      </c>
      <c r="C7" t="s">
        <v>4868</v>
      </c>
      <c r="D7" t="s">
        <v>4845</v>
      </c>
      <c r="E7" t="s">
        <v>4846</v>
      </c>
      <c r="F7" s="1">
        <v>44294.579444444447</v>
      </c>
      <c r="G7">
        <v>1</v>
      </c>
      <c r="H7" t="s">
        <v>4869</v>
      </c>
      <c r="I7" t="s">
        <v>4870</v>
      </c>
      <c r="J7">
        <v>28</v>
      </c>
      <c r="K7">
        <v>16</v>
      </c>
      <c r="L7">
        <v>11</v>
      </c>
      <c r="M7">
        <v>1</v>
      </c>
      <c r="N7">
        <v>0</v>
      </c>
      <c r="O7" t="s">
        <v>4871</v>
      </c>
      <c r="P7" t="s">
        <v>4872</v>
      </c>
      <c r="Q7" t="s">
        <v>4873</v>
      </c>
      <c r="R7" s="1">
        <v>44293.770833333336</v>
      </c>
      <c r="S7" s="1">
        <v>44309.729166666664</v>
      </c>
      <c r="T7">
        <v>0</v>
      </c>
      <c r="U7">
        <v>0</v>
      </c>
    </row>
    <row r="8" spans="1:21" x14ac:dyDescent="0.3">
      <c r="A8" s="27">
        <v>44299</v>
      </c>
      <c r="B8" t="s">
        <v>6482</v>
      </c>
      <c r="C8" t="s">
        <v>4874</v>
      </c>
      <c r="D8" t="s">
        <v>4845</v>
      </c>
      <c r="E8" t="s">
        <v>4846</v>
      </c>
      <c r="F8" s="1">
        <v>44294.598738425928</v>
      </c>
      <c r="G8">
        <v>1</v>
      </c>
      <c r="H8" t="s">
        <v>4875</v>
      </c>
      <c r="I8" t="s">
        <v>4876</v>
      </c>
      <c r="J8">
        <v>14</v>
      </c>
      <c r="K8">
        <v>6</v>
      </c>
      <c r="L8">
        <v>6</v>
      </c>
      <c r="M8">
        <v>2</v>
      </c>
      <c r="N8">
        <v>0</v>
      </c>
      <c r="O8" s="25">
        <v>1.4E-2</v>
      </c>
      <c r="P8" s="25">
        <v>1.7000000000000001E-2</v>
      </c>
      <c r="Q8" s="25">
        <v>2.4E-2</v>
      </c>
      <c r="R8" s="1">
        <v>44293.770833333336</v>
      </c>
      <c r="S8" s="1">
        <v>44299.729166666664</v>
      </c>
      <c r="T8">
        <v>0</v>
      </c>
      <c r="U8">
        <v>0</v>
      </c>
    </row>
    <row r="9" spans="1:21" x14ac:dyDescent="0.3">
      <c r="A9" s="27">
        <v>44314</v>
      </c>
      <c r="B9" t="s">
        <v>6482</v>
      </c>
      <c r="C9" t="s">
        <v>4877</v>
      </c>
      <c r="D9" t="s">
        <v>4845</v>
      </c>
      <c r="E9" t="s">
        <v>4846</v>
      </c>
      <c r="F9" s="1">
        <v>44294.603310185186</v>
      </c>
      <c r="G9">
        <v>3</v>
      </c>
      <c r="H9" t="s">
        <v>4878</v>
      </c>
      <c r="I9" t="s">
        <v>4879</v>
      </c>
      <c r="J9">
        <v>12</v>
      </c>
      <c r="K9">
        <v>0</v>
      </c>
      <c r="L9">
        <v>1</v>
      </c>
      <c r="M9">
        <v>11</v>
      </c>
      <c r="N9">
        <v>0</v>
      </c>
      <c r="O9" s="25">
        <v>2.5000000000000001E-3</v>
      </c>
      <c r="P9" s="25">
        <v>2.5000000000000001E-3</v>
      </c>
      <c r="Q9" s="25">
        <v>2.5000000000000001E-3</v>
      </c>
      <c r="R9" s="1">
        <v>44294.729166666664</v>
      </c>
      <c r="S9" s="1">
        <v>44314.729166666664</v>
      </c>
      <c r="T9">
        <v>0</v>
      </c>
      <c r="U9">
        <v>0</v>
      </c>
    </row>
    <row r="10" spans="1:21" x14ac:dyDescent="0.3">
      <c r="A10" s="27">
        <v>44315</v>
      </c>
      <c r="B10" t="s">
        <v>6482</v>
      </c>
      <c r="C10" t="s">
        <v>4880</v>
      </c>
      <c r="D10" t="s">
        <v>4845</v>
      </c>
      <c r="E10" t="s">
        <v>4846</v>
      </c>
      <c r="F10" s="1">
        <v>44294.607546296298</v>
      </c>
      <c r="G10">
        <v>1</v>
      </c>
      <c r="H10" t="s">
        <v>4881</v>
      </c>
      <c r="I10" t="s">
        <v>4882</v>
      </c>
      <c r="J10">
        <v>21</v>
      </c>
      <c r="K10">
        <v>12</v>
      </c>
      <c r="L10">
        <v>7</v>
      </c>
      <c r="M10">
        <v>2</v>
      </c>
      <c r="N10">
        <v>0</v>
      </c>
      <c r="O10" s="25">
        <v>0.04</v>
      </c>
      <c r="P10" s="25">
        <v>4.2999999999999997E-2</v>
      </c>
      <c r="Q10" s="25">
        <v>0.04</v>
      </c>
      <c r="R10" s="1">
        <v>44293.770833333336</v>
      </c>
      <c r="S10" s="1">
        <v>44315.729166666664</v>
      </c>
      <c r="T10">
        <v>0</v>
      </c>
      <c r="U10">
        <v>0</v>
      </c>
    </row>
    <row r="11" spans="1:21" x14ac:dyDescent="0.3">
      <c r="A11" s="27">
        <v>44300</v>
      </c>
      <c r="B11" t="s">
        <v>6482</v>
      </c>
      <c r="C11" t="s">
        <v>4883</v>
      </c>
      <c r="D11" t="s">
        <v>4855</v>
      </c>
      <c r="E11" t="s">
        <v>4846</v>
      </c>
      <c r="F11" s="1">
        <v>44294.713703703703</v>
      </c>
      <c r="G11">
        <v>1</v>
      </c>
      <c r="H11" t="s">
        <v>4884</v>
      </c>
      <c r="I11" t="s">
        <v>4885</v>
      </c>
      <c r="J11">
        <v>16</v>
      </c>
      <c r="K11">
        <v>9</v>
      </c>
      <c r="L11">
        <v>7</v>
      </c>
      <c r="M11">
        <v>0</v>
      </c>
      <c r="N11">
        <v>0</v>
      </c>
      <c r="O11" t="s">
        <v>4858</v>
      </c>
      <c r="P11" t="s">
        <v>4858</v>
      </c>
      <c r="Q11" t="s">
        <v>4858</v>
      </c>
      <c r="R11" s="1">
        <v>44293.770833333336</v>
      </c>
      <c r="S11" s="1">
        <v>44300.9375</v>
      </c>
      <c r="T11">
        <v>0</v>
      </c>
      <c r="U11">
        <v>0</v>
      </c>
    </row>
    <row r="12" spans="1:21" x14ac:dyDescent="0.3">
      <c r="A12" s="27">
        <v>44300</v>
      </c>
      <c r="B12" t="s">
        <v>6482</v>
      </c>
      <c r="C12" t="s">
        <v>4886</v>
      </c>
      <c r="D12" t="s">
        <v>4855</v>
      </c>
      <c r="E12" t="s">
        <v>4846</v>
      </c>
      <c r="F12" s="1">
        <v>44294.716516203705</v>
      </c>
      <c r="G12">
        <v>1</v>
      </c>
      <c r="H12" t="s">
        <v>4887</v>
      </c>
      <c r="I12" t="s">
        <v>4888</v>
      </c>
      <c r="J12">
        <v>18</v>
      </c>
      <c r="K12">
        <v>16</v>
      </c>
      <c r="L12">
        <v>2</v>
      </c>
      <c r="M12">
        <v>0</v>
      </c>
      <c r="N12">
        <v>0</v>
      </c>
      <c r="O12" t="s">
        <v>4858</v>
      </c>
      <c r="P12" t="s">
        <v>4858</v>
      </c>
      <c r="Q12" t="s">
        <v>4858</v>
      </c>
      <c r="R12" s="1">
        <v>44293.770833333336</v>
      </c>
      <c r="S12" s="1">
        <v>44300.9375</v>
      </c>
      <c r="T12">
        <v>0</v>
      </c>
      <c r="U12">
        <v>0</v>
      </c>
    </row>
    <row r="13" spans="1:21" x14ac:dyDescent="0.3">
      <c r="A13" s="27">
        <v>44300</v>
      </c>
      <c r="B13" t="s">
        <v>6482</v>
      </c>
      <c r="C13" t="s">
        <v>4889</v>
      </c>
      <c r="D13" t="s">
        <v>4855</v>
      </c>
      <c r="E13" t="s">
        <v>4846</v>
      </c>
      <c r="F13" s="1">
        <v>44294.717685185184</v>
      </c>
      <c r="G13">
        <v>1</v>
      </c>
      <c r="H13" t="s">
        <v>4890</v>
      </c>
      <c r="I13" t="s">
        <v>4891</v>
      </c>
      <c r="J13">
        <v>18</v>
      </c>
      <c r="K13">
        <v>15</v>
      </c>
      <c r="L13">
        <v>3</v>
      </c>
      <c r="M13">
        <v>0</v>
      </c>
      <c r="N13">
        <v>0</v>
      </c>
      <c r="O13" t="s">
        <v>4858</v>
      </c>
      <c r="P13" t="s">
        <v>4858</v>
      </c>
      <c r="Q13" t="s">
        <v>4858</v>
      </c>
      <c r="R13" s="1">
        <v>44293.770833333336</v>
      </c>
      <c r="S13" s="1">
        <v>44300.9375</v>
      </c>
      <c r="T13">
        <v>0</v>
      </c>
      <c r="U13">
        <v>0</v>
      </c>
    </row>
    <row r="14" spans="1:21" x14ac:dyDescent="0.3">
      <c r="A14" s="27">
        <v>44304</v>
      </c>
      <c r="B14" t="s">
        <v>6482</v>
      </c>
      <c r="C14" t="s">
        <v>4892</v>
      </c>
      <c r="D14" t="s">
        <v>4855</v>
      </c>
      <c r="E14" t="s">
        <v>4846</v>
      </c>
      <c r="F14" s="1">
        <v>44294.725046296298</v>
      </c>
      <c r="G14">
        <v>1</v>
      </c>
      <c r="H14" t="s">
        <v>4893</v>
      </c>
      <c r="I14" t="s">
        <v>4894</v>
      </c>
      <c r="J14">
        <v>17</v>
      </c>
      <c r="K14">
        <v>10</v>
      </c>
      <c r="L14">
        <v>7</v>
      </c>
      <c r="M14">
        <v>0</v>
      </c>
      <c r="N14">
        <v>0</v>
      </c>
      <c r="O14" t="s">
        <v>4858</v>
      </c>
      <c r="P14" t="s">
        <v>4858</v>
      </c>
      <c r="Q14" t="s">
        <v>4858</v>
      </c>
      <c r="R14" s="1">
        <v>44293.770833333336</v>
      </c>
      <c r="S14" s="1">
        <v>44304.9375</v>
      </c>
      <c r="T14">
        <v>0</v>
      </c>
      <c r="U14">
        <v>0</v>
      </c>
    </row>
    <row r="15" spans="1:21" x14ac:dyDescent="0.3">
      <c r="A15" s="27">
        <v>44304</v>
      </c>
      <c r="B15" t="s">
        <v>6482</v>
      </c>
      <c r="C15" t="s">
        <v>4895</v>
      </c>
      <c r="D15" t="s">
        <v>4855</v>
      </c>
      <c r="E15" t="s">
        <v>4846</v>
      </c>
      <c r="F15" s="1">
        <v>44294.731770833336</v>
      </c>
      <c r="G15">
        <v>1</v>
      </c>
      <c r="H15" t="s">
        <v>4896</v>
      </c>
      <c r="I15" t="s">
        <v>4897</v>
      </c>
      <c r="J15">
        <v>14</v>
      </c>
      <c r="K15">
        <v>8</v>
      </c>
      <c r="L15">
        <v>6</v>
      </c>
      <c r="M15">
        <v>0</v>
      </c>
      <c r="N15">
        <v>0</v>
      </c>
      <c r="O15" t="s">
        <v>4858</v>
      </c>
      <c r="P15" t="s">
        <v>4858</v>
      </c>
      <c r="Q15" t="s">
        <v>4858</v>
      </c>
      <c r="R15" s="1">
        <v>44293.770833333336</v>
      </c>
      <c r="S15" s="1">
        <v>44304.9375</v>
      </c>
      <c r="T15">
        <v>0</v>
      </c>
      <c r="U15">
        <v>0</v>
      </c>
    </row>
    <row r="16" spans="1:21" x14ac:dyDescent="0.3">
      <c r="A16" s="27">
        <v>44304</v>
      </c>
      <c r="B16" t="s">
        <v>6482</v>
      </c>
      <c r="C16" t="s">
        <v>4898</v>
      </c>
      <c r="D16" t="s">
        <v>4855</v>
      </c>
      <c r="E16" t="s">
        <v>4846</v>
      </c>
      <c r="F16" s="1">
        <v>44294.746469907404</v>
      </c>
      <c r="G16">
        <v>1</v>
      </c>
      <c r="H16" t="s">
        <v>4899</v>
      </c>
      <c r="I16" t="s">
        <v>4900</v>
      </c>
      <c r="J16">
        <v>14</v>
      </c>
      <c r="K16">
        <v>9</v>
      </c>
      <c r="L16">
        <v>5</v>
      </c>
      <c r="M16">
        <v>0</v>
      </c>
      <c r="N16">
        <v>0</v>
      </c>
      <c r="O16" t="s">
        <v>4858</v>
      </c>
      <c r="P16" t="s">
        <v>4858</v>
      </c>
      <c r="Q16" t="s">
        <v>4858</v>
      </c>
      <c r="R16" s="1">
        <v>44293.770833333336</v>
      </c>
      <c r="S16" s="1">
        <v>44304.9375</v>
      </c>
      <c r="T16">
        <v>0</v>
      </c>
      <c r="U16">
        <v>0</v>
      </c>
    </row>
    <row r="17" spans="1:21" x14ac:dyDescent="0.3">
      <c r="A17" s="27">
        <v>44298</v>
      </c>
      <c r="B17" t="s">
        <v>6482</v>
      </c>
      <c r="C17" t="s">
        <v>4901</v>
      </c>
      <c r="D17" t="s">
        <v>4855</v>
      </c>
      <c r="E17" t="s">
        <v>4846</v>
      </c>
      <c r="F17" s="1">
        <v>44298.373067129629</v>
      </c>
      <c r="G17">
        <v>1</v>
      </c>
      <c r="H17" t="s">
        <v>4902</v>
      </c>
      <c r="I17" t="s">
        <v>4903</v>
      </c>
      <c r="J17">
        <v>46</v>
      </c>
      <c r="K17">
        <v>25</v>
      </c>
      <c r="L17">
        <v>20</v>
      </c>
      <c r="M17">
        <v>1</v>
      </c>
      <c r="N17">
        <v>0</v>
      </c>
      <c r="O17" t="s">
        <v>4858</v>
      </c>
      <c r="P17" t="s">
        <v>4858</v>
      </c>
      <c r="Q17" t="s">
        <v>4858</v>
      </c>
      <c r="R17" s="1">
        <v>44294.770833333336</v>
      </c>
      <c r="S17" s="1">
        <v>44298.520833333336</v>
      </c>
      <c r="T17">
        <v>0</v>
      </c>
      <c r="U17">
        <v>0</v>
      </c>
    </row>
    <row r="18" spans="1:21" x14ac:dyDescent="0.3">
      <c r="A18" s="27">
        <v>44298</v>
      </c>
      <c r="B18" t="s">
        <v>6482</v>
      </c>
      <c r="C18" t="s">
        <v>4904</v>
      </c>
      <c r="D18" t="s">
        <v>4855</v>
      </c>
      <c r="E18" t="s">
        <v>4846</v>
      </c>
      <c r="F18" s="1">
        <v>44298.374421296299</v>
      </c>
      <c r="G18">
        <v>1</v>
      </c>
      <c r="H18" t="s">
        <v>4905</v>
      </c>
      <c r="I18" t="s">
        <v>4906</v>
      </c>
      <c r="J18">
        <v>40</v>
      </c>
      <c r="K18">
        <v>22</v>
      </c>
      <c r="L18">
        <v>18</v>
      </c>
      <c r="M18">
        <v>0</v>
      </c>
      <c r="N18">
        <v>0</v>
      </c>
      <c r="O18" t="s">
        <v>4858</v>
      </c>
      <c r="P18" t="s">
        <v>4858</v>
      </c>
      <c r="Q18" t="s">
        <v>4858</v>
      </c>
      <c r="R18" s="1">
        <v>44293.770833333336</v>
      </c>
      <c r="S18" s="1">
        <v>44298.520833333336</v>
      </c>
      <c r="T18">
        <v>0</v>
      </c>
      <c r="U18">
        <v>0</v>
      </c>
    </row>
    <row r="19" spans="1:21" x14ac:dyDescent="0.3">
      <c r="A19" s="27">
        <v>44298</v>
      </c>
      <c r="B19" t="s">
        <v>6482</v>
      </c>
      <c r="C19" t="s">
        <v>4907</v>
      </c>
      <c r="D19" t="s">
        <v>4855</v>
      </c>
      <c r="E19" t="s">
        <v>4846</v>
      </c>
      <c r="F19" s="1">
        <v>44298.375543981485</v>
      </c>
      <c r="G19">
        <v>2</v>
      </c>
      <c r="H19" t="s">
        <v>4908</v>
      </c>
      <c r="I19" t="s">
        <v>4909</v>
      </c>
      <c r="J19">
        <v>63</v>
      </c>
      <c r="K19">
        <v>28</v>
      </c>
      <c r="L19">
        <v>35</v>
      </c>
      <c r="M19">
        <v>0</v>
      </c>
      <c r="N19">
        <v>0</v>
      </c>
      <c r="O19" t="s">
        <v>4858</v>
      </c>
      <c r="P19" t="s">
        <v>4858</v>
      </c>
      <c r="Q19" t="s">
        <v>4858</v>
      </c>
      <c r="R19" s="1">
        <v>44293.770833333336</v>
      </c>
      <c r="S19" s="1">
        <v>44298.520833333336</v>
      </c>
      <c r="T19">
        <v>0</v>
      </c>
      <c r="U19">
        <v>0</v>
      </c>
    </row>
    <row r="20" spans="1:21" x14ac:dyDescent="0.3">
      <c r="A20" s="27">
        <v>44308</v>
      </c>
      <c r="B20" t="s">
        <v>6482</v>
      </c>
      <c r="C20" t="s">
        <v>4910</v>
      </c>
      <c r="D20" t="s">
        <v>4845</v>
      </c>
      <c r="E20" t="s">
        <v>4846</v>
      </c>
      <c r="F20" s="1">
        <v>44303.637303240743</v>
      </c>
      <c r="G20">
        <v>1</v>
      </c>
      <c r="H20" t="s">
        <v>4911</v>
      </c>
      <c r="I20" t="s">
        <v>4912</v>
      </c>
      <c r="J20">
        <v>13</v>
      </c>
      <c r="K20">
        <v>9</v>
      </c>
      <c r="L20">
        <v>4</v>
      </c>
      <c r="M20">
        <v>0</v>
      </c>
      <c r="N20">
        <v>0</v>
      </c>
      <c r="O20" t="s">
        <v>4913</v>
      </c>
      <c r="P20" t="s">
        <v>4914</v>
      </c>
      <c r="Q20" t="s">
        <v>4915</v>
      </c>
      <c r="R20" s="1">
        <v>44302.770833333336</v>
      </c>
      <c r="S20" s="1">
        <v>44308.729166666664</v>
      </c>
      <c r="T20">
        <v>0</v>
      </c>
      <c r="U20">
        <v>0</v>
      </c>
    </row>
    <row r="21" spans="1:21" x14ac:dyDescent="0.3">
      <c r="A21" s="27">
        <v>44323</v>
      </c>
      <c r="B21" t="s">
        <v>6483</v>
      </c>
      <c r="C21" t="s">
        <v>4916</v>
      </c>
      <c r="D21" t="s">
        <v>4845</v>
      </c>
      <c r="E21" t="s">
        <v>4846</v>
      </c>
      <c r="F21" s="1">
        <v>44303.646990740737</v>
      </c>
      <c r="G21">
        <v>2</v>
      </c>
      <c r="H21" t="s">
        <v>4917</v>
      </c>
      <c r="I21" t="s">
        <v>4918</v>
      </c>
      <c r="J21">
        <v>48</v>
      </c>
      <c r="K21">
        <v>29</v>
      </c>
      <c r="L21">
        <v>15</v>
      </c>
      <c r="M21">
        <v>4</v>
      </c>
      <c r="N21">
        <v>0</v>
      </c>
      <c r="O21" t="s">
        <v>4919</v>
      </c>
      <c r="P21" t="s">
        <v>4920</v>
      </c>
      <c r="Q21" t="s">
        <v>4921</v>
      </c>
      <c r="R21" s="1">
        <v>44302.770833333336</v>
      </c>
      <c r="S21" s="1">
        <v>44323.729166666664</v>
      </c>
      <c r="T21">
        <v>0</v>
      </c>
      <c r="U21">
        <v>0</v>
      </c>
    </row>
    <row r="22" spans="1:21" x14ac:dyDescent="0.3">
      <c r="A22" s="27">
        <v>44328</v>
      </c>
      <c r="B22" t="s">
        <v>6483</v>
      </c>
      <c r="C22" t="s">
        <v>4922</v>
      </c>
      <c r="D22" t="s">
        <v>4845</v>
      </c>
      <c r="E22" t="s">
        <v>4846</v>
      </c>
      <c r="F22" s="1">
        <v>44303.650266203702</v>
      </c>
      <c r="G22">
        <v>1</v>
      </c>
      <c r="H22" t="s">
        <v>4923</v>
      </c>
      <c r="I22" t="s">
        <v>4924</v>
      </c>
      <c r="J22">
        <v>52</v>
      </c>
      <c r="K22">
        <v>21</v>
      </c>
      <c r="L22">
        <v>30</v>
      </c>
      <c r="M22">
        <v>1</v>
      </c>
      <c r="N22">
        <v>0</v>
      </c>
      <c r="O22" t="s">
        <v>4925</v>
      </c>
      <c r="P22" t="s">
        <v>4926</v>
      </c>
      <c r="Q22" t="s">
        <v>4927</v>
      </c>
      <c r="R22" s="1">
        <v>44302.770833333336</v>
      </c>
      <c r="S22" s="1">
        <v>44328.729166666664</v>
      </c>
      <c r="T22">
        <v>0</v>
      </c>
      <c r="U22">
        <v>0</v>
      </c>
    </row>
    <row r="23" spans="1:21" x14ac:dyDescent="0.3">
      <c r="A23" s="27">
        <v>44328</v>
      </c>
      <c r="B23" t="s">
        <v>6483</v>
      </c>
      <c r="C23" t="s">
        <v>4928</v>
      </c>
      <c r="D23" t="s">
        <v>4845</v>
      </c>
      <c r="E23" t="s">
        <v>4846</v>
      </c>
      <c r="F23" s="1">
        <v>44303.653506944444</v>
      </c>
      <c r="G23">
        <v>1</v>
      </c>
      <c r="H23" t="s">
        <v>4929</v>
      </c>
      <c r="I23" t="s">
        <v>4930</v>
      </c>
      <c r="J23">
        <v>52</v>
      </c>
      <c r="K23">
        <v>18</v>
      </c>
      <c r="L23">
        <v>34</v>
      </c>
      <c r="M23">
        <v>0</v>
      </c>
      <c r="N23">
        <v>0</v>
      </c>
      <c r="O23" t="s">
        <v>4931</v>
      </c>
      <c r="P23" t="s">
        <v>4932</v>
      </c>
      <c r="Q23" t="s">
        <v>4933</v>
      </c>
      <c r="R23" s="1">
        <v>44302.770833333336</v>
      </c>
      <c r="S23" s="1">
        <v>44328.729166666664</v>
      </c>
      <c r="T23">
        <v>0</v>
      </c>
      <c r="U23">
        <v>0</v>
      </c>
    </row>
    <row r="24" spans="1:21" x14ac:dyDescent="0.3">
      <c r="A24" s="27">
        <v>44328</v>
      </c>
      <c r="B24" t="s">
        <v>6483</v>
      </c>
      <c r="C24" t="s">
        <v>4934</v>
      </c>
      <c r="D24" t="s">
        <v>4845</v>
      </c>
      <c r="E24" t="s">
        <v>4846</v>
      </c>
      <c r="F24" s="1">
        <v>44303.655925925923</v>
      </c>
      <c r="G24">
        <v>2</v>
      </c>
      <c r="H24" t="s">
        <v>4935</v>
      </c>
      <c r="I24" t="s">
        <v>4936</v>
      </c>
      <c r="J24">
        <v>52</v>
      </c>
      <c r="K24">
        <v>34</v>
      </c>
      <c r="L24">
        <v>18</v>
      </c>
      <c r="M24">
        <v>0</v>
      </c>
      <c r="N24">
        <v>0</v>
      </c>
      <c r="O24" s="25">
        <v>5.0299999999999997E-2</v>
      </c>
      <c r="P24" s="25">
        <v>5.5199999999999999E-2</v>
      </c>
      <c r="Q24" s="25">
        <v>5.6000000000000001E-2</v>
      </c>
      <c r="R24" s="1">
        <v>44302.770833333336</v>
      </c>
      <c r="S24" s="1">
        <v>44328.729166666664</v>
      </c>
      <c r="T24">
        <v>0</v>
      </c>
      <c r="U24">
        <v>0</v>
      </c>
    </row>
    <row r="25" spans="1:21" x14ac:dyDescent="0.3">
      <c r="A25" s="27">
        <v>44328</v>
      </c>
      <c r="B25" t="s">
        <v>6483</v>
      </c>
      <c r="C25" t="s">
        <v>4937</v>
      </c>
      <c r="D25" t="s">
        <v>4845</v>
      </c>
      <c r="E25" t="s">
        <v>4846</v>
      </c>
      <c r="F25" s="1">
        <v>44303.659016203703</v>
      </c>
      <c r="G25">
        <v>2</v>
      </c>
      <c r="H25" t="s">
        <v>4938</v>
      </c>
      <c r="I25" t="s">
        <v>4939</v>
      </c>
      <c r="J25">
        <v>43</v>
      </c>
      <c r="K25">
        <v>24</v>
      </c>
      <c r="L25">
        <v>15</v>
      </c>
      <c r="M25">
        <v>4</v>
      </c>
      <c r="N25">
        <v>0</v>
      </c>
      <c r="O25" s="25">
        <v>1.2999999999999999E-2</v>
      </c>
      <c r="P25" s="25">
        <v>1.6E-2</v>
      </c>
      <c r="Q25" s="25">
        <v>2.1999999999999999E-2</v>
      </c>
      <c r="R25" s="1">
        <v>44302.770833333336</v>
      </c>
      <c r="S25" s="1">
        <v>44328.729166666664</v>
      </c>
      <c r="T25">
        <v>0</v>
      </c>
      <c r="U25">
        <v>0</v>
      </c>
    </row>
    <row r="26" spans="1:21" x14ac:dyDescent="0.3">
      <c r="A26" s="27">
        <v>44328</v>
      </c>
      <c r="B26" t="s">
        <v>6483</v>
      </c>
      <c r="C26" t="s">
        <v>4940</v>
      </c>
      <c r="D26" t="s">
        <v>4845</v>
      </c>
      <c r="E26" t="s">
        <v>4846</v>
      </c>
      <c r="F26" s="1">
        <v>44303.664259259262</v>
      </c>
      <c r="G26">
        <v>1</v>
      </c>
      <c r="H26" t="s">
        <v>4941</v>
      </c>
      <c r="I26" t="s">
        <v>4942</v>
      </c>
      <c r="J26">
        <v>47</v>
      </c>
      <c r="K26">
        <v>33</v>
      </c>
      <c r="L26">
        <v>12</v>
      </c>
      <c r="M26">
        <v>2</v>
      </c>
      <c r="N26">
        <v>0</v>
      </c>
      <c r="O26" s="25">
        <v>1.7000000000000001E-2</v>
      </c>
      <c r="P26" s="25">
        <v>2.5999999999999999E-2</v>
      </c>
      <c r="Q26" s="25">
        <v>3.7999999999999999E-2</v>
      </c>
      <c r="R26" s="1">
        <v>44302.770833333336</v>
      </c>
      <c r="S26" s="1">
        <v>44328.729166666664</v>
      </c>
      <c r="T26">
        <v>0</v>
      </c>
      <c r="U26">
        <v>0</v>
      </c>
    </row>
    <row r="27" spans="1:21" x14ac:dyDescent="0.3">
      <c r="A27" s="27">
        <v>44333</v>
      </c>
      <c r="B27" t="s">
        <v>6483</v>
      </c>
      <c r="C27" t="s">
        <v>4943</v>
      </c>
      <c r="D27" t="s">
        <v>4845</v>
      </c>
      <c r="E27" t="s">
        <v>4846</v>
      </c>
      <c r="F27" s="1">
        <v>44303.682847222219</v>
      </c>
      <c r="G27">
        <v>1</v>
      </c>
      <c r="H27" t="s">
        <v>4944</v>
      </c>
      <c r="I27" t="s">
        <v>4945</v>
      </c>
      <c r="J27">
        <v>72</v>
      </c>
      <c r="K27">
        <v>63</v>
      </c>
      <c r="L27">
        <v>7</v>
      </c>
      <c r="M27">
        <v>2</v>
      </c>
      <c r="N27">
        <v>0</v>
      </c>
      <c r="O27" s="25">
        <v>4.1700000000000001E-2</v>
      </c>
      <c r="P27" s="25">
        <v>7.3899999999999993E-2</v>
      </c>
      <c r="Q27" s="25">
        <v>7.4999999999999997E-2</v>
      </c>
      <c r="R27" s="1">
        <v>44302.770833333336</v>
      </c>
      <c r="S27" s="1">
        <v>44333.604166666664</v>
      </c>
      <c r="T27">
        <v>0</v>
      </c>
      <c r="U27">
        <v>0</v>
      </c>
    </row>
    <row r="28" spans="1:21" x14ac:dyDescent="0.3">
      <c r="A28" s="27">
        <v>44330</v>
      </c>
      <c r="B28" t="s">
        <v>6483</v>
      </c>
      <c r="C28" t="s">
        <v>4946</v>
      </c>
      <c r="D28" t="s">
        <v>4845</v>
      </c>
      <c r="E28" t="s">
        <v>4846</v>
      </c>
      <c r="F28" s="1">
        <v>44303.691296296296</v>
      </c>
      <c r="G28">
        <v>2</v>
      </c>
      <c r="H28" t="s">
        <v>4947</v>
      </c>
      <c r="I28" t="s">
        <v>4948</v>
      </c>
      <c r="J28">
        <v>78</v>
      </c>
      <c r="K28">
        <v>37</v>
      </c>
      <c r="L28">
        <v>36</v>
      </c>
      <c r="M28">
        <v>5</v>
      </c>
      <c r="N28">
        <v>0</v>
      </c>
      <c r="O28" t="s">
        <v>4949</v>
      </c>
      <c r="P28" s="25">
        <v>0.01</v>
      </c>
      <c r="Q28" s="26">
        <v>0.19</v>
      </c>
      <c r="R28" s="1">
        <v>44302.770833333336</v>
      </c>
      <c r="S28" s="1">
        <v>44330.729166666664</v>
      </c>
      <c r="T28">
        <v>0</v>
      </c>
      <c r="U28">
        <v>0</v>
      </c>
    </row>
    <row r="29" spans="1:21" x14ac:dyDescent="0.3">
      <c r="A29" s="27">
        <v>44309</v>
      </c>
      <c r="B29" t="s">
        <v>6482</v>
      </c>
      <c r="C29" t="s">
        <v>4950</v>
      </c>
      <c r="D29" t="s">
        <v>4855</v>
      </c>
      <c r="E29" t="s">
        <v>4846</v>
      </c>
      <c r="F29" s="1">
        <v>44303.734247685185</v>
      </c>
      <c r="G29">
        <v>1</v>
      </c>
      <c r="H29" t="s">
        <v>4951</v>
      </c>
      <c r="I29" t="s">
        <v>4952</v>
      </c>
      <c r="J29">
        <v>17</v>
      </c>
      <c r="K29">
        <v>15</v>
      </c>
      <c r="L29">
        <v>2</v>
      </c>
      <c r="M29">
        <v>0</v>
      </c>
      <c r="N29">
        <v>0</v>
      </c>
      <c r="O29" t="s">
        <v>4858</v>
      </c>
      <c r="P29" t="s">
        <v>4858</v>
      </c>
      <c r="Q29" t="s">
        <v>4858</v>
      </c>
      <c r="R29" s="1">
        <v>44302.770833333336</v>
      </c>
      <c r="S29" s="1">
        <v>44309.604166666664</v>
      </c>
      <c r="T29">
        <v>0</v>
      </c>
      <c r="U29">
        <v>0</v>
      </c>
    </row>
    <row r="30" spans="1:21" x14ac:dyDescent="0.3">
      <c r="A30" s="27">
        <v>44308</v>
      </c>
      <c r="B30" t="s">
        <v>6482</v>
      </c>
      <c r="C30" t="s">
        <v>4953</v>
      </c>
      <c r="D30" t="s">
        <v>4855</v>
      </c>
      <c r="E30" t="s">
        <v>4846</v>
      </c>
      <c r="F30" s="1">
        <v>44303.735115740739</v>
      </c>
      <c r="G30">
        <v>1</v>
      </c>
      <c r="H30" t="s">
        <v>4954</v>
      </c>
      <c r="I30" t="s">
        <v>4955</v>
      </c>
      <c r="J30">
        <v>24</v>
      </c>
      <c r="K30">
        <v>8</v>
      </c>
      <c r="L30">
        <v>16</v>
      </c>
      <c r="M30">
        <v>0</v>
      </c>
      <c r="N30">
        <v>0</v>
      </c>
      <c r="O30" t="s">
        <v>4858</v>
      </c>
      <c r="P30" t="s">
        <v>4858</v>
      </c>
      <c r="Q30" t="s">
        <v>4858</v>
      </c>
      <c r="R30" s="1">
        <v>44302.770833333336</v>
      </c>
      <c r="S30" s="1">
        <v>44308.770833333336</v>
      </c>
      <c r="T30">
        <v>0</v>
      </c>
      <c r="U30">
        <v>0</v>
      </c>
    </row>
    <row r="31" spans="1:21" x14ac:dyDescent="0.3">
      <c r="A31" s="27">
        <v>44309</v>
      </c>
      <c r="B31" t="s">
        <v>6482</v>
      </c>
      <c r="C31" t="s">
        <v>4956</v>
      </c>
      <c r="D31" t="s">
        <v>4855</v>
      </c>
      <c r="E31" t="s">
        <v>4846</v>
      </c>
      <c r="F31" s="1">
        <v>44303.736145833333</v>
      </c>
      <c r="G31">
        <v>1</v>
      </c>
      <c r="H31" t="s">
        <v>4957</v>
      </c>
      <c r="I31" t="s">
        <v>4958</v>
      </c>
      <c r="J31">
        <v>27</v>
      </c>
      <c r="K31">
        <v>10</v>
      </c>
      <c r="L31">
        <v>17</v>
      </c>
      <c r="M31">
        <v>0</v>
      </c>
      <c r="N31">
        <v>0</v>
      </c>
      <c r="O31" t="s">
        <v>4858</v>
      </c>
      <c r="P31" t="s">
        <v>4858</v>
      </c>
      <c r="Q31" t="s">
        <v>4858</v>
      </c>
      <c r="R31" s="1">
        <v>44302.770833333336</v>
      </c>
      <c r="S31" s="1">
        <v>44309.5625</v>
      </c>
      <c r="T31">
        <v>0</v>
      </c>
      <c r="U31">
        <v>0</v>
      </c>
    </row>
    <row r="32" spans="1:21" x14ac:dyDescent="0.3">
      <c r="A32" s="27">
        <v>44312</v>
      </c>
      <c r="B32" t="s">
        <v>6482</v>
      </c>
      <c r="C32" t="s">
        <v>4959</v>
      </c>
      <c r="D32" t="s">
        <v>4855</v>
      </c>
      <c r="E32" t="s">
        <v>4846</v>
      </c>
      <c r="F32" s="1">
        <v>44311.23605324074</v>
      </c>
      <c r="G32">
        <v>1</v>
      </c>
      <c r="H32" t="s">
        <v>4960</v>
      </c>
      <c r="I32" t="s">
        <v>4961</v>
      </c>
      <c r="J32">
        <v>9</v>
      </c>
      <c r="K32">
        <v>6</v>
      </c>
      <c r="L32">
        <v>3</v>
      </c>
      <c r="M32">
        <v>0</v>
      </c>
      <c r="N32">
        <v>0</v>
      </c>
      <c r="O32" t="s">
        <v>4858</v>
      </c>
      <c r="P32" t="s">
        <v>4858</v>
      </c>
      <c r="Q32" t="s">
        <v>4858</v>
      </c>
      <c r="R32" s="1">
        <v>44310.770833333336</v>
      </c>
      <c r="S32" s="1">
        <v>44312.604166666664</v>
      </c>
      <c r="T32">
        <v>0</v>
      </c>
      <c r="U32">
        <v>0</v>
      </c>
    </row>
    <row r="33" spans="1:21" x14ac:dyDescent="0.3">
      <c r="A33" s="27">
        <v>44312</v>
      </c>
      <c r="B33" t="s">
        <v>6482</v>
      </c>
      <c r="C33" t="s">
        <v>4962</v>
      </c>
      <c r="D33" t="s">
        <v>4855</v>
      </c>
      <c r="E33" t="s">
        <v>4846</v>
      </c>
      <c r="F33" s="1">
        <v>44311.237268518518</v>
      </c>
      <c r="G33">
        <v>1</v>
      </c>
      <c r="H33" t="s">
        <v>4963</v>
      </c>
      <c r="I33" t="s">
        <v>4964</v>
      </c>
      <c r="J33">
        <v>7</v>
      </c>
      <c r="K33">
        <v>4</v>
      </c>
      <c r="L33">
        <v>3</v>
      </c>
      <c r="M33">
        <v>0</v>
      </c>
      <c r="N33">
        <v>0</v>
      </c>
      <c r="O33" t="s">
        <v>4858</v>
      </c>
      <c r="P33" t="s">
        <v>4858</v>
      </c>
      <c r="Q33" t="s">
        <v>4858</v>
      </c>
      <c r="R33" s="1">
        <v>44310.770833333336</v>
      </c>
      <c r="S33" s="1">
        <v>44312.604166666664</v>
      </c>
      <c r="T33">
        <v>0</v>
      </c>
      <c r="U33">
        <v>0</v>
      </c>
    </row>
    <row r="34" spans="1:21" x14ac:dyDescent="0.3">
      <c r="A34" s="27">
        <v>44311</v>
      </c>
      <c r="B34" t="s">
        <v>6482</v>
      </c>
      <c r="C34" t="s">
        <v>4965</v>
      </c>
      <c r="D34" t="s">
        <v>4855</v>
      </c>
      <c r="E34" t="s">
        <v>4846</v>
      </c>
      <c r="F34" s="1">
        <v>44311.23814814815</v>
      </c>
      <c r="G34">
        <v>2</v>
      </c>
      <c r="H34" t="s">
        <v>4966</v>
      </c>
      <c r="I34" t="s">
        <v>4967</v>
      </c>
      <c r="J34">
        <v>8</v>
      </c>
      <c r="K34">
        <v>4</v>
      </c>
      <c r="L34">
        <v>4</v>
      </c>
      <c r="M34">
        <v>0</v>
      </c>
      <c r="N34">
        <v>0</v>
      </c>
      <c r="O34" t="s">
        <v>4858</v>
      </c>
      <c r="P34" t="s">
        <v>4858</v>
      </c>
      <c r="Q34" t="s">
        <v>4858</v>
      </c>
      <c r="R34" s="1">
        <v>44310.770833333336</v>
      </c>
      <c r="S34" s="1">
        <v>44311.770833333336</v>
      </c>
      <c r="T34">
        <v>0</v>
      </c>
      <c r="U34">
        <v>0</v>
      </c>
    </row>
    <row r="35" spans="1:21" x14ac:dyDescent="0.3">
      <c r="A35" s="27">
        <v>44313</v>
      </c>
      <c r="B35" t="s">
        <v>6482</v>
      </c>
      <c r="C35" t="s">
        <v>4968</v>
      </c>
      <c r="D35" t="s">
        <v>4855</v>
      </c>
      <c r="E35" t="s">
        <v>4846</v>
      </c>
      <c r="F35" s="1">
        <v>44311.263819444444</v>
      </c>
      <c r="G35">
        <v>1</v>
      </c>
      <c r="H35" t="s">
        <v>4969</v>
      </c>
      <c r="I35" t="s">
        <v>4970</v>
      </c>
      <c r="J35">
        <v>20</v>
      </c>
      <c r="K35">
        <v>17</v>
      </c>
      <c r="L35">
        <v>3</v>
      </c>
      <c r="M35">
        <v>0</v>
      </c>
      <c r="N35">
        <v>0</v>
      </c>
      <c r="O35" t="s">
        <v>4858</v>
      </c>
      <c r="P35" t="s">
        <v>4858</v>
      </c>
      <c r="Q35" t="s">
        <v>4858</v>
      </c>
      <c r="R35" s="1">
        <v>44310.770833333336</v>
      </c>
      <c r="S35" s="1">
        <v>44313.645833333336</v>
      </c>
      <c r="T35">
        <v>0</v>
      </c>
      <c r="U35">
        <v>0</v>
      </c>
    </row>
    <row r="36" spans="1:21" x14ac:dyDescent="0.3">
      <c r="A36" s="27">
        <v>44313</v>
      </c>
      <c r="B36" t="s">
        <v>6482</v>
      </c>
      <c r="C36" t="s">
        <v>4971</v>
      </c>
      <c r="D36" t="s">
        <v>4855</v>
      </c>
      <c r="E36" t="s">
        <v>4846</v>
      </c>
      <c r="F36" s="1">
        <v>44311.265208333331</v>
      </c>
      <c r="G36">
        <v>1</v>
      </c>
      <c r="H36" t="s">
        <v>4972</v>
      </c>
      <c r="I36" t="s">
        <v>4973</v>
      </c>
      <c r="J36">
        <v>16</v>
      </c>
      <c r="K36">
        <v>13</v>
      </c>
      <c r="L36">
        <v>3</v>
      </c>
      <c r="M36">
        <v>0</v>
      </c>
      <c r="N36">
        <v>0</v>
      </c>
      <c r="O36" t="s">
        <v>4858</v>
      </c>
      <c r="P36" t="s">
        <v>4858</v>
      </c>
      <c r="Q36" t="s">
        <v>4858</v>
      </c>
      <c r="R36" s="1">
        <v>44310.770833333336</v>
      </c>
      <c r="S36" s="1">
        <v>44313.604166666664</v>
      </c>
      <c r="T36">
        <v>0</v>
      </c>
      <c r="U36">
        <v>0</v>
      </c>
    </row>
    <row r="37" spans="1:21" x14ac:dyDescent="0.3">
      <c r="A37" s="27">
        <v>44313</v>
      </c>
      <c r="B37" t="s">
        <v>6482</v>
      </c>
      <c r="C37" t="s">
        <v>4974</v>
      </c>
      <c r="D37" t="s">
        <v>4855</v>
      </c>
      <c r="E37" t="s">
        <v>4846</v>
      </c>
      <c r="F37" s="1">
        <v>44311.281956018516</v>
      </c>
      <c r="G37">
        <v>1</v>
      </c>
      <c r="H37" t="s">
        <v>4975</v>
      </c>
      <c r="I37" t="s">
        <v>4976</v>
      </c>
      <c r="J37">
        <v>10</v>
      </c>
      <c r="K37">
        <v>7</v>
      </c>
      <c r="L37">
        <v>3</v>
      </c>
      <c r="M37">
        <v>0</v>
      </c>
      <c r="N37">
        <v>0</v>
      </c>
      <c r="O37" t="s">
        <v>4858</v>
      </c>
      <c r="P37" t="s">
        <v>4858</v>
      </c>
      <c r="Q37" t="s">
        <v>4858</v>
      </c>
      <c r="R37" s="1">
        <v>44310.770833333336</v>
      </c>
      <c r="S37" s="1">
        <v>44313.604166666664</v>
      </c>
      <c r="T37">
        <v>0</v>
      </c>
      <c r="U37">
        <v>0</v>
      </c>
    </row>
    <row r="38" spans="1:21" x14ac:dyDescent="0.3">
      <c r="A38" s="27">
        <v>44313</v>
      </c>
      <c r="B38" t="s">
        <v>6482</v>
      </c>
      <c r="C38" t="s">
        <v>4977</v>
      </c>
      <c r="D38" t="s">
        <v>4855</v>
      </c>
      <c r="E38" t="s">
        <v>4846</v>
      </c>
      <c r="F38" s="1">
        <v>44311.283020833333</v>
      </c>
      <c r="G38">
        <v>1</v>
      </c>
      <c r="H38" t="s">
        <v>4978</v>
      </c>
      <c r="I38" t="s">
        <v>4979</v>
      </c>
      <c r="J38">
        <v>13</v>
      </c>
      <c r="K38">
        <v>9</v>
      </c>
      <c r="L38">
        <v>4</v>
      </c>
      <c r="M38">
        <v>0</v>
      </c>
      <c r="N38">
        <v>0</v>
      </c>
      <c r="O38" t="s">
        <v>4858</v>
      </c>
      <c r="P38" t="s">
        <v>4858</v>
      </c>
      <c r="Q38" t="s">
        <v>4858</v>
      </c>
      <c r="R38" s="1">
        <v>44310.770833333336</v>
      </c>
      <c r="S38" s="1">
        <v>44313.645833333336</v>
      </c>
      <c r="T38">
        <v>0</v>
      </c>
      <c r="U38">
        <v>0</v>
      </c>
    </row>
    <row r="39" spans="1:21" x14ac:dyDescent="0.3">
      <c r="A39" s="27">
        <v>44313</v>
      </c>
      <c r="B39" t="s">
        <v>6482</v>
      </c>
      <c r="C39" t="s">
        <v>4980</v>
      </c>
      <c r="D39" t="s">
        <v>4855</v>
      </c>
      <c r="E39" t="s">
        <v>4846</v>
      </c>
      <c r="F39" s="1">
        <v>44311.508680555555</v>
      </c>
      <c r="G39">
        <v>2</v>
      </c>
      <c r="H39" t="s">
        <v>4981</v>
      </c>
      <c r="I39" t="s">
        <v>4982</v>
      </c>
      <c r="J39">
        <v>18</v>
      </c>
      <c r="K39">
        <v>5</v>
      </c>
      <c r="L39">
        <v>13</v>
      </c>
      <c r="M39">
        <v>0</v>
      </c>
      <c r="N39">
        <v>0</v>
      </c>
      <c r="O39" t="s">
        <v>4858</v>
      </c>
      <c r="P39" t="s">
        <v>4858</v>
      </c>
      <c r="Q39" t="s">
        <v>4858</v>
      </c>
      <c r="R39" s="1">
        <v>44310.770833333336</v>
      </c>
      <c r="S39" s="1">
        <v>44313.520833333336</v>
      </c>
      <c r="T39">
        <v>0</v>
      </c>
      <c r="U39">
        <v>0</v>
      </c>
    </row>
    <row r="40" spans="1:21" x14ac:dyDescent="0.3">
      <c r="A40" s="27">
        <v>44313</v>
      </c>
      <c r="B40" t="s">
        <v>6482</v>
      </c>
      <c r="C40" t="s">
        <v>4983</v>
      </c>
      <c r="D40" t="s">
        <v>4855</v>
      </c>
      <c r="E40" t="s">
        <v>4846</v>
      </c>
      <c r="F40" s="1">
        <v>44311.510706018518</v>
      </c>
      <c r="G40">
        <v>2</v>
      </c>
      <c r="H40" t="s">
        <v>4984</v>
      </c>
      <c r="I40" t="s">
        <v>4985</v>
      </c>
      <c r="J40">
        <v>30</v>
      </c>
      <c r="K40">
        <v>12</v>
      </c>
      <c r="L40">
        <v>18</v>
      </c>
      <c r="M40">
        <v>0</v>
      </c>
      <c r="N40">
        <v>0</v>
      </c>
      <c r="O40" t="s">
        <v>4858</v>
      </c>
      <c r="P40" t="s">
        <v>4858</v>
      </c>
      <c r="Q40" t="s">
        <v>4858</v>
      </c>
      <c r="R40" s="1">
        <v>44310.770833333336</v>
      </c>
      <c r="S40" s="1">
        <v>44313.520833333336</v>
      </c>
      <c r="T40">
        <v>0</v>
      </c>
      <c r="U40">
        <v>0</v>
      </c>
    </row>
    <row r="41" spans="1:21" x14ac:dyDescent="0.3">
      <c r="A41" s="27">
        <v>44313</v>
      </c>
      <c r="B41" t="s">
        <v>6482</v>
      </c>
      <c r="C41" t="s">
        <v>4986</v>
      </c>
      <c r="D41" t="s">
        <v>4855</v>
      </c>
      <c r="E41" t="s">
        <v>4846</v>
      </c>
      <c r="F41" s="1">
        <v>44311.549074074072</v>
      </c>
      <c r="G41">
        <v>1</v>
      </c>
      <c r="H41" t="s">
        <v>4987</v>
      </c>
      <c r="I41" t="s">
        <v>4988</v>
      </c>
      <c r="J41">
        <v>19</v>
      </c>
      <c r="K41">
        <v>12</v>
      </c>
      <c r="L41">
        <v>7</v>
      </c>
      <c r="M41">
        <v>0</v>
      </c>
      <c r="N41">
        <v>0</v>
      </c>
      <c r="O41" t="s">
        <v>4858</v>
      </c>
      <c r="P41" t="s">
        <v>4858</v>
      </c>
      <c r="Q41" t="s">
        <v>4858</v>
      </c>
      <c r="R41" s="1">
        <v>44310.770833333336</v>
      </c>
      <c r="S41" s="1">
        <v>44313.520833333336</v>
      </c>
      <c r="T41">
        <v>0</v>
      </c>
      <c r="U41">
        <v>0</v>
      </c>
    </row>
    <row r="42" spans="1:21" x14ac:dyDescent="0.3">
      <c r="A42" s="27">
        <v>44312</v>
      </c>
      <c r="B42" t="s">
        <v>6482</v>
      </c>
      <c r="C42" t="s">
        <v>4989</v>
      </c>
      <c r="D42" t="s">
        <v>4855</v>
      </c>
      <c r="E42" t="s">
        <v>4846</v>
      </c>
      <c r="F42" s="1">
        <v>44311.551886574074</v>
      </c>
      <c r="G42">
        <v>1</v>
      </c>
      <c r="H42" t="s">
        <v>4990</v>
      </c>
      <c r="I42" t="s">
        <v>4991</v>
      </c>
      <c r="J42">
        <v>12</v>
      </c>
      <c r="K42">
        <v>7</v>
      </c>
      <c r="L42">
        <v>5</v>
      </c>
      <c r="M42">
        <v>0</v>
      </c>
      <c r="N42">
        <v>0</v>
      </c>
      <c r="O42" t="s">
        <v>4858</v>
      </c>
      <c r="P42" t="s">
        <v>4858</v>
      </c>
      <c r="Q42" t="s">
        <v>4858</v>
      </c>
      <c r="R42" s="1">
        <v>44310.770833333336</v>
      </c>
      <c r="S42" s="1">
        <v>44312.770833333336</v>
      </c>
      <c r="T42">
        <v>0</v>
      </c>
      <c r="U42">
        <v>0</v>
      </c>
    </row>
    <row r="43" spans="1:21" x14ac:dyDescent="0.3">
      <c r="A43" s="27">
        <v>44313</v>
      </c>
      <c r="B43" t="s">
        <v>6482</v>
      </c>
      <c r="C43" t="s">
        <v>4992</v>
      </c>
      <c r="D43" t="s">
        <v>4855</v>
      </c>
      <c r="E43" t="s">
        <v>4846</v>
      </c>
      <c r="F43" s="1">
        <v>44311.560613425929</v>
      </c>
      <c r="G43">
        <v>1</v>
      </c>
      <c r="H43" t="s">
        <v>4993</v>
      </c>
      <c r="I43" t="s">
        <v>4994</v>
      </c>
      <c r="J43">
        <v>21</v>
      </c>
      <c r="K43">
        <v>18</v>
      </c>
      <c r="L43">
        <v>3</v>
      </c>
      <c r="M43">
        <v>0</v>
      </c>
      <c r="N43">
        <v>0</v>
      </c>
      <c r="O43" t="s">
        <v>4858</v>
      </c>
      <c r="P43" t="s">
        <v>4858</v>
      </c>
      <c r="Q43" t="s">
        <v>4858</v>
      </c>
      <c r="R43" s="1">
        <v>44310.895833333336</v>
      </c>
      <c r="S43" s="1">
        <v>44313.520833333336</v>
      </c>
      <c r="T43">
        <v>0</v>
      </c>
      <c r="U43">
        <v>0</v>
      </c>
    </row>
    <row r="44" spans="1:21" x14ac:dyDescent="0.3">
      <c r="A44" s="27">
        <v>44313</v>
      </c>
      <c r="B44" t="s">
        <v>6482</v>
      </c>
      <c r="C44" t="s">
        <v>4995</v>
      </c>
      <c r="D44" t="s">
        <v>4855</v>
      </c>
      <c r="E44" t="s">
        <v>4846</v>
      </c>
      <c r="F44" s="1">
        <v>44311.634513888886</v>
      </c>
      <c r="G44">
        <v>1</v>
      </c>
      <c r="H44" t="s">
        <v>4996</v>
      </c>
      <c r="I44" t="s">
        <v>4997</v>
      </c>
      <c r="J44">
        <v>17</v>
      </c>
      <c r="K44">
        <v>15</v>
      </c>
      <c r="L44">
        <v>2</v>
      </c>
      <c r="M44">
        <v>0</v>
      </c>
      <c r="N44">
        <v>0</v>
      </c>
      <c r="O44" t="s">
        <v>4858</v>
      </c>
      <c r="P44" t="s">
        <v>4858</v>
      </c>
      <c r="Q44" t="s">
        <v>4858</v>
      </c>
      <c r="R44" s="1">
        <v>44310.770833333336</v>
      </c>
      <c r="S44" s="1">
        <v>44313.520833333336</v>
      </c>
      <c r="T44">
        <v>0</v>
      </c>
      <c r="U44">
        <v>0</v>
      </c>
    </row>
    <row r="45" spans="1:21" x14ac:dyDescent="0.3">
      <c r="A45" s="27">
        <v>44315</v>
      </c>
      <c r="B45" t="s">
        <v>6482</v>
      </c>
      <c r="C45" t="s">
        <v>4998</v>
      </c>
      <c r="D45" t="s">
        <v>4855</v>
      </c>
      <c r="E45" t="s">
        <v>4846</v>
      </c>
      <c r="F45" s="1">
        <v>44311.642060185186</v>
      </c>
      <c r="G45">
        <v>2</v>
      </c>
      <c r="H45" t="s">
        <v>4999</v>
      </c>
      <c r="I45" t="s">
        <v>5000</v>
      </c>
      <c r="J45">
        <v>17</v>
      </c>
      <c r="K45">
        <v>7</v>
      </c>
      <c r="L45">
        <v>9</v>
      </c>
      <c r="M45">
        <v>1</v>
      </c>
      <c r="N45">
        <v>0</v>
      </c>
      <c r="O45" t="s">
        <v>4858</v>
      </c>
      <c r="P45" t="s">
        <v>4858</v>
      </c>
      <c r="Q45" t="s">
        <v>4858</v>
      </c>
      <c r="R45" s="1">
        <v>44310.770833333336</v>
      </c>
      <c r="S45" s="1">
        <v>44315.520833333336</v>
      </c>
      <c r="T45">
        <v>0</v>
      </c>
      <c r="U45">
        <v>0</v>
      </c>
    </row>
    <row r="46" spans="1:21" x14ac:dyDescent="0.3">
      <c r="A46" s="27">
        <v>44314</v>
      </c>
      <c r="B46" t="s">
        <v>6482</v>
      </c>
      <c r="C46" t="s">
        <v>5001</v>
      </c>
      <c r="D46" t="s">
        <v>4855</v>
      </c>
      <c r="E46" t="s">
        <v>4846</v>
      </c>
      <c r="F46" s="1">
        <v>44311.643750000003</v>
      </c>
      <c r="G46">
        <v>1</v>
      </c>
      <c r="H46" t="s">
        <v>5002</v>
      </c>
      <c r="I46" t="s">
        <v>5003</v>
      </c>
      <c r="J46">
        <v>19</v>
      </c>
      <c r="K46">
        <v>13</v>
      </c>
      <c r="L46">
        <v>6</v>
      </c>
      <c r="M46">
        <v>0</v>
      </c>
      <c r="N46">
        <v>0</v>
      </c>
      <c r="O46" t="s">
        <v>4858</v>
      </c>
      <c r="P46" t="s">
        <v>4858</v>
      </c>
      <c r="Q46" t="s">
        <v>4858</v>
      </c>
      <c r="R46" s="1">
        <v>44310.770833333336</v>
      </c>
      <c r="S46" s="1">
        <v>44314.770833333336</v>
      </c>
      <c r="T46">
        <v>0</v>
      </c>
      <c r="U46">
        <v>0</v>
      </c>
    </row>
    <row r="47" spans="1:21" x14ac:dyDescent="0.3">
      <c r="A47" s="27">
        <v>44315</v>
      </c>
      <c r="B47" t="s">
        <v>6482</v>
      </c>
      <c r="C47" t="s">
        <v>5004</v>
      </c>
      <c r="D47" t="s">
        <v>4855</v>
      </c>
      <c r="E47" t="s">
        <v>4846</v>
      </c>
      <c r="F47" s="1">
        <v>44311.655416666668</v>
      </c>
      <c r="G47">
        <v>1</v>
      </c>
      <c r="H47" t="s">
        <v>5005</v>
      </c>
      <c r="I47" t="s">
        <v>5006</v>
      </c>
      <c r="J47">
        <v>19</v>
      </c>
      <c r="K47">
        <v>15</v>
      </c>
      <c r="L47">
        <v>4</v>
      </c>
      <c r="M47">
        <v>0</v>
      </c>
      <c r="N47">
        <v>0</v>
      </c>
      <c r="O47" t="s">
        <v>4858</v>
      </c>
      <c r="P47" t="s">
        <v>4858</v>
      </c>
      <c r="Q47" t="s">
        <v>4858</v>
      </c>
      <c r="R47" s="1">
        <v>44310.770833333336</v>
      </c>
      <c r="S47" s="1">
        <v>44315.520833333336</v>
      </c>
      <c r="T47">
        <v>0</v>
      </c>
      <c r="U47">
        <v>0</v>
      </c>
    </row>
    <row r="48" spans="1:21" x14ac:dyDescent="0.3">
      <c r="A48" s="27">
        <v>44315</v>
      </c>
      <c r="B48" t="s">
        <v>6482</v>
      </c>
      <c r="C48" t="s">
        <v>5007</v>
      </c>
      <c r="D48" t="s">
        <v>4855</v>
      </c>
      <c r="E48" t="s">
        <v>4846</v>
      </c>
      <c r="F48" s="1">
        <v>44311.656747685185</v>
      </c>
      <c r="G48">
        <v>1</v>
      </c>
      <c r="H48" t="s">
        <v>5008</v>
      </c>
      <c r="I48" t="s">
        <v>5009</v>
      </c>
      <c r="J48">
        <v>21</v>
      </c>
      <c r="K48">
        <v>18</v>
      </c>
      <c r="L48">
        <v>3</v>
      </c>
      <c r="M48">
        <v>0</v>
      </c>
      <c r="N48">
        <v>0</v>
      </c>
      <c r="O48" t="s">
        <v>4858</v>
      </c>
      <c r="P48" t="s">
        <v>4858</v>
      </c>
      <c r="Q48" t="s">
        <v>4858</v>
      </c>
      <c r="R48" s="1">
        <v>44310.770833333336</v>
      </c>
      <c r="S48" s="1">
        <v>44315.5625</v>
      </c>
      <c r="T48">
        <v>0</v>
      </c>
      <c r="U48">
        <v>0</v>
      </c>
    </row>
    <row r="49" spans="1:21" x14ac:dyDescent="0.3">
      <c r="A49" s="27">
        <v>44315</v>
      </c>
      <c r="B49" t="s">
        <v>6482</v>
      </c>
      <c r="C49" t="s">
        <v>5010</v>
      </c>
      <c r="D49" t="s">
        <v>4855</v>
      </c>
      <c r="E49" t="s">
        <v>4846</v>
      </c>
      <c r="F49" s="1">
        <v>44311.67287037037</v>
      </c>
      <c r="G49">
        <v>2</v>
      </c>
      <c r="H49" t="s">
        <v>5011</v>
      </c>
      <c r="I49" t="s">
        <v>5012</v>
      </c>
      <c r="J49">
        <v>12</v>
      </c>
      <c r="K49">
        <v>6</v>
      </c>
      <c r="L49">
        <v>6</v>
      </c>
      <c r="M49">
        <v>0</v>
      </c>
      <c r="N49">
        <v>0</v>
      </c>
      <c r="O49" t="s">
        <v>4858</v>
      </c>
      <c r="P49" t="s">
        <v>4858</v>
      </c>
      <c r="Q49" t="s">
        <v>4858</v>
      </c>
      <c r="R49" s="1">
        <v>44310.770833333336</v>
      </c>
      <c r="S49" s="1">
        <v>44315.520833333336</v>
      </c>
      <c r="T49">
        <v>0</v>
      </c>
      <c r="U49">
        <v>0</v>
      </c>
    </row>
    <row r="50" spans="1:21" x14ac:dyDescent="0.3">
      <c r="A50" s="27">
        <v>44315</v>
      </c>
      <c r="B50" t="s">
        <v>6482</v>
      </c>
      <c r="C50" t="s">
        <v>5013</v>
      </c>
      <c r="D50" t="s">
        <v>4855</v>
      </c>
      <c r="E50" t="s">
        <v>4846</v>
      </c>
      <c r="F50" s="1">
        <v>44311.674432870372</v>
      </c>
      <c r="G50">
        <v>2</v>
      </c>
      <c r="H50" t="s">
        <v>5014</v>
      </c>
      <c r="I50" t="s">
        <v>5015</v>
      </c>
      <c r="J50">
        <v>15</v>
      </c>
      <c r="K50">
        <v>11</v>
      </c>
      <c r="L50">
        <v>4</v>
      </c>
      <c r="M50">
        <v>0</v>
      </c>
      <c r="N50">
        <v>0</v>
      </c>
      <c r="O50" t="s">
        <v>4858</v>
      </c>
      <c r="P50" t="s">
        <v>4858</v>
      </c>
      <c r="Q50" t="s">
        <v>4858</v>
      </c>
      <c r="R50" s="1">
        <v>44310.770833333336</v>
      </c>
      <c r="S50" s="1">
        <v>44315.520833333336</v>
      </c>
      <c r="T50">
        <v>0</v>
      </c>
      <c r="U50">
        <v>0</v>
      </c>
    </row>
    <row r="51" spans="1:21" x14ac:dyDescent="0.3">
      <c r="A51" s="27">
        <v>44316</v>
      </c>
      <c r="B51" t="s">
        <v>6482</v>
      </c>
      <c r="C51" t="s">
        <v>5016</v>
      </c>
      <c r="D51" t="s">
        <v>4855</v>
      </c>
      <c r="E51" t="s">
        <v>4846</v>
      </c>
      <c r="F51" s="1">
        <v>44316.205000000002</v>
      </c>
      <c r="G51">
        <v>1</v>
      </c>
      <c r="H51" t="s">
        <v>5017</v>
      </c>
      <c r="I51" t="s">
        <v>5018</v>
      </c>
      <c r="J51">
        <v>43</v>
      </c>
      <c r="K51">
        <v>32</v>
      </c>
      <c r="L51">
        <v>11</v>
      </c>
      <c r="M51">
        <v>0</v>
      </c>
      <c r="N51">
        <v>0</v>
      </c>
      <c r="O51" t="s">
        <v>4858</v>
      </c>
      <c r="P51" t="s">
        <v>4858</v>
      </c>
      <c r="Q51" t="s">
        <v>4858</v>
      </c>
      <c r="R51" s="1">
        <v>44315.770833333336</v>
      </c>
      <c r="S51" s="1">
        <v>44316.520833333336</v>
      </c>
      <c r="T51">
        <v>0</v>
      </c>
      <c r="U51">
        <v>0</v>
      </c>
    </row>
    <row r="52" spans="1:21" x14ac:dyDescent="0.3">
      <c r="A52" s="27">
        <v>44316</v>
      </c>
      <c r="B52" t="s">
        <v>6482</v>
      </c>
      <c r="C52" t="s">
        <v>5019</v>
      </c>
      <c r="D52" t="s">
        <v>4855</v>
      </c>
      <c r="E52" t="s">
        <v>4846</v>
      </c>
      <c r="F52" s="1">
        <v>44316.209143518521</v>
      </c>
      <c r="G52">
        <v>1</v>
      </c>
      <c r="H52" t="s">
        <v>5020</v>
      </c>
      <c r="I52" t="s">
        <v>5021</v>
      </c>
      <c r="J52">
        <v>57</v>
      </c>
      <c r="K52">
        <v>49</v>
      </c>
      <c r="L52">
        <v>8</v>
      </c>
      <c r="M52">
        <v>0</v>
      </c>
      <c r="N52">
        <v>0</v>
      </c>
      <c r="O52" t="s">
        <v>4858</v>
      </c>
      <c r="P52" t="s">
        <v>4858</v>
      </c>
      <c r="Q52" t="s">
        <v>4858</v>
      </c>
      <c r="R52" s="1">
        <v>44315.770833333336</v>
      </c>
      <c r="S52" s="1">
        <v>44316.520833333336</v>
      </c>
      <c r="T52">
        <v>0</v>
      </c>
      <c r="U52">
        <v>0</v>
      </c>
    </row>
    <row r="53" spans="1:21" x14ac:dyDescent="0.3">
      <c r="A53" s="27">
        <v>44319</v>
      </c>
      <c r="B53" t="s">
        <v>6483</v>
      </c>
      <c r="C53" t="s">
        <v>5022</v>
      </c>
      <c r="D53" t="s">
        <v>4855</v>
      </c>
      <c r="E53" t="s">
        <v>4846</v>
      </c>
      <c r="F53" s="1">
        <v>44317.491932870369</v>
      </c>
      <c r="G53">
        <v>1</v>
      </c>
      <c r="H53" t="s">
        <v>5023</v>
      </c>
      <c r="I53" t="s">
        <v>5024</v>
      </c>
      <c r="J53">
        <v>42</v>
      </c>
      <c r="K53">
        <v>26</v>
      </c>
      <c r="L53">
        <v>16</v>
      </c>
      <c r="M53">
        <v>0</v>
      </c>
      <c r="N53">
        <v>0</v>
      </c>
      <c r="O53" t="s">
        <v>4858</v>
      </c>
      <c r="P53" t="s">
        <v>4858</v>
      </c>
      <c r="Q53" t="s">
        <v>4858</v>
      </c>
      <c r="R53" s="1">
        <v>44316.770833333336</v>
      </c>
      <c r="S53" s="1">
        <v>44319.520833333336</v>
      </c>
      <c r="T53">
        <v>0</v>
      </c>
      <c r="U53">
        <v>0</v>
      </c>
    </row>
    <row r="54" spans="1:21" x14ac:dyDescent="0.3">
      <c r="A54" s="27">
        <v>44319</v>
      </c>
      <c r="B54" t="s">
        <v>6483</v>
      </c>
      <c r="C54" t="s">
        <v>5025</v>
      </c>
      <c r="D54" t="s">
        <v>4855</v>
      </c>
      <c r="E54" t="s">
        <v>4846</v>
      </c>
      <c r="F54" s="1">
        <v>44317.494375000002</v>
      </c>
      <c r="G54">
        <v>2</v>
      </c>
      <c r="H54" t="s">
        <v>5026</v>
      </c>
      <c r="I54" t="s">
        <v>5027</v>
      </c>
      <c r="J54">
        <v>36</v>
      </c>
      <c r="K54">
        <v>18</v>
      </c>
      <c r="L54">
        <v>18</v>
      </c>
      <c r="M54">
        <v>0</v>
      </c>
      <c r="N54">
        <v>0</v>
      </c>
      <c r="O54" t="s">
        <v>4858</v>
      </c>
      <c r="P54" t="s">
        <v>4858</v>
      </c>
      <c r="Q54" t="s">
        <v>4858</v>
      </c>
      <c r="R54" s="1">
        <v>44316.770833333336</v>
      </c>
      <c r="S54" s="1">
        <v>44319.520833333336</v>
      </c>
      <c r="T54">
        <v>0</v>
      </c>
      <c r="U54">
        <v>0</v>
      </c>
    </row>
    <row r="55" spans="1:21" x14ac:dyDescent="0.3">
      <c r="A55" s="27">
        <v>44319</v>
      </c>
      <c r="B55" t="s">
        <v>6483</v>
      </c>
      <c r="C55" t="s">
        <v>5028</v>
      </c>
      <c r="D55" t="s">
        <v>4855</v>
      </c>
      <c r="E55" t="s">
        <v>4846</v>
      </c>
      <c r="F55" s="1">
        <v>44317.52076388889</v>
      </c>
      <c r="G55">
        <v>1</v>
      </c>
      <c r="H55" t="s">
        <v>5029</v>
      </c>
      <c r="I55" t="s">
        <v>5030</v>
      </c>
      <c r="J55">
        <v>32</v>
      </c>
      <c r="K55">
        <v>28</v>
      </c>
      <c r="L55">
        <v>4</v>
      </c>
      <c r="M55">
        <v>0</v>
      </c>
      <c r="N55">
        <v>0</v>
      </c>
      <c r="O55" t="s">
        <v>4858</v>
      </c>
      <c r="P55" t="s">
        <v>4858</v>
      </c>
      <c r="Q55" t="s">
        <v>4858</v>
      </c>
      <c r="R55" s="1">
        <v>44316.770833333336</v>
      </c>
      <c r="S55" s="1">
        <v>44319.520833333336</v>
      </c>
      <c r="T55">
        <v>0</v>
      </c>
      <c r="U55">
        <v>0</v>
      </c>
    </row>
    <row r="56" spans="1:21" x14ac:dyDescent="0.3">
      <c r="A56" s="27">
        <v>44319</v>
      </c>
      <c r="B56" t="s">
        <v>6483</v>
      </c>
      <c r="C56" t="s">
        <v>5031</v>
      </c>
      <c r="D56" t="s">
        <v>4855</v>
      </c>
      <c r="E56" t="s">
        <v>4846</v>
      </c>
      <c r="F56" s="1">
        <v>44317.521944444445</v>
      </c>
      <c r="G56">
        <v>1</v>
      </c>
      <c r="H56" t="s">
        <v>5032</v>
      </c>
      <c r="I56" t="s">
        <v>5033</v>
      </c>
      <c r="J56">
        <v>31</v>
      </c>
      <c r="K56">
        <v>23</v>
      </c>
      <c r="L56">
        <v>6</v>
      </c>
      <c r="M56">
        <v>2</v>
      </c>
      <c r="N56">
        <v>0</v>
      </c>
      <c r="O56" t="s">
        <v>4858</v>
      </c>
      <c r="P56" t="s">
        <v>4858</v>
      </c>
      <c r="Q56" t="s">
        <v>4858</v>
      </c>
      <c r="R56" s="1">
        <v>44316.770833333336</v>
      </c>
      <c r="S56" s="1">
        <v>44319.520833333336</v>
      </c>
      <c r="T56">
        <v>0</v>
      </c>
      <c r="U56">
        <v>0</v>
      </c>
    </row>
    <row r="57" spans="1:21" x14ac:dyDescent="0.3">
      <c r="A57" s="27">
        <v>44319</v>
      </c>
      <c r="B57" t="s">
        <v>6483</v>
      </c>
      <c r="C57" t="s">
        <v>5034</v>
      </c>
      <c r="D57" t="s">
        <v>4855</v>
      </c>
      <c r="E57" t="s">
        <v>4846</v>
      </c>
      <c r="F57" s="1">
        <v>44317.525034722225</v>
      </c>
      <c r="G57">
        <v>1</v>
      </c>
      <c r="H57" t="s">
        <v>5035</v>
      </c>
      <c r="I57" t="s">
        <v>5036</v>
      </c>
      <c r="J57">
        <v>27</v>
      </c>
      <c r="K57">
        <v>17</v>
      </c>
      <c r="L57">
        <v>8</v>
      </c>
      <c r="M57">
        <v>2</v>
      </c>
      <c r="N57">
        <v>0</v>
      </c>
      <c r="O57" t="s">
        <v>4858</v>
      </c>
      <c r="P57" t="s">
        <v>4858</v>
      </c>
      <c r="Q57" t="s">
        <v>4858</v>
      </c>
      <c r="R57" s="1">
        <v>44316.770833333336</v>
      </c>
      <c r="S57" s="1">
        <v>44319.520833333336</v>
      </c>
      <c r="T57">
        <v>0</v>
      </c>
      <c r="U57">
        <v>0</v>
      </c>
    </row>
    <row r="58" spans="1:21" x14ac:dyDescent="0.3">
      <c r="A58" s="27">
        <v>44320</v>
      </c>
      <c r="B58" t="s">
        <v>6483</v>
      </c>
      <c r="C58" t="s">
        <v>5037</v>
      </c>
      <c r="D58" t="s">
        <v>4855</v>
      </c>
      <c r="E58" t="s">
        <v>4846</v>
      </c>
      <c r="F58" s="1">
        <v>44317.527754629627</v>
      </c>
      <c r="G58">
        <v>1</v>
      </c>
      <c r="H58" t="s">
        <v>5038</v>
      </c>
      <c r="I58" t="s">
        <v>5039</v>
      </c>
      <c r="J58">
        <v>36</v>
      </c>
      <c r="K58">
        <v>34</v>
      </c>
      <c r="L58">
        <v>2</v>
      </c>
      <c r="M58">
        <v>0</v>
      </c>
      <c r="N58">
        <v>0</v>
      </c>
      <c r="O58" t="s">
        <v>4858</v>
      </c>
      <c r="P58" t="s">
        <v>4858</v>
      </c>
      <c r="Q58" t="s">
        <v>4858</v>
      </c>
      <c r="R58" s="1">
        <v>44316.770833333336</v>
      </c>
      <c r="S58" s="1">
        <v>44320.520833333336</v>
      </c>
      <c r="T58">
        <v>0</v>
      </c>
      <c r="U58">
        <v>0</v>
      </c>
    </row>
    <row r="59" spans="1:21" x14ac:dyDescent="0.3">
      <c r="A59" s="27">
        <v>44319</v>
      </c>
      <c r="B59" t="s">
        <v>6483</v>
      </c>
      <c r="C59" t="s">
        <v>5040</v>
      </c>
      <c r="D59" t="s">
        <v>4855</v>
      </c>
      <c r="E59" t="s">
        <v>4846</v>
      </c>
      <c r="F59" s="1">
        <v>44317.531215277777</v>
      </c>
      <c r="G59">
        <v>1</v>
      </c>
      <c r="H59" t="s">
        <v>5041</v>
      </c>
      <c r="I59" t="s">
        <v>5042</v>
      </c>
      <c r="J59">
        <v>27</v>
      </c>
      <c r="K59">
        <v>19</v>
      </c>
      <c r="L59">
        <v>7</v>
      </c>
      <c r="M59">
        <v>1</v>
      </c>
      <c r="N59">
        <v>0</v>
      </c>
      <c r="O59" t="s">
        <v>4858</v>
      </c>
      <c r="P59" t="s">
        <v>4858</v>
      </c>
      <c r="Q59" t="s">
        <v>4858</v>
      </c>
      <c r="R59" s="1">
        <v>44316.770833333336</v>
      </c>
      <c r="S59" s="1">
        <v>44319.520833333336</v>
      </c>
      <c r="T59">
        <v>0</v>
      </c>
      <c r="U59">
        <v>0</v>
      </c>
    </row>
    <row r="60" spans="1:21" x14ac:dyDescent="0.3">
      <c r="A60" s="27">
        <v>44320</v>
      </c>
      <c r="B60" t="s">
        <v>6483</v>
      </c>
      <c r="C60" t="s">
        <v>5043</v>
      </c>
      <c r="D60" t="s">
        <v>4855</v>
      </c>
      <c r="E60" t="s">
        <v>4846</v>
      </c>
      <c r="F60" s="1">
        <v>44317.532777777778</v>
      </c>
      <c r="G60">
        <v>2</v>
      </c>
      <c r="H60" t="s">
        <v>5044</v>
      </c>
      <c r="I60" t="s">
        <v>5045</v>
      </c>
      <c r="J60">
        <v>58</v>
      </c>
      <c r="K60">
        <v>39</v>
      </c>
      <c r="L60">
        <v>19</v>
      </c>
      <c r="M60">
        <v>0</v>
      </c>
      <c r="N60">
        <v>0</v>
      </c>
      <c r="O60" t="s">
        <v>4858</v>
      </c>
      <c r="P60" t="s">
        <v>4858</v>
      </c>
      <c r="Q60" t="s">
        <v>4858</v>
      </c>
      <c r="R60" s="1">
        <v>44316.770833333336</v>
      </c>
      <c r="S60" s="1">
        <v>44320.520833333336</v>
      </c>
      <c r="T60">
        <v>0</v>
      </c>
      <c r="U60">
        <v>0</v>
      </c>
    </row>
    <row r="61" spans="1:21" x14ac:dyDescent="0.3">
      <c r="A61" s="27">
        <v>44321</v>
      </c>
      <c r="B61" t="s">
        <v>6483</v>
      </c>
      <c r="C61" t="s">
        <v>5046</v>
      </c>
      <c r="D61" t="s">
        <v>4855</v>
      </c>
      <c r="E61" t="s">
        <v>4846</v>
      </c>
      <c r="F61" s="1">
        <v>44317.536770833336</v>
      </c>
      <c r="G61">
        <v>1</v>
      </c>
      <c r="H61" t="s">
        <v>5047</v>
      </c>
      <c r="I61" t="s">
        <v>5048</v>
      </c>
      <c r="J61">
        <v>66</v>
      </c>
      <c r="K61">
        <v>58</v>
      </c>
      <c r="L61">
        <v>7</v>
      </c>
      <c r="M61">
        <v>1</v>
      </c>
      <c r="N61">
        <v>0</v>
      </c>
      <c r="O61" t="s">
        <v>4858</v>
      </c>
      <c r="P61" t="s">
        <v>4858</v>
      </c>
      <c r="Q61" t="s">
        <v>4858</v>
      </c>
      <c r="R61" s="1">
        <v>44316.770833333336</v>
      </c>
      <c r="S61" s="1">
        <v>44321.520833333336</v>
      </c>
      <c r="T61">
        <v>0</v>
      </c>
      <c r="U61">
        <v>0</v>
      </c>
    </row>
    <row r="62" spans="1:21" x14ac:dyDescent="0.3">
      <c r="A62" s="27">
        <v>44320</v>
      </c>
      <c r="B62" t="s">
        <v>6483</v>
      </c>
      <c r="C62" t="s">
        <v>5049</v>
      </c>
      <c r="D62" t="s">
        <v>4855</v>
      </c>
      <c r="E62" t="s">
        <v>4846</v>
      </c>
      <c r="F62" s="1">
        <v>44317.538344907407</v>
      </c>
      <c r="G62">
        <v>1</v>
      </c>
      <c r="H62" t="s">
        <v>5050</v>
      </c>
      <c r="I62" t="s">
        <v>5051</v>
      </c>
      <c r="J62">
        <v>54</v>
      </c>
      <c r="K62">
        <v>48</v>
      </c>
      <c r="L62">
        <v>4</v>
      </c>
      <c r="M62">
        <v>2</v>
      </c>
      <c r="N62">
        <v>0</v>
      </c>
      <c r="O62" t="s">
        <v>4858</v>
      </c>
      <c r="P62" t="s">
        <v>4858</v>
      </c>
      <c r="Q62" t="s">
        <v>4858</v>
      </c>
      <c r="R62" s="1">
        <v>44316.770833333336</v>
      </c>
      <c r="S62" s="1">
        <v>44320.770833333336</v>
      </c>
      <c r="T62">
        <v>0</v>
      </c>
      <c r="U62">
        <v>0</v>
      </c>
    </row>
    <row r="63" spans="1:21" x14ac:dyDescent="0.3">
      <c r="A63" s="27">
        <v>44321</v>
      </c>
      <c r="B63" t="s">
        <v>6483</v>
      </c>
      <c r="C63" t="s">
        <v>5052</v>
      </c>
      <c r="D63" t="s">
        <v>4855</v>
      </c>
      <c r="E63" t="s">
        <v>4846</v>
      </c>
      <c r="F63" s="1">
        <v>44317.542210648149</v>
      </c>
      <c r="G63">
        <v>1</v>
      </c>
      <c r="H63" t="s">
        <v>5053</v>
      </c>
      <c r="I63" t="s">
        <v>5054</v>
      </c>
      <c r="J63">
        <v>51</v>
      </c>
      <c r="K63">
        <v>39</v>
      </c>
      <c r="L63">
        <v>12</v>
      </c>
      <c r="M63">
        <v>0</v>
      </c>
      <c r="N63">
        <v>0</v>
      </c>
      <c r="O63" t="s">
        <v>4858</v>
      </c>
      <c r="P63" t="s">
        <v>4858</v>
      </c>
      <c r="Q63" t="s">
        <v>4858</v>
      </c>
      <c r="R63" s="1">
        <v>44316.770833333336</v>
      </c>
      <c r="S63" s="1">
        <v>44321.520833333336</v>
      </c>
      <c r="T63">
        <v>0</v>
      </c>
      <c r="U63">
        <v>0</v>
      </c>
    </row>
    <row r="64" spans="1:21" x14ac:dyDescent="0.3">
      <c r="A64" s="27">
        <v>44321</v>
      </c>
      <c r="B64" t="s">
        <v>6483</v>
      </c>
      <c r="C64" t="s">
        <v>5055</v>
      </c>
      <c r="D64" t="s">
        <v>4855</v>
      </c>
      <c r="E64" t="s">
        <v>4846</v>
      </c>
      <c r="F64" s="1">
        <v>44317.543229166666</v>
      </c>
      <c r="G64">
        <v>1</v>
      </c>
      <c r="H64" t="s">
        <v>5056</v>
      </c>
      <c r="I64" t="s">
        <v>5057</v>
      </c>
      <c r="J64">
        <v>59</v>
      </c>
      <c r="K64">
        <v>48</v>
      </c>
      <c r="L64">
        <v>10</v>
      </c>
      <c r="M64">
        <v>1</v>
      </c>
      <c r="N64">
        <v>0</v>
      </c>
      <c r="O64" t="s">
        <v>4858</v>
      </c>
      <c r="P64" t="s">
        <v>4858</v>
      </c>
      <c r="Q64" t="s">
        <v>4858</v>
      </c>
      <c r="R64" s="1">
        <v>44316.770833333336</v>
      </c>
      <c r="S64" s="1">
        <v>44321.520833333336</v>
      </c>
      <c r="T64">
        <v>0</v>
      </c>
      <c r="U64">
        <v>0</v>
      </c>
    </row>
    <row r="65" spans="1:21" x14ac:dyDescent="0.3">
      <c r="A65" s="27">
        <v>44322</v>
      </c>
      <c r="B65" t="s">
        <v>6483</v>
      </c>
      <c r="C65" t="s">
        <v>5058</v>
      </c>
      <c r="D65" t="s">
        <v>4855</v>
      </c>
      <c r="E65" t="s">
        <v>4846</v>
      </c>
      <c r="F65" s="1">
        <v>44317.639502314814</v>
      </c>
      <c r="G65">
        <v>2</v>
      </c>
      <c r="H65" t="s">
        <v>5059</v>
      </c>
      <c r="I65" t="s">
        <v>5060</v>
      </c>
      <c r="J65">
        <v>84</v>
      </c>
      <c r="K65">
        <v>47</v>
      </c>
      <c r="L65">
        <v>34</v>
      </c>
      <c r="M65">
        <v>3</v>
      </c>
      <c r="N65">
        <v>0</v>
      </c>
      <c r="O65" t="s">
        <v>4858</v>
      </c>
      <c r="P65" t="s">
        <v>4858</v>
      </c>
      <c r="Q65" t="s">
        <v>4858</v>
      </c>
      <c r="R65" s="1">
        <v>44316.770833333336</v>
      </c>
      <c r="S65" s="1">
        <v>44322.520833333336</v>
      </c>
      <c r="T65">
        <v>0</v>
      </c>
      <c r="U65">
        <v>0</v>
      </c>
    </row>
    <row r="66" spans="1:21" x14ac:dyDescent="0.3">
      <c r="A66" s="27">
        <v>44322</v>
      </c>
      <c r="B66" t="s">
        <v>6483</v>
      </c>
      <c r="C66" t="s">
        <v>5061</v>
      </c>
      <c r="D66" t="s">
        <v>4855</v>
      </c>
      <c r="E66" t="s">
        <v>4846</v>
      </c>
      <c r="F66" s="1">
        <v>44317.643912037034</v>
      </c>
      <c r="G66">
        <v>2</v>
      </c>
      <c r="H66" t="s">
        <v>5062</v>
      </c>
      <c r="I66" t="s">
        <v>5063</v>
      </c>
      <c r="J66">
        <v>97</v>
      </c>
      <c r="K66">
        <v>49</v>
      </c>
      <c r="L66">
        <v>44</v>
      </c>
      <c r="M66">
        <v>4</v>
      </c>
      <c r="N66">
        <v>0</v>
      </c>
      <c r="O66" t="s">
        <v>4858</v>
      </c>
      <c r="P66" t="s">
        <v>4858</v>
      </c>
      <c r="Q66" t="s">
        <v>4858</v>
      </c>
      <c r="R66" s="1">
        <v>44316.770833333336</v>
      </c>
      <c r="S66" s="1">
        <v>44322.520833333336</v>
      </c>
      <c r="T66">
        <v>0</v>
      </c>
      <c r="U66">
        <v>0</v>
      </c>
    </row>
    <row r="67" spans="1:21" x14ac:dyDescent="0.3">
      <c r="A67" s="27">
        <v>44323</v>
      </c>
      <c r="B67" t="s">
        <v>6483</v>
      </c>
      <c r="C67" t="s">
        <v>5064</v>
      </c>
      <c r="D67" t="s">
        <v>4855</v>
      </c>
      <c r="E67" t="s">
        <v>4846</v>
      </c>
      <c r="F67" s="1">
        <v>44320.281469907408</v>
      </c>
      <c r="G67">
        <v>1</v>
      </c>
      <c r="H67" t="s">
        <v>5065</v>
      </c>
      <c r="I67" t="s">
        <v>5066</v>
      </c>
      <c r="J67">
        <v>38</v>
      </c>
      <c r="K67">
        <v>35</v>
      </c>
      <c r="L67">
        <v>2</v>
      </c>
      <c r="M67">
        <v>1</v>
      </c>
      <c r="N67">
        <v>0</v>
      </c>
      <c r="O67" t="s">
        <v>4858</v>
      </c>
      <c r="P67" t="s">
        <v>4858</v>
      </c>
      <c r="Q67" t="s">
        <v>4858</v>
      </c>
      <c r="R67" s="1">
        <v>44319.770833333336</v>
      </c>
      <c r="S67" s="1">
        <v>44323.520833333336</v>
      </c>
      <c r="T67">
        <v>0</v>
      </c>
      <c r="U67">
        <v>0</v>
      </c>
    </row>
    <row r="68" spans="1:21" x14ac:dyDescent="0.3">
      <c r="A68" s="27">
        <v>44323</v>
      </c>
      <c r="B68" t="s">
        <v>6483</v>
      </c>
      <c r="C68" t="s">
        <v>5067</v>
      </c>
      <c r="D68" t="s">
        <v>4855</v>
      </c>
      <c r="E68" t="s">
        <v>4846</v>
      </c>
      <c r="F68" s="1">
        <v>44320.283043981479</v>
      </c>
      <c r="G68">
        <v>1</v>
      </c>
      <c r="H68" t="s">
        <v>5068</v>
      </c>
      <c r="I68" t="s">
        <v>5069</v>
      </c>
      <c r="J68">
        <v>38</v>
      </c>
      <c r="K68">
        <v>36</v>
      </c>
      <c r="L68">
        <v>2</v>
      </c>
      <c r="M68">
        <v>0</v>
      </c>
      <c r="N68">
        <v>0</v>
      </c>
      <c r="O68" t="s">
        <v>4858</v>
      </c>
      <c r="P68" t="s">
        <v>4858</v>
      </c>
      <c r="Q68" t="s">
        <v>4858</v>
      </c>
      <c r="R68" s="1">
        <v>44319.770833333336</v>
      </c>
      <c r="S68" s="1">
        <v>44323.520833333336</v>
      </c>
      <c r="T68">
        <v>0</v>
      </c>
      <c r="U68">
        <v>0</v>
      </c>
    </row>
    <row r="69" spans="1:21" x14ac:dyDescent="0.3">
      <c r="A69" s="27">
        <v>44323</v>
      </c>
      <c r="B69" t="s">
        <v>6483</v>
      </c>
      <c r="C69" t="s">
        <v>5070</v>
      </c>
      <c r="D69" t="s">
        <v>4855</v>
      </c>
      <c r="E69" t="s">
        <v>4846</v>
      </c>
      <c r="F69" s="1">
        <v>44320.303541666668</v>
      </c>
      <c r="G69">
        <v>2</v>
      </c>
      <c r="H69" t="s">
        <v>5071</v>
      </c>
      <c r="I69" t="s">
        <v>5072</v>
      </c>
      <c r="J69">
        <v>35</v>
      </c>
      <c r="K69">
        <v>25</v>
      </c>
      <c r="L69">
        <v>9</v>
      </c>
      <c r="M69">
        <v>1</v>
      </c>
      <c r="N69">
        <v>0</v>
      </c>
      <c r="O69" t="s">
        <v>4858</v>
      </c>
      <c r="P69" t="s">
        <v>4858</v>
      </c>
      <c r="Q69" t="s">
        <v>4858</v>
      </c>
      <c r="R69" s="1">
        <v>44319.770833333336</v>
      </c>
      <c r="S69" s="1">
        <v>44323.520833333336</v>
      </c>
      <c r="T69">
        <v>0</v>
      </c>
      <c r="U69">
        <v>0</v>
      </c>
    </row>
    <row r="70" spans="1:21" x14ac:dyDescent="0.3">
      <c r="A70" s="27">
        <v>44323</v>
      </c>
      <c r="B70" t="s">
        <v>6483</v>
      </c>
      <c r="C70" t="s">
        <v>5073</v>
      </c>
      <c r="D70" t="s">
        <v>4855</v>
      </c>
      <c r="E70" t="s">
        <v>4846</v>
      </c>
      <c r="F70" s="1">
        <v>44320.305486111109</v>
      </c>
      <c r="G70">
        <v>2</v>
      </c>
      <c r="H70" t="s">
        <v>5074</v>
      </c>
      <c r="I70" t="s">
        <v>5075</v>
      </c>
      <c r="J70">
        <v>39</v>
      </c>
      <c r="K70">
        <v>28</v>
      </c>
      <c r="L70">
        <v>11</v>
      </c>
      <c r="M70">
        <v>0</v>
      </c>
      <c r="N70">
        <v>0</v>
      </c>
      <c r="O70" t="s">
        <v>4858</v>
      </c>
      <c r="P70" t="s">
        <v>4858</v>
      </c>
      <c r="Q70" t="s">
        <v>4858</v>
      </c>
      <c r="R70" s="1">
        <v>44319.770833333336</v>
      </c>
      <c r="S70" s="1">
        <v>44323.520833333336</v>
      </c>
      <c r="T70">
        <v>0</v>
      </c>
      <c r="U70">
        <v>0</v>
      </c>
    </row>
    <row r="71" spans="1:21" x14ac:dyDescent="0.3">
      <c r="A71" s="27">
        <v>44327</v>
      </c>
      <c r="B71" t="s">
        <v>6483</v>
      </c>
      <c r="C71" t="s">
        <v>5076</v>
      </c>
      <c r="D71" t="s">
        <v>4855</v>
      </c>
      <c r="E71" t="s">
        <v>4846</v>
      </c>
      <c r="F71" s="1">
        <v>44320.709687499999</v>
      </c>
      <c r="G71">
        <v>2</v>
      </c>
      <c r="H71" t="s">
        <v>5077</v>
      </c>
      <c r="I71" t="s">
        <v>5078</v>
      </c>
      <c r="J71">
        <v>57</v>
      </c>
      <c r="K71">
        <v>11</v>
      </c>
      <c r="L71">
        <v>45</v>
      </c>
      <c r="M71">
        <v>1</v>
      </c>
      <c r="N71">
        <v>0</v>
      </c>
      <c r="O71" t="s">
        <v>4858</v>
      </c>
      <c r="P71" t="s">
        <v>4858</v>
      </c>
      <c r="Q71" t="s">
        <v>4858</v>
      </c>
      <c r="R71" s="1">
        <v>44319.770833333336</v>
      </c>
      <c r="S71" s="1">
        <v>44327.520833333336</v>
      </c>
      <c r="T71">
        <v>0</v>
      </c>
      <c r="U71">
        <v>0</v>
      </c>
    </row>
    <row r="72" spans="1:21" x14ac:dyDescent="0.3">
      <c r="A72" s="27">
        <v>44326</v>
      </c>
      <c r="B72" t="s">
        <v>6483</v>
      </c>
      <c r="C72" t="s">
        <v>5079</v>
      </c>
      <c r="D72" t="s">
        <v>4855</v>
      </c>
      <c r="E72" t="s">
        <v>4846</v>
      </c>
      <c r="F72" s="1">
        <v>44320.711053240739</v>
      </c>
      <c r="G72">
        <v>2</v>
      </c>
      <c r="H72" t="s">
        <v>5080</v>
      </c>
      <c r="I72" t="s">
        <v>5081</v>
      </c>
      <c r="J72">
        <v>63</v>
      </c>
      <c r="K72">
        <v>32</v>
      </c>
      <c r="L72">
        <v>30</v>
      </c>
      <c r="M72">
        <v>1</v>
      </c>
      <c r="N72">
        <v>0</v>
      </c>
      <c r="O72" t="s">
        <v>4858</v>
      </c>
      <c r="P72" t="s">
        <v>4858</v>
      </c>
      <c r="Q72" t="s">
        <v>4858</v>
      </c>
      <c r="R72" s="1">
        <v>44319.770833333336</v>
      </c>
      <c r="S72" s="1">
        <v>44326.770833333336</v>
      </c>
      <c r="T72">
        <v>0</v>
      </c>
      <c r="U72">
        <v>0</v>
      </c>
    </row>
    <row r="73" spans="1:21" x14ac:dyDescent="0.3">
      <c r="A73" s="27">
        <v>44330</v>
      </c>
      <c r="B73" t="s">
        <v>6483</v>
      </c>
      <c r="C73" t="s">
        <v>5082</v>
      </c>
      <c r="D73" t="s">
        <v>4855</v>
      </c>
      <c r="E73" t="s">
        <v>4846</v>
      </c>
      <c r="F73" s="1">
        <v>44326.177442129629</v>
      </c>
      <c r="G73">
        <v>1</v>
      </c>
      <c r="H73" t="s">
        <v>5083</v>
      </c>
      <c r="I73" t="s">
        <v>5084</v>
      </c>
      <c r="J73">
        <v>36</v>
      </c>
      <c r="K73">
        <v>31</v>
      </c>
      <c r="L73">
        <v>5</v>
      </c>
      <c r="M73">
        <v>0</v>
      </c>
      <c r="N73">
        <v>0</v>
      </c>
      <c r="O73" t="s">
        <v>4858</v>
      </c>
      <c r="P73" t="s">
        <v>4858</v>
      </c>
      <c r="Q73" t="s">
        <v>4858</v>
      </c>
      <c r="R73" s="1">
        <v>44325.770833333336</v>
      </c>
      <c r="S73" s="1">
        <v>44330.770833333336</v>
      </c>
      <c r="T73">
        <v>0</v>
      </c>
      <c r="U73">
        <v>0</v>
      </c>
    </row>
    <row r="74" spans="1:21" x14ac:dyDescent="0.3">
      <c r="A74" s="27">
        <v>44330</v>
      </c>
      <c r="B74" t="s">
        <v>6483</v>
      </c>
      <c r="C74" t="s">
        <v>5085</v>
      </c>
      <c r="D74" t="s">
        <v>4855</v>
      </c>
      <c r="E74" t="s">
        <v>4846</v>
      </c>
      <c r="F74" s="1">
        <v>44326.17863425926</v>
      </c>
      <c r="G74">
        <v>1</v>
      </c>
      <c r="H74" t="s">
        <v>5086</v>
      </c>
      <c r="I74" t="s">
        <v>5087</v>
      </c>
      <c r="J74">
        <v>34</v>
      </c>
      <c r="K74">
        <v>26</v>
      </c>
      <c r="L74">
        <v>8</v>
      </c>
      <c r="M74">
        <v>0</v>
      </c>
      <c r="N74">
        <v>0</v>
      </c>
      <c r="O74" t="s">
        <v>4858</v>
      </c>
      <c r="P74" t="s">
        <v>4858</v>
      </c>
      <c r="Q74" t="s">
        <v>4858</v>
      </c>
      <c r="R74" s="1">
        <v>44325.770833333336</v>
      </c>
      <c r="S74" s="1">
        <v>44330.770833333336</v>
      </c>
      <c r="T74">
        <v>0</v>
      </c>
      <c r="U74">
        <v>0</v>
      </c>
    </row>
    <row r="75" spans="1:21" x14ac:dyDescent="0.3">
      <c r="A75" s="27">
        <v>44330</v>
      </c>
      <c r="B75" t="s">
        <v>6483</v>
      </c>
      <c r="C75" t="s">
        <v>5088</v>
      </c>
      <c r="D75" t="s">
        <v>4855</v>
      </c>
      <c r="E75" t="s">
        <v>4846</v>
      </c>
      <c r="F75" s="1">
        <v>44326.180671296293</v>
      </c>
      <c r="G75">
        <v>2</v>
      </c>
      <c r="H75" t="s">
        <v>5089</v>
      </c>
      <c r="I75" t="s">
        <v>5090</v>
      </c>
      <c r="J75">
        <v>50</v>
      </c>
      <c r="K75">
        <v>35</v>
      </c>
      <c r="L75">
        <v>15</v>
      </c>
      <c r="M75">
        <v>0</v>
      </c>
      <c r="N75">
        <v>0</v>
      </c>
      <c r="O75" t="s">
        <v>4858</v>
      </c>
      <c r="P75" t="s">
        <v>4858</v>
      </c>
      <c r="Q75" t="s">
        <v>4858</v>
      </c>
      <c r="R75" s="1">
        <v>44325.770833333336</v>
      </c>
      <c r="S75" s="1">
        <v>44330.770833333336</v>
      </c>
      <c r="T75">
        <v>0</v>
      </c>
      <c r="U75">
        <v>0</v>
      </c>
    </row>
    <row r="76" spans="1:21" x14ac:dyDescent="0.3">
      <c r="A76" s="27">
        <v>44330</v>
      </c>
      <c r="B76" t="s">
        <v>6483</v>
      </c>
      <c r="C76" t="s">
        <v>5091</v>
      </c>
      <c r="D76" t="s">
        <v>4855</v>
      </c>
      <c r="E76" t="s">
        <v>4846</v>
      </c>
      <c r="F76" s="1">
        <v>44326.181863425925</v>
      </c>
      <c r="G76">
        <v>2</v>
      </c>
      <c r="H76" t="s">
        <v>5092</v>
      </c>
      <c r="I76" t="s">
        <v>5093</v>
      </c>
      <c r="J76">
        <v>47</v>
      </c>
      <c r="K76">
        <v>21</v>
      </c>
      <c r="L76">
        <v>27</v>
      </c>
      <c r="M76">
        <v>-1</v>
      </c>
      <c r="N76">
        <v>0</v>
      </c>
      <c r="O76" t="s">
        <v>4858</v>
      </c>
      <c r="P76" t="s">
        <v>4858</v>
      </c>
      <c r="Q76" t="s">
        <v>4858</v>
      </c>
      <c r="R76" s="1">
        <v>44325.770833333336</v>
      </c>
      <c r="S76" s="1">
        <v>44330.770833333336</v>
      </c>
      <c r="T76">
        <v>0</v>
      </c>
      <c r="U76">
        <v>0</v>
      </c>
    </row>
    <row r="77" spans="1:21" x14ac:dyDescent="0.3">
      <c r="A77" s="27">
        <v>44330</v>
      </c>
      <c r="B77" t="s">
        <v>6483</v>
      </c>
      <c r="C77" t="s">
        <v>5094</v>
      </c>
      <c r="D77" t="s">
        <v>4855</v>
      </c>
      <c r="E77" t="s">
        <v>4846</v>
      </c>
      <c r="F77" s="1">
        <v>44326.183657407404</v>
      </c>
      <c r="G77">
        <v>2</v>
      </c>
      <c r="H77" t="s">
        <v>5095</v>
      </c>
      <c r="I77" t="s">
        <v>5096</v>
      </c>
      <c r="J77">
        <v>38</v>
      </c>
      <c r="K77">
        <v>28</v>
      </c>
      <c r="L77">
        <v>10</v>
      </c>
      <c r="M77">
        <v>0</v>
      </c>
      <c r="N77">
        <v>0</v>
      </c>
      <c r="O77" t="s">
        <v>4858</v>
      </c>
      <c r="P77" t="s">
        <v>4858</v>
      </c>
      <c r="Q77" t="s">
        <v>4858</v>
      </c>
      <c r="R77" s="1">
        <v>44325.770833333336</v>
      </c>
      <c r="S77" s="1">
        <v>44330.770833333336</v>
      </c>
      <c r="T77">
        <v>0</v>
      </c>
      <c r="U77">
        <v>0</v>
      </c>
    </row>
    <row r="78" spans="1:21" x14ac:dyDescent="0.3">
      <c r="A78" s="27">
        <v>44330</v>
      </c>
      <c r="B78" t="s">
        <v>6483</v>
      </c>
      <c r="C78" t="s">
        <v>5097</v>
      </c>
      <c r="D78" t="s">
        <v>4855</v>
      </c>
      <c r="E78" t="s">
        <v>4846</v>
      </c>
      <c r="F78" s="1">
        <v>44326.185648148145</v>
      </c>
      <c r="G78">
        <v>2</v>
      </c>
      <c r="H78" t="s">
        <v>5098</v>
      </c>
      <c r="I78" t="s">
        <v>5099</v>
      </c>
      <c r="J78">
        <v>41</v>
      </c>
      <c r="K78">
        <v>24</v>
      </c>
      <c r="L78">
        <v>17</v>
      </c>
      <c r="M78">
        <v>0</v>
      </c>
      <c r="N78">
        <v>0</v>
      </c>
      <c r="O78" t="s">
        <v>4858</v>
      </c>
      <c r="P78" t="s">
        <v>4858</v>
      </c>
      <c r="Q78" t="s">
        <v>4858</v>
      </c>
      <c r="R78" s="1">
        <v>44325.770833333336</v>
      </c>
      <c r="S78" s="1">
        <v>44330.770833333336</v>
      </c>
      <c r="T78">
        <v>0</v>
      </c>
      <c r="U78">
        <v>0</v>
      </c>
    </row>
    <row r="79" spans="1:21" x14ac:dyDescent="0.3">
      <c r="A79" s="27">
        <v>44333</v>
      </c>
      <c r="B79" t="s">
        <v>6483</v>
      </c>
      <c r="C79" t="s">
        <v>5100</v>
      </c>
      <c r="D79" t="s">
        <v>4855</v>
      </c>
      <c r="E79" t="s">
        <v>4846</v>
      </c>
      <c r="F79" s="1">
        <v>44326.187881944446</v>
      </c>
      <c r="G79">
        <v>1</v>
      </c>
      <c r="H79" t="s">
        <v>5101</v>
      </c>
      <c r="I79" t="s">
        <v>5102</v>
      </c>
      <c r="J79">
        <v>50</v>
      </c>
      <c r="K79">
        <v>41</v>
      </c>
      <c r="L79">
        <v>9</v>
      </c>
      <c r="M79">
        <v>0</v>
      </c>
      <c r="N79">
        <v>0</v>
      </c>
      <c r="O79" t="s">
        <v>4858</v>
      </c>
      <c r="P79" t="s">
        <v>4858</v>
      </c>
      <c r="Q79" t="s">
        <v>4858</v>
      </c>
      <c r="R79" s="1">
        <v>44326.520833333336</v>
      </c>
      <c r="S79" s="1">
        <v>44333.770833333336</v>
      </c>
      <c r="T79">
        <v>0</v>
      </c>
      <c r="U79">
        <v>0</v>
      </c>
    </row>
    <row r="80" spans="1:21" x14ac:dyDescent="0.3">
      <c r="A80" s="27">
        <v>44333</v>
      </c>
      <c r="B80" t="s">
        <v>6483</v>
      </c>
      <c r="C80" t="s">
        <v>5103</v>
      </c>
      <c r="D80" t="s">
        <v>4855</v>
      </c>
      <c r="E80" t="s">
        <v>4846</v>
      </c>
      <c r="F80" s="1">
        <v>44326.189085648148</v>
      </c>
      <c r="G80">
        <v>1</v>
      </c>
      <c r="H80" t="s">
        <v>5104</v>
      </c>
      <c r="I80" t="s">
        <v>5105</v>
      </c>
      <c r="J80">
        <v>50</v>
      </c>
      <c r="K80">
        <v>39</v>
      </c>
      <c r="L80">
        <v>11</v>
      </c>
      <c r="M80">
        <v>0</v>
      </c>
      <c r="N80">
        <v>0</v>
      </c>
      <c r="O80" t="s">
        <v>4858</v>
      </c>
      <c r="P80" t="s">
        <v>4858</v>
      </c>
      <c r="Q80" t="s">
        <v>4858</v>
      </c>
      <c r="R80" s="1">
        <v>44325.770833333336</v>
      </c>
      <c r="S80" s="1">
        <v>44333.770833333336</v>
      </c>
      <c r="T80">
        <v>0</v>
      </c>
      <c r="U80">
        <v>0</v>
      </c>
    </row>
    <row r="81" spans="1:21" x14ac:dyDescent="0.3">
      <c r="A81" s="27">
        <v>44334</v>
      </c>
      <c r="B81" t="s">
        <v>6483</v>
      </c>
      <c r="C81" t="s">
        <v>5106</v>
      </c>
      <c r="D81" t="s">
        <v>4855</v>
      </c>
      <c r="E81" t="s">
        <v>4846</v>
      </c>
      <c r="F81" s="1">
        <v>44326.191817129627</v>
      </c>
      <c r="G81">
        <v>1</v>
      </c>
      <c r="H81" t="s">
        <v>5107</v>
      </c>
      <c r="I81" t="s">
        <v>5108</v>
      </c>
      <c r="J81">
        <v>59</v>
      </c>
      <c r="K81">
        <v>48</v>
      </c>
      <c r="L81">
        <v>11</v>
      </c>
      <c r="M81">
        <v>0</v>
      </c>
      <c r="N81">
        <v>0</v>
      </c>
      <c r="O81" t="s">
        <v>4858</v>
      </c>
      <c r="P81" t="s">
        <v>4858</v>
      </c>
      <c r="Q81" t="s">
        <v>4858</v>
      </c>
      <c r="R81" s="1">
        <v>44325.770833333336</v>
      </c>
      <c r="S81" s="1">
        <v>44334.770833333336</v>
      </c>
      <c r="T81">
        <v>0</v>
      </c>
      <c r="U81">
        <v>0</v>
      </c>
    </row>
    <row r="82" spans="1:21" x14ac:dyDescent="0.3">
      <c r="A82" s="27">
        <v>44334</v>
      </c>
      <c r="B82" t="s">
        <v>6483</v>
      </c>
      <c r="C82" t="s">
        <v>5109</v>
      </c>
      <c r="D82" t="s">
        <v>4855</v>
      </c>
      <c r="E82" t="s">
        <v>4846</v>
      </c>
      <c r="F82" s="1">
        <v>44326.195937500001</v>
      </c>
      <c r="G82">
        <v>2</v>
      </c>
      <c r="H82" t="s">
        <v>5110</v>
      </c>
      <c r="I82" t="s">
        <v>5111</v>
      </c>
      <c r="J82">
        <v>62</v>
      </c>
      <c r="K82">
        <v>15</v>
      </c>
      <c r="L82">
        <v>47</v>
      </c>
      <c r="M82">
        <v>0</v>
      </c>
      <c r="N82">
        <v>0</v>
      </c>
      <c r="O82" t="s">
        <v>4858</v>
      </c>
      <c r="P82" t="s">
        <v>4858</v>
      </c>
      <c r="Q82" t="s">
        <v>4858</v>
      </c>
      <c r="R82" s="1">
        <v>44325.770833333336</v>
      </c>
      <c r="S82" s="1">
        <v>44334.770833333336</v>
      </c>
      <c r="T82">
        <v>0</v>
      </c>
      <c r="U82">
        <v>0</v>
      </c>
    </row>
    <row r="83" spans="1:21" x14ac:dyDescent="0.3">
      <c r="A83" s="27">
        <v>44334</v>
      </c>
      <c r="B83" t="s">
        <v>6483</v>
      </c>
      <c r="C83" t="s">
        <v>5112</v>
      </c>
      <c r="D83" t="s">
        <v>4855</v>
      </c>
      <c r="E83" t="s">
        <v>4846</v>
      </c>
      <c r="F83" s="1">
        <v>44326.200821759259</v>
      </c>
      <c r="G83">
        <v>1</v>
      </c>
      <c r="H83" t="s">
        <v>5113</v>
      </c>
      <c r="I83" t="s">
        <v>5114</v>
      </c>
      <c r="J83">
        <v>53</v>
      </c>
      <c r="K83">
        <v>40</v>
      </c>
      <c r="L83">
        <v>13</v>
      </c>
      <c r="M83">
        <v>0</v>
      </c>
      <c r="N83">
        <v>0</v>
      </c>
      <c r="O83" t="s">
        <v>4858</v>
      </c>
      <c r="P83" t="s">
        <v>4858</v>
      </c>
      <c r="Q83" t="s">
        <v>4858</v>
      </c>
      <c r="R83" s="1">
        <v>44325.770833333336</v>
      </c>
      <c r="S83" s="1">
        <v>44334.770833333336</v>
      </c>
      <c r="T83">
        <v>0</v>
      </c>
      <c r="U83">
        <v>0</v>
      </c>
    </row>
    <row r="84" spans="1:21" x14ac:dyDescent="0.3">
      <c r="A84" s="27">
        <v>44334</v>
      </c>
      <c r="B84" t="s">
        <v>6483</v>
      </c>
      <c r="C84" t="s">
        <v>5115</v>
      </c>
      <c r="D84" t="s">
        <v>4855</v>
      </c>
      <c r="E84" t="s">
        <v>4846</v>
      </c>
      <c r="F84" s="1">
        <v>44326.201851851853</v>
      </c>
      <c r="G84">
        <v>1</v>
      </c>
      <c r="H84" t="s">
        <v>5116</v>
      </c>
      <c r="I84" t="s">
        <v>5117</v>
      </c>
      <c r="J84">
        <v>63</v>
      </c>
      <c r="K84">
        <v>26</v>
      </c>
      <c r="L84">
        <v>36</v>
      </c>
      <c r="M84">
        <v>1</v>
      </c>
      <c r="N84">
        <v>0</v>
      </c>
      <c r="O84" t="s">
        <v>4858</v>
      </c>
      <c r="P84" t="s">
        <v>4858</v>
      </c>
      <c r="Q84" t="s">
        <v>4858</v>
      </c>
      <c r="R84" s="1">
        <v>44325.770833333336</v>
      </c>
      <c r="S84" s="1">
        <v>44334.770833333336</v>
      </c>
      <c r="T84">
        <v>0</v>
      </c>
      <c r="U84">
        <v>0</v>
      </c>
    </row>
    <row r="85" spans="1:21" x14ac:dyDescent="0.3">
      <c r="A85" s="27">
        <v>44337</v>
      </c>
      <c r="B85" t="s">
        <v>6483</v>
      </c>
      <c r="C85" t="s">
        <v>5118</v>
      </c>
      <c r="D85" t="s">
        <v>4845</v>
      </c>
      <c r="E85" t="s">
        <v>4846</v>
      </c>
      <c r="F85" s="1">
        <v>44326.570520833331</v>
      </c>
      <c r="G85">
        <v>1</v>
      </c>
      <c r="H85" t="s">
        <v>5119</v>
      </c>
      <c r="I85" t="s">
        <v>5120</v>
      </c>
      <c r="J85">
        <v>26</v>
      </c>
      <c r="K85">
        <v>13</v>
      </c>
      <c r="L85">
        <v>12</v>
      </c>
      <c r="M85">
        <v>1</v>
      </c>
      <c r="N85">
        <v>0</v>
      </c>
      <c r="O85">
        <v>60.6</v>
      </c>
      <c r="P85">
        <v>60.5</v>
      </c>
      <c r="Q85">
        <v>60.4</v>
      </c>
      <c r="R85" s="1">
        <v>44325.770833333336</v>
      </c>
      <c r="S85" s="1">
        <v>44337.729166666664</v>
      </c>
      <c r="T85">
        <v>0</v>
      </c>
      <c r="U85">
        <v>0</v>
      </c>
    </row>
    <row r="86" spans="1:21" x14ac:dyDescent="0.3">
      <c r="A86" s="27">
        <v>44343</v>
      </c>
      <c r="B86" t="s">
        <v>6483</v>
      </c>
      <c r="C86" t="s">
        <v>5121</v>
      </c>
      <c r="D86" t="s">
        <v>4845</v>
      </c>
      <c r="E86" t="s">
        <v>4846</v>
      </c>
      <c r="F86" s="1">
        <v>44326.573101851849</v>
      </c>
      <c r="G86">
        <v>1</v>
      </c>
      <c r="H86" t="s">
        <v>5122</v>
      </c>
      <c r="I86" t="s">
        <v>5123</v>
      </c>
      <c r="J86">
        <v>36</v>
      </c>
      <c r="K86">
        <v>29</v>
      </c>
      <c r="L86">
        <v>6</v>
      </c>
      <c r="M86">
        <v>1</v>
      </c>
      <c r="N86">
        <v>0</v>
      </c>
      <c r="O86" s="25">
        <v>4.2999999999999997E-2</v>
      </c>
      <c r="P86" s="25">
        <v>6.4000000000000001E-2</v>
      </c>
      <c r="Q86" s="25">
        <v>4.2000000000000003E-2</v>
      </c>
      <c r="R86" s="1">
        <v>44325.770833333336</v>
      </c>
      <c r="S86" s="1">
        <v>44343.729166666664</v>
      </c>
      <c r="T86">
        <v>0</v>
      </c>
      <c r="U86">
        <v>0</v>
      </c>
    </row>
    <row r="87" spans="1:21" x14ac:dyDescent="0.3">
      <c r="A87" s="27">
        <v>44347</v>
      </c>
      <c r="B87" t="s">
        <v>6483</v>
      </c>
      <c r="C87" t="s">
        <v>5124</v>
      </c>
      <c r="D87" t="s">
        <v>4845</v>
      </c>
      <c r="E87" t="s">
        <v>4846</v>
      </c>
      <c r="F87" s="1">
        <v>44326.576284722221</v>
      </c>
      <c r="G87">
        <v>1</v>
      </c>
      <c r="H87" t="s">
        <v>5125</v>
      </c>
      <c r="I87" t="s">
        <v>5126</v>
      </c>
      <c r="J87">
        <v>38</v>
      </c>
      <c r="K87">
        <v>26</v>
      </c>
      <c r="L87">
        <v>12</v>
      </c>
      <c r="M87">
        <v>0</v>
      </c>
      <c r="N87">
        <v>0</v>
      </c>
      <c r="O87" t="s">
        <v>5127</v>
      </c>
      <c r="P87" s="25">
        <v>4.0000000000000001E-3</v>
      </c>
      <c r="Q87" s="25">
        <v>5.0000000000000001E-3</v>
      </c>
      <c r="R87" s="1">
        <v>44325.770833333336</v>
      </c>
      <c r="S87" s="1">
        <v>44347.520833333336</v>
      </c>
      <c r="T87">
        <v>0</v>
      </c>
      <c r="U87">
        <v>0</v>
      </c>
    </row>
    <row r="88" spans="1:21" x14ac:dyDescent="0.3">
      <c r="A88" s="27">
        <v>44349</v>
      </c>
      <c r="B88" t="s">
        <v>6484</v>
      </c>
      <c r="C88" t="s">
        <v>5128</v>
      </c>
      <c r="D88" t="s">
        <v>4845</v>
      </c>
      <c r="E88" t="s">
        <v>4846</v>
      </c>
      <c r="F88" s="1">
        <v>44326.589837962965</v>
      </c>
      <c r="G88">
        <v>2</v>
      </c>
      <c r="H88" t="s">
        <v>5129</v>
      </c>
      <c r="I88" t="s">
        <v>5130</v>
      </c>
      <c r="J88">
        <v>54</v>
      </c>
      <c r="K88">
        <v>10</v>
      </c>
      <c r="L88">
        <v>44</v>
      </c>
      <c r="M88">
        <v>0</v>
      </c>
      <c r="N88">
        <v>0</v>
      </c>
      <c r="O88" t="s">
        <v>5131</v>
      </c>
      <c r="P88" t="s">
        <v>5132</v>
      </c>
      <c r="Q88" t="s">
        <v>5133</v>
      </c>
      <c r="R88" s="1">
        <v>44325.770833333336</v>
      </c>
      <c r="S88" s="1">
        <v>44349.75</v>
      </c>
      <c r="T88">
        <v>0</v>
      </c>
      <c r="U88">
        <v>0</v>
      </c>
    </row>
    <row r="89" spans="1:21" x14ac:dyDescent="0.3">
      <c r="A89" s="27">
        <v>44336</v>
      </c>
      <c r="B89" t="s">
        <v>6483</v>
      </c>
      <c r="C89" t="s">
        <v>5134</v>
      </c>
      <c r="D89" t="s">
        <v>4855</v>
      </c>
      <c r="E89" t="s">
        <v>4846</v>
      </c>
      <c r="F89" s="1">
        <v>44332.617152777777</v>
      </c>
      <c r="G89">
        <v>1</v>
      </c>
      <c r="H89" t="s">
        <v>5135</v>
      </c>
      <c r="I89" t="s">
        <v>5136</v>
      </c>
      <c r="J89">
        <v>43</v>
      </c>
      <c r="K89">
        <v>27</v>
      </c>
      <c r="L89">
        <v>15</v>
      </c>
      <c r="M89">
        <v>1</v>
      </c>
      <c r="N89">
        <v>0</v>
      </c>
      <c r="O89" t="s">
        <v>4858</v>
      </c>
      <c r="P89" t="s">
        <v>4858</v>
      </c>
      <c r="Q89" t="s">
        <v>4858</v>
      </c>
      <c r="R89" s="1">
        <v>44331.770833333336</v>
      </c>
      <c r="S89" s="1">
        <v>44336.520833333336</v>
      </c>
      <c r="T89">
        <v>0</v>
      </c>
      <c r="U89">
        <v>0</v>
      </c>
    </row>
    <row r="90" spans="1:21" x14ac:dyDescent="0.3">
      <c r="A90" s="27">
        <v>44336</v>
      </c>
      <c r="B90" t="s">
        <v>6483</v>
      </c>
      <c r="C90" t="s">
        <v>5137</v>
      </c>
      <c r="D90" t="s">
        <v>4855</v>
      </c>
      <c r="E90" t="s">
        <v>4846</v>
      </c>
      <c r="F90" s="1">
        <v>44332.618402777778</v>
      </c>
      <c r="G90">
        <v>1</v>
      </c>
      <c r="H90" t="s">
        <v>5138</v>
      </c>
      <c r="I90" t="s">
        <v>5139</v>
      </c>
      <c r="J90">
        <v>37</v>
      </c>
      <c r="K90">
        <v>14</v>
      </c>
      <c r="L90">
        <v>23</v>
      </c>
      <c r="M90">
        <v>0</v>
      </c>
      <c r="N90">
        <v>0</v>
      </c>
      <c r="O90" t="s">
        <v>4858</v>
      </c>
      <c r="P90" t="s">
        <v>4858</v>
      </c>
      <c r="Q90" t="s">
        <v>4858</v>
      </c>
      <c r="R90" s="1">
        <v>44331.770833333336</v>
      </c>
      <c r="S90" s="1">
        <v>44336.520833333336</v>
      </c>
      <c r="T90">
        <v>0</v>
      </c>
      <c r="U90">
        <v>0</v>
      </c>
    </row>
    <row r="91" spans="1:21" x14ac:dyDescent="0.3">
      <c r="A91" s="27">
        <v>44336</v>
      </c>
      <c r="B91" t="s">
        <v>6483</v>
      </c>
      <c r="C91" t="s">
        <v>5140</v>
      </c>
      <c r="D91" t="s">
        <v>4855</v>
      </c>
      <c r="E91" t="s">
        <v>4846</v>
      </c>
      <c r="F91" s="1">
        <v>44332.621666666666</v>
      </c>
      <c r="G91">
        <v>1</v>
      </c>
      <c r="H91" t="s">
        <v>5141</v>
      </c>
      <c r="I91" t="s">
        <v>5142</v>
      </c>
      <c r="J91">
        <v>39</v>
      </c>
      <c r="K91">
        <v>33</v>
      </c>
      <c r="L91">
        <v>5</v>
      </c>
      <c r="M91">
        <v>1</v>
      </c>
      <c r="N91">
        <v>0</v>
      </c>
      <c r="O91" t="s">
        <v>4858</v>
      </c>
      <c r="P91" t="s">
        <v>4858</v>
      </c>
      <c r="Q91" t="s">
        <v>4858</v>
      </c>
      <c r="R91" s="1">
        <v>44331.770833333336</v>
      </c>
      <c r="S91" s="1">
        <v>44336.520833333336</v>
      </c>
      <c r="T91">
        <v>0</v>
      </c>
      <c r="U91">
        <v>0</v>
      </c>
    </row>
    <row r="92" spans="1:21" x14ac:dyDescent="0.3">
      <c r="A92" s="27">
        <v>44336</v>
      </c>
      <c r="B92" t="s">
        <v>6483</v>
      </c>
      <c r="C92" t="s">
        <v>5143</v>
      </c>
      <c r="D92" t="s">
        <v>4855</v>
      </c>
      <c r="E92" t="s">
        <v>4846</v>
      </c>
      <c r="F92" s="1">
        <v>44332.623148148145</v>
      </c>
      <c r="G92">
        <v>2</v>
      </c>
      <c r="H92" t="s">
        <v>5144</v>
      </c>
      <c r="I92" t="s">
        <v>5145</v>
      </c>
      <c r="J92">
        <v>39</v>
      </c>
      <c r="K92">
        <v>16</v>
      </c>
      <c r="L92">
        <v>22</v>
      </c>
      <c r="M92">
        <v>1</v>
      </c>
      <c r="N92">
        <v>0</v>
      </c>
      <c r="O92" t="s">
        <v>4858</v>
      </c>
      <c r="P92" t="s">
        <v>4858</v>
      </c>
      <c r="Q92" t="s">
        <v>4858</v>
      </c>
      <c r="R92" s="1">
        <v>44331.770833333336</v>
      </c>
      <c r="S92" s="1">
        <v>44336.520833333336</v>
      </c>
      <c r="T92">
        <v>0</v>
      </c>
      <c r="U92">
        <v>0</v>
      </c>
    </row>
    <row r="93" spans="1:21" x14ac:dyDescent="0.3">
      <c r="A93" s="27">
        <v>44337</v>
      </c>
      <c r="B93" t="s">
        <v>6483</v>
      </c>
      <c r="C93" t="s">
        <v>5146</v>
      </c>
      <c r="D93" t="s">
        <v>4855</v>
      </c>
      <c r="E93" t="s">
        <v>4846</v>
      </c>
      <c r="F93" s="1">
        <v>44332.628067129626</v>
      </c>
      <c r="G93">
        <v>1</v>
      </c>
      <c r="H93" t="s">
        <v>5147</v>
      </c>
      <c r="I93" t="s">
        <v>5148</v>
      </c>
      <c r="J93">
        <v>40</v>
      </c>
      <c r="K93">
        <v>31</v>
      </c>
      <c r="L93">
        <v>8</v>
      </c>
      <c r="M93">
        <v>1</v>
      </c>
      <c r="N93">
        <v>0</v>
      </c>
      <c r="O93" t="s">
        <v>4858</v>
      </c>
      <c r="P93" t="s">
        <v>4858</v>
      </c>
      <c r="Q93" t="s">
        <v>4858</v>
      </c>
      <c r="R93" s="1">
        <v>44331.770833333336</v>
      </c>
      <c r="S93" s="1">
        <v>44337.520833333336</v>
      </c>
      <c r="T93">
        <v>0</v>
      </c>
      <c r="U93">
        <v>0</v>
      </c>
    </row>
    <row r="94" spans="1:21" x14ac:dyDescent="0.3">
      <c r="A94" s="27">
        <v>44337</v>
      </c>
      <c r="B94" t="s">
        <v>6483</v>
      </c>
      <c r="C94" t="s">
        <v>5149</v>
      </c>
      <c r="D94" t="s">
        <v>4855</v>
      </c>
      <c r="E94" t="s">
        <v>4846</v>
      </c>
      <c r="F94" s="1">
        <v>44332.63009259259</v>
      </c>
      <c r="G94">
        <v>1</v>
      </c>
      <c r="H94" t="s">
        <v>5150</v>
      </c>
      <c r="I94" t="s">
        <v>5151</v>
      </c>
      <c r="J94">
        <v>40</v>
      </c>
      <c r="K94">
        <v>38</v>
      </c>
      <c r="L94">
        <v>2</v>
      </c>
      <c r="M94">
        <v>0</v>
      </c>
      <c r="N94">
        <v>0</v>
      </c>
      <c r="O94" t="s">
        <v>4858</v>
      </c>
      <c r="P94" t="s">
        <v>4858</v>
      </c>
      <c r="Q94" t="s">
        <v>4858</v>
      </c>
      <c r="R94" s="1">
        <v>44331.770833333336</v>
      </c>
      <c r="S94" s="1">
        <v>44337.520833333336</v>
      </c>
      <c r="T94">
        <v>0</v>
      </c>
      <c r="U94">
        <v>0</v>
      </c>
    </row>
    <row r="95" spans="1:21" x14ac:dyDescent="0.3">
      <c r="A95" s="27">
        <v>44336</v>
      </c>
      <c r="B95" t="s">
        <v>6483</v>
      </c>
      <c r="C95" t="s">
        <v>5152</v>
      </c>
      <c r="D95" t="s">
        <v>4855</v>
      </c>
      <c r="E95" t="s">
        <v>4846</v>
      </c>
      <c r="F95" s="1">
        <v>44332.636469907404</v>
      </c>
      <c r="G95">
        <v>2</v>
      </c>
      <c r="H95" t="s">
        <v>5153</v>
      </c>
      <c r="I95" t="s">
        <v>5154</v>
      </c>
      <c r="J95">
        <v>34</v>
      </c>
      <c r="K95">
        <v>17</v>
      </c>
      <c r="L95">
        <v>16</v>
      </c>
      <c r="M95">
        <v>1</v>
      </c>
      <c r="N95">
        <v>0</v>
      </c>
      <c r="O95" t="s">
        <v>4858</v>
      </c>
      <c r="P95" t="s">
        <v>4858</v>
      </c>
      <c r="Q95" t="s">
        <v>4858</v>
      </c>
      <c r="R95" s="1">
        <v>44331.770833333336</v>
      </c>
      <c r="S95" s="1">
        <v>44336.770833333336</v>
      </c>
      <c r="T95">
        <v>0</v>
      </c>
      <c r="U95">
        <v>0</v>
      </c>
    </row>
    <row r="96" spans="1:21" x14ac:dyDescent="0.3">
      <c r="A96" s="27">
        <v>44337</v>
      </c>
      <c r="B96" t="s">
        <v>6483</v>
      </c>
      <c r="C96" t="s">
        <v>5155</v>
      </c>
      <c r="D96" t="s">
        <v>4855</v>
      </c>
      <c r="E96" t="s">
        <v>4846</v>
      </c>
      <c r="F96" s="1">
        <v>44332.63784722222</v>
      </c>
      <c r="G96">
        <v>2</v>
      </c>
      <c r="H96" t="s">
        <v>5156</v>
      </c>
      <c r="I96" t="s">
        <v>5157</v>
      </c>
      <c r="J96">
        <v>38</v>
      </c>
      <c r="K96">
        <v>22</v>
      </c>
      <c r="L96">
        <v>14</v>
      </c>
      <c r="M96">
        <v>2</v>
      </c>
      <c r="N96">
        <v>0</v>
      </c>
      <c r="O96" t="s">
        <v>4858</v>
      </c>
      <c r="P96" t="s">
        <v>4858</v>
      </c>
      <c r="Q96" t="s">
        <v>4858</v>
      </c>
      <c r="R96" s="1">
        <v>44331.770833333336</v>
      </c>
      <c r="S96" s="1">
        <v>44337.520833333336</v>
      </c>
      <c r="T96">
        <v>0</v>
      </c>
      <c r="U96">
        <v>0</v>
      </c>
    </row>
    <row r="97" spans="1:21" x14ac:dyDescent="0.3">
      <c r="A97" s="27">
        <v>44336</v>
      </c>
      <c r="B97" t="s">
        <v>6483</v>
      </c>
      <c r="C97" t="s">
        <v>5158</v>
      </c>
      <c r="D97" t="s">
        <v>4855</v>
      </c>
      <c r="E97" t="s">
        <v>4846</v>
      </c>
      <c r="F97" s="1">
        <v>44332.643437500003</v>
      </c>
      <c r="G97">
        <v>1</v>
      </c>
      <c r="H97" t="s">
        <v>5159</v>
      </c>
      <c r="I97" t="s">
        <v>5160</v>
      </c>
      <c r="J97">
        <v>41</v>
      </c>
      <c r="K97">
        <v>33</v>
      </c>
      <c r="L97">
        <v>5</v>
      </c>
      <c r="M97">
        <v>3</v>
      </c>
      <c r="N97">
        <v>0</v>
      </c>
      <c r="O97" t="s">
        <v>4858</v>
      </c>
      <c r="P97" t="s">
        <v>4858</v>
      </c>
      <c r="Q97" t="s">
        <v>4858</v>
      </c>
      <c r="R97" s="1">
        <v>44331.770833333336</v>
      </c>
      <c r="S97" s="1">
        <v>44336.770833333336</v>
      </c>
      <c r="T97">
        <v>0</v>
      </c>
      <c r="U97">
        <v>0</v>
      </c>
    </row>
    <row r="98" spans="1:21" x14ac:dyDescent="0.3">
      <c r="A98" s="27">
        <v>44337</v>
      </c>
      <c r="B98" t="s">
        <v>6483</v>
      </c>
      <c r="C98" t="s">
        <v>5161</v>
      </c>
      <c r="D98" t="s">
        <v>4855</v>
      </c>
      <c r="E98" t="s">
        <v>4846</v>
      </c>
      <c r="F98" s="1">
        <v>44332.645937499998</v>
      </c>
      <c r="G98">
        <v>1</v>
      </c>
      <c r="H98" t="s">
        <v>5162</v>
      </c>
      <c r="I98" t="s">
        <v>5163</v>
      </c>
      <c r="J98">
        <v>37</v>
      </c>
      <c r="K98">
        <v>32</v>
      </c>
      <c r="L98">
        <v>5</v>
      </c>
      <c r="M98">
        <v>0</v>
      </c>
      <c r="N98">
        <v>0</v>
      </c>
      <c r="O98" t="s">
        <v>4858</v>
      </c>
      <c r="P98" t="s">
        <v>4858</v>
      </c>
      <c r="Q98" t="s">
        <v>4858</v>
      </c>
      <c r="R98" s="1">
        <v>44331.770833333336</v>
      </c>
      <c r="S98" s="1">
        <v>44337.520833333336</v>
      </c>
      <c r="T98">
        <v>0</v>
      </c>
      <c r="U98">
        <v>0</v>
      </c>
    </row>
    <row r="99" spans="1:21" x14ac:dyDescent="0.3">
      <c r="A99" s="27">
        <v>44337</v>
      </c>
      <c r="B99" t="s">
        <v>6483</v>
      </c>
      <c r="C99" t="s">
        <v>5164</v>
      </c>
      <c r="D99" t="s">
        <v>4855</v>
      </c>
      <c r="E99" t="s">
        <v>4846</v>
      </c>
      <c r="F99" s="1">
        <v>44332.65216435185</v>
      </c>
      <c r="G99">
        <v>1</v>
      </c>
      <c r="H99" t="s">
        <v>5165</v>
      </c>
      <c r="I99" t="s">
        <v>5166</v>
      </c>
      <c r="J99">
        <v>45</v>
      </c>
      <c r="K99">
        <v>42</v>
      </c>
      <c r="L99">
        <v>3</v>
      </c>
      <c r="M99">
        <v>0</v>
      </c>
      <c r="N99">
        <v>0</v>
      </c>
      <c r="O99" t="s">
        <v>4858</v>
      </c>
      <c r="P99" t="s">
        <v>4858</v>
      </c>
      <c r="Q99" t="s">
        <v>4858</v>
      </c>
      <c r="R99" s="1">
        <v>44331.770833333336</v>
      </c>
      <c r="S99" s="1">
        <v>44337.520833333336</v>
      </c>
      <c r="T99">
        <v>0</v>
      </c>
      <c r="U99">
        <v>0</v>
      </c>
    </row>
    <row r="100" spans="1:21" x14ac:dyDescent="0.3">
      <c r="A100" s="27">
        <v>44337</v>
      </c>
      <c r="B100" t="s">
        <v>6483</v>
      </c>
      <c r="C100" t="s">
        <v>5167</v>
      </c>
      <c r="D100" t="s">
        <v>4855</v>
      </c>
      <c r="E100" t="s">
        <v>4846</v>
      </c>
      <c r="F100" s="1">
        <v>44332.654016203705</v>
      </c>
      <c r="G100">
        <v>2</v>
      </c>
      <c r="H100" t="s">
        <v>5168</v>
      </c>
      <c r="I100" t="s">
        <v>5169</v>
      </c>
      <c r="J100">
        <v>46</v>
      </c>
      <c r="K100">
        <v>36</v>
      </c>
      <c r="L100">
        <v>10</v>
      </c>
      <c r="M100">
        <v>0</v>
      </c>
      <c r="N100">
        <v>0</v>
      </c>
      <c r="O100" t="s">
        <v>4858</v>
      </c>
      <c r="P100" t="s">
        <v>4858</v>
      </c>
      <c r="Q100" t="s">
        <v>4858</v>
      </c>
      <c r="R100" s="1">
        <v>44331.770833333336</v>
      </c>
      <c r="S100" s="1">
        <v>44337.520833333336</v>
      </c>
      <c r="T100">
        <v>0</v>
      </c>
      <c r="U100">
        <v>0</v>
      </c>
    </row>
    <row r="101" spans="1:21" x14ac:dyDescent="0.3">
      <c r="A101" s="27">
        <v>44336</v>
      </c>
      <c r="B101" t="s">
        <v>6483</v>
      </c>
      <c r="C101" t="s">
        <v>5170</v>
      </c>
      <c r="D101" t="s">
        <v>4845</v>
      </c>
      <c r="E101" t="s">
        <v>4846</v>
      </c>
      <c r="F101" s="1">
        <v>44333.595173611109</v>
      </c>
      <c r="G101">
        <v>2</v>
      </c>
      <c r="H101" t="s">
        <v>5171</v>
      </c>
      <c r="I101" t="s">
        <v>5172</v>
      </c>
      <c r="J101">
        <v>14</v>
      </c>
      <c r="K101">
        <v>5</v>
      </c>
      <c r="L101">
        <v>9</v>
      </c>
      <c r="M101">
        <v>0</v>
      </c>
      <c r="N101">
        <v>0</v>
      </c>
      <c r="O101" t="s">
        <v>5173</v>
      </c>
      <c r="P101" t="s">
        <v>5174</v>
      </c>
      <c r="Q101" t="s">
        <v>5175</v>
      </c>
      <c r="R101" s="1">
        <v>44332.770833333336</v>
      </c>
      <c r="S101" s="1">
        <v>44336.729166666664</v>
      </c>
      <c r="T101">
        <v>0</v>
      </c>
      <c r="U101">
        <v>0</v>
      </c>
    </row>
    <row r="102" spans="1:21" x14ac:dyDescent="0.3">
      <c r="A102" s="27">
        <v>44347</v>
      </c>
      <c r="B102" t="s">
        <v>6483</v>
      </c>
      <c r="C102" t="s">
        <v>5176</v>
      </c>
      <c r="D102" t="s">
        <v>4845</v>
      </c>
      <c r="E102" t="s">
        <v>4846</v>
      </c>
      <c r="F102" s="1">
        <v>44333.605000000003</v>
      </c>
      <c r="G102">
        <v>1</v>
      </c>
      <c r="H102" t="s">
        <v>5177</v>
      </c>
      <c r="I102" t="s">
        <v>5178</v>
      </c>
      <c r="J102">
        <v>37</v>
      </c>
      <c r="K102">
        <v>17</v>
      </c>
      <c r="L102">
        <v>20</v>
      </c>
      <c r="M102">
        <v>0</v>
      </c>
      <c r="N102">
        <v>0</v>
      </c>
      <c r="O102" t="s">
        <v>5179</v>
      </c>
      <c r="P102" t="s">
        <v>5180</v>
      </c>
      <c r="Q102" t="s">
        <v>5181</v>
      </c>
      <c r="R102" s="1">
        <v>44332.770833333336</v>
      </c>
      <c r="S102" s="1">
        <v>44347.520833333336</v>
      </c>
      <c r="T102">
        <v>0</v>
      </c>
      <c r="U102">
        <v>0</v>
      </c>
    </row>
    <row r="103" spans="1:21" x14ac:dyDescent="0.3">
      <c r="A103" s="27">
        <v>44347</v>
      </c>
      <c r="B103" t="s">
        <v>6483</v>
      </c>
      <c r="C103" t="s">
        <v>5182</v>
      </c>
      <c r="D103" t="s">
        <v>4845</v>
      </c>
      <c r="E103" t="s">
        <v>4846</v>
      </c>
      <c r="F103" s="1">
        <v>44333.608298611114</v>
      </c>
      <c r="G103">
        <v>1</v>
      </c>
      <c r="H103" t="s">
        <v>5183</v>
      </c>
      <c r="I103" t="s">
        <v>5184</v>
      </c>
      <c r="J103">
        <v>39</v>
      </c>
      <c r="K103">
        <v>17</v>
      </c>
      <c r="L103">
        <v>20</v>
      </c>
      <c r="M103">
        <v>2</v>
      </c>
      <c r="N103">
        <v>0</v>
      </c>
      <c r="O103" t="s">
        <v>5185</v>
      </c>
      <c r="P103" s="25">
        <v>6.8000000000000005E-2</v>
      </c>
      <c r="Q103" s="26">
        <v>0.28000000000000003</v>
      </c>
      <c r="R103" s="1">
        <v>44332.770833333336</v>
      </c>
      <c r="S103" s="1">
        <v>44347.520833333336</v>
      </c>
      <c r="T103">
        <v>0</v>
      </c>
      <c r="U103">
        <v>0</v>
      </c>
    </row>
    <row r="104" spans="1:21" x14ac:dyDescent="0.3">
      <c r="A104" s="27">
        <v>44340</v>
      </c>
      <c r="B104" t="s">
        <v>6483</v>
      </c>
      <c r="C104" t="s">
        <v>5186</v>
      </c>
      <c r="D104" t="s">
        <v>4855</v>
      </c>
      <c r="E104" t="s">
        <v>4846</v>
      </c>
      <c r="F104" s="1">
        <v>44335.169699074075</v>
      </c>
      <c r="G104">
        <v>1</v>
      </c>
      <c r="H104" t="s">
        <v>5187</v>
      </c>
      <c r="I104" t="s">
        <v>5188</v>
      </c>
      <c r="J104">
        <v>40</v>
      </c>
      <c r="K104">
        <v>35</v>
      </c>
      <c r="L104">
        <v>5</v>
      </c>
      <c r="M104">
        <v>0</v>
      </c>
      <c r="N104">
        <v>0</v>
      </c>
      <c r="O104" t="s">
        <v>4858</v>
      </c>
      <c r="P104" t="s">
        <v>4858</v>
      </c>
      <c r="Q104" t="s">
        <v>4858</v>
      </c>
      <c r="R104" s="1">
        <v>44334.770833333336</v>
      </c>
      <c r="S104" s="1">
        <v>44340.520833333336</v>
      </c>
      <c r="T104">
        <v>0</v>
      </c>
      <c r="U104">
        <v>0</v>
      </c>
    </row>
    <row r="105" spans="1:21" x14ac:dyDescent="0.3">
      <c r="A105" s="27">
        <v>44340</v>
      </c>
      <c r="B105" t="s">
        <v>6483</v>
      </c>
      <c r="C105" t="s">
        <v>5189</v>
      </c>
      <c r="D105" t="s">
        <v>4855</v>
      </c>
      <c r="E105" t="s">
        <v>4846</v>
      </c>
      <c r="F105" s="1">
        <v>44335.170891203707</v>
      </c>
      <c r="G105">
        <v>1</v>
      </c>
      <c r="H105" t="s">
        <v>5190</v>
      </c>
      <c r="I105" t="s">
        <v>5191</v>
      </c>
      <c r="J105">
        <v>40</v>
      </c>
      <c r="K105">
        <v>24</v>
      </c>
      <c r="L105">
        <v>16</v>
      </c>
      <c r="M105">
        <v>0</v>
      </c>
      <c r="N105">
        <v>0</v>
      </c>
      <c r="O105" t="s">
        <v>4858</v>
      </c>
      <c r="P105" t="s">
        <v>4858</v>
      </c>
      <c r="Q105" t="s">
        <v>4858</v>
      </c>
      <c r="R105" s="1">
        <v>44334.770833333336</v>
      </c>
      <c r="S105" s="1">
        <v>44340.520833333336</v>
      </c>
      <c r="T105">
        <v>0</v>
      </c>
      <c r="U105">
        <v>0</v>
      </c>
    </row>
    <row r="106" spans="1:21" x14ac:dyDescent="0.3">
      <c r="A106" s="27">
        <v>44341</v>
      </c>
      <c r="B106" t="s">
        <v>6483</v>
      </c>
      <c r="C106" t="s">
        <v>5192</v>
      </c>
      <c r="D106" t="s">
        <v>4855</v>
      </c>
      <c r="E106" t="s">
        <v>4846</v>
      </c>
      <c r="F106" s="1">
        <v>44337.25409722222</v>
      </c>
      <c r="G106">
        <v>2</v>
      </c>
      <c r="H106" t="s">
        <v>5193</v>
      </c>
      <c r="I106" t="s">
        <v>5194</v>
      </c>
      <c r="J106">
        <v>49</v>
      </c>
      <c r="K106">
        <v>20</v>
      </c>
      <c r="L106">
        <v>29</v>
      </c>
      <c r="M106">
        <v>0</v>
      </c>
      <c r="N106">
        <v>0</v>
      </c>
      <c r="O106" t="s">
        <v>4858</v>
      </c>
      <c r="P106" t="s">
        <v>4858</v>
      </c>
      <c r="Q106" t="s">
        <v>4858</v>
      </c>
      <c r="R106" s="1">
        <v>44336.770833333336</v>
      </c>
      <c r="S106" s="1">
        <v>44341.520833333336</v>
      </c>
      <c r="T106">
        <v>0</v>
      </c>
      <c r="U106">
        <v>0</v>
      </c>
    </row>
    <row r="107" spans="1:21" x14ac:dyDescent="0.3">
      <c r="A107" s="27">
        <v>44341</v>
      </c>
      <c r="B107" t="s">
        <v>6483</v>
      </c>
      <c r="C107" t="s">
        <v>5195</v>
      </c>
      <c r="D107" t="s">
        <v>4855</v>
      </c>
      <c r="E107" t="s">
        <v>4846</v>
      </c>
      <c r="F107" s="1">
        <v>44337.255983796298</v>
      </c>
      <c r="G107">
        <v>2</v>
      </c>
      <c r="H107" t="s">
        <v>5196</v>
      </c>
      <c r="I107" t="s">
        <v>5197</v>
      </c>
      <c r="J107">
        <v>44</v>
      </c>
      <c r="K107">
        <v>10</v>
      </c>
      <c r="L107">
        <v>33</v>
      </c>
      <c r="M107">
        <v>1</v>
      </c>
      <c r="N107">
        <v>0</v>
      </c>
      <c r="O107" t="s">
        <v>4858</v>
      </c>
      <c r="P107" t="s">
        <v>4858</v>
      </c>
      <c r="Q107" t="s">
        <v>4858</v>
      </c>
      <c r="R107" s="1">
        <v>44336.770833333336</v>
      </c>
      <c r="S107" s="1">
        <v>44341.520833333336</v>
      </c>
      <c r="T107">
        <v>0</v>
      </c>
      <c r="U107">
        <v>0</v>
      </c>
    </row>
    <row r="108" spans="1:21" x14ac:dyDescent="0.3">
      <c r="A108" s="27">
        <v>44342</v>
      </c>
      <c r="B108" t="s">
        <v>6483</v>
      </c>
      <c r="C108" t="s">
        <v>5198</v>
      </c>
      <c r="D108" t="s">
        <v>4855</v>
      </c>
      <c r="E108" t="s">
        <v>4846</v>
      </c>
      <c r="F108" s="1">
        <v>44337.295520833337</v>
      </c>
      <c r="G108">
        <v>2</v>
      </c>
      <c r="H108" t="s">
        <v>5199</v>
      </c>
      <c r="I108" t="s">
        <v>5200</v>
      </c>
      <c r="J108">
        <v>49</v>
      </c>
      <c r="K108">
        <v>22</v>
      </c>
      <c r="L108">
        <v>27</v>
      </c>
      <c r="M108">
        <v>0</v>
      </c>
      <c r="N108">
        <v>0</v>
      </c>
      <c r="O108" t="s">
        <v>4858</v>
      </c>
      <c r="P108" t="s">
        <v>4858</v>
      </c>
      <c r="Q108" t="s">
        <v>4858</v>
      </c>
      <c r="R108" s="1">
        <v>44336.770833333336</v>
      </c>
      <c r="S108" s="1">
        <v>44342.520833333336</v>
      </c>
      <c r="T108">
        <v>0</v>
      </c>
      <c r="U108">
        <v>0</v>
      </c>
    </row>
    <row r="109" spans="1:21" x14ac:dyDescent="0.3">
      <c r="A109" s="27">
        <v>44342</v>
      </c>
      <c r="B109" t="s">
        <v>6483</v>
      </c>
      <c r="C109" t="s">
        <v>5201</v>
      </c>
      <c r="D109" t="s">
        <v>4855</v>
      </c>
      <c r="E109" t="s">
        <v>4846</v>
      </c>
      <c r="F109" s="1">
        <v>44337.296423611115</v>
      </c>
      <c r="G109">
        <v>2</v>
      </c>
      <c r="H109" t="s">
        <v>5202</v>
      </c>
      <c r="I109" t="s">
        <v>5203</v>
      </c>
      <c r="J109">
        <v>54</v>
      </c>
      <c r="K109">
        <v>12</v>
      </c>
      <c r="L109">
        <v>42</v>
      </c>
      <c r="M109">
        <v>0</v>
      </c>
      <c r="N109">
        <v>0</v>
      </c>
      <c r="O109" t="s">
        <v>4858</v>
      </c>
      <c r="P109" t="s">
        <v>4858</v>
      </c>
      <c r="Q109" t="s">
        <v>4858</v>
      </c>
      <c r="R109" s="1">
        <v>44336.770833333336</v>
      </c>
      <c r="S109" s="1">
        <v>44342.520833333336</v>
      </c>
      <c r="T109">
        <v>0</v>
      </c>
      <c r="U109">
        <v>0</v>
      </c>
    </row>
    <row r="110" spans="1:21" x14ac:dyDescent="0.3">
      <c r="A110" s="27">
        <v>44343</v>
      </c>
      <c r="B110" t="s">
        <v>6483</v>
      </c>
      <c r="C110" t="s">
        <v>5204</v>
      </c>
      <c r="D110" t="s">
        <v>4855</v>
      </c>
      <c r="E110" t="s">
        <v>4846</v>
      </c>
      <c r="F110" s="1">
        <v>44337.299513888887</v>
      </c>
      <c r="G110">
        <v>2</v>
      </c>
      <c r="H110" t="s">
        <v>5205</v>
      </c>
      <c r="I110" t="s">
        <v>5206</v>
      </c>
      <c r="J110">
        <v>55</v>
      </c>
      <c r="K110">
        <v>39</v>
      </c>
      <c r="L110">
        <v>16</v>
      </c>
      <c r="M110">
        <v>0</v>
      </c>
      <c r="N110">
        <v>0</v>
      </c>
      <c r="O110" t="s">
        <v>4858</v>
      </c>
      <c r="P110" t="s">
        <v>4858</v>
      </c>
      <c r="Q110" t="s">
        <v>4858</v>
      </c>
      <c r="R110" s="1">
        <v>44336.770833333336</v>
      </c>
      <c r="S110" s="1">
        <v>44343.520833333336</v>
      </c>
      <c r="T110">
        <v>0</v>
      </c>
      <c r="U110">
        <v>0</v>
      </c>
    </row>
    <row r="111" spans="1:21" x14ac:dyDescent="0.3">
      <c r="A111" s="27">
        <v>44343</v>
      </c>
      <c r="B111" t="s">
        <v>6483</v>
      </c>
      <c r="C111" t="s">
        <v>5207</v>
      </c>
      <c r="D111" t="s">
        <v>4855</v>
      </c>
      <c r="E111" t="s">
        <v>4846</v>
      </c>
      <c r="F111" s="1">
        <v>44337.300659722219</v>
      </c>
      <c r="G111">
        <v>2</v>
      </c>
      <c r="H111" t="s">
        <v>5208</v>
      </c>
      <c r="I111" t="s">
        <v>5209</v>
      </c>
      <c r="J111">
        <v>52</v>
      </c>
      <c r="K111">
        <v>36</v>
      </c>
      <c r="L111">
        <v>15</v>
      </c>
      <c r="M111">
        <v>1</v>
      </c>
      <c r="N111">
        <v>0</v>
      </c>
      <c r="O111" t="s">
        <v>4858</v>
      </c>
      <c r="P111" t="s">
        <v>4858</v>
      </c>
      <c r="Q111" t="s">
        <v>4858</v>
      </c>
      <c r="R111" s="1">
        <v>44336.770833333336</v>
      </c>
      <c r="S111" s="1">
        <v>44343.520833333336</v>
      </c>
      <c r="T111">
        <v>0</v>
      </c>
      <c r="U111">
        <v>0</v>
      </c>
    </row>
    <row r="112" spans="1:21" x14ac:dyDescent="0.3">
      <c r="A112" s="27">
        <v>44343</v>
      </c>
      <c r="B112" t="s">
        <v>6483</v>
      </c>
      <c r="C112" t="s">
        <v>5210</v>
      </c>
      <c r="D112" t="s">
        <v>4855</v>
      </c>
      <c r="E112" t="s">
        <v>4846</v>
      </c>
      <c r="F112" s="1">
        <v>44337.305150462962</v>
      </c>
      <c r="G112">
        <v>1</v>
      </c>
      <c r="H112" t="s">
        <v>5211</v>
      </c>
      <c r="I112" t="s">
        <v>5212</v>
      </c>
      <c r="J112">
        <v>56</v>
      </c>
      <c r="K112">
        <v>49</v>
      </c>
      <c r="L112">
        <v>7</v>
      </c>
      <c r="M112">
        <v>0</v>
      </c>
      <c r="N112">
        <v>0</v>
      </c>
      <c r="O112" t="s">
        <v>4858</v>
      </c>
      <c r="P112" t="s">
        <v>4858</v>
      </c>
      <c r="Q112" t="s">
        <v>4858</v>
      </c>
      <c r="R112" s="1">
        <v>44336.770833333336</v>
      </c>
      <c r="S112" s="1">
        <v>44343.520833333336</v>
      </c>
      <c r="T112">
        <v>0</v>
      </c>
      <c r="U112">
        <v>0</v>
      </c>
    </row>
    <row r="113" spans="1:21" x14ac:dyDescent="0.3">
      <c r="A113" s="27">
        <v>44343</v>
      </c>
      <c r="B113" t="s">
        <v>6483</v>
      </c>
      <c r="C113" t="s">
        <v>5213</v>
      </c>
      <c r="D113" t="s">
        <v>4855</v>
      </c>
      <c r="E113" t="s">
        <v>4846</v>
      </c>
      <c r="F113" s="1">
        <v>44337.306192129632</v>
      </c>
      <c r="G113">
        <v>2</v>
      </c>
      <c r="H113" t="s">
        <v>5214</v>
      </c>
      <c r="I113" t="s">
        <v>5215</v>
      </c>
      <c r="J113">
        <v>59</v>
      </c>
      <c r="K113">
        <v>35</v>
      </c>
      <c r="L113">
        <v>24</v>
      </c>
      <c r="M113">
        <v>0</v>
      </c>
      <c r="N113">
        <v>0</v>
      </c>
      <c r="O113" t="s">
        <v>4858</v>
      </c>
      <c r="P113" t="s">
        <v>4858</v>
      </c>
      <c r="Q113" t="s">
        <v>4858</v>
      </c>
      <c r="R113" s="1">
        <v>44336.770833333336</v>
      </c>
      <c r="S113" s="1">
        <v>44343.520833333336</v>
      </c>
      <c r="T113">
        <v>0</v>
      </c>
      <c r="U113">
        <v>0</v>
      </c>
    </row>
    <row r="114" spans="1:21" x14ac:dyDescent="0.3">
      <c r="A114" s="27">
        <v>44344</v>
      </c>
      <c r="B114" t="s">
        <v>6483</v>
      </c>
      <c r="C114" t="s">
        <v>5216</v>
      </c>
      <c r="D114" t="s">
        <v>4855</v>
      </c>
      <c r="E114" t="s">
        <v>4846</v>
      </c>
      <c r="F114" s="1">
        <v>44337.309386574074</v>
      </c>
      <c r="G114">
        <v>1</v>
      </c>
      <c r="H114" t="s">
        <v>5217</v>
      </c>
      <c r="I114" t="s">
        <v>5218</v>
      </c>
      <c r="J114">
        <v>42</v>
      </c>
      <c r="K114">
        <v>33</v>
      </c>
      <c r="L114">
        <v>8</v>
      </c>
      <c r="M114">
        <v>1</v>
      </c>
      <c r="N114">
        <v>0</v>
      </c>
      <c r="O114" t="s">
        <v>4858</v>
      </c>
      <c r="P114" t="s">
        <v>4858</v>
      </c>
      <c r="Q114" t="s">
        <v>4858</v>
      </c>
      <c r="R114" s="1">
        <v>44336.770833333336</v>
      </c>
      <c r="S114" s="1">
        <v>44344.520833333336</v>
      </c>
      <c r="T114">
        <v>0</v>
      </c>
      <c r="U114">
        <v>0</v>
      </c>
    </row>
    <row r="115" spans="1:21" x14ac:dyDescent="0.3">
      <c r="A115" s="27">
        <v>44344</v>
      </c>
      <c r="B115" t="s">
        <v>6483</v>
      </c>
      <c r="C115" t="s">
        <v>5219</v>
      </c>
      <c r="D115" t="s">
        <v>4855</v>
      </c>
      <c r="E115" t="s">
        <v>4846</v>
      </c>
      <c r="F115" s="1">
        <v>44337.310497685183</v>
      </c>
      <c r="G115">
        <v>2</v>
      </c>
      <c r="H115" t="s">
        <v>5220</v>
      </c>
      <c r="I115" t="s">
        <v>5221</v>
      </c>
      <c r="J115">
        <v>45</v>
      </c>
      <c r="K115">
        <v>31</v>
      </c>
      <c r="L115">
        <v>14</v>
      </c>
      <c r="M115">
        <v>0</v>
      </c>
      <c r="N115">
        <v>0</v>
      </c>
      <c r="O115" t="s">
        <v>4858</v>
      </c>
      <c r="P115" t="s">
        <v>4858</v>
      </c>
      <c r="Q115" t="s">
        <v>4858</v>
      </c>
      <c r="R115" s="1">
        <v>44336.770833333336</v>
      </c>
      <c r="S115" s="1">
        <v>44344.520833333336</v>
      </c>
      <c r="T115">
        <v>0</v>
      </c>
      <c r="U115">
        <v>0</v>
      </c>
    </row>
    <row r="116" spans="1:21" x14ac:dyDescent="0.3">
      <c r="A116" s="27">
        <v>44345</v>
      </c>
      <c r="B116" t="s">
        <v>6483</v>
      </c>
      <c r="C116" t="s">
        <v>5222</v>
      </c>
      <c r="D116" t="s">
        <v>4855</v>
      </c>
      <c r="E116" t="s">
        <v>4846</v>
      </c>
      <c r="F116" s="1">
        <v>44343.614270833335</v>
      </c>
      <c r="G116">
        <v>1</v>
      </c>
      <c r="H116" t="s">
        <v>5223</v>
      </c>
      <c r="I116" t="s">
        <v>5224</v>
      </c>
      <c r="J116">
        <v>29</v>
      </c>
      <c r="K116">
        <v>11</v>
      </c>
      <c r="L116">
        <v>18</v>
      </c>
      <c r="M116">
        <v>0</v>
      </c>
      <c r="N116">
        <v>0</v>
      </c>
      <c r="O116" t="s">
        <v>4858</v>
      </c>
      <c r="P116" t="s">
        <v>4858</v>
      </c>
      <c r="Q116" t="s">
        <v>4858</v>
      </c>
      <c r="R116" s="1">
        <v>44342.770833333336</v>
      </c>
      <c r="S116" s="1">
        <v>44345.520833333336</v>
      </c>
      <c r="T116">
        <v>0</v>
      </c>
      <c r="U116">
        <v>0</v>
      </c>
    </row>
    <row r="117" spans="1:21" x14ac:dyDescent="0.3">
      <c r="A117" s="27">
        <v>44345</v>
      </c>
      <c r="B117" t="s">
        <v>6483</v>
      </c>
      <c r="C117" t="s">
        <v>5225</v>
      </c>
      <c r="D117" t="s">
        <v>4855</v>
      </c>
      <c r="E117" t="s">
        <v>4846</v>
      </c>
      <c r="F117" s="1">
        <v>44343.616655092592</v>
      </c>
      <c r="G117">
        <v>2</v>
      </c>
      <c r="H117" t="s">
        <v>5226</v>
      </c>
      <c r="I117" t="s">
        <v>5227</v>
      </c>
      <c r="J117">
        <v>37</v>
      </c>
      <c r="K117">
        <v>7</v>
      </c>
      <c r="L117">
        <v>29</v>
      </c>
      <c r="M117">
        <v>1</v>
      </c>
      <c r="N117">
        <v>0</v>
      </c>
      <c r="O117" t="s">
        <v>4858</v>
      </c>
      <c r="P117" t="s">
        <v>4858</v>
      </c>
      <c r="Q117" t="s">
        <v>4858</v>
      </c>
      <c r="R117" s="1">
        <v>44342.770833333336</v>
      </c>
      <c r="S117" s="1">
        <v>44345.520833333336</v>
      </c>
      <c r="T117">
        <v>0</v>
      </c>
      <c r="U117">
        <v>0</v>
      </c>
    </row>
    <row r="118" spans="1:21" x14ac:dyDescent="0.3">
      <c r="A118" s="27">
        <v>44347</v>
      </c>
      <c r="B118" t="s">
        <v>6483</v>
      </c>
      <c r="C118" t="s">
        <v>5228</v>
      </c>
      <c r="D118" t="s">
        <v>4855</v>
      </c>
      <c r="E118" t="s">
        <v>4846</v>
      </c>
      <c r="F118" s="1">
        <v>44343.625150462962</v>
      </c>
      <c r="G118">
        <v>1</v>
      </c>
      <c r="H118" t="s">
        <v>5229</v>
      </c>
      <c r="I118" t="s">
        <v>5230</v>
      </c>
      <c r="J118">
        <v>28</v>
      </c>
      <c r="K118">
        <v>20</v>
      </c>
      <c r="L118">
        <v>8</v>
      </c>
      <c r="M118">
        <v>0</v>
      </c>
      <c r="N118">
        <v>0</v>
      </c>
      <c r="O118" t="s">
        <v>4858</v>
      </c>
      <c r="P118" t="s">
        <v>4858</v>
      </c>
      <c r="Q118" t="s">
        <v>4858</v>
      </c>
      <c r="R118" s="1">
        <v>44342.770833333336</v>
      </c>
      <c r="S118" s="1">
        <v>44347.520833333336</v>
      </c>
      <c r="T118">
        <v>0</v>
      </c>
      <c r="U118">
        <v>0</v>
      </c>
    </row>
    <row r="119" spans="1:21" x14ac:dyDescent="0.3">
      <c r="A119" s="27">
        <v>44347</v>
      </c>
      <c r="B119" t="s">
        <v>6483</v>
      </c>
      <c r="C119" t="s">
        <v>5231</v>
      </c>
      <c r="D119" t="s">
        <v>4855</v>
      </c>
      <c r="E119" t="s">
        <v>4846</v>
      </c>
      <c r="F119" s="1">
        <v>44343.628541666665</v>
      </c>
      <c r="G119">
        <v>1</v>
      </c>
      <c r="H119" t="s">
        <v>5232</v>
      </c>
      <c r="I119" t="s">
        <v>5233</v>
      </c>
      <c r="J119">
        <v>32</v>
      </c>
      <c r="K119">
        <v>18</v>
      </c>
      <c r="L119">
        <v>14</v>
      </c>
      <c r="M119">
        <v>0</v>
      </c>
      <c r="N119">
        <v>0</v>
      </c>
      <c r="O119" t="s">
        <v>4858</v>
      </c>
      <c r="P119" t="s">
        <v>4858</v>
      </c>
      <c r="Q119" t="s">
        <v>4858</v>
      </c>
      <c r="R119" s="1">
        <v>44342.770833333336</v>
      </c>
      <c r="S119" s="1">
        <v>44347.520833333336</v>
      </c>
      <c r="T119">
        <v>0</v>
      </c>
      <c r="U119">
        <v>0</v>
      </c>
    </row>
    <row r="120" spans="1:21" x14ac:dyDescent="0.3">
      <c r="A120" s="27">
        <v>44348</v>
      </c>
      <c r="B120" t="s">
        <v>6484</v>
      </c>
      <c r="C120" t="s">
        <v>5234</v>
      </c>
      <c r="D120" t="s">
        <v>4855</v>
      </c>
      <c r="E120" t="s">
        <v>4846</v>
      </c>
      <c r="F120" s="1">
        <v>44343.636701388888</v>
      </c>
      <c r="G120">
        <v>1</v>
      </c>
      <c r="H120" t="s">
        <v>5235</v>
      </c>
      <c r="I120" t="s">
        <v>5236</v>
      </c>
      <c r="J120">
        <v>47</v>
      </c>
      <c r="K120">
        <v>33</v>
      </c>
      <c r="L120">
        <v>13</v>
      </c>
      <c r="M120">
        <v>1</v>
      </c>
      <c r="N120">
        <v>0</v>
      </c>
      <c r="O120" t="s">
        <v>4858</v>
      </c>
      <c r="P120" t="s">
        <v>4858</v>
      </c>
      <c r="Q120" t="s">
        <v>4858</v>
      </c>
      <c r="R120" s="1">
        <v>44343.636238425926</v>
      </c>
      <c r="S120" s="1">
        <v>44348.520833333336</v>
      </c>
      <c r="T120">
        <v>0</v>
      </c>
      <c r="U120">
        <v>0</v>
      </c>
    </row>
    <row r="121" spans="1:21" x14ac:dyDescent="0.3">
      <c r="A121" s="27">
        <v>44348</v>
      </c>
      <c r="B121" t="s">
        <v>6484</v>
      </c>
      <c r="C121" t="s">
        <v>5237</v>
      </c>
      <c r="D121" t="s">
        <v>4855</v>
      </c>
      <c r="E121" t="s">
        <v>4846</v>
      </c>
      <c r="F121" s="1">
        <v>44343.640046296299</v>
      </c>
      <c r="G121">
        <v>1</v>
      </c>
      <c r="H121" t="s">
        <v>5238</v>
      </c>
      <c r="I121" t="s">
        <v>5239</v>
      </c>
      <c r="J121">
        <v>49</v>
      </c>
      <c r="K121">
        <v>41</v>
      </c>
      <c r="L121">
        <v>8</v>
      </c>
      <c r="M121">
        <v>0</v>
      </c>
      <c r="N121">
        <v>0</v>
      </c>
      <c r="O121" t="s">
        <v>4858</v>
      </c>
      <c r="P121" t="s">
        <v>4858</v>
      </c>
      <c r="Q121" t="s">
        <v>4858</v>
      </c>
      <c r="R121" s="1">
        <v>44343.637083333335</v>
      </c>
      <c r="S121" s="1">
        <v>44348.520833333336</v>
      </c>
      <c r="T121">
        <v>0</v>
      </c>
      <c r="U121">
        <v>0</v>
      </c>
    </row>
    <row r="122" spans="1:21" x14ac:dyDescent="0.3">
      <c r="A122" s="27">
        <v>44349</v>
      </c>
      <c r="B122" t="s">
        <v>6484</v>
      </c>
      <c r="C122" t="s">
        <v>5240</v>
      </c>
      <c r="D122" t="s">
        <v>4855</v>
      </c>
      <c r="E122" t="s">
        <v>4846</v>
      </c>
      <c r="F122" s="1">
        <v>44343.657361111109</v>
      </c>
      <c r="G122">
        <v>1</v>
      </c>
      <c r="H122" t="s">
        <v>5241</v>
      </c>
      <c r="I122" t="s">
        <v>5242</v>
      </c>
      <c r="J122">
        <v>42</v>
      </c>
      <c r="K122">
        <v>34</v>
      </c>
      <c r="L122">
        <v>7</v>
      </c>
      <c r="M122">
        <v>1</v>
      </c>
      <c r="N122">
        <v>0</v>
      </c>
      <c r="O122" t="s">
        <v>4858</v>
      </c>
      <c r="P122" t="s">
        <v>4858</v>
      </c>
      <c r="Q122" t="s">
        <v>4858</v>
      </c>
      <c r="R122" s="1">
        <v>44343.653287037036</v>
      </c>
      <c r="S122" s="1">
        <v>44349.520833333336</v>
      </c>
      <c r="T122">
        <v>0</v>
      </c>
      <c r="U122">
        <v>0</v>
      </c>
    </row>
    <row r="123" spans="1:21" x14ac:dyDescent="0.3">
      <c r="A123" s="27">
        <v>44348</v>
      </c>
      <c r="B123" t="s">
        <v>6484</v>
      </c>
      <c r="C123" t="s">
        <v>5243</v>
      </c>
      <c r="D123" t="s">
        <v>4855</v>
      </c>
      <c r="E123" t="s">
        <v>4846</v>
      </c>
      <c r="F123" s="1">
        <v>44343.716909722221</v>
      </c>
      <c r="G123">
        <v>2</v>
      </c>
      <c r="H123" t="s">
        <v>5244</v>
      </c>
      <c r="I123" t="s">
        <v>5245</v>
      </c>
      <c r="J123">
        <v>41</v>
      </c>
      <c r="K123">
        <v>12</v>
      </c>
      <c r="L123">
        <v>28</v>
      </c>
      <c r="M123">
        <v>1</v>
      </c>
      <c r="N123">
        <v>0</v>
      </c>
      <c r="O123" t="s">
        <v>4858</v>
      </c>
      <c r="P123" t="s">
        <v>4858</v>
      </c>
      <c r="Q123" t="s">
        <v>4858</v>
      </c>
      <c r="R123" s="1">
        <v>44343.715567129628</v>
      </c>
      <c r="S123" s="1">
        <v>44348.770833333336</v>
      </c>
      <c r="T123">
        <v>0</v>
      </c>
      <c r="U123">
        <v>0</v>
      </c>
    </row>
    <row r="124" spans="1:21" x14ac:dyDescent="0.3">
      <c r="A124" s="27">
        <v>44351</v>
      </c>
      <c r="B124" t="s">
        <v>6484</v>
      </c>
      <c r="C124" t="s">
        <v>5246</v>
      </c>
      <c r="D124" t="s">
        <v>4845</v>
      </c>
      <c r="E124" t="s">
        <v>4846</v>
      </c>
      <c r="F124" s="1">
        <v>44345.796909722223</v>
      </c>
      <c r="G124">
        <v>3</v>
      </c>
      <c r="H124" t="s">
        <v>5247</v>
      </c>
      <c r="I124" t="s">
        <v>5248</v>
      </c>
      <c r="J124">
        <v>28</v>
      </c>
      <c r="K124">
        <v>2</v>
      </c>
      <c r="L124">
        <v>6</v>
      </c>
      <c r="M124">
        <v>20</v>
      </c>
      <c r="N124">
        <v>0</v>
      </c>
      <c r="O124" s="26">
        <v>0.04</v>
      </c>
      <c r="P124" s="26">
        <v>0.04</v>
      </c>
      <c r="Q124" s="26">
        <v>0.04</v>
      </c>
      <c r="R124" s="1">
        <v>44345.792407407411</v>
      </c>
      <c r="S124" s="1">
        <v>44351.520833333336</v>
      </c>
      <c r="T124">
        <v>0</v>
      </c>
      <c r="U124">
        <v>0</v>
      </c>
    </row>
    <row r="125" spans="1:21" x14ac:dyDescent="0.3">
      <c r="A125" s="27">
        <v>44358</v>
      </c>
      <c r="B125" t="s">
        <v>6484</v>
      </c>
      <c r="C125" t="s">
        <v>5249</v>
      </c>
      <c r="D125" t="s">
        <v>4845</v>
      </c>
      <c r="E125" t="s">
        <v>4846</v>
      </c>
      <c r="F125" s="1">
        <v>44345.800636574073</v>
      </c>
      <c r="G125">
        <v>1</v>
      </c>
      <c r="H125" t="s">
        <v>5250</v>
      </c>
      <c r="I125" t="s">
        <v>5251</v>
      </c>
      <c r="J125">
        <v>42</v>
      </c>
      <c r="K125">
        <v>34</v>
      </c>
      <c r="L125">
        <v>8</v>
      </c>
      <c r="M125">
        <v>0</v>
      </c>
      <c r="N125">
        <v>0</v>
      </c>
      <c r="O125" t="s">
        <v>5252</v>
      </c>
      <c r="P125" t="s">
        <v>5253</v>
      </c>
      <c r="Q125" t="s">
        <v>5254</v>
      </c>
      <c r="R125" s="1">
        <v>44345.770833333336</v>
      </c>
      <c r="S125" s="1">
        <v>44358.520833333336</v>
      </c>
      <c r="T125">
        <v>0</v>
      </c>
      <c r="U125">
        <v>0</v>
      </c>
    </row>
    <row r="126" spans="1:21" x14ac:dyDescent="0.3">
      <c r="A126" s="27">
        <v>44358</v>
      </c>
      <c r="B126" t="s">
        <v>6484</v>
      </c>
      <c r="C126" t="s">
        <v>5255</v>
      </c>
      <c r="D126" t="s">
        <v>4845</v>
      </c>
      <c r="E126" t="s">
        <v>4846</v>
      </c>
      <c r="F126" s="1">
        <v>44345.80269675926</v>
      </c>
      <c r="G126">
        <v>1</v>
      </c>
      <c r="H126" t="s">
        <v>5256</v>
      </c>
      <c r="I126" t="s">
        <v>5257</v>
      </c>
      <c r="J126">
        <v>36</v>
      </c>
      <c r="K126">
        <v>21</v>
      </c>
      <c r="L126">
        <v>15</v>
      </c>
      <c r="M126">
        <v>0</v>
      </c>
      <c r="N126">
        <v>0</v>
      </c>
      <c r="O126" s="25">
        <v>-3.6999999999999998E-2</v>
      </c>
      <c r="P126" s="25">
        <v>0.25800000000000001</v>
      </c>
      <c r="Q126" s="26">
        <v>0.7</v>
      </c>
      <c r="R126" s="1">
        <v>44345.801608796297</v>
      </c>
      <c r="S126" s="1">
        <v>44358.520833333336</v>
      </c>
      <c r="T126">
        <v>0</v>
      </c>
      <c r="U126">
        <v>0</v>
      </c>
    </row>
    <row r="127" spans="1:21" x14ac:dyDescent="0.3">
      <c r="A127" s="27">
        <v>44358</v>
      </c>
      <c r="B127" t="s">
        <v>6484</v>
      </c>
      <c r="C127" t="s">
        <v>5258</v>
      </c>
      <c r="D127" t="s">
        <v>4845</v>
      </c>
      <c r="E127" t="s">
        <v>4846</v>
      </c>
      <c r="F127" s="1">
        <v>44345.804074074076</v>
      </c>
      <c r="G127">
        <v>1</v>
      </c>
      <c r="H127" t="s">
        <v>5259</v>
      </c>
      <c r="I127" t="s">
        <v>5260</v>
      </c>
      <c r="J127">
        <v>38</v>
      </c>
      <c r="K127">
        <v>28</v>
      </c>
      <c r="L127">
        <v>9</v>
      </c>
      <c r="M127">
        <v>1</v>
      </c>
      <c r="N127">
        <v>0</v>
      </c>
      <c r="O127" s="25">
        <v>-3.5999999999999997E-2</v>
      </c>
      <c r="P127" s="25">
        <v>0.224</v>
      </c>
      <c r="Q127" s="26">
        <v>0.65</v>
      </c>
      <c r="R127" s="1">
        <v>44345.803402777776</v>
      </c>
      <c r="S127" s="1">
        <v>44358.520833333336</v>
      </c>
      <c r="T127">
        <v>0</v>
      </c>
      <c r="U127">
        <v>0</v>
      </c>
    </row>
    <row r="128" spans="1:21" x14ac:dyDescent="0.3">
      <c r="A128" s="27">
        <v>44361</v>
      </c>
      <c r="B128" t="s">
        <v>6484</v>
      </c>
      <c r="C128" t="s">
        <v>5261</v>
      </c>
      <c r="D128" t="s">
        <v>4845</v>
      </c>
      <c r="E128" t="s">
        <v>4846</v>
      </c>
      <c r="F128" s="1">
        <v>44345.806261574071</v>
      </c>
      <c r="G128">
        <v>1</v>
      </c>
      <c r="H128" t="s">
        <v>5262</v>
      </c>
      <c r="I128" t="s">
        <v>5263</v>
      </c>
      <c r="J128">
        <v>40</v>
      </c>
      <c r="K128">
        <v>25</v>
      </c>
      <c r="L128">
        <v>14</v>
      </c>
      <c r="M128">
        <v>1</v>
      </c>
      <c r="N128">
        <v>0</v>
      </c>
      <c r="O128" s="25">
        <v>7.3899999999999993E-2</v>
      </c>
      <c r="P128" s="25">
        <v>0.10489999999999999</v>
      </c>
      <c r="Q128" s="25">
        <v>0.123</v>
      </c>
      <c r="R128" s="1">
        <v>44345.770833333336</v>
      </c>
      <c r="S128" s="1">
        <v>44361.520833333336</v>
      </c>
      <c r="T128">
        <v>0</v>
      </c>
      <c r="U128">
        <v>0</v>
      </c>
    </row>
    <row r="129" spans="1:21" x14ac:dyDescent="0.3">
      <c r="A129" s="27">
        <v>44361</v>
      </c>
      <c r="B129" t="s">
        <v>6484</v>
      </c>
      <c r="C129" t="s">
        <v>5264</v>
      </c>
      <c r="D129" t="s">
        <v>4845</v>
      </c>
      <c r="E129" t="s">
        <v>4846</v>
      </c>
      <c r="F129" s="1">
        <v>44345.810439814813</v>
      </c>
      <c r="G129">
        <v>1</v>
      </c>
      <c r="H129" t="s">
        <v>5265</v>
      </c>
      <c r="I129" t="s">
        <v>5266</v>
      </c>
      <c r="J129">
        <v>59</v>
      </c>
      <c r="K129">
        <v>49</v>
      </c>
      <c r="L129">
        <v>10</v>
      </c>
      <c r="M129">
        <v>0</v>
      </c>
      <c r="N129">
        <v>0</v>
      </c>
      <c r="O129" s="25">
        <v>5.5199999999999999E-2</v>
      </c>
      <c r="P129" s="25">
        <v>4.2900000000000001E-2</v>
      </c>
      <c r="Q129" s="25">
        <v>3.5999999999999997E-2</v>
      </c>
      <c r="R129" s="1">
        <v>44345.770833333336</v>
      </c>
      <c r="S129" s="1">
        <v>44361.520833333336</v>
      </c>
      <c r="T129">
        <v>0</v>
      </c>
      <c r="U129">
        <v>0</v>
      </c>
    </row>
    <row r="130" spans="1:21" x14ac:dyDescent="0.3">
      <c r="A130" s="27">
        <v>44349</v>
      </c>
      <c r="B130" t="s">
        <v>6484</v>
      </c>
      <c r="C130" t="s">
        <v>5267</v>
      </c>
      <c r="D130" t="s">
        <v>4845</v>
      </c>
      <c r="E130" t="s">
        <v>4846</v>
      </c>
      <c r="F130" s="1">
        <v>44345.813599537039</v>
      </c>
      <c r="G130">
        <v>2</v>
      </c>
      <c r="H130" t="s">
        <v>5268</v>
      </c>
      <c r="I130" t="s">
        <v>5269</v>
      </c>
      <c r="J130">
        <v>16</v>
      </c>
      <c r="K130">
        <v>3</v>
      </c>
      <c r="L130">
        <v>13</v>
      </c>
      <c r="M130">
        <v>0</v>
      </c>
      <c r="N130">
        <v>0</v>
      </c>
      <c r="O130" s="25">
        <v>1.15E-2</v>
      </c>
      <c r="P130">
        <v>2.2999999999999998</v>
      </c>
      <c r="Q130" s="25">
        <v>3.15E-2</v>
      </c>
      <c r="R130" s="1">
        <v>44345.770833333336</v>
      </c>
      <c r="S130" s="1">
        <v>44349.729710648149</v>
      </c>
      <c r="T130">
        <v>0</v>
      </c>
      <c r="U130">
        <v>0</v>
      </c>
    </row>
    <row r="131" spans="1:21" x14ac:dyDescent="0.3">
      <c r="A131" s="27">
        <v>44349</v>
      </c>
      <c r="B131" t="s">
        <v>6484</v>
      </c>
      <c r="C131" t="s">
        <v>5270</v>
      </c>
      <c r="D131" t="s">
        <v>4845</v>
      </c>
      <c r="E131" t="s">
        <v>4846</v>
      </c>
      <c r="F131" s="1">
        <v>44345.816053240742</v>
      </c>
      <c r="G131">
        <v>2</v>
      </c>
      <c r="H131" t="s">
        <v>5271</v>
      </c>
      <c r="I131" t="s">
        <v>5272</v>
      </c>
      <c r="J131">
        <v>21</v>
      </c>
      <c r="K131">
        <v>8</v>
      </c>
      <c r="L131">
        <v>11</v>
      </c>
      <c r="M131">
        <v>2</v>
      </c>
      <c r="N131">
        <v>0</v>
      </c>
      <c r="O131" s="25">
        <v>-3.6999999999999998E-2</v>
      </c>
      <c r="P131" s="25">
        <v>-1.0999999999999999E-2</v>
      </c>
      <c r="Q131" s="25">
        <v>1.7999999999999999E-2</v>
      </c>
      <c r="R131" s="1">
        <v>44345.770833333336</v>
      </c>
      <c r="S131" s="1">
        <v>44349.729166666664</v>
      </c>
      <c r="T131">
        <v>0</v>
      </c>
      <c r="U131">
        <v>0</v>
      </c>
    </row>
    <row r="132" spans="1:21" x14ac:dyDescent="0.3">
      <c r="A132" s="27">
        <v>44351</v>
      </c>
      <c r="B132" t="s">
        <v>6484</v>
      </c>
      <c r="C132" t="s">
        <v>5273</v>
      </c>
      <c r="D132" t="s">
        <v>4845</v>
      </c>
      <c r="E132" t="s">
        <v>4846</v>
      </c>
      <c r="F132" s="1">
        <v>44345.820347222223</v>
      </c>
      <c r="G132">
        <v>2</v>
      </c>
      <c r="H132" t="s">
        <v>5274</v>
      </c>
      <c r="I132" t="s">
        <v>5275</v>
      </c>
      <c r="J132">
        <v>33</v>
      </c>
      <c r="K132">
        <v>6</v>
      </c>
      <c r="L132">
        <v>27</v>
      </c>
      <c r="M132">
        <v>0</v>
      </c>
      <c r="N132">
        <v>0</v>
      </c>
      <c r="O132" s="25">
        <v>7.4999999999999997E-2</v>
      </c>
      <c r="P132" s="25">
        <v>8.1000000000000003E-2</v>
      </c>
      <c r="Q132" s="25">
        <v>8.7499999999999994E-2</v>
      </c>
      <c r="R132" s="1">
        <v>44345.770833333336</v>
      </c>
      <c r="S132" s="1">
        <v>44351.729166666664</v>
      </c>
      <c r="T132">
        <v>0</v>
      </c>
      <c r="U132">
        <v>0</v>
      </c>
    </row>
    <row r="133" spans="1:21" x14ac:dyDescent="0.3">
      <c r="A133" s="27">
        <v>44351</v>
      </c>
      <c r="B133" t="s">
        <v>6484</v>
      </c>
      <c r="C133" t="s">
        <v>5276</v>
      </c>
      <c r="D133" t="s">
        <v>4845</v>
      </c>
      <c r="E133" t="s">
        <v>4846</v>
      </c>
      <c r="F133" s="1">
        <v>44345.822187500002</v>
      </c>
      <c r="G133">
        <v>2</v>
      </c>
      <c r="H133" t="s">
        <v>5277</v>
      </c>
      <c r="I133" t="s">
        <v>5278</v>
      </c>
      <c r="J133">
        <v>35</v>
      </c>
      <c r="K133">
        <v>14</v>
      </c>
      <c r="L133">
        <v>21</v>
      </c>
      <c r="M133">
        <v>0</v>
      </c>
      <c r="N133">
        <v>0</v>
      </c>
      <c r="O133" t="s">
        <v>5279</v>
      </c>
      <c r="P133" t="s">
        <v>5280</v>
      </c>
      <c r="Q133" t="s">
        <v>5281</v>
      </c>
      <c r="R133" s="1">
        <v>44345.821111111109</v>
      </c>
      <c r="S133" s="1">
        <v>44351.729166666664</v>
      </c>
      <c r="T133">
        <v>0</v>
      </c>
      <c r="U133">
        <v>0</v>
      </c>
    </row>
    <row r="134" spans="1:21" x14ac:dyDescent="0.3">
      <c r="A134" s="27">
        <v>44354</v>
      </c>
      <c r="B134" t="s">
        <v>6484</v>
      </c>
      <c r="C134" t="s">
        <v>5282</v>
      </c>
      <c r="D134" t="s">
        <v>4845</v>
      </c>
      <c r="E134" t="s">
        <v>4846</v>
      </c>
      <c r="F134" s="1">
        <v>44345.825729166667</v>
      </c>
      <c r="G134">
        <v>2</v>
      </c>
      <c r="H134" t="s">
        <v>5283</v>
      </c>
      <c r="I134" t="s">
        <v>5284</v>
      </c>
      <c r="J134">
        <v>34</v>
      </c>
      <c r="K134">
        <v>25</v>
      </c>
      <c r="L134">
        <v>6</v>
      </c>
      <c r="M134">
        <v>3</v>
      </c>
      <c r="N134">
        <v>0</v>
      </c>
      <c r="O134" t="s">
        <v>5285</v>
      </c>
      <c r="P134" t="s">
        <v>5286</v>
      </c>
      <c r="Q134" t="s">
        <v>5287</v>
      </c>
      <c r="R134" s="1">
        <v>44345.824467592596</v>
      </c>
      <c r="S134" s="1">
        <v>44354.729166666664</v>
      </c>
      <c r="T134">
        <v>0</v>
      </c>
      <c r="U134">
        <v>0</v>
      </c>
    </row>
    <row r="135" spans="1:21" x14ac:dyDescent="0.3">
      <c r="A135" s="27">
        <v>44354</v>
      </c>
      <c r="B135" t="s">
        <v>6484</v>
      </c>
      <c r="C135" t="s">
        <v>5288</v>
      </c>
      <c r="D135" t="s">
        <v>4845</v>
      </c>
      <c r="E135" t="s">
        <v>4846</v>
      </c>
      <c r="F135" s="1">
        <v>44345.827962962961</v>
      </c>
      <c r="G135">
        <v>1</v>
      </c>
      <c r="H135" t="s">
        <v>5289</v>
      </c>
      <c r="I135" t="s">
        <v>5290</v>
      </c>
      <c r="J135">
        <v>30</v>
      </c>
      <c r="K135">
        <v>25</v>
      </c>
      <c r="L135">
        <v>3</v>
      </c>
      <c r="M135">
        <v>2</v>
      </c>
      <c r="N135">
        <v>0</v>
      </c>
      <c r="O135" t="s">
        <v>5291</v>
      </c>
      <c r="P135" t="s">
        <v>5292</v>
      </c>
      <c r="Q135" t="s">
        <v>5293</v>
      </c>
      <c r="R135" s="1">
        <v>44345.826851851853</v>
      </c>
      <c r="S135" s="1">
        <v>44354.770833333336</v>
      </c>
      <c r="T135">
        <v>0</v>
      </c>
      <c r="U135">
        <v>0</v>
      </c>
    </row>
    <row r="136" spans="1:21" x14ac:dyDescent="0.3">
      <c r="A136" s="27">
        <v>44355</v>
      </c>
      <c r="B136" t="s">
        <v>6484</v>
      </c>
      <c r="C136" t="s">
        <v>5294</v>
      </c>
      <c r="D136" t="s">
        <v>4845</v>
      </c>
      <c r="E136" t="s">
        <v>4846</v>
      </c>
      <c r="F136" s="1">
        <v>44345.830706018518</v>
      </c>
      <c r="G136">
        <v>3</v>
      </c>
      <c r="H136" t="s">
        <v>5295</v>
      </c>
      <c r="I136" t="s">
        <v>5296</v>
      </c>
      <c r="J136">
        <v>53</v>
      </c>
      <c r="K136">
        <v>33</v>
      </c>
      <c r="L136">
        <v>12</v>
      </c>
      <c r="M136">
        <v>8</v>
      </c>
      <c r="N136">
        <v>0</v>
      </c>
      <c r="O136" s="25">
        <v>2.8000000000000001E-2</v>
      </c>
      <c r="P136" s="25">
        <v>-1.2999999999999999E-2</v>
      </c>
      <c r="Q136" s="26">
        <v>-0.01</v>
      </c>
      <c r="R136" s="1">
        <v>44345.829398148147</v>
      </c>
      <c r="S136" s="1">
        <v>44355.729166666664</v>
      </c>
      <c r="T136">
        <v>0</v>
      </c>
      <c r="U136">
        <v>0</v>
      </c>
    </row>
    <row r="137" spans="1:21" x14ac:dyDescent="0.3">
      <c r="A137" s="27">
        <v>44350</v>
      </c>
      <c r="B137" t="s">
        <v>6484</v>
      </c>
      <c r="C137" t="s">
        <v>5297</v>
      </c>
      <c r="D137" t="s">
        <v>4855</v>
      </c>
      <c r="E137" t="s">
        <v>5298</v>
      </c>
      <c r="F137" s="1">
        <v>44348.298900462964</v>
      </c>
      <c r="G137" t="s">
        <v>4858</v>
      </c>
      <c r="H137" t="s">
        <v>5299</v>
      </c>
      <c r="I137" t="s">
        <v>5300</v>
      </c>
      <c r="J137">
        <v>14</v>
      </c>
      <c r="K137">
        <v>6</v>
      </c>
      <c r="L137">
        <v>8</v>
      </c>
      <c r="M137">
        <v>0</v>
      </c>
      <c r="N137">
        <v>0</v>
      </c>
      <c r="O137" t="s">
        <v>4858</v>
      </c>
      <c r="P137" t="s">
        <v>4858</v>
      </c>
      <c r="Q137" t="s">
        <v>4858</v>
      </c>
      <c r="R137" s="1">
        <v>44348.295694444445</v>
      </c>
      <c r="S137" s="1">
        <v>44350.520833333336</v>
      </c>
      <c r="T137">
        <v>0</v>
      </c>
      <c r="U137">
        <v>0</v>
      </c>
    </row>
    <row r="138" spans="1:21" x14ac:dyDescent="0.3">
      <c r="A138" s="27">
        <v>44350</v>
      </c>
      <c r="B138" t="s">
        <v>6484</v>
      </c>
      <c r="C138" t="s">
        <v>5301</v>
      </c>
      <c r="D138" t="s">
        <v>4855</v>
      </c>
      <c r="E138" t="s">
        <v>5298</v>
      </c>
      <c r="F138" s="1">
        <v>44348.300636574073</v>
      </c>
      <c r="G138" t="s">
        <v>4858</v>
      </c>
      <c r="H138" t="s">
        <v>5302</v>
      </c>
      <c r="I138" t="s">
        <v>5303</v>
      </c>
      <c r="J138">
        <v>11</v>
      </c>
      <c r="K138">
        <v>5</v>
      </c>
      <c r="L138">
        <v>6</v>
      </c>
      <c r="M138">
        <v>0</v>
      </c>
      <c r="N138">
        <v>0</v>
      </c>
      <c r="O138" t="s">
        <v>4858</v>
      </c>
      <c r="P138" t="s">
        <v>4858</v>
      </c>
      <c r="Q138" t="s">
        <v>4858</v>
      </c>
      <c r="R138" s="1">
        <v>44348.29959490741</v>
      </c>
      <c r="S138" s="1">
        <v>44350.520833333336</v>
      </c>
      <c r="T138">
        <v>0</v>
      </c>
      <c r="U138">
        <v>0</v>
      </c>
    </row>
    <row r="139" spans="1:21" x14ac:dyDescent="0.3">
      <c r="A139" s="27">
        <v>44351</v>
      </c>
      <c r="B139" t="s">
        <v>6484</v>
      </c>
      <c r="C139" t="s">
        <v>5304</v>
      </c>
      <c r="D139" t="s">
        <v>4855</v>
      </c>
      <c r="E139" t="s">
        <v>4846</v>
      </c>
      <c r="F139" s="1">
        <v>44348.629016203704</v>
      </c>
      <c r="G139">
        <v>2</v>
      </c>
      <c r="H139" t="s">
        <v>5305</v>
      </c>
      <c r="I139" t="s">
        <v>5306</v>
      </c>
      <c r="J139">
        <v>37</v>
      </c>
      <c r="K139">
        <v>27</v>
      </c>
      <c r="L139">
        <v>10</v>
      </c>
      <c r="M139">
        <v>0</v>
      </c>
      <c r="N139">
        <v>0</v>
      </c>
      <c r="O139" t="s">
        <v>4858</v>
      </c>
      <c r="P139" t="s">
        <v>4858</v>
      </c>
      <c r="Q139" t="s">
        <v>4858</v>
      </c>
      <c r="R139" s="1">
        <v>44348.628252314818</v>
      </c>
      <c r="S139" s="1">
        <v>44351.520833333336</v>
      </c>
      <c r="T139">
        <v>0</v>
      </c>
      <c r="U139">
        <v>0</v>
      </c>
    </row>
    <row r="140" spans="1:21" x14ac:dyDescent="0.3">
      <c r="A140" s="27">
        <v>44351</v>
      </c>
      <c r="B140" t="s">
        <v>6484</v>
      </c>
      <c r="C140" t="s">
        <v>5307</v>
      </c>
      <c r="D140" t="s">
        <v>4855</v>
      </c>
      <c r="E140" t="s">
        <v>4846</v>
      </c>
      <c r="F140" s="1">
        <v>44348.630844907406</v>
      </c>
      <c r="G140">
        <v>1</v>
      </c>
      <c r="H140" t="s">
        <v>5308</v>
      </c>
      <c r="I140" t="s">
        <v>5309</v>
      </c>
      <c r="J140">
        <v>36</v>
      </c>
      <c r="K140">
        <v>27</v>
      </c>
      <c r="L140">
        <v>8</v>
      </c>
      <c r="M140">
        <v>1</v>
      </c>
      <c r="N140">
        <v>0</v>
      </c>
      <c r="O140" t="s">
        <v>4858</v>
      </c>
      <c r="P140" t="s">
        <v>4858</v>
      </c>
      <c r="Q140" t="s">
        <v>4858</v>
      </c>
      <c r="R140" s="1">
        <v>44347.770833333336</v>
      </c>
      <c r="S140" s="1">
        <v>44351.520833333336</v>
      </c>
      <c r="T140">
        <v>0</v>
      </c>
      <c r="U140">
        <v>0</v>
      </c>
    </row>
    <row r="141" spans="1:21" x14ac:dyDescent="0.3">
      <c r="A141" s="27">
        <v>44351</v>
      </c>
      <c r="B141" t="s">
        <v>6484</v>
      </c>
      <c r="C141" t="s">
        <v>5310</v>
      </c>
      <c r="D141" t="s">
        <v>4855</v>
      </c>
      <c r="E141" t="s">
        <v>4846</v>
      </c>
      <c r="F141" s="1">
        <v>44348.639513888891</v>
      </c>
      <c r="G141">
        <v>1</v>
      </c>
      <c r="H141" t="s">
        <v>5311</v>
      </c>
      <c r="I141" t="s">
        <v>5312</v>
      </c>
      <c r="J141">
        <v>29</v>
      </c>
      <c r="K141">
        <v>23</v>
      </c>
      <c r="L141">
        <v>6</v>
      </c>
      <c r="M141">
        <v>0</v>
      </c>
      <c r="N141">
        <v>0</v>
      </c>
      <c r="O141" t="s">
        <v>4858</v>
      </c>
      <c r="P141" t="s">
        <v>4858</v>
      </c>
      <c r="Q141" t="s">
        <v>4858</v>
      </c>
      <c r="R141" s="1">
        <v>44347.770833333336</v>
      </c>
      <c r="S141" s="1">
        <v>44351.520833333336</v>
      </c>
      <c r="T141">
        <v>0</v>
      </c>
      <c r="U141">
        <v>0</v>
      </c>
    </row>
    <row r="142" spans="1:21" x14ac:dyDescent="0.3">
      <c r="A142" s="27">
        <v>44351</v>
      </c>
      <c r="B142" t="s">
        <v>6484</v>
      </c>
      <c r="C142" t="s">
        <v>5313</v>
      </c>
      <c r="D142" t="s">
        <v>4855</v>
      </c>
      <c r="E142" t="s">
        <v>4846</v>
      </c>
      <c r="F142" s="1">
        <v>44348.641388888886</v>
      </c>
      <c r="G142">
        <v>1</v>
      </c>
      <c r="H142" t="s">
        <v>5314</v>
      </c>
      <c r="I142" t="s">
        <v>5315</v>
      </c>
      <c r="J142">
        <v>30</v>
      </c>
      <c r="K142">
        <v>24</v>
      </c>
      <c r="L142">
        <v>6</v>
      </c>
      <c r="M142">
        <v>0</v>
      </c>
      <c r="N142">
        <v>0</v>
      </c>
      <c r="O142" t="s">
        <v>4858</v>
      </c>
      <c r="P142" t="s">
        <v>4858</v>
      </c>
      <c r="Q142" t="s">
        <v>4858</v>
      </c>
      <c r="R142" s="1">
        <v>44348.6406712963</v>
      </c>
      <c r="S142" s="1">
        <v>44351.520833333336</v>
      </c>
      <c r="T142">
        <v>0</v>
      </c>
      <c r="U142">
        <v>0</v>
      </c>
    </row>
    <row r="143" spans="1:21" x14ac:dyDescent="0.3">
      <c r="A143" s="27">
        <v>44351</v>
      </c>
      <c r="B143" t="s">
        <v>6484</v>
      </c>
      <c r="C143" t="s">
        <v>5316</v>
      </c>
      <c r="D143" t="s">
        <v>4855</v>
      </c>
      <c r="E143" t="s">
        <v>4846</v>
      </c>
      <c r="F143" s="1">
        <v>44348.645636574074</v>
      </c>
      <c r="G143">
        <v>2</v>
      </c>
      <c r="H143" t="s">
        <v>5317</v>
      </c>
      <c r="I143" t="s">
        <v>5318</v>
      </c>
      <c r="J143">
        <v>26</v>
      </c>
      <c r="K143">
        <v>13</v>
      </c>
      <c r="L143">
        <v>13</v>
      </c>
      <c r="M143">
        <v>0</v>
      </c>
      <c r="N143">
        <v>0</v>
      </c>
      <c r="O143" t="s">
        <v>4858</v>
      </c>
      <c r="P143" t="s">
        <v>4858</v>
      </c>
      <c r="Q143" t="s">
        <v>4858</v>
      </c>
      <c r="R143" s="1">
        <v>44348.644618055558</v>
      </c>
      <c r="S143" s="1">
        <v>44351.520833333336</v>
      </c>
      <c r="T143">
        <v>0</v>
      </c>
      <c r="U143">
        <v>0</v>
      </c>
    </row>
    <row r="144" spans="1:21" x14ac:dyDescent="0.3">
      <c r="A144" s="27">
        <v>44351</v>
      </c>
      <c r="B144" t="s">
        <v>6484</v>
      </c>
      <c r="C144" t="s">
        <v>5319</v>
      </c>
      <c r="D144" t="s">
        <v>4855</v>
      </c>
      <c r="E144" t="s">
        <v>4846</v>
      </c>
      <c r="F144" s="1">
        <v>44348.646921296298</v>
      </c>
      <c r="G144">
        <v>2</v>
      </c>
      <c r="H144" t="s">
        <v>5320</v>
      </c>
      <c r="I144" t="s">
        <v>5321</v>
      </c>
      <c r="J144">
        <v>31</v>
      </c>
      <c r="K144">
        <v>14</v>
      </c>
      <c r="L144">
        <v>15</v>
      </c>
      <c r="M144">
        <v>2</v>
      </c>
      <c r="N144">
        <v>0</v>
      </c>
      <c r="O144" t="s">
        <v>4858</v>
      </c>
      <c r="P144" t="s">
        <v>4858</v>
      </c>
      <c r="Q144" t="s">
        <v>4858</v>
      </c>
      <c r="R144" s="1">
        <v>44348.646481481483</v>
      </c>
      <c r="S144" s="1">
        <v>44351.520833333336</v>
      </c>
      <c r="T144">
        <v>0</v>
      </c>
      <c r="U144">
        <v>0</v>
      </c>
    </row>
    <row r="145" spans="1:21" x14ac:dyDescent="0.3">
      <c r="A145" s="27">
        <v>44354</v>
      </c>
      <c r="B145" t="s">
        <v>6484</v>
      </c>
      <c r="C145" t="s">
        <v>5322</v>
      </c>
      <c r="D145" t="s">
        <v>4855</v>
      </c>
      <c r="E145" t="s">
        <v>4846</v>
      </c>
      <c r="F145" s="1">
        <v>44348.65048611111</v>
      </c>
      <c r="G145">
        <v>1</v>
      </c>
      <c r="H145" t="s">
        <v>5323</v>
      </c>
      <c r="I145" t="s">
        <v>5324</v>
      </c>
      <c r="J145">
        <v>53</v>
      </c>
      <c r="K145">
        <v>42</v>
      </c>
      <c r="L145">
        <v>10</v>
      </c>
      <c r="M145">
        <v>1</v>
      </c>
      <c r="N145">
        <v>0</v>
      </c>
      <c r="O145" t="s">
        <v>4858</v>
      </c>
      <c r="P145" t="s">
        <v>4858</v>
      </c>
      <c r="Q145" t="s">
        <v>4858</v>
      </c>
      <c r="R145" s="1">
        <v>44348.649884259263</v>
      </c>
      <c r="S145" s="1">
        <v>44354.520833333336</v>
      </c>
      <c r="T145">
        <v>0</v>
      </c>
      <c r="U145">
        <v>0</v>
      </c>
    </row>
    <row r="146" spans="1:21" x14ac:dyDescent="0.3">
      <c r="A146" s="27">
        <v>44354</v>
      </c>
      <c r="B146" t="s">
        <v>6484</v>
      </c>
      <c r="C146" t="s">
        <v>5325</v>
      </c>
      <c r="D146" t="s">
        <v>4855</v>
      </c>
      <c r="E146" t="s">
        <v>4846</v>
      </c>
      <c r="F146" s="1">
        <v>44348.653090277781</v>
      </c>
      <c r="G146">
        <v>2</v>
      </c>
      <c r="H146" t="s">
        <v>5326</v>
      </c>
      <c r="I146" t="s">
        <v>5327</v>
      </c>
      <c r="J146">
        <v>57</v>
      </c>
      <c r="K146">
        <v>35</v>
      </c>
      <c r="L146">
        <v>22</v>
      </c>
      <c r="M146">
        <v>0</v>
      </c>
      <c r="N146">
        <v>0</v>
      </c>
      <c r="O146" t="s">
        <v>4858</v>
      </c>
      <c r="P146" t="s">
        <v>4858</v>
      </c>
      <c r="Q146" t="s">
        <v>4858</v>
      </c>
      <c r="R146" s="1">
        <v>44348.650937500002</v>
      </c>
      <c r="S146" s="1">
        <v>44354.520833333336</v>
      </c>
      <c r="T146">
        <v>0</v>
      </c>
      <c r="U146">
        <v>0</v>
      </c>
    </row>
    <row r="147" spans="1:21" x14ac:dyDescent="0.3">
      <c r="A147" s="27">
        <v>44355</v>
      </c>
      <c r="B147" t="s">
        <v>6484</v>
      </c>
      <c r="C147" t="s">
        <v>5328</v>
      </c>
      <c r="D147" t="s">
        <v>4855</v>
      </c>
      <c r="E147" t="s">
        <v>4846</v>
      </c>
      <c r="F147" s="1">
        <v>44351.73096064815</v>
      </c>
      <c r="G147">
        <v>1</v>
      </c>
      <c r="H147" t="s">
        <v>5329</v>
      </c>
      <c r="I147" t="s">
        <v>5330</v>
      </c>
      <c r="J147">
        <v>50</v>
      </c>
      <c r="K147">
        <v>43</v>
      </c>
      <c r="L147">
        <v>5</v>
      </c>
      <c r="M147">
        <v>2</v>
      </c>
      <c r="N147">
        <v>0</v>
      </c>
      <c r="O147" t="s">
        <v>4858</v>
      </c>
      <c r="P147" t="s">
        <v>4858</v>
      </c>
      <c r="Q147" t="s">
        <v>4858</v>
      </c>
      <c r="R147" s="1">
        <v>44350.770833333336</v>
      </c>
      <c r="S147" s="1">
        <v>44355.520833333336</v>
      </c>
      <c r="T147">
        <v>0</v>
      </c>
      <c r="U147">
        <v>0</v>
      </c>
    </row>
    <row r="148" spans="1:21" x14ac:dyDescent="0.3">
      <c r="A148" s="27">
        <v>44355</v>
      </c>
      <c r="B148" t="s">
        <v>6484</v>
      </c>
      <c r="C148" t="s">
        <v>5331</v>
      </c>
      <c r="D148" t="s">
        <v>4855</v>
      </c>
      <c r="E148" t="s">
        <v>4846</v>
      </c>
      <c r="F148" s="1">
        <v>44351.732835648145</v>
      </c>
      <c r="G148">
        <v>2</v>
      </c>
      <c r="H148" t="s">
        <v>5332</v>
      </c>
      <c r="I148" t="s">
        <v>5333</v>
      </c>
      <c r="J148">
        <v>45</v>
      </c>
      <c r="K148">
        <v>27</v>
      </c>
      <c r="L148">
        <v>16</v>
      </c>
      <c r="M148">
        <v>2</v>
      </c>
      <c r="N148">
        <v>0</v>
      </c>
      <c r="O148" t="s">
        <v>4858</v>
      </c>
      <c r="P148" t="s">
        <v>4858</v>
      </c>
      <c r="Q148" t="s">
        <v>4858</v>
      </c>
      <c r="R148" s="1">
        <v>44350.770833333336</v>
      </c>
      <c r="S148" s="1">
        <v>44355.520833333336</v>
      </c>
      <c r="T148">
        <v>0</v>
      </c>
      <c r="U148">
        <v>0</v>
      </c>
    </row>
    <row r="149" spans="1:21" x14ac:dyDescent="0.3">
      <c r="A149" s="27">
        <v>44355</v>
      </c>
      <c r="B149" t="s">
        <v>6484</v>
      </c>
      <c r="C149" t="s">
        <v>5334</v>
      </c>
      <c r="D149" t="s">
        <v>4855</v>
      </c>
      <c r="E149" t="s">
        <v>4846</v>
      </c>
      <c r="F149" s="1">
        <v>44351.740717592591</v>
      </c>
      <c r="G149">
        <v>2</v>
      </c>
      <c r="H149" t="s">
        <v>5335</v>
      </c>
      <c r="I149" t="s">
        <v>5336</v>
      </c>
      <c r="J149">
        <v>50</v>
      </c>
      <c r="K149">
        <v>33</v>
      </c>
      <c r="L149">
        <v>17</v>
      </c>
      <c r="M149">
        <v>0</v>
      </c>
      <c r="N149">
        <v>0</v>
      </c>
      <c r="O149" t="s">
        <v>4858</v>
      </c>
      <c r="P149" t="s">
        <v>4858</v>
      </c>
      <c r="Q149" t="s">
        <v>4858</v>
      </c>
      <c r="R149" s="1">
        <v>44350.770833333336</v>
      </c>
      <c r="S149" s="1">
        <v>44355.520833333336</v>
      </c>
      <c r="T149">
        <v>0</v>
      </c>
      <c r="U149">
        <v>0</v>
      </c>
    </row>
    <row r="150" spans="1:21" x14ac:dyDescent="0.3">
      <c r="A150" s="27">
        <v>44355</v>
      </c>
      <c r="B150" t="s">
        <v>6484</v>
      </c>
      <c r="C150" t="s">
        <v>5337</v>
      </c>
      <c r="D150" t="s">
        <v>4855</v>
      </c>
      <c r="E150" t="s">
        <v>4846</v>
      </c>
      <c r="F150" s="1">
        <v>44351.741875</v>
      </c>
      <c r="G150">
        <v>1</v>
      </c>
      <c r="H150" t="s">
        <v>5338</v>
      </c>
      <c r="I150" t="s">
        <v>5339</v>
      </c>
      <c r="J150">
        <v>47</v>
      </c>
      <c r="K150">
        <v>39</v>
      </c>
      <c r="L150">
        <v>8</v>
      </c>
      <c r="M150">
        <v>0</v>
      </c>
      <c r="N150">
        <v>0</v>
      </c>
      <c r="O150" t="s">
        <v>4858</v>
      </c>
      <c r="P150" t="s">
        <v>4858</v>
      </c>
      <c r="Q150" t="s">
        <v>4858</v>
      </c>
      <c r="R150" s="1">
        <v>44351.520833333336</v>
      </c>
      <c r="S150" s="1">
        <v>44355.520833333336</v>
      </c>
      <c r="T150">
        <v>0</v>
      </c>
      <c r="U150">
        <v>0</v>
      </c>
    </row>
    <row r="151" spans="1:21" x14ac:dyDescent="0.3">
      <c r="A151" s="27">
        <v>44356</v>
      </c>
      <c r="B151" t="s">
        <v>6484</v>
      </c>
      <c r="C151" t="s">
        <v>5340</v>
      </c>
      <c r="D151" t="s">
        <v>4855</v>
      </c>
      <c r="E151" t="s">
        <v>4846</v>
      </c>
      <c r="F151" s="1">
        <v>44351.747094907405</v>
      </c>
      <c r="G151">
        <v>1</v>
      </c>
      <c r="H151" t="s">
        <v>5341</v>
      </c>
      <c r="I151" t="s">
        <v>5342</v>
      </c>
      <c r="J151">
        <v>34</v>
      </c>
      <c r="K151">
        <v>31</v>
      </c>
      <c r="L151">
        <v>3</v>
      </c>
      <c r="M151">
        <v>0</v>
      </c>
      <c r="N151">
        <v>0</v>
      </c>
      <c r="O151" t="s">
        <v>4858</v>
      </c>
      <c r="P151" t="s">
        <v>4858</v>
      </c>
      <c r="Q151" t="s">
        <v>4858</v>
      </c>
      <c r="R151" s="1">
        <v>44350.770833333336</v>
      </c>
      <c r="S151" s="1">
        <v>44356.520833333336</v>
      </c>
      <c r="T151">
        <v>0</v>
      </c>
      <c r="U151">
        <v>0</v>
      </c>
    </row>
    <row r="152" spans="1:21" x14ac:dyDescent="0.3">
      <c r="A152" s="27">
        <v>44356</v>
      </c>
      <c r="B152" t="s">
        <v>6484</v>
      </c>
      <c r="C152" t="s">
        <v>5343</v>
      </c>
      <c r="D152" t="s">
        <v>4855</v>
      </c>
      <c r="E152" t="s">
        <v>4846</v>
      </c>
      <c r="F152" s="1">
        <v>44351.748252314814</v>
      </c>
      <c r="G152">
        <v>1</v>
      </c>
      <c r="H152" t="s">
        <v>5344</v>
      </c>
      <c r="I152" t="s">
        <v>5345</v>
      </c>
      <c r="J152">
        <v>38</v>
      </c>
      <c r="K152">
        <v>35</v>
      </c>
      <c r="L152">
        <v>2</v>
      </c>
      <c r="M152">
        <v>1</v>
      </c>
      <c r="N152">
        <v>0</v>
      </c>
      <c r="O152" t="s">
        <v>4858</v>
      </c>
      <c r="P152" t="s">
        <v>4858</v>
      </c>
      <c r="Q152" t="s">
        <v>4858</v>
      </c>
      <c r="R152" s="1">
        <v>44350.770833333336</v>
      </c>
      <c r="S152" s="1">
        <v>44356.520833333336</v>
      </c>
      <c r="T152">
        <v>0</v>
      </c>
      <c r="U152">
        <v>0</v>
      </c>
    </row>
    <row r="153" spans="1:21" x14ac:dyDescent="0.3">
      <c r="A153" s="27">
        <v>44357</v>
      </c>
      <c r="B153" t="s">
        <v>6484</v>
      </c>
      <c r="C153" t="s">
        <v>5346</v>
      </c>
      <c r="D153" t="s">
        <v>4855</v>
      </c>
      <c r="E153" t="s">
        <v>4846</v>
      </c>
      <c r="F153" s="1">
        <v>44351.750416666669</v>
      </c>
      <c r="G153">
        <v>2</v>
      </c>
      <c r="H153" t="s">
        <v>5347</v>
      </c>
      <c r="I153" t="s">
        <v>5348</v>
      </c>
      <c r="J153">
        <v>47</v>
      </c>
      <c r="K153">
        <v>33</v>
      </c>
      <c r="L153">
        <v>11</v>
      </c>
      <c r="M153">
        <v>3</v>
      </c>
      <c r="N153">
        <v>0</v>
      </c>
      <c r="O153" t="s">
        <v>4858</v>
      </c>
      <c r="P153" t="s">
        <v>4858</v>
      </c>
      <c r="Q153" t="s">
        <v>4858</v>
      </c>
      <c r="R153" s="1">
        <v>44350.770833333336</v>
      </c>
      <c r="S153" s="1">
        <v>44357.520833333336</v>
      </c>
      <c r="T153">
        <v>0</v>
      </c>
      <c r="U153">
        <v>0</v>
      </c>
    </row>
    <row r="154" spans="1:21" x14ac:dyDescent="0.3">
      <c r="A154" s="27">
        <v>44357</v>
      </c>
      <c r="B154" t="s">
        <v>6484</v>
      </c>
      <c r="C154" t="s">
        <v>5349</v>
      </c>
      <c r="D154" t="s">
        <v>4855</v>
      </c>
      <c r="E154" t="s">
        <v>4846</v>
      </c>
      <c r="F154" s="1">
        <v>44351.752141203702</v>
      </c>
      <c r="G154">
        <v>2</v>
      </c>
      <c r="H154" t="s">
        <v>5350</v>
      </c>
      <c r="I154" t="s">
        <v>5351</v>
      </c>
      <c r="J154">
        <v>47</v>
      </c>
      <c r="K154">
        <v>29</v>
      </c>
      <c r="L154">
        <v>13</v>
      </c>
      <c r="M154">
        <v>5</v>
      </c>
      <c r="N154">
        <v>0</v>
      </c>
      <c r="O154" t="s">
        <v>4858</v>
      </c>
      <c r="P154" t="s">
        <v>4858</v>
      </c>
      <c r="Q154" t="s">
        <v>4858</v>
      </c>
      <c r="R154" s="1">
        <v>44350.770833333336</v>
      </c>
      <c r="S154" s="1">
        <v>44357.520833333336</v>
      </c>
      <c r="T154">
        <v>0</v>
      </c>
      <c r="U154">
        <v>0</v>
      </c>
    </row>
    <row r="155" spans="1:21" x14ac:dyDescent="0.3">
      <c r="A155" s="27">
        <v>44357</v>
      </c>
      <c r="B155" t="s">
        <v>6484</v>
      </c>
      <c r="C155" t="s">
        <v>5352</v>
      </c>
      <c r="D155" t="s">
        <v>4855</v>
      </c>
      <c r="E155" t="s">
        <v>4846</v>
      </c>
      <c r="F155" s="1">
        <v>44351.756342592591</v>
      </c>
      <c r="G155">
        <v>1</v>
      </c>
      <c r="H155" t="s">
        <v>5353</v>
      </c>
      <c r="I155" t="s">
        <v>5354</v>
      </c>
      <c r="J155">
        <v>51</v>
      </c>
      <c r="K155">
        <v>47</v>
      </c>
      <c r="L155">
        <v>3</v>
      </c>
      <c r="M155">
        <v>1</v>
      </c>
      <c r="N155">
        <v>0</v>
      </c>
      <c r="O155" t="s">
        <v>4858</v>
      </c>
      <c r="P155" t="s">
        <v>4858</v>
      </c>
      <c r="Q155" t="s">
        <v>4858</v>
      </c>
      <c r="R155" s="1">
        <v>44350.770833333336</v>
      </c>
      <c r="S155" s="1">
        <v>44357.520833333336</v>
      </c>
      <c r="T155">
        <v>0</v>
      </c>
      <c r="U155">
        <v>0</v>
      </c>
    </row>
    <row r="156" spans="1:21" x14ac:dyDescent="0.3">
      <c r="A156" s="27">
        <v>44357</v>
      </c>
      <c r="B156" t="s">
        <v>6484</v>
      </c>
      <c r="C156" t="s">
        <v>5355</v>
      </c>
      <c r="D156" t="s">
        <v>4855</v>
      </c>
      <c r="E156" t="s">
        <v>4846</v>
      </c>
      <c r="F156" s="1">
        <v>44351.757384259261</v>
      </c>
      <c r="G156">
        <v>1</v>
      </c>
      <c r="H156" t="s">
        <v>5356</v>
      </c>
      <c r="I156" t="s">
        <v>4967</v>
      </c>
      <c r="J156">
        <v>56</v>
      </c>
      <c r="K156">
        <v>45</v>
      </c>
      <c r="L156">
        <v>11</v>
      </c>
      <c r="M156">
        <v>0</v>
      </c>
      <c r="N156">
        <v>0</v>
      </c>
      <c r="O156" t="s">
        <v>4858</v>
      </c>
      <c r="P156" t="s">
        <v>4858</v>
      </c>
      <c r="Q156" t="s">
        <v>4858</v>
      </c>
      <c r="R156" s="1">
        <v>44350.770833333336</v>
      </c>
      <c r="S156" s="1">
        <v>44357.520833333336</v>
      </c>
      <c r="T156">
        <v>0</v>
      </c>
      <c r="U156">
        <v>0</v>
      </c>
    </row>
    <row r="157" spans="1:21" x14ac:dyDescent="0.3">
      <c r="A157" s="27">
        <v>44358</v>
      </c>
      <c r="B157" t="s">
        <v>6484</v>
      </c>
      <c r="C157" t="s">
        <v>5357</v>
      </c>
      <c r="D157" t="s">
        <v>4855</v>
      </c>
      <c r="E157" t="s">
        <v>4846</v>
      </c>
      <c r="F157" s="1">
        <v>44351.761631944442</v>
      </c>
      <c r="G157">
        <v>1</v>
      </c>
      <c r="H157" t="s">
        <v>5358</v>
      </c>
      <c r="I157" t="s">
        <v>5359</v>
      </c>
      <c r="J157">
        <v>53</v>
      </c>
      <c r="K157">
        <v>45</v>
      </c>
      <c r="L157">
        <v>7</v>
      </c>
      <c r="M157">
        <v>1</v>
      </c>
      <c r="N157">
        <v>0</v>
      </c>
      <c r="O157" t="s">
        <v>4858</v>
      </c>
      <c r="P157" t="s">
        <v>4858</v>
      </c>
      <c r="Q157" t="s">
        <v>4858</v>
      </c>
      <c r="R157" s="1">
        <v>44350.770833333336</v>
      </c>
      <c r="S157" s="1">
        <v>44358.520833333336</v>
      </c>
      <c r="T157">
        <v>0</v>
      </c>
      <c r="U157">
        <v>0</v>
      </c>
    </row>
    <row r="158" spans="1:21" x14ac:dyDescent="0.3">
      <c r="A158" s="27">
        <v>44358</v>
      </c>
      <c r="B158" t="s">
        <v>6484</v>
      </c>
      <c r="C158" t="s">
        <v>5360</v>
      </c>
      <c r="D158" t="s">
        <v>4855</v>
      </c>
      <c r="E158" t="s">
        <v>4846</v>
      </c>
      <c r="F158" s="1">
        <v>44351.762430555558</v>
      </c>
      <c r="G158">
        <v>1</v>
      </c>
      <c r="H158" t="s">
        <v>5361</v>
      </c>
      <c r="I158" t="s">
        <v>5362</v>
      </c>
      <c r="J158">
        <v>55</v>
      </c>
      <c r="K158">
        <v>42</v>
      </c>
      <c r="L158">
        <v>13</v>
      </c>
      <c r="M158">
        <v>0</v>
      </c>
      <c r="N158">
        <v>0</v>
      </c>
      <c r="O158" t="s">
        <v>4858</v>
      </c>
      <c r="P158" t="s">
        <v>4858</v>
      </c>
      <c r="Q158" t="s">
        <v>4858</v>
      </c>
      <c r="R158" s="1">
        <v>44350.770833333336</v>
      </c>
      <c r="S158" s="1">
        <v>44358.520833333336</v>
      </c>
      <c r="T158">
        <v>0</v>
      </c>
      <c r="U158">
        <v>0</v>
      </c>
    </row>
    <row r="159" spans="1:21" x14ac:dyDescent="0.3">
      <c r="A159" s="27">
        <v>44358</v>
      </c>
      <c r="B159" t="s">
        <v>6484</v>
      </c>
      <c r="C159" t="s">
        <v>5363</v>
      </c>
      <c r="D159" t="s">
        <v>4855</v>
      </c>
      <c r="E159" t="s">
        <v>4846</v>
      </c>
      <c r="F159" s="1">
        <v>44353.724386574075</v>
      </c>
      <c r="G159">
        <v>1</v>
      </c>
      <c r="H159" t="s">
        <v>5364</v>
      </c>
      <c r="I159" t="s">
        <v>5365</v>
      </c>
      <c r="J159">
        <v>64</v>
      </c>
      <c r="K159">
        <v>59</v>
      </c>
      <c r="L159">
        <v>5</v>
      </c>
      <c r="M159">
        <v>0</v>
      </c>
      <c r="N159">
        <v>0</v>
      </c>
      <c r="O159" t="s">
        <v>4858</v>
      </c>
      <c r="P159" t="s">
        <v>4858</v>
      </c>
      <c r="Q159" t="s">
        <v>4858</v>
      </c>
      <c r="R159" s="1">
        <v>44353.723287037035</v>
      </c>
      <c r="S159" s="1">
        <v>44358.520833333336</v>
      </c>
      <c r="T159">
        <v>0</v>
      </c>
      <c r="U159">
        <v>0</v>
      </c>
    </row>
    <row r="160" spans="1:21" x14ac:dyDescent="0.3">
      <c r="A160" s="27">
        <v>44358</v>
      </c>
      <c r="B160" t="s">
        <v>6484</v>
      </c>
      <c r="C160" t="s">
        <v>5366</v>
      </c>
      <c r="D160" t="s">
        <v>4855</v>
      </c>
      <c r="E160" t="s">
        <v>4846</v>
      </c>
      <c r="F160" s="1">
        <v>44353.726180555554</v>
      </c>
      <c r="G160">
        <v>1</v>
      </c>
      <c r="H160" t="s">
        <v>5367</v>
      </c>
      <c r="I160" t="s">
        <v>5368</v>
      </c>
      <c r="J160">
        <v>60</v>
      </c>
      <c r="K160">
        <v>19</v>
      </c>
      <c r="L160">
        <v>40</v>
      </c>
      <c r="M160">
        <v>1</v>
      </c>
      <c r="N160">
        <v>0</v>
      </c>
      <c r="O160" t="s">
        <v>4858</v>
      </c>
      <c r="P160" t="s">
        <v>4858</v>
      </c>
      <c r="Q160" t="s">
        <v>4858</v>
      </c>
      <c r="R160" s="1">
        <v>44353.725381944445</v>
      </c>
      <c r="S160" s="1">
        <v>44358.520833333336</v>
      </c>
      <c r="T160">
        <v>0</v>
      </c>
      <c r="U160">
        <v>0</v>
      </c>
    </row>
    <row r="161" spans="1:21" x14ac:dyDescent="0.3">
      <c r="A161" s="27">
        <v>44361</v>
      </c>
      <c r="B161" t="s">
        <v>6484</v>
      </c>
      <c r="C161" t="s">
        <v>5369</v>
      </c>
      <c r="D161" t="s">
        <v>4855</v>
      </c>
      <c r="E161" t="s">
        <v>4846</v>
      </c>
      <c r="F161" s="1">
        <v>44358.413564814815</v>
      </c>
      <c r="G161">
        <v>1</v>
      </c>
      <c r="H161" t="s">
        <v>5370</v>
      </c>
      <c r="I161" t="s">
        <v>5371</v>
      </c>
      <c r="J161">
        <v>43</v>
      </c>
      <c r="K161">
        <v>36</v>
      </c>
      <c r="L161">
        <v>5</v>
      </c>
      <c r="M161">
        <v>2</v>
      </c>
      <c r="N161">
        <v>0</v>
      </c>
      <c r="O161" t="s">
        <v>4858</v>
      </c>
      <c r="P161" t="s">
        <v>4858</v>
      </c>
      <c r="Q161" t="s">
        <v>4858</v>
      </c>
      <c r="R161" s="1">
        <v>44357.770833333336</v>
      </c>
      <c r="S161" s="1">
        <v>44361.520833333336</v>
      </c>
      <c r="T161">
        <v>0</v>
      </c>
      <c r="U161">
        <v>0</v>
      </c>
    </row>
    <row r="162" spans="1:21" x14ac:dyDescent="0.3">
      <c r="A162" s="27">
        <v>44361</v>
      </c>
      <c r="B162" t="s">
        <v>6484</v>
      </c>
      <c r="C162" t="s">
        <v>5372</v>
      </c>
      <c r="D162" t="s">
        <v>4855</v>
      </c>
      <c r="E162" t="s">
        <v>4846</v>
      </c>
      <c r="F162" s="1">
        <v>44358.418344907404</v>
      </c>
      <c r="G162">
        <v>2</v>
      </c>
      <c r="H162" t="s">
        <v>5373</v>
      </c>
      <c r="I162" t="s">
        <v>5374</v>
      </c>
      <c r="J162">
        <v>36</v>
      </c>
      <c r="K162">
        <v>13</v>
      </c>
      <c r="L162">
        <v>21</v>
      </c>
      <c r="M162">
        <v>2</v>
      </c>
      <c r="N162">
        <v>0</v>
      </c>
      <c r="O162" t="s">
        <v>4858</v>
      </c>
      <c r="P162" t="s">
        <v>4858</v>
      </c>
      <c r="Q162" t="s">
        <v>4858</v>
      </c>
      <c r="R162" s="1">
        <v>44357.770833333336</v>
      </c>
      <c r="S162" s="1">
        <v>44361.520833333336</v>
      </c>
      <c r="T162">
        <v>0</v>
      </c>
      <c r="U162">
        <v>0</v>
      </c>
    </row>
    <row r="163" spans="1:21" x14ac:dyDescent="0.3">
      <c r="A163" s="27">
        <v>44361</v>
      </c>
      <c r="B163" t="s">
        <v>6484</v>
      </c>
      <c r="C163" t="s">
        <v>5375</v>
      </c>
      <c r="D163" t="s">
        <v>4855</v>
      </c>
      <c r="E163" t="s">
        <v>4846</v>
      </c>
      <c r="F163" s="1">
        <v>44358.422500000001</v>
      </c>
      <c r="G163">
        <v>1</v>
      </c>
      <c r="H163" t="s">
        <v>5376</v>
      </c>
      <c r="I163" t="s">
        <v>5377</v>
      </c>
      <c r="J163">
        <v>45</v>
      </c>
      <c r="K163">
        <v>39</v>
      </c>
      <c r="L163">
        <v>6</v>
      </c>
      <c r="M163">
        <v>0</v>
      </c>
      <c r="N163">
        <v>0</v>
      </c>
      <c r="O163" t="s">
        <v>4858</v>
      </c>
      <c r="P163" t="s">
        <v>4858</v>
      </c>
      <c r="Q163" t="s">
        <v>4858</v>
      </c>
      <c r="R163" s="1">
        <v>44358.420729166668</v>
      </c>
      <c r="S163" s="1">
        <v>44361.520833333336</v>
      </c>
      <c r="T163">
        <v>0</v>
      </c>
      <c r="U163">
        <v>0</v>
      </c>
    </row>
    <row r="164" spans="1:21" x14ac:dyDescent="0.3">
      <c r="A164" s="27">
        <v>44361</v>
      </c>
      <c r="B164" t="s">
        <v>6484</v>
      </c>
      <c r="C164" t="s">
        <v>5378</v>
      </c>
      <c r="D164" t="s">
        <v>4855</v>
      </c>
      <c r="E164" t="s">
        <v>4846</v>
      </c>
      <c r="F164" s="1">
        <v>44358.536956018521</v>
      </c>
      <c r="G164">
        <v>2</v>
      </c>
      <c r="H164" t="s">
        <v>5379</v>
      </c>
      <c r="I164" t="s">
        <v>5380</v>
      </c>
      <c r="J164">
        <v>50</v>
      </c>
      <c r="K164">
        <v>13</v>
      </c>
      <c r="L164">
        <v>36</v>
      </c>
      <c r="M164">
        <v>1</v>
      </c>
      <c r="N164">
        <v>0</v>
      </c>
      <c r="O164" t="s">
        <v>4858</v>
      </c>
      <c r="P164" t="s">
        <v>4858</v>
      </c>
      <c r="Q164" t="s">
        <v>4858</v>
      </c>
      <c r="R164" s="1">
        <v>44357.770833333336</v>
      </c>
      <c r="S164" s="1">
        <v>44361.520833333336</v>
      </c>
      <c r="T164">
        <v>0</v>
      </c>
      <c r="U164">
        <v>0</v>
      </c>
    </row>
    <row r="165" spans="1:21" x14ac:dyDescent="0.3">
      <c r="A165" s="27">
        <v>44362</v>
      </c>
      <c r="B165" t="s">
        <v>6484</v>
      </c>
      <c r="C165" t="s">
        <v>5381</v>
      </c>
      <c r="D165" t="s">
        <v>4855</v>
      </c>
      <c r="E165" t="s">
        <v>4846</v>
      </c>
      <c r="F165" s="1">
        <v>44358.615381944444</v>
      </c>
      <c r="G165">
        <v>1</v>
      </c>
      <c r="H165" t="s">
        <v>5382</v>
      </c>
      <c r="I165" t="s">
        <v>5383</v>
      </c>
      <c r="J165">
        <v>39</v>
      </c>
      <c r="K165">
        <v>35</v>
      </c>
      <c r="L165">
        <v>4</v>
      </c>
      <c r="M165">
        <v>0</v>
      </c>
      <c r="N165">
        <v>0</v>
      </c>
      <c r="O165" t="s">
        <v>4858</v>
      </c>
      <c r="P165" t="s">
        <v>4858</v>
      </c>
      <c r="Q165" t="s">
        <v>4858</v>
      </c>
      <c r="R165" s="1">
        <v>44357.770833333336</v>
      </c>
      <c r="S165" s="1">
        <v>44362.520833333336</v>
      </c>
      <c r="T165">
        <v>0</v>
      </c>
      <c r="U165">
        <v>0</v>
      </c>
    </row>
    <row r="166" spans="1:21" x14ac:dyDescent="0.3">
      <c r="A166" s="27">
        <v>44362</v>
      </c>
      <c r="B166" t="s">
        <v>6484</v>
      </c>
      <c r="C166" t="s">
        <v>5384</v>
      </c>
      <c r="D166" t="s">
        <v>4855</v>
      </c>
      <c r="E166" t="s">
        <v>4846</v>
      </c>
      <c r="F166" s="1">
        <v>44358.616377314815</v>
      </c>
      <c r="G166">
        <v>1</v>
      </c>
      <c r="H166" t="s">
        <v>5385</v>
      </c>
      <c r="I166" t="s">
        <v>5191</v>
      </c>
      <c r="J166">
        <v>38</v>
      </c>
      <c r="K166">
        <v>33</v>
      </c>
      <c r="L166">
        <v>5</v>
      </c>
      <c r="M166">
        <v>0</v>
      </c>
      <c r="N166">
        <v>0</v>
      </c>
      <c r="O166" t="s">
        <v>4858</v>
      </c>
      <c r="P166" t="s">
        <v>4858</v>
      </c>
      <c r="Q166" t="s">
        <v>4858</v>
      </c>
      <c r="R166" s="1">
        <v>44357.770833333336</v>
      </c>
      <c r="S166" s="1">
        <v>44362.520833333336</v>
      </c>
      <c r="T166">
        <v>0</v>
      </c>
      <c r="U166">
        <v>0</v>
      </c>
    </row>
    <row r="167" spans="1:21" x14ac:dyDescent="0.3">
      <c r="A167" s="27">
        <v>44362</v>
      </c>
      <c r="B167" t="s">
        <v>6484</v>
      </c>
      <c r="C167" t="s">
        <v>5386</v>
      </c>
      <c r="D167" t="s">
        <v>4855</v>
      </c>
      <c r="E167" t="s">
        <v>4846</v>
      </c>
      <c r="F167" s="1">
        <v>44358.623206018521</v>
      </c>
      <c r="G167">
        <v>2</v>
      </c>
      <c r="H167" t="s">
        <v>5387</v>
      </c>
      <c r="I167" t="s">
        <v>5388</v>
      </c>
      <c r="J167">
        <v>47</v>
      </c>
      <c r="K167">
        <v>24</v>
      </c>
      <c r="L167">
        <v>22</v>
      </c>
      <c r="M167">
        <v>1</v>
      </c>
      <c r="N167">
        <v>0</v>
      </c>
      <c r="O167" t="s">
        <v>4858</v>
      </c>
      <c r="P167" t="s">
        <v>4858</v>
      </c>
      <c r="Q167" t="s">
        <v>4858</v>
      </c>
      <c r="R167" s="1">
        <v>44357.770833333336</v>
      </c>
      <c r="S167" s="1">
        <v>44362.520833333336</v>
      </c>
      <c r="T167">
        <v>0</v>
      </c>
      <c r="U167">
        <v>0</v>
      </c>
    </row>
    <row r="168" spans="1:21" x14ac:dyDescent="0.3">
      <c r="A168" s="27">
        <v>44362</v>
      </c>
      <c r="B168" t="s">
        <v>6484</v>
      </c>
      <c r="C168" t="s">
        <v>5389</v>
      </c>
      <c r="D168" t="s">
        <v>4855</v>
      </c>
      <c r="E168" t="s">
        <v>4846</v>
      </c>
      <c r="F168" s="1">
        <v>44358.624537037038</v>
      </c>
      <c r="G168">
        <v>2</v>
      </c>
      <c r="H168" t="s">
        <v>5390</v>
      </c>
      <c r="I168" t="s">
        <v>5057</v>
      </c>
      <c r="J168">
        <v>47</v>
      </c>
      <c r="K168">
        <v>21</v>
      </c>
      <c r="L168">
        <v>25</v>
      </c>
      <c r="M168">
        <v>1</v>
      </c>
      <c r="N168">
        <v>0</v>
      </c>
      <c r="O168" t="s">
        <v>4858</v>
      </c>
      <c r="P168" t="s">
        <v>4858</v>
      </c>
      <c r="Q168" t="s">
        <v>4858</v>
      </c>
      <c r="R168" s="1">
        <v>44357.770833333336</v>
      </c>
      <c r="S168" s="1">
        <v>44362.520833333336</v>
      </c>
      <c r="T168">
        <v>0</v>
      </c>
      <c r="U168">
        <v>0</v>
      </c>
    </row>
    <row r="169" spans="1:21" x14ac:dyDescent="0.3">
      <c r="A169" s="27">
        <v>44362</v>
      </c>
      <c r="B169" t="s">
        <v>6484</v>
      </c>
      <c r="C169" t="s">
        <v>5391</v>
      </c>
      <c r="D169" t="s">
        <v>4855</v>
      </c>
      <c r="E169" t="s">
        <v>4846</v>
      </c>
      <c r="F169" s="1">
        <v>44358.645104166666</v>
      </c>
      <c r="G169">
        <v>1</v>
      </c>
      <c r="H169" t="s">
        <v>5392</v>
      </c>
      <c r="I169" t="s">
        <v>5393</v>
      </c>
      <c r="J169">
        <v>46</v>
      </c>
      <c r="K169">
        <v>40</v>
      </c>
      <c r="L169">
        <v>5</v>
      </c>
      <c r="M169">
        <v>1</v>
      </c>
      <c r="N169">
        <v>0</v>
      </c>
      <c r="O169" t="s">
        <v>4858</v>
      </c>
      <c r="P169" t="s">
        <v>4858</v>
      </c>
      <c r="Q169" t="s">
        <v>4858</v>
      </c>
      <c r="R169" s="1">
        <v>44357.770833333336</v>
      </c>
      <c r="S169" s="1">
        <v>44362.520833333336</v>
      </c>
      <c r="T169">
        <v>0</v>
      </c>
      <c r="U169">
        <v>0</v>
      </c>
    </row>
    <row r="170" spans="1:21" x14ac:dyDescent="0.3">
      <c r="A170" s="27">
        <v>44362</v>
      </c>
      <c r="B170" t="s">
        <v>6484</v>
      </c>
      <c r="C170" t="s">
        <v>5394</v>
      </c>
      <c r="D170" t="s">
        <v>4855</v>
      </c>
      <c r="E170" t="s">
        <v>4846</v>
      </c>
      <c r="F170" s="1">
        <v>44358.646736111114</v>
      </c>
      <c r="G170">
        <v>2</v>
      </c>
      <c r="H170" t="s">
        <v>5395</v>
      </c>
      <c r="I170" t="s">
        <v>5396</v>
      </c>
      <c r="J170">
        <v>44</v>
      </c>
      <c r="K170">
        <v>27</v>
      </c>
      <c r="L170">
        <v>17</v>
      </c>
      <c r="M170">
        <v>0</v>
      </c>
      <c r="N170">
        <v>0</v>
      </c>
      <c r="O170" t="s">
        <v>4858</v>
      </c>
      <c r="P170" t="s">
        <v>4858</v>
      </c>
      <c r="Q170" t="s">
        <v>4858</v>
      </c>
      <c r="R170" s="1">
        <v>44357.770833333336</v>
      </c>
      <c r="S170" s="1">
        <v>44362.520833333336</v>
      </c>
      <c r="T170">
        <v>0</v>
      </c>
      <c r="U170">
        <v>0</v>
      </c>
    </row>
    <row r="171" spans="1:21" x14ac:dyDescent="0.3">
      <c r="A171" s="27">
        <v>44363</v>
      </c>
      <c r="B171" t="s">
        <v>6484</v>
      </c>
      <c r="C171" t="s">
        <v>5397</v>
      </c>
      <c r="D171" t="s">
        <v>4855</v>
      </c>
      <c r="E171" t="s">
        <v>4846</v>
      </c>
      <c r="F171" s="1">
        <v>44358.654039351852</v>
      </c>
      <c r="G171">
        <v>1</v>
      </c>
      <c r="H171" t="s">
        <v>5398</v>
      </c>
      <c r="I171" t="s">
        <v>5399</v>
      </c>
      <c r="J171">
        <v>45</v>
      </c>
      <c r="K171">
        <v>39</v>
      </c>
      <c r="L171">
        <v>5</v>
      </c>
      <c r="M171">
        <v>1</v>
      </c>
      <c r="N171">
        <v>0</v>
      </c>
      <c r="O171" t="s">
        <v>4858</v>
      </c>
      <c r="P171" t="s">
        <v>4858</v>
      </c>
      <c r="Q171" t="s">
        <v>4858</v>
      </c>
      <c r="R171" s="1">
        <v>44357.770833333336</v>
      </c>
      <c r="S171" s="1">
        <v>44363.520833333336</v>
      </c>
      <c r="T171">
        <v>0</v>
      </c>
      <c r="U171">
        <v>0</v>
      </c>
    </row>
    <row r="172" spans="1:21" x14ac:dyDescent="0.3">
      <c r="A172" s="27">
        <v>44363</v>
      </c>
      <c r="B172" t="s">
        <v>6484</v>
      </c>
      <c r="C172" t="s">
        <v>5400</v>
      </c>
      <c r="D172" t="s">
        <v>4855</v>
      </c>
      <c r="E172" t="s">
        <v>4846</v>
      </c>
      <c r="F172" s="1">
        <v>44358.655115740738</v>
      </c>
      <c r="G172">
        <v>1</v>
      </c>
      <c r="H172" t="s">
        <v>5401</v>
      </c>
      <c r="I172" t="s">
        <v>5402</v>
      </c>
      <c r="J172">
        <v>43</v>
      </c>
      <c r="K172">
        <v>36</v>
      </c>
      <c r="L172">
        <v>6</v>
      </c>
      <c r="M172">
        <v>1</v>
      </c>
      <c r="N172">
        <v>0</v>
      </c>
      <c r="O172" t="s">
        <v>4858</v>
      </c>
      <c r="P172" t="s">
        <v>4858</v>
      </c>
      <c r="Q172" t="s">
        <v>4858</v>
      </c>
      <c r="R172" s="1">
        <v>44357.770833333336</v>
      </c>
      <c r="S172" s="1">
        <v>44363.520833333336</v>
      </c>
      <c r="T172">
        <v>0</v>
      </c>
      <c r="U172">
        <v>0</v>
      </c>
    </row>
    <row r="173" spans="1:21" x14ac:dyDescent="0.3">
      <c r="A173" s="27">
        <v>44363</v>
      </c>
      <c r="B173" t="s">
        <v>6484</v>
      </c>
      <c r="C173" t="s">
        <v>5403</v>
      </c>
      <c r="D173" t="s">
        <v>4855</v>
      </c>
      <c r="E173" t="s">
        <v>4846</v>
      </c>
      <c r="F173" s="1">
        <v>44358.657951388886</v>
      </c>
      <c r="G173">
        <v>1</v>
      </c>
      <c r="H173" t="s">
        <v>5404</v>
      </c>
      <c r="I173" t="s">
        <v>5405</v>
      </c>
      <c r="J173">
        <v>48</v>
      </c>
      <c r="K173">
        <v>36</v>
      </c>
      <c r="L173">
        <v>12</v>
      </c>
      <c r="M173">
        <v>0</v>
      </c>
      <c r="N173">
        <v>0</v>
      </c>
      <c r="O173" t="s">
        <v>4858</v>
      </c>
      <c r="P173" t="s">
        <v>4858</v>
      </c>
      <c r="Q173" t="s">
        <v>4858</v>
      </c>
      <c r="R173" s="1">
        <v>44357.770833333336</v>
      </c>
      <c r="S173" s="1">
        <v>44363.520833333336</v>
      </c>
      <c r="T173">
        <v>0</v>
      </c>
      <c r="U173">
        <v>0</v>
      </c>
    </row>
    <row r="174" spans="1:21" x14ac:dyDescent="0.3">
      <c r="A174" s="27">
        <v>44363</v>
      </c>
      <c r="B174" t="s">
        <v>6484</v>
      </c>
      <c r="C174" t="s">
        <v>5406</v>
      </c>
      <c r="D174" t="s">
        <v>4855</v>
      </c>
      <c r="E174" t="s">
        <v>4846</v>
      </c>
      <c r="F174" s="1">
        <v>44358.658946759257</v>
      </c>
      <c r="G174">
        <v>1</v>
      </c>
      <c r="H174" t="s">
        <v>5407</v>
      </c>
      <c r="I174" t="s">
        <v>5408</v>
      </c>
      <c r="J174">
        <v>56</v>
      </c>
      <c r="K174">
        <v>42</v>
      </c>
      <c r="L174">
        <v>13</v>
      </c>
      <c r="M174">
        <v>1</v>
      </c>
      <c r="N174">
        <v>0</v>
      </c>
      <c r="O174" t="s">
        <v>4858</v>
      </c>
      <c r="P174" t="s">
        <v>4858</v>
      </c>
      <c r="Q174" t="s">
        <v>4858</v>
      </c>
      <c r="R174" s="1">
        <v>44357.770833333336</v>
      </c>
      <c r="S174" s="1">
        <v>44363.520833333336</v>
      </c>
      <c r="T174">
        <v>0</v>
      </c>
      <c r="U174">
        <v>0</v>
      </c>
    </row>
    <row r="175" spans="1:21" x14ac:dyDescent="0.3">
      <c r="A175" s="27">
        <v>44364</v>
      </c>
      <c r="B175" t="s">
        <v>6484</v>
      </c>
      <c r="C175" t="s">
        <v>5409</v>
      </c>
      <c r="D175" t="s">
        <v>4855</v>
      </c>
      <c r="E175" t="s">
        <v>4846</v>
      </c>
      <c r="F175" s="1">
        <v>44358.665821759256</v>
      </c>
      <c r="G175">
        <v>1</v>
      </c>
      <c r="H175" t="s">
        <v>5410</v>
      </c>
      <c r="I175" t="s">
        <v>5411</v>
      </c>
      <c r="J175">
        <v>42</v>
      </c>
      <c r="K175">
        <v>35</v>
      </c>
      <c r="L175">
        <v>7</v>
      </c>
      <c r="M175">
        <v>0</v>
      </c>
      <c r="N175">
        <v>0</v>
      </c>
      <c r="O175" t="s">
        <v>4858</v>
      </c>
      <c r="P175" t="s">
        <v>4858</v>
      </c>
      <c r="Q175" t="s">
        <v>4858</v>
      </c>
      <c r="R175" s="1">
        <v>44357.770833333336</v>
      </c>
      <c r="S175" s="1">
        <v>44364.520833333336</v>
      </c>
      <c r="T175">
        <v>0</v>
      </c>
      <c r="U175">
        <v>0</v>
      </c>
    </row>
    <row r="176" spans="1:21" x14ac:dyDescent="0.3">
      <c r="A176" s="27">
        <v>44364</v>
      </c>
      <c r="B176" t="s">
        <v>6484</v>
      </c>
      <c r="C176" t="s">
        <v>5412</v>
      </c>
      <c r="D176" t="s">
        <v>4855</v>
      </c>
      <c r="E176" t="s">
        <v>4846</v>
      </c>
      <c r="F176" s="1">
        <v>44358.667245370372</v>
      </c>
      <c r="G176">
        <v>1</v>
      </c>
      <c r="H176" t="s">
        <v>5413</v>
      </c>
      <c r="I176" t="s">
        <v>5414</v>
      </c>
      <c r="J176">
        <v>42</v>
      </c>
      <c r="K176">
        <v>37</v>
      </c>
      <c r="L176">
        <v>5</v>
      </c>
      <c r="M176">
        <v>0</v>
      </c>
      <c r="N176">
        <v>0</v>
      </c>
      <c r="O176" t="s">
        <v>4858</v>
      </c>
      <c r="P176" t="s">
        <v>4858</v>
      </c>
      <c r="Q176" t="s">
        <v>4858</v>
      </c>
      <c r="R176" s="1">
        <v>44357.770833333336</v>
      </c>
      <c r="S176" s="1">
        <v>44364.520833333336</v>
      </c>
      <c r="T176">
        <v>0</v>
      </c>
      <c r="U176">
        <v>0</v>
      </c>
    </row>
    <row r="177" spans="1:21" x14ac:dyDescent="0.3">
      <c r="A177" s="27">
        <v>44364</v>
      </c>
      <c r="B177" t="s">
        <v>6484</v>
      </c>
      <c r="C177" t="s">
        <v>5415</v>
      </c>
      <c r="D177" t="s">
        <v>4855</v>
      </c>
      <c r="E177" t="s">
        <v>4846</v>
      </c>
      <c r="F177" s="1">
        <v>44358.672835648147</v>
      </c>
      <c r="G177">
        <v>1</v>
      </c>
      <c r="H177" t="s">
        <v>5416</v>
      </c>
      <c r="I177" t="s">
        <v>5417</v>
      </c>
      <c r="J177">
        <v>52</v>
      </c>
      <c r="K177">
        <v>44</v>
      </c>
      <c r="L177">
        <v>8</v>
      </c>
      <c r="M177">
        <v>0</v>
      </c>
      <c r="N177">
        <v>0</v>
      </c>
      <c r="O177" t="s">
        <v>4858</v>
      </c>
      <c r="P177" t="s">
        <v>4858</v>
      </c>
      <c r="Q177" t="s">
        <v>4858</v>
      </c>
      <c r="R177" s="1">
        <v>44357.770833333336</v>
      </c>
      <c r="S177" s="1">
        <v>44364.520833333336</v>
      </c>
      <c r="T177">
        <v>0</v>
      </c>
      <c r="U177">
        <v>0</v>
      </c>
    </row>
    <row r="178" spans="1:21" x14ac:dyDescent="0.3">
      <c r="A178" s="27">
        <v>44364</v>
      </c>
      <c r="B178" t="s">
        <v>6484</v>
      </c>
      <c r="C178" t="s">
        <v>5418</v>
      </c>
      <c r="D178" t="s">
        <v>4855</v>
      </c>
      <c r="E178" t="s">
        <v>4846</v>
      </c>
      <c r="F178" s="1">
        <v>44358.675497685188</v>
      </c>
      <c r="G178">
        <v>1</v>
      </c>
      <c r="H178" t="s">
        <v>5419</v>
      </c>
      <c r="I178" t="s">
        <v>5420</v>
      </c>
      <c r="J178">
        <v>52</v>
      </c>
      <c r="K178">
        <v>44</v>
      </c>
      <c r="L178">
        <v>6</v>
      </c>
      <c r="M178">
        <v>2</v>
      </c>
      <c r="N178">
        <v>0</v>
      </c>
      <c r="O178" t="s">
        <v>4858</v>
      </c>
      <c r="P178" t="s">
        <v>4858</v>
      </c>
      <c r="Q178" t="s">
        <v>4858</v>
      </c>
      <c r="R178" s="1">
        <v>44357.770833333336</v>
      </c>
      <c r="S178" s="1">
        <v>44364.520833333336</v>
      </c>
      <c r="T178">
        <v>0</v>
      </c>
      <c r="U178">
        <v>0</v>
      </c>
    </row>
    <row r="179" spans="1:21" x14ac:dyDescent="0.3">
      <c r="A179" s="27">
        <v>44364</v>
      </c>
      <c r="B179" t="s">
        <v>6484</v>
      </c>
      <c r="C179" t="s">
        <v>5421</v>
      </c>
      <c r="D179" t="s">
        <v>4845</v>
      </c>
      <c r="E179" t="s">
        <v>4846</v>
      </c>
      <c r="F179" s="1">
        <v>44361.208229166667</v>
      </c>
      <c r="G179">
        <v>1</v>
      </c>
      <c r="H179" t="s">
        <v>5422</v>
      </c>
      <c r="I179" t="s">
        <v>5423</v>
      </c>
      <c r="J179">
        <v>33</v>
      </c>
      <c r="K179">
        <v>11</v>
      </c>
      <c r="L179">
        <v>21</v>
      </c>
      <c r="M179">
        <v>1</v>
      </c>
      <c r="N179">
        <v>0</v>
      </c>
      <c r="O179" t="s">
        <v>5424</v>
      </c>
      <c r="P179" t="s">
        <v>5425</v>
      </c>
      <c r="Q179" t="s">
        <v>5426</v>
      </c>
      <c r="R179" s="1">
        <v>44361.207569444443</v>
      </c>
      <c r="S179" s="1">
        <v>44364.604166666664</v>
      </c>
      <c r="T179">
        <v>0</v>
      </c>
      <c r="U179">
        <v>0</v>
      </c>
    </row>
    <row r="180" spans="1:21" x14ac:dyDescent="0.3">
      <c r="A180" s="27">
        <v>44365</v>
      </c>
      <c r="B180" t="s">
        <v>6484</v>
      </c>
      <c r="C180" t="s">
        <v>5427</v>
      </c>
      <c r="D180" t="s">
        <v>4845</v>
      </c>
      <c r="E180" t="s">
        <v>4846</v>
      </c>
      <c r="F180" s="1">
        <v>44361.210277777776</v>
      </c>
      <c r="G180">
        <v>1</v>
      </c>
      <c r="H180" t="s">
        <v>5428</v>
      </c>
      <c r="I180" t="s">
        <v>5429</v>
      </c>
      <c r="J180">
        <v>34</v>
      </c>
      <c r="K180">
        <v>26</v>
      </c>
      <c r="L180">
        <v>7</v>
      </c>
      <c r="M180">
        <v>1</v>
      </c>
      <c r="N180">
        <v>0</v>
      </c>
      <c r="O180" t="s">
        <v>5430</v>
      </c>
      <c r="P180" t="s">
        <v>5431</v>
      </c>
      <c r="Q180" t="s">
        <v>5432</v>
      </c>
      <c r="R180" s="1">
        <v>44361.209097222221</v>
      </c>
      <c r="S180" s="1">
        <v>44365.520833333336</v>
      </c>
      <c r="T180">
        <v>0</v>
      </c>
      <c r="U180">
        <v>0</v>
      </c>
    </row>
    <row r="181" spans="1:21" x14ac:dyDescent="0.3">
      <c r="A181" s="27">
        <v>44371</v>
      </c>
      <c r="B181" t="s">
        <v>6484</v>
      </c>
      <c r="C181" t="s">
        <v>5433</v>
      </c>
      <c r="D181" t="s">
        <v>4845</v>
      </c>
      <c r="E181" t="s">
        <v>4846</v>
      </c>
      <c r="F181" s="1">
        <v>44361.212476851855</v>
      </c>
      <c r="G181">
        <v>2</v>
      </c>
      <c r="H181" t="s">
        <v>5434</v>
      </c>
      <c r="I181" t="s">
        <v>5435</v>
      </c>
      <c r="J181">
        <v>29</v>
      </c>
      <c r="K181">
        <v>16</v>
      </c>
      <c r="L181">
        <v>11</v>
      </c>
      <c r="M181">
        <v>2</v>
      </c>
      <c r="N181">
        <v>0</v>
      </c>
      <c r="O181" s="25">
        <v>4.2999999999999997E-2</v>
      </c>
      <c r="P181" s="25">
        <v>6.4000000000000001E-2</v>
      </c>
      <c r="Q181" s="25">
        <v>6.5000000000000002E-2</v>
      </c>
      <c r="R181" s="1">
        <v>44361.211516203701</v>
      </c>
      <c r="S181" s="1">
        <v>44371.729166666664</v>
      </c>
      <c r="T181">
        <v>0</v>
      </c>
      <c r="U181">
        <v>0</v>
      </c>
    </row>
    <row r="182" spans="1:21" x14ac:dyDescent="0.3">
      <c r="A182" s="27">
        <v>44363</v>
      </c>
      <c r="B182" t="s">
        <v>6484</v>
      </c>
      <c r="C182" t="s">
        <v>5436</v>
      </c>
      <c r="D182" t="s">
        <v>4845</v>
      </c>
      <c r="E182" t="s">
        <v>4846</v>
      </c>
      <c r="F182" s="1">
        <v>44361.222407407404</v>
      </c>
      <c r="G182">
        <v>1</v>
      </c>
      <c r="H182" t="s">
        <v>5437</v>
      </c>
      <c r="I182" t="s">
        <v>5438</v>
      </c>
      <c r="J182">
        <v>25</v>
      </c>
      <c r="K182">
        <v>19</v>
      </c>
      <c r="L182">
        <v>5</v>
      </c>
      <c r="M182">
        <v>1</v>
      </c>
      <c r="N182">
        <v>0</v>
      </c>
      <c r="O182" s="25">
        <v>7.0000000000000001E-3</v>
      </c>
      <c r="P182" s="25">
        <v>1.4999999999999999E-2</v>
      </c>
      <c r="Q182" s="25">
        <v>1.7999999999999999E-2</v>
      </c>
      <c r="R182" s="1">
        <v>44361.221331018518</v>
      </c>
      <c r="S182" s="1">
        <v>44363.604166666664</v>
      </c>
      <c r="T182">
        <v>0</v>
      </c>
      <c r="U182">
        <v>0</v>
      </c>
    </row>
    <row r="183" spans="1:21" x14ac:dyDescent="0.3">
      <c r="A183" s="27">
        <v>44364</v>
      </c>
      <c r="B183" t="s">
        <v>6484</v>
      </c>
      <c r="C183" t="s">
        <v>5439</v>
      </c>
      <c r="D183" t="s">
        <v>4845</v>
      </c>
      <c r="E183" t="s">
        <v>4846</v>
      </c>
      <c r="F183" s="1">
        <v>44361.226655092592</v>
      </c>
      <c r="G183">
        <v>2</v>
      </c>
      <c r="H183" t="s">
        <v>5440</v>
      </c>
      <c r="I183" t="s">
        <v>5441</v>
      </c>
      <c r="J183">
        <v>39</v>
      </c>
      <c r="K183">
        <v>18</v>
      </c>
      <c r="L183">
        <v>19</v>
      </c>
      <c r="M183">
        <v>2</v>
      </c>
      <c r="N183">
        <v>0</v>
      </c>
      <c r="O183" t="s">
        <v>5442</v>
      </c>
      <c r="P183" t="s">
        <v>5443</v>
      </c>
      <c r="Q183" t="s">
        <v>5444</v>
      </c>
      <c r="R183" s="1">
        <v>44361.223692129628</v>
      </c>
      <c r="S183" s="1">
        <v>44364.729166666664</v>
      </c>
      <c r="T183">
        <v>0</v>
      </c>
      <c r="U183">
        <v>0</v>
      </c>
    </row>
    <row r="184" spans="1:21" x14ac:dyDescent="0.3">
      <c r="A184" s="27">
        <v>44377</v>
      </c>
      <c r="B184" t="s">
        <v>6484</v>
      </c>
      <c r="C184" t="s">
        <v>5445</v>
      </c>
      <c r="D184" t="s">
        <v>4845</v>
      </c>
      <c r="E184" t="s">
        <v>4846</v>
      </c>
      <c r="F184" s="1">
        <v>44361.236435185187</v>
      </c>
      <c r="G184">
        <v>1</v>
      </c>
      <c r="H184" t="s">
        <v>5446</v>
      </c>
      <c r="I184" t="s">
        <v>5447</v>
      </c>
      <c r="J184">
        <v>77</v>
      </c>
      <c r="K184">
        <v>25</v>
      </c>
      <c r="L184">
        <v>47</v>
      </c>
      <c r="M184">
        <v>5</v>
      </c>
      <c r="N184">
        <v>0</v>
      </c>
      <c r="O184" s="25">
        <v>5.0000000000000001E-3</v>
      </c>
      <c r="P184" s="25">
        <v>0.107</v>
      </c>
      <c r="Q184" s="25">
        <v>9.5000000000000001E-2</v>
      </c>
      <c r="R184" s="1">
        <v>44361.235578703701</v>
      </c>
      <c r="S184" s="1">
        <v>44377.645833333336</v>
      </c>
      <c r="T184">
        <v>0</v>
      </c>
      <c r="U184">
        <v>0</v>
      </c>
    </row>
    <row r="185" spans="1:21" x14ac:dyDescent="0.3">
      <c r="A185" s="27">
        <v>44366</v>
      </c>
      <c r="B185" t="s">
        <v>6484</v>
      </c>
      <c r="C185" t="s">
        <v>5448</v>
      </c>
      <c r="D185" t="s">
        <v>4855</v>
      </c>
      <c r="E185" t="s">
        <v>4846</v>
      </c>
      <c r="F185" s="1">
        <v>44363.740347222221</v>
      </c>
      <c r="G185">
        <v>1</v>
      </c>
      <c r="H185" t="s">
        <v>5449</v>
      </c>
      <c r="I185" t="s">
        <v>5450</v>
      </c>
      <c r="J185">
        <v>38</v>
      </c>
      <c r="K185">
        <v>32</v>
      </c>
      <c r="L185">
        <v>5</v>
      </c>
      <c r="M185">
        <v>1</v>
      </c>
      <c r="N185">
        <v>0</v>
      </c>
      <c r="O185" t="s">
        <v>4858</v>
      </c>
      <c r="P185" t="s">
        <v>4858</v>
      </c>
      <c r="Q185" t="s">
        <v>4858</v>
      </c>
      <c r="R185" s="1">
        <v>44363.739791666667</v>
      </c>
      <c r="S185" s="1">
        <v>44366.520833333336</v>
      </c>
      <c r="T185">
        <v>0</v>
      </c>
      <c r="U185">
        <v>0</v>
      </c>
    </row>
    <row r="186" spans="1:21" x14ac:dyDescent="0.3">
      <c r="A186" s="27">
        <v>44366</v>
      </c>
      <c r="B186" t="s">
        <v>6484</v>
      </c>
      <c r="C186" t="s">
        <v>5451</v>
      </c>
      <c r="D186" t="s">
        <v>4855</v>
      </c>
      <c r="E186" t="s">
        <v>4846</v>
      </c>
      <c r="F186" s="1">
        <v>44363.741631944446</v>
      </c>
      <c r="G186">
        <v>1</v>
      </c>
      <c r="H186" t="s">
        <v>5452</v>
      </c>
      <c r="I186" t="s">
        <v>5453</v>
      </c>
      <c r="J186">
        <v>31</v>
      </c>
      <c r="K186">
        <v>25</v>
      </c>
      <c r="L186">
        <v>6</v>
      </c>
      <c r="M186">
        <v>0</v>
      </c>
      <c r="N186">
        <v>0</v>
      </c>
      <c r="O186" t="s">
        <v>4858</v>
      </c>
      <c r="P186" t="s">
        <v>4858</v>
      </c>
      <c r="Q186" t="s">
        <v>4858</v>
      </c>
      <c r="R186" s="1">
        <v>44363.740891203706</v>
      </c>
      <c r="S186" s="1">
        <v>44366.520833333336</v>
      </c>
      <c r="T186">
        <v>0</v>
      </c>
      <c r="U186">
        <v>0</v>
      </c>
    </row>
    <row r="187" spans="1:21" x14ac:dyDescent="0.3">
      <c r="A187" s="27">
        <v>44368</v>
      </c>
      <c r="B187" t="s">
        <v>6484</v>
      </c>
      <c r="C187" t="s">
        <v>5454</v>
      </c>
      <c r="D187" t="s">
        <v>4855</v>
      </c>
      <c r="E187" t="s">
        <v>4846</v>
      </c>
      <c r="F187" s="1">
        <v>44363.744687500002</v>
      </c>
      <c r="G187">
        <v>1</v>
      </c>
      <c r="H187" t="s">
        <v>5455</v>
      </c>
      <c r="I187" t="s">
        <v>5456</v>
      </c>
      <c r="J187">
        <v>43</v>
      </c>
      <c r="K187">
        <v>40</v>
      </c>
      <c r="L187">
        <v>3</v>
      </c>
      <c r="M187">
        <v>0</v>
      </c>
      <c r="N187">
        <v>0</v>
      </c>
      <c r="O187" t="s">
        <v>4858</v>
      </c>
      <c r="P187" t="s">
        <v>4858</v>
      </c>
      <c r="Q187" t="s">
        <v>4858</v>
      </c>
      <c r="R187" s="1">
        <v>44363.743437500001</v>
      </c>
      <c r="S187" s="1">
        <v>44368.520833333336</v>
      </c>
      <c r="T187">
        <v>0</v>
      </c>
      <c r="U187">
        <v>0</v>
      </c>
    </row>
    <row r="188" spans="1:21" x14ac:dyDescent="0.3">
      <c r="A188" s="27">
        <v>44368</v>
      </c>
      <c r="B188" t="s">
        <v>6484</v>
      </c>
      <c r="C188" t="s">
        <v>5457</v>
      </c>
      <c r="D188" t="s">
        <v>4855</v>
      </c>
      <c r="E188" t="s">
        <v>4846</v>
      </c>
      <c r="F188" s="1">
        <v>44363.745810185188</v>
      </c>
      <c r="G188">
        <v>2</v>
      </c>
      <c r="H188" t="s">
        <v>5458</v>
      </c>
      <c r="I188" t="s">
        <v>5459</v>
      </c>
      <c r="J188">
        <v>44</v>
      </c>
      <c r="K188">
        <v>27</v>
      </c>
      <c r="L188">
        <v>16</v>
      </c>
      <c r="M188">
        <v>1</v>
      </c>
      <c r="N188">
        <v>0</v>
      </c>
      <c r="O188" t="s">
        <v>4858</v>
      </c>
      <c r="P188" t="s">
        <v>4858</v>
      </c>
      <c r="Q188" t="s">
        <v>4858</v>
      </c>
      <c r="R188" s="1">
        <v>44362.770833333336</v>
      </c>
      <c r="S188" s="1">
        <v>44368.520833333336</v>
      </c>
      <c r="T188">
        <v>0</v>
      </c>
      <c r="U188">
        <v>0</v>
      </c>
    </row>
    <row r="189" spans="1:21" x14ac:dyDescent="0.3">
      <c r="A189" s="27">
        <v>44369</v>
      </c>
      <c r="B189" t="s">
        <v>6484</v>
      </c>
      <c r="C189" t="s">
        <v>5460</v>
      </c>
      <c r="D189" t="s">
        <v>4855</v>
      </c>
      <c r="E189" t="s">
        <v>4846</v>
      </c>
      <c r="F189" s="1">
        <v>44363.749490740738</v>
      </c>
      <c r="G189">
        <v>1</v>
      </c>
      <c r="H189" t="s">
        <v>5461</v>
      </c>
      <c r="I189" t="s">
        <v>5462</v>
      </c>
      <c r="J189">
        <v>49</v>
      </c>
      <c r="K189">
        <v>44</v>
      </c>
      <c r="L189">
        <v>5</v>
      </c>
      <c r="M189">
        <v>0</v>
      </c>
      <c r="N189">
        <v>0</v>
      </c>
      <c r="O189" t="s">
        <v>4858</v>
      </c>
      <c r="P189" t="s">
        <v>4858</v>
      </c>
      <c r="Q189" t="s">
        <v>4858</v>
      </c>
      <c r="R189" s="1">
        <v>44363.74827546296</v>
      </c>
      <c r="S189" s="1">
        <v>44369.520833333336</v>
      </c>
      <c r="T189">
        <v>0</v>
      </c>
      <c r="U189">
        <v>0</v>
      </c>
    </row>
    <row r="190" spans="1:21" x14ac:dyDescent="0.3">
      <c r="A190" s="27">
        <v>44369</v>
      </c>
      <c r="B190" t="s">
        <v>6484</v>
      </c>
      <c r="C190" t="s">
        <v>5463</v>
      </c>
      <c r="D190" t="s">
        <v>4855</v>
      </c>
      <c r="E190" t="s">
        <v>4846</v>
      </c>
      <c r="F190" s="1">
        <v>44363.75104166667</v>
      </c>
      <c r="G190">
        <v>1</v>
      </c>
      <c r="H190" t="s">
        <v>5464</v>
      </c>
      <c r="I190" t="s">
        <v>5465</v>
      </c>
      <c r="J190">
        <v>57</v>
      </c>
      <c r="K190">
        <v>52</v>
      </c>
      <c r="L190">
        <v>4</v>
      </c>
      <c r="M190">
        <v>1</v>
      </c>
      <c r="N190">
        <v>0</v>
      </c>
      <c r="O190" t="s">
        <v>4858</v>
      </c>
      <c r="P190" t="s">
        <v>4858</v>
      </c>
      <c r="Q190" t="s">
        <v>4858</v>
      </c>
      <c r="R190" s="1">
        <v>44363.750023148146</v>
      </c>
      <c r="S190" s="1">
        <v>44369.520833333336</v>
      </c>
      <c r="T190">
        <v>0</v>
      </c>
      <c r="U190">
        <v>0</v>
      </c>
    </row>
    <row r="191" spans="1:21" x14ac:dyDescent="0.3">
      <c r="A191" s="27">
        <v>44370</v>
      </c>
      <c r="B191" t="s">
        <v>6484</v>
      </c>
      <c r="C191" t="s">
        <v>5466</v>
      </c>
      <c r="D191" t="s">
        <v>4845</v>
      </c>
      <c r="E191" t="s">
        <v>4846</v>
      </c>
      <c r="F191" s="1">
        <v>44367.374212962961</v>
      </c>
      <c r="G191">
        <v>1</v>
      </c>
      <c r="H191" t="s">
        <v>5467</v>
      </c>
      <c r="I191" t="s">
        <v>5468</v>
      </c>
      <c r="J191">
        <v>28</v>
      </c>
      <c r="K191">
        <v>22</v>
      </c>
      <c r="L191">
        <v>6</v>
      </c>
      <c r="M191">
        <v>0</v>
      </c>
      <c r="N191">
        <v>0</v>
      </c>
      <c r="O191" s="25">
        <v>2.3E-2</v>
      </c>
      <c r="P191" s="25">
        <v>7.1999999999999995E-2</v>
      </c>
      <c r="Q191" s="25">
        <v>0.105</v>
      </c>
      <c r="R191" s="1">
        <v>44367.373182870368</v>
      </c>
      <c r="S191" s="1">
        <v>44370.520833333336</v>
      </c>
      <c r="T191">
        <v>0</v>
      </c>
      <c r="U191">
        <v>0</v>
      </c>
    </row>
    <row r="192" spans="1:21" x14ac:dyDescent="0.3">
      <c r="A192" s="27">
        <v>44371</v>
      </c>
      <c r="B192" t="s">
        <v>6484</v>
      </c>
      <c r="C192" t="s">
        <v>5469</v>
      </c>
      <c r="D192" t="s">
        <v>4845</v>
      </c>
      <c r="E192" t="s">
        <v>4846</v>
      </c>
      <c r="F192" s="1">
        <v>44367.377314814818</v>
      </c>
      <c r="G192">
        <v>1</v>
      </c>
      <c r="H192" t="s">
        <v>5470</v>
      </c>
      <c r="I192" t="s">
        <v>5471</v>
      </c>
      <c r="J192">
        <v>18</v>
      </c>
      <c r="K192">
        <v>12</v>
      </c>
      <c r="L192">
        <v>5</v>
      </c>
      <c r="M192">
        <v>1</v>
      </c>
      <c r="N192">
        <v>0</v>
      </c>
      <c r="O192">
        <v>96.6</v>
      </c>
      <c r="P192">
        <v>99.2</v>
      </c>
      <c r="Q192">
        <v>100.1</v>
      </c>
      <c r="R192" s="1">
        <v>44367.376145833332</v>
      </c>
      <c r="S192" s="1">
        <v>44371.729166666664</v>
      </c>
      <c r="T192">
        <v>0</v>
      </c>
      <c r="U192">
        <v>0</v>
      </c>
    </row>
    <row r="193" spans="1:21" x14ac:dyDescent="0.3">
      <c r="A193" s="27">
        <v>44371</v>
      </c>
      <c r="B193" t="s">
        <v>6484</v>
      </c>
      <c r="C193" t="s">
        <v>5433</v>
      </c>
      <c r="D193" t="s">
        <v>4845</v>
      </c>
      <c r="E193" t="s">
        <v>4846</v>
      </c>
      <c r="F193" s="1">
        <v>44367.37945601852</v>
      </c>
      <c r="G193">
        <v>2</v>
      </c>
      <c r="H193" t="s">
        <v>5472</v>
      </c>
      <c r="I193" t="s">
        <v>5473</v>
      </c>
      <c r="J193">
        <v>26</v>
      </c>
      <c r="K193">
        <v>13</v>
      </c>
      <c r="L193">
        <v>12</v>
      </c>
      <c r="M193">
        <v>1</v>
      </c>
      <c r="N193">
        <v>0</v>
      </c>
      <c r="O193" s="25">
        <v>4.2999999999999997E-2</v>
      </c>
      <c r="P193" s="25">
        <v>6.4000000000000001E-2</v>
      </c>
      <c r="Q193" s="25">
        <v>6.5000000000000002E-2</v>
      </c>
      <c r="R193" s="1">
        <v>44367.378634259258</v>
      </c>
      <c r="S193" s="1">
        <v>44371.729166666664</v>
      </c>
      <c r="T193">
        <v>0</v>
      </c>
      <c r="U193">
        <v>0</v>
      </c>
    </row>
    <row r="194" spans="1:21" x14ac:dyDescent="0.3">
      <c r="A194" s="27">
        <v>44372</v>
      </c>
      <c r="B194" t="s">
        <v>6484</v>
      </c>
      <c r="C194" t="s">
        <v>5474</v>
      </c>
      <c r="D194" t="s">
        <v>4845</v>
      </c>
      <c r="E194" t="s">
        <v>4846</v>
      </c>
      <c r="F194" s="1">
        <v>44367.382280092592</v>
      </c>
      <c r="G194">
        <v>2</v>
      </c>
      <c r="H194" t="s">
        <v>5475</v>
      </c>
      <c r="I194" t="s">
        <v>5476</v>
      </c>
      <c r="J194">
        <v>24</v>
      </c>
      <c r="K194">
        <v>8</v>
      </c>
      <c r="L194">
        <v>16</v>
      </c>
      <c r="M194">
        <v>0</v>
      </c>
      <c r="N194">
        <v>0</v>
      </c>
      <c r="O194" s="25">
        <v>0.11700000000000001</v>
      </c>
      <c r="P194" s="25">
        <v>0.11</v>
      </c>
      <c r="Q194" s="26">
        <v>0.12</v>
      </c>
      <c r="R194" s="1">
        <v>44367.38144675926</v>
      </c>
      <c r="S194" s="1">
        <v>44372.729166666664</v>
      </c>
      <c r="T194">
        <v>0</v>
      </c>
      <c r="U194">
        <v>0</v>
      </c>
    </row>
    <row r="195" spans="1:21" x14ac:dyDescent="0.3">
      <c r="A195" s="27">
        <v>44376</v>
      </c>
      <c r="B195" t="s">
        <v>6484</v>
      </c>
      <c r="C195" t="s">
        <v>5477</v>
      </c>
      <c r="D195" t="s">
        <v>4845</v>
      </c>
      <c r="E195" t="s">
        <v>4846</v>
      </c>
      <c r="F195" s="1">
        <v>44367.384606481479</v>
      </c>
      <c r="G195">
        <v>1</v>
      </c>
      <c r="H195" t="s">
        <v>5478</v>
      </c>
      <c r="I195" t="s">
        <v>5479</v>
      </c>
      <c r="J195">
        <v>38</v>
      </c>
      <c r="K195">
        <v>22</v>
      </c>
      <c r="L195">
        <v>15</v>
      </c>
      <c r="M195">
        <v>1</v>
      </c>
      <c r="N195">
        <v>0</v>
      </c>
      <c r="O195" s="25">
        <v>2.5999999999999999E-2</v>
      </c>
      <c r="P195" s="25">
        <v>2.8000000000000001E-2</v>
      </c>
      <c r="Q195" s="25">
        <v>2.8500000000000001E-2</v>
      </c>
      <c r="R195" s="1">
        <v>44367.383923611109</v>
      </c>
      <c r="S195" s="1">
        <v>44376.729166666664</v>
      </c>
      <c r="T195">
        <v>0</v>
      </c>
      <c r="U195">
        <v>0</v>
      </c>
    </row>
    <row r="196" spans="1:21" x14ac:dyDescent="0.3">
      <c r="A196" s="27">
        <v>44370</v>
      </c>
      <c r="B196" t="s">
        <v>6484</v>
      </c>
      <c r="C196" t="s">
        <v>5480</v>
      </c>
      <c r="D196" t="s">
        <v>4855</v>
      </c>
      <c r="E196" t="s">
        <v>4846</v>
      </c>
      <c r="F196" s="1">
        <v>44367.677708333336</v>
      </c>
      <c r="G196">
        <v>1</v>
      </c>
      <c r="H196" t="s">
        <v>5481</v>
      </c>
      <c r="I196" t="s">
        <v>5482</v>
      </c>
      <c r="J196">
        <v>42</v>
      </c>
      <c r="K196">
        <v>38</v>
      </c>
      <c r="L196">
        <v>4</v>
      </c>
      <c r="M196">
        <v>0</v>
      </c>
      <c r="N196">
        <v>0</v>
      </c>
      <c r="O196" t="s">
        <v>4858</v>
      </c>
      <c r="P196" t="s">
        <v>4858</v>
      </c>
      <c r="Q196" t="s">
        <v>4858</v>
      </c>
      <c r="R196" s="1">
        <v>44367.677222222221</v>
      </c>
      <c r="S196" s="1">
        <v>44370.520833333336</v>
      </c>
      <c r="T196">
        <v>0</v>
      </c>
      <c r="U196">
        <v>0</v>
      </c>
    </row>
    <row r="197" spans="1:21" x14ac:dyDescent="0.3">
      <c r="A197" s="27">
        <v>44370</v>
      </c>
      <c r="B197" t="s">
        <v>6484</v>
      </c>
      <c r="C197" t="s">
        <v>5483</v>
      </c>
      <c r="D197" t="s">
        <v>4855</v>
      </c>
      <c r="E197" t="s">
        <v>4846</v>
      </c>
      <c r="F197" s="1">
        <v>44367.678773148145</v>
      </c>
      <c r="G197">
        <v>1</v>
      </c>
      <c r="H197" t="s">
        <v>5484</v>
      </c>
      <c r="I197" t="s">
        <v>5485</v>
      </c>
      <c r="J197">
        <v>45</v>
      </c>
      <c r="K197">
        <v>41</v>
      </c>
      <c r="L197">
        <v>4</v>
      </c>
      <c r="M197">
        <v>0</v>
      </c>
      <c r="N197">
        <v>0</v>
      </c>
      <c r="O197" t="s">
        <v>4858</v>
      </c>
      <c r="P197" t="s">
        <v>4858</v>
      </c>
      <c r="Q197" t="s">
        <v>4858</v>
      </c>
      <c r="R197" s="1">
        <v>44367.67827546296</v>
      </c>
      <c r="S197" s="1">
        <v>44370.520833333336</v>
      </c>
      <c r="T197">
        <v>0</v>
      </c>
      <c r="U197">
        <v>0</v>
      </c>
    </row>
    <row r="198" spans="1:21" x14ac:dyDescent="0.3">
      <c r="A198" s="27">
        <v>44371</v>
      </c>
      <c r="B198" t="s">
        <v>6484</v>
      </c>
      <c r="C198" t="s">
        <v>5486</v>
      </c>
      <c r="D198" t="s">
        <v>4855</v>
      </c>
      <c r="E198" t="s">
        <v>4846</v>
      </c>
      <c r="F198" s="1">
        <v>44367.681701388887</v>
      </c>
      <c r="G198">
        <v>1</v>
      </c>
      <c r="H198" t="s">
        <v>5487</v>
      </c>
      <c r="I198" t="s">
        <v>5488</v>
      </c>
      <c r="J198">
        <v>45</v>
      </c>
      <c r="K198">
        <v>44</v>
      </c>
      <c r="L198">
        <v>1</v>
      </c>
      <c r="M198">
        <v>0</v>
      </c>
      <c r="N198">
        <v>0</v>
      </c>
      <c r="O198" t="s">
        <v>4858</v>
      </c>
      <c r="P198" t="s">
        <v>4858</v>
      </c>
      <c r="Q198" t="s">
        <v>4858</v>
      </c>
      <c r="R198" s="1">
        <v>44366.770833333336</v>
      </c>
      <c r="S198" s="1">
        <v>44371.520833333336</v>
      </c>
      <c r="T198">
        <v>0</v>
      </c>
      <c r="U198">
        <v>0</v>
      </c>
    </row>
    <row r="199" spans="1:21" x14ac:dyDescent="0.3">
      <c r="A199" s="27">
        <v>44371</v>
      </c>
      <c r="B199" t="s">
        <v>6484</v>
      </c>
      <c r="C199" t="s">
        <v>5489</v>
      </c>
      <c r="D199" t="s">
        <v>4855</v>
      </c>
      <c r="E199" t="s">
        <v>4846</v>
      </c>
      <c r="F199" s="1">
        <v>44367.682881944442</v>
      </c>
      <c r="G199">
        <v>1</v>
      </c>
      <c r="H199" t="s">
        <v>5490</v>
      </c>
      <c r="I199" t="s">
        <v>5491</v>
      </c>
      <c r="J199">
        <v>46</v>
      </c>
      <c r="K199">
        <v>43</v>
      </c>
      <c r="L199">
        <v>3</v>
      </c>
      <c r="M199">
        <v>0</v>
      </c>
      <c r="N199">
        <v>0</v>
      </c>
      <c r="O199" t="s">
        <v>4858</v>
      </c>
      <c r="P199" t="s">
        <v>4858</v>
      </c>
      <c r="Q199" t="s">
        <v>4858</v>
      </c>
      <c r="R199" s="1">
        <v>44366.770833333336</v>
      </c>
      <c r="S199" s="1">
        <v>44371.520833333336</v>
      </c>
      <c r="T199">
        <v>0</v>
      </c>
      <c r="U199">
        <v>0</v>
      </c>
    </row>
    <row r="200" spans="1:21" x14ac:dyDescent="0.3">
      <c r="A200" s="27">
        <v>44371</v>
      </c>
      <c r="B200" t="s">
        <v>6484</v>
      </c>
      <c r="C200" t="s">
        <v>5492</v>
      </c>
      <c r="D200" t="s">
        <v>4855</v>
      </c>
      <c r="E200" t="s">
        <v>4846</v>
      </c>
      <c r="F200" s="1">
        <v>44367.686909722222</v>
      </c>
      <c r="G200">
        <v>1</v>
      </c>
      <c r="H200" t="s">
        <v>5493</v>
      </c>
      <c r="I200" t="s">
        <v>5494</v>
      </c>
      <c r="J200">
        <v>38</v>
      </c>
      <c r="K200">
        <v>30</v>
      </c>
      <c r="L200">
        <v>8</v>
      </c>
      <c r="M200">
        <v>0</v>
      </c>
      <c r="N200">
        <v>0</v>
      </c>
      <c r="O200" t="s">
        <v>4858</v>
      </c>
      <c r="P200" t="s">
        <v>4858</v>
      </c>
      <c r="Q200" t="s">
        <v>4858</v>
      </c>
      <c r="R200" s="1">
        <v>44367.520833333336</v>
      </c>
      <c r="S200" s="1">
        <v>44371.520833333336</v>
      </c>
      <c r="T200">
        <v>0</v>
      </c>
      <c r="U200">
        <v>0</v>
      </c>
    </row>
    <row r="201" spans="1:21" x14ac:dyDescent="0.3">
      <c r="A201" s="27">
        <v>44371</v>
      </c>
      <c r="B201" t="s">
        <v>6484</v>
      </c>
      <c r="C201" t="s">
        <v>5495</v>
      </c>
      <c r="D201" t="s">
        <v>4855</v>
      </c>
      <c r="E201" t="s">
        <v>4846</v>
      </c>
      <c r="F201" s="1">
        <v>44367.688055555554</v>
      </c>
      <c r="G201">
        <v>2</v>
      </c>
      <c r="H201" t="s">
        <v>5496</v>
      </c>
      <c r="I201" t="s">
        <v>5497</v>
      </c>
      <c r="J201">
        <v>35</v>
      </c>
      <c r="K201">
        <v>18</v>
      </c>
      <c r="L201">
        <v>16</v>
      </c>
      <c r="M201">
        <v>1</v>
      </c>
      <c r="N201">
        <v>0</v>
      </c>
      <c r="O201" t="s">
        <v>4858</v>
      </c>
      <c r="P201" t="s">
        <v>4858</v>
      </c>
      <c r="Q201" t="s">
        <v>4858</v>
      </c>
      <c r="R201" s="1">
        <v>44367.687557870369</v>
      </c>
      <c r="S201" s="1">
        <v>44371.520833333336</v>
      </c>
      <c r="T201">
        <v>0</v>
      </c>
      <c r="U201">
        <v>0</v>
      </c>
    </row>
    <row r="202" spans="1:21" x14ac:dyDescent="0.3">
      <c r="A202" s="27">
        <v>44372</v>
      </c>
      <c r="B202" t="s">
        <v>6484</v>
      </c>
      <c r="C202" t="s">
        <v>5498</v>
      </c>
      <c r="D202" t="s">
        <v>4855</v>
      </c>
      <c r="E202" t="s">
        <v>4846</v>
      </c>
      <c r="F202" s="1">
        <v>44367.692303240743</v>
      </c>
      <c r="G202">
        <v>1</v>
      </c>
      <c r="H202" t="s">
        <v>5499</v>
      </c>
      <c r="I202" t="s">
        <v>5500</v>
      </c>
      <c r="J202">
        <v>44</v>
      </c>
      <c r="K202">
        <v>41</v>
      </c>
      <c r="L202">
        <v>3</v>
      </c>
      <c r="M202">
        <v>0</v>
      </c>
      <c r="N202">
        <v>0</v>
      </c>
      <c r="O202" t="s">
        <v>4858</v>
      </c>
      <c r="P202" t="s">
        <v>4858</v>
      </c>
      <c r="Q202" t="s">
        <v>4858</v>
      </c>
      <c r="R202" s="1">
        <v>44367.520833333336</v>
      </c>
      <c r="S202" s="1">
        <v>44372.520833333336</v>
      </c>
      <c r="T202">
        <v>0</v>
      </c>
      <c r="U202">
        <v>0</v>
      </c>
    </row>
    <row r="203" spans="1:21" x14ac:dyDescent="0.3">
      <c r="A203" s="27">
        <v>44372</v>
      </c>
      <c r="B203" t="s">
        <v>6484</v>
      </c>
      <c r="C203" t="s">
        <v>5501</v>
      </c>
      <c r="D203" t="s">
        <v>4855</v>
      </c>
      <c r="E203" t="s">
        <v>4846</v>
      </c>
      <c r="F203" s="1">
        <v>44367.693287037036</v>
      </c>
      <c r="G203">
        <v>1</v>
      </c>
      <c r="H203" t="s">
        <v>5502</v>
      </c>
      <c r="I203" t="s">
        <v>5503</v>
      </c>
      <c r="J203">
        <v>43</v>
      </c>
      <c r="K203">
        <v>33</v>
      </c>
      <c r="L203">
        <v>8</v>
      </c>
      <c r="M203">
        <v>2</v>
      </c>
      <c r="N203">
        <v>0</v>
      </c>
      <c r="O203" t="s">
        <v>4858</v>
      </c>
      <c r="P203" t="s">
        <v>4858</v>
      </c>
      <c r="Q203" t="s">
        <v>4858</v>
      </c>
      <c r="R203" s="1">
        <v>44367.520833333336</v>
      </c>
      <c r="S203" s="1">
        <v>44372.520833333336</v>
      </c>
      <c r="T203">
        <v>0</v>
      </c>
      <c r="U203">
        <v>0</v>
      </c>
    </row>
    <row r="204" spans="1:21" x14ac:dyDescent="0.3">
      <c r="A204" s="27">
        <v>44372</v>
      </c>
      <c r="B204" t="s">
        <v>6484</v>
      </c>
      <c r="C204" t="s">
        <v>5504</v>
      </c>
      <c r="D204" t="s">
        <v>4855</v>
      </c>
      <c r="E204" t="s">
        <v>4846</v>
      </c>
      <c r="F204" s="1">
        <v>44367.695763888885</v>
      </c>
      <c r="G204">
        <v>1</v>
      </c>
      <c r="H204" t="s">
        <v>5505</v>
      </c>
      <c r="I204" t="s">
        <v>5506</v>
      </c>
      <c r="J204">
        <v>42</v>
      </c>
      <c r="K204">
        <v>35</v>
      </c>
      <c r="L204">
        <v>7</v>
      </c>
      <c r="M204">
        <v>0</v>
      </c>
      <c r="N204">
        <v>0</v>
      </c>
      <c r="O204" t="s">
        <v>4858</v>
      </c>
      <c r="P204" t="s">
        <v>4858</v>
      </c>
      <c r="Q204" t="s">
        <v>4858</v>
      </c>
      <c r="R204" s="1">
        <v>44367.520833333336</v>
      </c>
      <c r="S204" s="1">
        <v>44372.520833333336</v>
      </c>
      <c r="T204">
        <v>0</v>
      </c>
      <c r="U204">
        <v>0</v>
      </c>
    </row>
    <row r="205" spans="1:21" x14ac:dyDescent="0.3">
      <c r="A205" s="27">
        <v>44372</v>
      </c>
      <c r="B205" t="s">
        <v>6484</v>
      </c>
      <c r="C205" t="s">
        <v>5507</v>
      </c>
      <c r="D205" t="s">
        <v>4855</v>
      </c>
      <c r="E205" t="s">
        <v>4846</v>
      </c>
      <c r="F205" s="1">
        <v>44367.697071759256</v>
      </c>
      <c r="G205">
        <v>2</v>
      </c>
      <c r="H205" t="s">
        <v>5508</v>
      </c>
      <c r="I205" t="s">
        <v>5509</v>
      </c>
      <c r="J205">
        <v>44</v>
      </c>
      <c r="K205">
        <v>28</v>
      </c>
      <c r="L205">
        <v>15</v>
      </c>
      <c r="M205">
        <v>1</v>
      </c>
      <c r="N205">
        <v>0</v>
      </c>
      <c r="O205" t="s">
        <v>4858</v>
      </c>
      <c r="P205" t="s">
        <v>4858</v>
      </c>
      <c r="Q205" t="s">
        <v>4858</v>
      </c>
      <c r="R205" s="1">
        <v>44367.696469907409</v>
      </c>
      <c r="S205" s="1">
        <v>44372.520833333336</v>
      </c>
      <c r="T205">
        <v>0</v>
      </c>
      <c r="U205">
        <v>0</v>
      </c>
    </row>
    <row r="206" spans="1:21" x14ac:dyDescent="0.3">
      <c r="A206" s="27">
        <v>44375</v>
      </c>
      <c r="B206" t="s">
        <v>6484</v>
      </c>
      <c r="C206" t="s">
        <v>5510</v>
      </c>
      <c r="D206" t="s">
        <v>4855</v>
      </c>
      <c r="E206" t="s">
        <v>4846</v>
      </c>
      <c r="F206" s="1">
        <v>44372.211851851855</v>
      </c>
      <c r="G206">
        <v>1</v>
      </c>
      <c r="H206" t="s">
        <v>5511</v>
      </c>
      <c r="I206" t="s">
        <v>5512</v>
      </c>
      <c r="J206">
        <v>49</v>
      </c>
      <c r="K206">
        <v>44</v>
      </c>
      <c r="L206">
        <v>5</v>
      </c>
      <c r="M206">
        <v>0</v>
      </c>
      <c r="N206">
        <v>0</v>
      </c>
      <c r="O206" t="s">
        <v>4858</v>
      </c>
      <c r="P206" t="s">
        <v>4858</v>
      </c>
      <c r="Q206" t="s">
        <v>4858</v>
      </c>
      <c r="R206" s="1">
        <v>44372.200486111113</v>
      </c>
      <c r="S206" s="1">
        <v>44375.520833333336</v>
      </c>
      <c r="T206">
        <v>0</v>
      </c>
      <c r="U206">
        <v>0</v>
      </c>
    </row>
    <row r="207" spans="1:21" x14ac:dyDescent="0.3">
      <c r="A207" s="27">
        <v>44375</v>
      </c>
      <c r="B207" t="s">
        <v>6484</v>
      </c>
      <c r="C207" t="s">
        <v>5513</v>
      </c>
      <c r="D207" t="s">
        <v>4855</v>
      </c>
      <c r="E207" t="s">
        <v>4846</v>
      </c>
      <c r="F207" s="1">
        <v>44372.212696759256</v>
      </c>
      <c r="G207">
        <v>1</v>
      </c>
      <c r="H207" t="s">
        <v>5514</v>
      </c>
      <c r="I207" t="s">
        <v>5515</v>
      </c>
      <c r="J207">
        <v>38</v>
      </c>
      <c r="K207">
        <v>30</v>
      </c>
      <c r="L207">
        <v>8</v>
      </c>
      <c r="M207">
        <v>0</v>
      </c>
      <c r="N207">
        <v>0</v>
      </c>
      <c r="O207" t="s">
        <v>4858</v>
      </c>
      <c r="P207" t="s">
        <v>4858</v>
      </c>
      <c r="Q207" t="s">
        <v>4858</v>
      </c>
      <c r="R207" s="1">
        <v>44372.212118055555</v>
      </c>
      <c r="S207" s="1">
        <v>44375.520833333336</v>
      </c>
      <c r="T207">
        <v>0</v>
      </c>
      <c r="U207">
        <v>0</v>
      </c>
    </row>
    <row r="208" spans="1:21" x14ac:dyDescent="0.3">
      <c r="A208" s="27">
        <v>44375</v>
      </c>
      <c r="B208" t="s">
        <v>6484</v>
      </c>
      <c r="C208" t="s">
        <v>5516</v>
      </c>
      <c r="D208" t="s">
        <v>4855</v>
      </c>
      <c r="E208" t="s">
        <v>4846</v>
      </c>
      <c r="F208" s="1">
        <v>44372.215729166666</v>
      </c>
      <c r="G208">
        <v>1</v>
      </c>
      <c r="H208" t="s">
        <v>5517</v>
      </c>
      <c r="I208" t="s">
        <v>5518</v>
      </c>
      <c r="J208">
        <v>43</v>
      </c>
      <c r="K208">
        <v>41</v>
      </c>
      <c r="L208">
        <v>2</v>
      </c>
      <c r="M208">
        <v>0</v>
      </c>
      <c r="N208">
        <v>0</v>
      </c>
      <c r="O208" t="s">
        <v>4858</v>
      </c>
      <c r="P208" t="s">
        <v>4858</v>
      </c>
      <c r="Q208" t="s">
        <v>4858</v>
      </c>
      <c r="R208" s="1">
        <v>44371.770833333336</v>
      </c>
      <c r="S208" s="1">
        <v>44375.520833333336</v>
      </c>
      <c r="T208">
        <v>0</v>
      </c>
      <c r="U208">
        <v>0</v>
      </c>
    </row>
    <row r="209" spans="1:21" x14ac:dyDescent="0.3">
      <c r="A209" s="27">
        <v>44375</v>
      </c>
      <c r="B209" t="s">
        <v>6484</v>
      </c>
      <c r="C209" t="s">
        <v>5519</v>
      </c>
      <c r="D209" t="s">
        <v>4855</v>
      </c>
      <c r="E209" t="s">
        <v>4846</v>
      </c>
      <c r="F209" s="1">
        <v>44372.21665509259</v>
      </c>
      <c r="G209">
        <v>1</v>
      </c>
      <c r="H209" t="s">
        <v>5520</v>
      </c>
      <c r="I209" t="s">
        <v>5521</v>
      </c>
      <c r="J209">
        <v>36</v>
      </c>
      <c r="K209">
        <v>33</v>
      </c>
      <c r="L209">
        <v>3</v>
      </c>
      <c r="M209">
        <v>0</v>
      </c>
      <c r="N209">
        <v>0</v>
      </c>
      <c r="O209" t="s">
        <v>4858</v>
      </c>
      <c r="P209" t="s">
        <v>4858</v>
      </c>
      <c r="Q209" t="s">
        <v>4858</v>
      </c>
      <c r="R209" s="1">
        <v>44372.216053240743</v>
      </c>
      <c r="S209" s="1">
        <v>44375.520833333336</v>
      </c>
      <c r="T209">
        <v>0</v>
      </c>
      <c r="U209">
        <v>0</v>
      </c>
    </row>
    <row r="210" spans="1:21" x14ac:dyDescent="0.3">
      <c r="A210" s="27">
        <v>44376</v>
      </c>
      <c r="B210" t="s">
        <v>6484</v>
      </c>
      <c r="C210" t="s">
        <v>5522</v>
      </c>
      <c r="D210" t="s">
        <v>4855</v>
      </c>
      <c r="E210" t="s">
        <v>4846</v>
      </c>
      <c r="F210" s="1">
        <v>44372.223530092589</v>
      </c>
      <c r="G210">
        <v>1</v>
      </c>
      <c r="H210" t="s">
        <v>5523</v>
      </c>
      <c r="I210" t="s">
        <v>5524</v>
      </c>
      <c r="J210">
        <v>37</v>
      </c>
      <c r="K210">
        <v>28</v>
      </c>
      <c r="L210">
        <v>7</v>
      </c>
      <c r="M210">
        <v>2</v>
      </c>
      <c r="N210">
        <v>0</v>
      </c>
      <c r="O210" t="s">
        <v>4858</v>
      </c>
      <c r="P210" t="s">
        <v>4858</v>
      </c>
      <c r="Q210" t="s">
        <v>4858</v>
      </c>
      <c r="R210" s="1">
        <v>44372.222268518519</v>
      </c>
      <c r="S210" s="1">
        <v>44376.520833333336</v>
      </c>
      <c r="T210">
        <v>0</v>
      </c>
      <c r="U210">
        <v>0</v>
      </c>
    </row>
    <row r="211" spans="1:21" x14ac:dyDescent="0.3">
      <c r="A211" s="27">
        <v>44376</v>
      </c>
      <c r="B211" t="s">
        <v>6484</v>
      </c>
      <c r="C211" t="s">
        <v>5525</v>
      </c>
      <c r="D211" t="s">
        <v>4855</v>
      </c>
      <c r="E211" t="s">
        <v>4846</v>
      </c>
      <c r="F211" s="1">
        <v>44372.22451388889</v>
      </c>
      <c r="G211">
        <v>1</v>
      </c>
      <c r="H211" t="s">
        <v>5526</v>
      </c>
      <c r="I211" t="s">
        <v>5527</v>
      </c>
      <c r="J211">
        <v>36</v>
      </c>
      <c r="K211">
        <v>27</v>
      </c>
      <c r="L211">
        <v>9</v>
      </c>
      <c r="M211">
        <v>0</v>
      </c>
      <c r="N211">
        <v>0</v>
      </c>
      <c r="O211" t="s">
        <v>4858</v>
      </c>
      <c r="P211" t="s">
        <v>4858</v>
      </c>
      <c r="Q211" t="s">
        <v>4858</v>
      </c>
      <c r="R211" s="1">
        <v>44371.770833333336</v>
      </c>
      <c r="S211" s="1">
        <v>44376.520833333336</v>
      </c>
      <c r="T211">
        <v>0</v>
      </c>
      <c r="U211">
        <v>0</v>
      </c>
    </row>
    <row r="212" spans="1:21" x14ac:dyDescent="0.3">
      <c r="A212" s="27">
        <v>44377</v>
      </c>
      <c r="B212" t="s">
        <v>6484</v>
      </c>
      <c r="C212" t="s">
        <v>5528</v>
      </c>
      <c r="D212" t="s">
        <v>4855</v>
      </c>
      <c r="E212" t="s">
        <v>4846</v>
      </c>
      <c r="F212" s="1">
        <v>44372.232222222221</v>
      </c>
      <c r="G212">
        <v>2</v>
      </c>
      <c r="H212" t="s">
        <v>5529</v>
      </c>
      <c r="I212" t="s">
        <v>5530</v>
      </c>
      <c r="J212">
        <v>50</v>
      </c>
      <c r="K212">
        <v>24</v>
      </c>
      <c r="L212">
        <v>25</v>
      </c>
      <c r="M212">
        <v>1</v>
      </c>
      <c r="N212">
        <v>0</v>
      </c>
      <c r="O212" t="s">
        <v>4858</v>
      </c>
      <c r="P212" t="s">
        <v>4858</v>
      </c>
      <c r="Q212" t="s">
        <v>4858</v>
      </c>
      <c r="R212" s="1">
        <v>44372.231412037036</v>
      </c>
      <c r="S212" s="1">
        <v>44377.520833333336</v>
      </c>
      <c r="T212">
        <v>0</v>
      </c>
      <c r="U212">
        <v>0</v>
      </c>
    </row>
    <row r="213" spans="1:21" x14ac:dyDescent="0.3">
      <c r="A213" s="27">
        <v>44377</v>
      </c>
      <c r="B213" t="s">
        <v>6484</v>
      </c>
      <c r="C213" t="s">
        <v>5531</v>
      </c>
      <c r="D213" t="s">
        <v>4855</v>
      </c>
      <c r="E213" t="s">
        <v>4846</v>
      </c>
      <c r="F213" s="1">
        <v>44372.234351851854</v>
      </c>
      <c r="G213">
        <v>1</v>
      </c>
      <c r="H213" t="s">
        <v>5532</v>
      </c>
      <c r="I213" t="s">
        <v>5533</v>
      </c>
      <c r="J213">
        <v>58</v>
      </c>
      <c r="K213">
        <v>25</v>
      </c>
      <c r="L213">
        <v>32</v>
      </c>
      <c r="M213">
        <v>1</v>
      </c>
      <c r="N213">
        <v>0</v>
      </c>
      <c r="O213" t="s">
        <v>4858</v>
      </c>
      <c r="P213" t="s">
        <v>4858</v>
      </c>
      <c r="Q213" t="s">
        <v>4858</v>
      </c>
      <c r="R213" s="1">
        <v>44372.232870370368</v>
      </c>
      <c r="S213" s="1">
        <v>44377.520833333336</v>
      </c>
      <c r="T213">
        <v>0</v>
      </c>
      <c r="U213">
        <v>0</v>
      </c>
    </row>
    <row r="214" spans="1:21" x14ac:dyDescent="0.3">
      <c r="A214" s="27">
        <v>44377</v>
      </c>
      <c r="B214" t="s">
        <v>6484</v>
      </c>
      <c r="C214" t="s">
        <v>5534</v>
      </c>
      <c r="D214" t="s">
        <v>4845</v>
      </c>
      <c r="E214" t="s">
        <v>4846</v>
      </c>
      <c r="F214" s="1">
        <v>44374.614236111112</v>
      </c>
      <c r="G214">
        <v>2</v>
      </c>
      <c r="H214" t="s">
        <v>5535</v>
      </c>
      <c r="I214" t="s">
        <v>4948</v>
      </c>
      <c r="J214">
        <v>22</v>
      </c>
      <c r="K214">
        <v>8</v>
      </c>
      <c r="L214">
        <v>14</v>
      </c>
      <c r="M214">
        <v>0</v>
      </c>
      <c r="N214">
        <v>0</v>
      </c>
      <c r="O214" s="25">
        <v>4.3999999999999997E-2</v>
      </c>
      <c r="P214" s="25">
        <v>0.124</v>
      </c>
      <c r="Q214" s="26">
        <v>0.19</v>
      </c>
      <c r="R214" s="1">
        <v>44374.613009259258</v>
      </c>
      <c r="S214" s="1">
        <v>44377.729166666664</v>
      </c>
      <c r="T214">
        <v>0</v>
      </c>
      <c r="U214">
        <v>0</v>
      </c>
    </row>
    <row r="215" spans="1:21" x14ac:dyDescent="0.3">
      <c r="A215" s="27">
        <v>44377</v>
      </c>
      <c r="B215" t="s">
        <v>6484</v>
      </c>
      <c r="C215" t="s">
        <v>5536</v>
      </c>
      <c r="D215" t="s">
        <v>4845</v>
      </c>
      <c r="E215" t="s">
        <v>4846</v>
      </c>
      <c r="F215" s="1">
        <v>44374.618344907409</v>
      </c>
      <c r="G215">
        <v>2</v>
      </c>
      <c r="H215" t="s">
        <v>5537</v>
      </c>
      <c r="I215" t="s">
        <v>5538</v>
      </c>
      <c r="J215">
        <v>37</v>
      </c>
      <c r="K215">
        <v>13</v>
      </c>
      <c r="L215">
        <v>24</v>
      </c>
      <c r="M215">
        <v>0</v>
      </c>
      <c r="N215">
        <v>0</v>
      </c>
      <c r="O215" s="25">
        <v>0.114</v>
      </c>
      <c r="P215" s="25">
        <v>0.56100000000000005</v>
      </c>
      <c r="Q215" s="26">
        <v>0.45</v>
      </c>
      <c r="R215" s="1">
        <v>44374.617164351854</v>
      </c>
      <c r="S215" s="1">
        <v>44377.604166666664</v>
      </c>
      <c r="T215">
        <v>0</v>
      </c>
      <c r="U215">
        <v>0</v>
      </c>
    </row>
    <row r="216" spans="1:21" x14ac:dyDescent="0.3">
      <c r="A216" s="27">
        <v>44378</v>
      </c>
      <c r="B216" t="s">
        <v>6485</v>
      </c>
      <c r="C216" t="s">
        <v>5539</v>
      </c>
      <c r="D216" t="s">
        <v>4845</v>
      </c>
      <c r="E216" t="s">
        <v>4846</v>
      </c>
      <c r="F216" s="1">
        <v>44374.622152777774</v>
      </c>
      <c r="G216">
        <v>3</v>
      </c>
      <c r="H216" t="s">
        <v>5540</v>
      </c>
      <c r="I216" t="s">
        <v>5541</v>
      </c>
      <c r="J216">
        <v>31</v>
      </c>
      <c r="K216">
        <v>18</v>
      </c>
      <c r="L216">
        <v>3</v>
      </c>
      <c r="M216">
        <v>10</v>
      </c>
      <c r="N216">
        <v>0</v>
      </c>
      <c r="O216" s="25">
        <v>8.1000000000000003E-2</v>
      </c>
      <c r="P216" s="25">
        <v>0.08</v>
      </c>
      <c r="Q216" s="25">
        <v>7.9000000000000001E-2</v>
      </c>
      <c r="R216" s="1">
        <v>44374.621365740742</v>
      </c>
      <c r="S216" s="1">
        <v>44378.729166666664</v>
      </c>
      <c r="T216">
        <v>0</v>
      </c>
      <c r="U216">
        <v>0</v>
      </c>
    </row>
    <row r="217" spans="1:21" x14ac:dyDescent="0.3">
      <c r="A217" s="27">
        <v>44378</v>
      </c>
      <c r="B217" t="s">
        <v>6485</v>
      </c>
      <c r="C217" t="s">
        <v>5542</v>
      </c>
      <c r="D217" t="s">
        <v>4845</v>
      </c>
      <c r="E217" t="s">
        <v>4846</v>
      </c>
      <c r="F217" s="1">
        <v>44374.624074074076</v>
      </c>
      <c r="G217">
        <v>2</v>
      </c>
      <c r="H217" t="s">
        <v>5543</v>
      </c>
      <c r="I217" t="s">
        <v>5544</v>
      </c>
      <c r="J217">
        <v>36</v>
      </c>
      <c r="K217">
        <v>16</v>
      </c>
      <c r="L217">
        <v>20</v>
      </c>
      <c r="M217">
        <v>0</v>
      </c>
      <c r="N217">
        <v>0</v>
      </c>
      <c r="O217" t="s">
        <v>5545</v>
      </c>
      <c r="P217" t="s">
        <v>5546</v>
      </c>
      <c r="Q217" t="s">
        <v>5547</v>
      </c>
      <c r="R217" s="1">
        <v>44374.62327546296</v>
      </c>
      <c r="S217" s="1">
        <v>44378.729166666664</v>
      </c>
      <c r="T217">
        <v>0</v>
      </c>
      <c r="U217">
        <v>0</v>
      </c>
    </row>
    <row r="218" spans="1:21" x14ac:dyDescent="0.3">
      <c r="A218" s="27">
        <v>44379</v>
      </c>
      <c r="B218" t="s">
        <v>6485</v>
      </c>
      <c r="C218" t="s">
        <v>5548</v>
      </c>
      <c r="D218" t="s">
        <v>4845</v>
      </c>
      <c r="E218" t="s">
        <v>4846</v>
      </c>
      <c r="F218" s="1">
        <v>44374.627060185187</v>
      </c>
      <c r="G218">
        <v>2</v>
      </c>
      <c r="H218" t="s">
        <v>5549</v>
      </c>
      <c r="I218" t="s">
        <v>5550</v>
      </c>
      <c r="J218">
        <v>26</v>
      </c>
      <c r="K218">
        <v>16</v>
      </c>
      <c r="L218">
        <v>9</v>
      </c>
      <c r="M218">
        <v>1</v>
      </c>
      <c r="N218">
        <v>0</v>
      </c>
      <c r="O218" s="25">
        <v>2.3E-2</v>
      </c>
      <c r="P218" s="25">
        <v>2.5999999999999999E-2</v>
      </c>
      <c r="Q218" s="25">
        <v>2.8000000000000001E-2</v>
      </c>
      <c r="R218" s="1">
        <v>44374.626481481479</v>
      </c>
      <c r="S218" s="1">
        <v>44379.729166666664</v>
      </c>
      <c r="T218">
        <v>0</v>
      </c>
      <c r="U218">
        <v>0</v>
      </c>
    </row>
    <row r="219" spans="1:21" x14ac:dyDescent="0.3">
      <c r="A219" s="27">
        <v>44379</v>
      </c>
      <c r="B219" t="s">
        <v>6485</v>
      </c>
      <c r="C219" t="s">
        <v>5551</v>
      </c>
      <c r="D219" t="s">
        <v>4845</v>
      </c>
      <c r="E219" t="s">
        <v>4846</v>
      </c>
      <c r="F219" s="1">
        <v>44374.629583333335</v>
      </c>
      <c r="G219">
        <v>1</v>
      </c>
      <c r="H219" t="s">
        <v>5552</v>
      </c>
      <c r="I219" t="s">
        <v>5553</v>
      </c>
      <c r="J219">
        <v>51</v>
      </c>
      <c r="K219">
        <v>34</v>
      </c>
      <c r="L219">
        <v>15</v>
      </c>
      <c r="M219">
        <v>2</v>
      </c>
      <c r="N219">
        <v>0</v>
      </c>
      <c r="O219" s="25">
        <v>6.0999999999999999E-2</v>
      </c>
      <c r="P219" s="25">
        <v>5.8000000000000003E-2</v>
      </c>
      <c r="Q219" s="25">
        <v>5.7000000000000002E-2</v>
      </c>
      <c r="R219" s="1">
        <v>44374.628506944442</v>
      </c>
      <c r="S219" s="1">
        <v>44379.729166666664</v>
      </c>
      <c r="T219">
        <v>0</v>
      </c>
      <c r="U219">
        <v>0</v>
      </c>
    </row>
    <row r="220" spans="1:21" x14ac:dyDescent="0.3">
      <c r="A220" s="27">
        <v>44391</v>
      </c>
      <c r="B220" t="s">
        <v>6485</v>
      </c>
      <c r="C220" t="s">
        <v>5554</v>
      </c>
      <c r="D220" t="s">
        <v>4855</v>
      </c>
      <c r="E220" t="s">
        <v>4846</v>
      </c>
      <c r="F220" s="1">
        <v>44374.689687500002</v>
      </c>
      <c r="G220">
        <v>1</v>
      </c>
      <c r="H220" t="s">
        <v>5555</v>
      </c>
      <c r="I220" t="s">
        <v>5556</v>
      </c>
      <c r="J220">
        <v>79</v>
      </c>
      <c r="K220">
        <v>71</v>
      </c>
      <c r="L220">
        <v>7</v>
      </c>
      <c r="M220">
        <v>1</v>
      </c>
      <c r="N220">
        <v>0</v>
      </c>
      <c r="O220" t="s">
        <v>4858</v>
      </c>
      <c r="P220" t="s">
        <v>4858</v>
      </c>
      <c r="Q220" t="s">
        <v>4858</v>
      </c>
      <c r="R220" s="1">
        <v>44374.688206018516</v>
      </c>
      <c r="S220" s="1">
        <v>44391.520833333336</v>
      </c>
      <c r="T220">
        <v>0</v>
      </c>
      <c r="U220">
        <v>0</v>
      </c>
    </row>
    <row r="221" spans="1:21" x14ac:dyDescent="0.3">
      <c r="A221" s="27">
        <v>44391</v>
      </c>
      <c r="B221" t="s">
        <v>6485</v>
      </c>
      <c r="C221" t="s">
        <v>5557</v>
      </c>
      <c r="D221" t="s">
        <v>4855</v>
      </c>
      <c r="E221" t="s">
        <v>4846</v>
      </c>
      <c r="F221" s="1">
        <v>44374.690648148149</v>
      </c>
      <c r="G221">
        <v>1</v>
      </c>
      <c r="H221" t="s">
        <v>5558</v>
      </c>
      <c r="I221" t="s">
        <v>5559</v>
      </c>
      <c r="J221">
        <v>82</v>
      </c>
      <c r="K221">
        <v>76</v>
      </c>
      <c r="L221">
        <v>4</v>
      </c>
      <c r="M221">
        <v>2</v>
      </c>
      <c r="N221">
        <v>0</v>
      </c>
      <c r="O221" t="s">
        <v>4858</v>
      </c>
      <c r="P221" t="s">
        <v>4858</v>
      </c>
      <c r="Q221" t="s">
        <v>4858</v>
      </c>
      <c r="R221" s="1">
        <v>44374.690092592595</v>
      </c>
      <c r="S221" s="1">
        <v>44391.520833333336</v>
      </c>
      <c r="T221">
        <v>0</v>
      </c>
      <c r="U221">
        <v>0</v>
      </c>
    </row>
    <row r="222" spans="1:21" x14ac:dyDescent="0.3">
      <c r="A222" s="27">
        <v>44385</v>
      </c>
      <c r="B222" t="s">
        <v>6485</v>
      </c>
      <c r="C222" t="s">
        <v>5560</v>
      </c>
      <c r="D222" t="s">
        <v>4855</v>
      </c>
      <c r="E222" t="s">
        <v>4846</v>
      </c>
      <c r="F222" s="1">
        <v>44380.787199074075</v>
      </c>
      <c r="G222">
        <v>1</v>
      </c>
      <c r="H222" t="s">
        <v>5561</v>
      </c>
      <c r="I222" t="s">
        <v>5562</v>
      </c>
      <c r="J222">
        <v>54</v>
      </c>
      <c r="K222">
        <v>49</v>
      </c>
      <c r="L222">
        <v>4</v>
      </c>
      <c r="M222">
        <v>1</v>
      </c>
      <c r="N222">
        <v>0</v>
      </c>
      <c r="O222" t="s">
        <v>4858</v>
      </c>
      <c r="P222" t="s">
        <v>4858</v>
      </c>
      <c r="Q222" t="s">
        <v>4858</v>
      </c>
      <c r="R222" s="1">
        <v>44380.785451388889</v>
      </c>
      <c r="S222" s="1">
        <v>44385.520833333336</v>
      </c>
      <c r="T222">
        <v>0</v>
      </c>
      <c r="U222">
        <v>0</v>
      </c>
    </row>
    <row r="223" spans="1:21" x14ac:dyDescent="0.3">
      <c r="A223" s="27">
        <v>44385</v>
      </c>
      <c r="B223" t="s">
        <v>6485</v>
      </c>
      <c r="C223" t="s">
        <v>5563</v>
      </c>
      <c r="D223" t="s">
        <v>4855</v>
      </c>
      <c r="E223" t="s">
        <v>4846</v>
      </c>
      <c r="F223" s="1">
        <v>44380.788321759261</v>
      </c>
      <c r="G223">
        <v>1</v>
      </c>
      <c r="H223" t="s">
        <v>5564</v>
      </c>
      <c r="I223" t="s">
        <v>5565</v>
      </c>
      <c r="J223">
        <v>55</v>
      </c>
      <c r="K223">
        <v>47</v>
      </c>
      <c r="L223">
        <v>8</v>
      </c>
      <c r="M223">
        <v>0</v>
      </c>
      <c r="N223">
        <v>0</v>
      </c>
      <c r="O223" t="s">
        <v>4858</v>
      </c>
      <c r="P223" t="s">
        <v>4858</v>
      </c>
      <c r="Q223" t="s">
        <v>4858</v>
      </c>
      <c r="R223" s="1">
        <v>44380.787708333337</v>
      </c>
      <c r="S223" s="1">
        <v>44385.520833333336</v>
      </c>
      <c r="T223">
        <v>0</v>
      </c>
      <c r="U223">
        <v>0</v>
      </c>
    </row>
    <row r="224" spans="1:21" x14ac:dyDescent="0.3">
      <c r="A224" s="27">
        <v>44385</v>
      </c>
      <c r="B224" t="s">
        <v>6485</v>
      </c>
      <c r="C224" t="s">
        <v>5566</v>
      </c>
      <c r="D224" t="s">
        <v>4855</v>
      </c>
      <c r="E224" t="s">
        <v>4846</v>
      </c>
      <c r="F224" s="1">
        <v>44380.792349537034</v>
      </c>
      <c r="G224">
        <v>1</v>
      </c>
      <c r="H224" t="s">
        <v>5567</v>
      </c>
      <c r="I224" t="s">
        <v>5568</v>
      </c>
      <c r="J224">
        <v>47</v>
      </c>
      <c r="K224">
        <v>42</v>
      </c>
      <c r="L224">
        <v>4</v>
      </c>
      <c r="M224">
        <v>1</v>
      </c>
      <c r="N224">
        <v>0</v>
      </c>
      <c r="O224" t="s">
        <v>4858</v>
      </c>
      <c r="P224" t="s">
        <v>4858</v>
      </c>
      <c r="Q224" t="s">
        <v>4858</v>
      </c>
      <c r="R224" s="1">
        <v>44380.791550925926</v>
      </c>
      <c r="S224" s="1">
        <v>44385.520833333336</v>
      </c>
      <c r="T224">
        <v>0</v>
      </c>
      <c r="U224">
        <v>0</v>
      </c>
    </row>
    <row r="225" spans="1:21" x14ac:dyDescent="0.3">
      <c r="A225" s="27">
        <v>44385</v>
      </c>
      <c r="B225" t="s">
        <v>6485</v>
      </c>
      <c r="C225" t="s">
        <v>5569</v>
      </c>
      <c r="D225" t="s">
        <v>4855</v>
      </c>
      <c r="E225" t="s">
        <v>4846</v>
      </c>
      <c r="F225" s="1">
        <v>44380.794409722221</v>
      </c>
      <c r="G225">
        <v>1</v>
      </c>
      <c r="H225" t="s">
        <v>5570</v>
      </c>
      <c r="I225" t="s">
        <v>5571</v>
      </c>
      <c r="J225">
        <v>56</v>
      </c>
      <c r="K225">
        <v>50</v>
      </c>
      <c r="L225">
        <v>5</v>
      </c>
      <c r="M225">
        <v>1</v>
      </c>
      <c r="N225">
        <v>0</v>
      </c>
      <c r="O225" t="s">
        <v>4858</v>
      </c>
      <c r="P225" t="s">
        <v>4858</v>
      </c>
      <c r="Q225" t="s">
        <v>4858</v>
      </c>
      <c r="R225" s="1">
        <v>44380.792685185188</v>
      </c>
      <c r="S225" s="1">
        <v>44385.520833333336</v>
      </c>
      <c r="T225">
        <v>0</v>
      </c>
      <c r="U225">
        <v>0</v>
      </c>
    </row>
    <row r="226" spans="1:21" x14ac:dyDescent="0.3">
      <c r="A226" s="27">
        <v>44385</v>
      </c>
      <c r="B226" t="s">
        <v>6485</v>
      </c>
      <c r="C226" t="s">
        <v>5572</v>
      </c>
      <c r="D226" t="s">
        <v>4845</v>
      </c>
      <c r="E226" t="s">
        <v>4846</v>
      </c>
      <c r="F226" s="1">
        <v>44382.208680555559</v>
      </c>
      <c r="G226">
        <v>1</v>
      </c>
      <c r="H226" t="s">
        <v>5573</v>
      </c>
      <c r="I226" t="s">
        <v>5574</v>
      </c>
      <c r="J226">
        <v>31</v>
      </c>
      <c r="K226">
        <v>27</v>
      </c>
      <c r="L226">
        <v>4</v>
      </c>
      <c r="M226">
        <v>0</v>
      </c>
      <c r="N226">
        <v>0</v>
      </c>
      <c r="O226" s="25">
        <v>0.32800000000000001</v>
      </c>
      <c r="P226" s="25">
        <v>0.55900000000000005</v>
      </c>
      <c r="Q226" s="26">
        <v>0.3</v>
      </c>
      <c r="R226" s="1">
        <v>44382.207731481481</v>
      </c>
      <c r="S226" s="1">
        <v>44385.729166666664</v>
      </c>
      <c r="T226">
        <v>0</v>
      </c>
      <c r="U226">
        <v>0</v>
      </c>
    </row>
    <row r="227" spans="1:21" x14ac:dyDescent="0.3">
      <c r="A227" s="27">
        <v>44385</v>
      </c>
      <c r="B227" t="s">
        <v>6485</v>
      </c>
      <c r="C227" t="s">
        <v>5575</v>
      </c>
      <c r="D227" t="s">
        <v>4845</v>
      </c>
      <c r="E227" t="s">
        <v>4846</v>
      </c>
      <c r="F227" s="1">
        <v>44382.210810185185</v>
      </c>
      <c r="G227">
        <v>1</v>
      </c>
      <c r="H227" t="s">
        <v>5576</v>
      </c>
      <c r="I227" t="s">
        <v>5577</v>
      </c>
      <c r="J227">
        <v>23</v>
      </c>
      <c r="K227">
        <v>17</v>
      </c>
      <c r="L227">
        <v>6</v>
      </c>
      <c r="M227">
        <v>0</v>
      </c>
      <c r="N227">
        <v>0</v>
      </c>
      <c r="O227" t="s">
        <v>5578</v>
      </c>
      <c r="P227" t="s">
        <v>5579</v>
      </c>
      <c r="Q227" t="s">
        <v>5580</v>
      </c>
      <c r="R227" s="1">
        <v>44382.209837962961</v>
      </c>
      <c r="S227" s="1">
        <v>44385.729166666664</v>
      </c>
      <c r="T227">
        <v>0</v>
      </c>
      <c r="U227">
        <v>0</v>
      </c>
    </row>
    <row r="228" spans="1:21" x14ac:dyDescent="0.3">
      <c r="A228" s="27">
        <v>44386</v>
      </c>
      <c r="B228" t="s">
        <v>6485</v>
      </c>
      <c r="C228" t="s">
        <v>5581</v>
      </c>
      <c r="D228" t="s">
        <v>4845</v>
      </c>
      <c r="E228" t="s">
        <v>4846</v>
      </c>
      <c r="F228" s="1">
        <v>44382.213946759257</v>
      </c>
      <c r="G228">
        <v>2</v>
      </c>
      <c r="H228" t="s">
        <v>5582</v>
      </c>
      <c r="I228" t="s">
        <v>5583</v>
      </c>
      <c r="J228">
        <v>23</v>
      </c>
      <c r="K228">
        <v>11</v>
      </c>
      <c r="L228">
        <v>12</v>
      </c>
      <c r="M228">
        <v>0</v>
      </c>
      <c r="N228">
        <v>0</v>
      </c>
      <c r="O228" s="25">
        <v>3.5999999999999997E-2</v>
      </c>
      <c r="P228" s="25">
        <v>0.27500000000000002</v>
      </c>
      <c r="Q228" s="25">
        <v>0.216</v>
      </c>
      <c r="R228" s="1">
        <v>44382.213217592594</v>
      </c>
      <c r="S228" s="1">
        <v>44386.729166666664</v>
      </c>
      <c r="T228">
        <v>0</v>
      </c>
      <c r="U228">
        <v>0</v>
      </c>
    </row>
    <row r="229" spans="1:21" x14ac:dyDescent="0.3">
      <c r="A229" s="27">
        <v>44386</v>
      </c>
      <c r="B229" t="s">
        <v>6485</v>
      </c>
      <c r="C229" t="s">
        <v>5584</v>
      </c>
      <c r="D229" t="s">
        <v>4845</v>
      </c>
      <c r="E229" t="s">
        <v>4846</v>
      </c>
      <c r="F229" s="1">
        <v>44382.215729166666</v>
      </c>
      <c r="G229">
        <v>2</v>
      </c>
      <c r="H229" t="s">
        <v>5585</v>
      </c>
      <c r="I229" t="s">
        <v>5586</v>
      </c>
      <c r="J229">
        <v>22</v>
      </c>
      <c r="K229">
        <v>11</v>
      </c>
      <c r="L229">
        <v>11</v>
      </c>
      <c r="M229">
        <v>0</v>
      </c>
      <c r="N229">
        <v>0</v>
      </c>
      <c r="O229" s="25">
        <v>0.377</v>
      </c>
      <c r="P229" s="25">
        <v>0.79500000000000004</v>
      </c>
      <c r="Q229" s="25">
        <v>0.247</v>
      </c>
      <c r="R229" s="1">
        <v>44382.214942129627</v>
      </c>
      <c r="S229" s="1">
        <v>44386.729166666664</v>
      </c>
      <c r="T229">
        <v>0</v>
      </c>
      <c r="U229">
        <v>0</v>
      </c>
    </row>
    <row r="230" spans="1:21" x14ac:dyDescent="0.3">
      <c r="A230" s="27">
        <v>44386</v>
      </c>
      <c r="B230" t="s">
        <v>6485</v>
      </c>
      <c r="C230" t="s">
        <v>5587</v>
      </c>
      <c r="D230" t="s">
        <v>4845</v>
      </c>
      <c r="E230" t="s">
        <v>4846</v>
      </c>
      <c r="F230" s="1">
        <v>44382.219166666669</v>
      </c>
      <c r="G230">
        <v>2</v>
      </c>
      <c r="H230" t="s">
        <v>5588</v>
      </c>
      <c r="I230" t="s">
        <v>5589</v>
      </c>
      <c r="J230">
        <v>38</v>
      </c>
      <c r="K230">
        <v>15</v>
      </c>
      <c r="L230">
        <v>23</v>
      </c>
      <c r="M230">
        <v>0</v>
      </c>
      <c r="N230">
        <v>0</v>
      </c>
      <c r="O230" t="s">
        <v>5590</v>
      </c>
      <c r="P230" t="s">
        <v>5591</v>
      </c>
      <c r="Q230" t="s">
        <v>5592</v>
      </c>
      <c r="R230" s="1">
        <v>44382.217962962961</v>
      </c>
      <c r="S230" s="1">
        <v>44386.729166666664</v>
      </c>
      <c r="T230">
        <v>0</v>
      </c>
      <c r="U230">
        <v>0</v>
      </c>
    </row>
    <row r="231" spans="1:21" x14ac:dyDescent="0.3">
      <c r="A231" s="27">
        <v>44389</v>
      </c>
      <c r="B231" t="s">
        <v>6485</v>
      </c>
      <c r="C231" t="s">
        <v>5593</v>
      </c>
      <c r="D231" t="s">
        <v>4845</v>
      </c>
      <c r="E231" t="s">
        <v>4846</v>
      </c>
      <c r="F231" s="1">
        <v>44382.236180555556</v>
      </c>
      <c r="G231">
        <v>1</v>
      </c>
      <c r="H231" t="s">
        <v>5594</v>
      </c>
      <c r="I231" t="s">
        <v>5595</v>
      </c>
      <c r="J231">
        <v>40</v>
      </c>
      <c r="K231">
        <v>36</v>
      </c>
      <c r="L231">
        <v>4</v>
      </c>
      <c r="M231">
        <v>0</v>
      </c>
      <c r="N231">
        <v>0</v>
      </c>
      <c r="O231" s="25">
        <v>4.2299999999999997E-2</v>
      </c>
      <c r="P231" s="25">
        <v>6.3E-2</v>
      </c>
      <c r="Q231" s="25">
        <v>5.1999999999999998E-2</v>
      </c>
      <c r="R231" s="1">
        <v>44382.235636574071</v>
      </c>
      <c r="S231" s="1">
        <v>44389.729166666664</v>
      </c>
      <c r="T231">
        <v>0</v>
      </c>
      <c r="U231">
        <v>0</v>
      </c>
    </row>
    <row r="232" spans="1:21" x14ac:dyDescent="0.3">
      <c r="A232" s="27">
        <v>44389</v>
      </c>
      <c r="B232" t="s">
        <v>6485</v>
      </c>
      <c r="C232" t="s">
        <v>5596</v>
      </c>
      <c r="D232" t="s">
        <v>4845</v>
      </c>
      <c r="E232" t="s">
        <v>4846</v>
      </c>
      <c r="F232" s="1">
        <v>44382.23814814815</v>
      </c>
      <c r="G232">
        <v>2</v>
      </c>
      <c r="H232" t="s">
        <v>5597</v>
      </c>
      <c r="I232" t="s">
        <v>5598</v>
      </c>
      <c r="J232">
        <v>36</v>
      </c>
      <c r="K232">
        <v>23</v>
      </c>
      <c r="L232">
        <v>13</v>
      </c>
      <c r="M232">
        <v>0</v>
      </c>
      <c r="N232">
        <v>0</v>
      </c>
      <c r="O232" s="25">
        <v>0.224</v>
      </c>
      <c r="P232" s="25">
        <v>1.3440000000000001</v>
      </c>
      <c r="Q232" s="26">
        <v>1.2</v>
      </c>
      <c r="R232" s="1">
        <v>44382.237256944441</v>
      </c>
      <c r="S232" s="1">
        <v>44389.729166666664</v>
      </c>
      <c r="T232">
        <v>0</v>
      </c>
      <c r="U232">
        <v>0</v>
      </c>
    </row>
    <row r="233" spans="1:21" x14ac:dyDescent="0.3">
      <c r="A233" s="27">
        <v>44390</v>
      </c>
      <c r="B233" t="s">
        <v>6485</v>
      </c>
      <c r="C233" t="s">
        <v>5599</v>
      </c>
      <c r="D233" t="s">
        <v>4855</v>
      </c>
      <c r="E233" t="s">
        <v>4846</v>
      </c>
      <c r="F233" s="1">
        <v>44382.809178240743</v>
      </c>
      <c r="G233">
        <v>1</v>
      </c>
      <c r="H233" t="s">
        <v>5600</v>
      </c>
      <c r="I233" t="s">
        <v>5601</v>
      </c>
      <c r="J233">
        <v>50</v>
      </c>
      <c r="K233">
        <v>46</v>
      </c>
      <c r="L233">
        <v>3</v>
      </c>
      <c r="M233">
        <v>1</v>
      </c>
      <c r="N233">
        <v>0</v>
      </c>
      <c r="O233" t="s">
        <v>4858</v>
      </c>
      <c r="P233" t="s">
        <v>4858</v>
      </c>
      <c r="Q233" t="s">
        <v>4858</v>
      </c>
      <c r="R233" s="1">
        <v>44382.808344907404</v>
      </c>
      <c r="S233" s="1">
        <v>44390.604166666664</v>
      </c>
      <c r="T233">
        <v>0</v>
      </c>
      <c r="U233">
        <v>0</v>
      </c>
    </row>
    <row r="234" spans="1:21" x14ac:dyDescent="0.3">
      <c r="A234" s="27">
        <v>44390</v>
      </c>
      <c r="B234" t="s">
        <v>6485</v>
      </c>
      <c r="C234" t="s">
        <v>5602</v>
      </c>
      <c r="D234" t="s">
        <v>4855</v>
      </c>
      <c r="E234" t="s">
        <v>4846</v>
      </c>
      <c r="F234" s="1">
        <v>44382.811203703706</v>
      </c>
      <c r="G234">
        <v>1</v>
      </c>
      <c r="H234" t="s">
        <v>5603</v>
      </c>
      <c r="I234" t="s">
        <v>5604</v>
      </c>
      <c r="J234">
        <v>43</v>
      </c>
      <c r="K234">
        <v>39</v>
      </c>
      <c r="L234">
        <v>4</v>
      </c>
      <c r="M234">
        <v>0</v>
      </c>
      <c r="N234">
        <v>0</v>
      </c>
      <c r="O234" t="s">
        <v>4858</v>
      </c>
      <c r="P234" t="s">
        <v>4858</v>
      </c>
      <c r="Q234" t="s">
        <v>4858</v>
      </c>
      <c r="R234" s="1">
        <v>44382.809537037036</v>
      </c>
      <c r="S234" s="1">
        <v>44390.604166666664</v>
      </c>
      <c r="T234">
        <v>0</v>
      </c>
      <c r="U234">
        <v>0</v>
      </c>
    </row>
    <row r="235" spans="1:21" x14ac:dyDescent="0.3">
      <c r="A235" s="27">
        <v>44390</v>
      </c>
      <c r="B235" t="s">
        <v>6485</v>
      </c>
      <c r="C235" t="s">
        <v>5605</v>
      </c>
      <c r="D235" t="s">
        <v>4855</v>
      </c>
      <c r="E235" t="s">
        <v>4846</v>
      </c>
      <c r="F235" s="1">
        <v>44382.812303240738</v>
      </c>
      <c r="G235">
        <v>1</v>
      </c>
      <c r="H235" t="s">
        <v>5606</v>
      </c>
      <c r="I235" t="s">
        <v>5607</v>
      </c>
      <c r="J235">
        <v>42</v>
      </c>
      <c r="K235">
        <v>28</v>
      </c>
      <c r="L235">
        <v>14</v>
      </c>
      <c r="M235">
        <v>0</v>
      </c>
      <c r="N235">
        <v>0</v>
      </c>
      <c r="O235" t="s">
        <v>4858</v>
      </c>
      <c r="P235" t="s">
        <v>4858</v>
      </c>
      <c r="Q235" t="s">
        <v>4858</v>
      </c>
      <c r="R235" s="1">
        <v>44382.811608796299</v>
      </c>
      <c r="S235" s="1">
        <v>44390.604166666664</v>
      </c>
      <c r="T235">
        <v>0</v>
      </c>
      <c r="U235">
        <v>0</v>
      </c>
    </row>
    <row r="236" spans="1:21" x14ac:dyDescent="0.3">
      <c r="A236" s="27">
        <v>44390</v>
      </c>
      <c r="B236" t="s">
        <v>6485</v>
      </c>
      <c r="C236" t="s">
        <v>5608</v>
      </c>
      <c r="D236" t="s">
        <v>4855</v>
      </c>
      <c r="E236" t="s">
        <v>4846</v>
      </c>
      <c r="F236" s="1">
        <v>44382.81322916667</v>
      </c>
      <c r="G236">
        <v>1</v>
      </c>
      <c r="H236" t="s">
        <v>5609</v>
      </c>
      <c r="I236" t="s">
        <v>5610</v>
      </c>
      <c r="J236">
        <v>45</v>
      </c>
      <c r="K236">
        <v>37</v>
      </c>
      <c r="L236">
        <v>8</v>
      </c>
      <c r="M236">
        <v>0</v>
      </c>
      <c r="N236">
        <v>0</v>
      </c>
      <c r="O236" t="s">
        <v>4858</v>
      </c>
      <c r="P236" t="s">
        <v>4858</v>
      </c>
      <c r="Q236" t="s">
        <v>4858</v>
      </c>
      <c r="R236" s="1">
        <v>44382.8127662037</v>
      </c>
      <c r="S236" s="1">
        <v>44390.604166666664</v>
      </c>
      <c r="T236">
        <v>0</v>
      </c>
      <c r="U236">
        <v>0</v>
      </c>
    </row>
    <row r="237" spans="1:21" x14ac:dyDescent="0.3">
      <c r="A237" s="27">
        <v>44392</v>
      </c>
      <c r="B237" t="s">
        <v>6485</v>
      </c>
      <c r="C237" t="s">
        <v>5611</v>
      </c>
      <c r="D237" t="s">
        <v>4855</v>
      </c>
      <c r="E237" t="s">
        <v>4846</v>
      </c>
      <c r="F237" s="1">
        <v>44382.815821759257</v>
      </c>
      <c r="G237">
        <v>1</v>
      </c>
      <c r="H237" t="s">
        <v>5612</v>
      </c>
      <c r="I237" t="s">
        <v>5613</v>
      </c>
      <c r="J237">
        <v>60</v>
      </c>
      <c r="K237">
        <v>57</v>
      </c>
      <c r="L237">
        <v>3</v>
      </c>
      <c r="M237">
        <v>0</v>
      </c>
      <c r="N237">
        <v>0</v>
      </c>
      <c r="O237" t="s">
        <v>4858</v>
      </c>
      <c r="P237" t="s">
        <v>4858</v>
      </c>
      <c r="Q237" t="s">
        <v>4858</v>
      </c>
      <c r="R237" s="1">
        <v>44382.814641203702</v>
      </c>
      <c r="S237" s="1">
        <v>44392.520833333336</v>
      </c>
      <c r="T237">
        <v>0</v>
      </c>
      <c r="U237">
        <v>0</v>
      </c>
    </row>
    <row r="238" spans="1:21" x14ac:dyDescent="0.3">
      <c r="A238" s="27">
        <v>44392</v>
      </c>
      <c r="B238" t="s">
        <v>6485</v>
      </c>
      <c r="C238" t="s">
        <v>5614</v>
      </c>
      <c r="D238" t="s">
        <v>4855</v>
      </c>
      <c r="E238" t="s">
        <v>4846</v>
      </c>
      <c r="F238" s="1">
        <v>44382.817928240744</v>
      </c>
      <c r="G238">
        <v>1</v>
      </c>
      <c r="H238" t="s">
        <v>5615</v>
      </c>
      <c r="I238" t="s">
        <v>5616</v>
      </c>
      <c r="J238">
        <v>46</v>
      </c>
      <c r="K238">
        <v>41</v>
      </c>
      <c r="L238">
        <v>5</v>
      </c>
      <c r="M238">
        <v>0</v>
      </c>
      <c r="N238">
        <v>0</v>
      </c>
      <c r="O238" t="s">
        <v>4858</v>
      </c>
      <c r="P238" t="s">
        <v>4858</v>
      </c>
      <c r="Q238" t="s">
        <v>4858</v>
      </c>
      <c r="R238" s="1">
        <v>44382.770833333336</v>
      </c>
      <c r="S238" s="1">
        <v>44392.520833333336</v>
      </c>
      <c r="T238">
        <v>0</v>
      </c>
      <c r="U238">
        <v>0</v>
      </c>
    </row>
    <row r="239" spans="1:21" x14ac:dyDescent="0.3">
      <c r="A239" s="27">
        <v>44392</v>
      </c>
      <c r="B239" t="s">
        <v>6485</v>
      </c>
      <c r="C239" t="s">
        <v>5617</v>
      </c>
      <c r="D239" t="s">
        <v>4855</v>
      </c>
      <c r="E239" t="s">
        <v>4846</v>
      </c>
      <c r="F239" s="1">
        <v>44382.819212962961</v>
      </c>
      <c r="G239">
        <v>2</v>
      </c>
      <c r="H239" t="s">
        <v>5618</v>
      </c>
      <c r="I239" t="s">
        <v>5619</v>
      </c>
      <c r="J239">
        <v>56</v>
      </c>
      <c r="K239">
        <v>32</v>
      </c>
      <c r="L239">
        <v>23</v>
      </c>
      <c r="M239">
        <v>1</v>
      </c>
      <c r="N239">
        <v>0</v>
      </c>
      <c r="O239" t="s">
        <v>4858</v>
      </c>
      <c r="P239" t="s">
        <v>4858</v>
      </c>
      <c r="Q239" t="s">
        <v>4858</v>
      </c>
      <c r="R239" s="1">
        <v>44382.818356481483</v>
      </c>
      <c r="S239" s="1">
        <v>44392.520833333336</v>
      </c>
      <c r="T239">
        <v>0</v>
      </c>
      <c r="U239">
        <v>0</v>
      </c>
    </row>
    <row r="240" spans="1:21" x14ac:dyDescent="0.3">
      <c r="A240" s="27">
        <v>44392</v>
      </c>
      <c r="B240" t="s">
        <v>6485</v>
      </c>
      <c r="C240" t="s">
        <v>5620</v>
      </c>
      <c r="D240" t="s">
        <v>4855</v>
      </c>
      <c r="E240" t="s">
        <v>4846</v>
      </c>
      <c r="F240" s="1">
        <v>44382.820138888892</v>
      </c>
      <c r="G240">
        <v>2</v>
      </c>
      <c r="H240" t="s">
        <v>5621</v>
      </c>
      <c r="I240" t="s">
        <v>5622</v>
      </c>
      <c r="J240">
        <v>75</v>
      </c>
      <c r="K240">
        <v>24</v>
      </c>
      <c r="L240">
        <v>49</v>
      </c>
      <c r="M240">
        <v>2</v>
      </c>
      <c r="N240">
        <v>0</v>
      </c>
      <c r="O240" t="s">
        <v>4858</v>
      </c>
      <c r="P240" t="s">
        <v>4858</v>
      </c>
      <c r="Q240" t="s">
        <v>4858</v>
      </c>
      <c r="R240" s="1">
        <v>44382.819537037038</v>
      </c>
      <c r="S240" s="1">
        <v>44392.520833333336</v>
      </c>
      <c r="T240">
        <v>0</v>
      </c>
      <c r="U240">
        <v>0</v>
      </c>
    </row>
    <row r="241" spans="1:21" x14ac:dyDescent="0.3">
      <c r="A241" s="27">
        <v>44391</v>
      </c>
      <c r="B241" t="s">
        <v>6485</v>
      </c>
      <c r="C241" t="s">
        <v>5623</v>
      </c>
      <c r="D241" t="s">
        <v>4855</v>
      </c>
      <c r="E241" t="s">
        <v>4846</v>
      </c>
      <c r="F241" s="1">
        <v>44388.766423611109</v>
      </c>
      <c r="G241">
        <v>1</v>
      </c>
      <c r="H241" t="s">
        <v>5624</v>
      </c>
      <c r="I241" t="s">
        <v>5625</v>
      </c>
      <c r="J241">
        <v>45</v>
      </c>
      <c r="K241">
        <v>42</v>
      </c>
      <c r="L241">
        <v>3</v>
      </c>
      <c r="M241">
        <v>0</v>
      </c>
      <c r="N241">
        <v>0</v>
      </c>
      <c r="O241" t="s">
        <v>4858</v>
      </c>
      <c r="P241" t="s">
        <v>4858</v>
      </c>
      <c r="Q241" t="s">
        <v>4858</v>
      </c>
      <c r="R241" s="1">
        <v>44388.764710648145</v>
      </c>
      <c r="S241" s="1">
        <v>44391.520833333336</v>
      </c>
      <c r="T241">
        <v>0</v>
      </c>
      <c r="U241">
        <v>0</v>
      </c>
    </row>
    <row r="242" spans="1:21" x14ac:dyDescent="0.3">
      <c r="A242" s="27">
        <v>44391</v>
      </c>
      <c r="B242" t="s">
        <v>6485</v>
      </c>
      <c r="C242" t="s">
        <v>5626</v>
      </c>
      <c r="D242" t="s">
        <v>4855</v>
      </c>
      <c r="E242" t="s">
        <v>4846</v>
      </c>
      <c r="F242" s="1">
        <v>44388.767997685187</v>
      </c>
      <c r="G242">
        <v>1</v>
      </c>
      <c r="H242" t="s">
        <v>5627</v>
      </c>
      <c r="I242" t="s">
        <v>5628</v>
      </c>
      <c r="J242">
        <v>48</v>
      </c>
      <c r="K242">
        <v>43</v>
      </c>
      <c r="L242">
        <v>5</v>
      </c>
      <c r="M242">
        <v>0</v>
      </c>
      <c r="N242">
        <v>0</v>
      </c>
      <c r="O242" t="s">
        <v>4858</v>
      </c>
      <c r="P242" t="s">
        <v>4858</v>
      </c>
      <c r="Q242" t="s">
        <v>4858</v>
      </c>
      <c r="R242" s="1">
        <v>44388.767106481479</v>
      </c>
      <c r="S242" s="1">
        <v>44391.520833333336</v>
      </c>
      <c r="T242">
        <v>0</v>
      </c>
      <c r="U242">
        <v>0</v>
      </c>
    </row>
    <row r="243" spans="1:21" x14ac:dyDescent="0.3">
      <c r="A243" s="27">
        <v>44393</v>
      </c>
      <c r="B243" t="s">
        <v>6485</v>
      </c>
      <c r="C243" t="s">
        <v>5629</v>
      </c>
      <c r="D243" t="s">
        <v>4855</v>
      </c>
      <c r="E243" t="s">
        <v>4846</v>
      </c>
      <c r="F243" s="1">
        <v>44388.775439814817</v>
      </c>
      <c r="G243">
        <v>1</v>
      </c>
      <c r="H243" t="s">
        <v>5630</v>
      </c>
      <c r="I243" t="s">
        <v>5631</v>
      </c>
      <c r="J243">
        <v>47</v>
      </c>
      <c r="K243">
        <v>45</v>
      </c>
      <c r="L243">
        <v>2</v>
      </c>
      <c r="M243">
        <v>0</v>
      </c>
      <c r="N243">
        <v>0</v>
      </c>
      <c r="O243" t="s">
        <v>4858</v>
      </c>
      <c r="P243" t="s">
        <v>4858</v>
      </c>
      <c r="Q243" t="s">
        <v>4858</v>
      </c>
      <c r="R243" s="1">
        <v>44388.774768518517</v>
      </c>
      <c r="S243" s="1">
        <v>44393.520833333336</v>
      </c>
      <c r="T243">
        <v>0</v>
      </c>
      <c r="U243">
        <v>0</v>
      </c>
    </row>
    <row r="244" spans="1:21" x14ac:dyDescent="0.3">
      <c r="A244" s="27">
        <v>44393</v>
      </c>
      <c r="B244" t="s">
        <v>6485</v>
      </c>
      <c r="C244" t="s">
        <v>5632</v>
      </c>
      <c r="D244" t="s">
        <v>4855</v>
      </c>
      <c r="E244" t="s">
        <v>4846</v>
      </c>
      <c r="F244" s="1">
        <v>44388.776724537034</v>
      </c>
      <c r="G244">
        <v>1</v>
      </c>
      <c r="H244" t="s">
        <v>5633</v>
      </c>
      <c r="I244" t="s">
        <v>5634</v>
      </c>
      <c r="J244">
        <v>42</v>
      </c>
      <c r="K244">
        <v>39</v>
      </c>
      <c r="L244">
        <v>3</v>
      </c>
      <c r="M244">
        <v>0</v>
      </c>
      <c r="N244">
        <v>0</v>
      </c>
      <c r="O244" t="s">
        <v>4858</v>
      </c>
      <c r="P244" t="s">
        <v>4858</v>
      </c>
      <c r="Q244" t="s">
        <v>4858</v>
      </c>
      <c r="R244" s="1">
        <v>44388.775787037041</v>
      </c>
      <c r="S244" s="1">
        <v>44393.520833333336</v>
      </c>
      <c r="T244">
        <v>0</v>
      </c>
      <c r="U244">
        <v>0</v>
      </c>
    </row>
    <row r="245" spans="1:21" x14ac:dyDescent="0.3">
      <c r="A245" s="27">
        <v>44393</v>
      </c>
      <c r="B245" t="s">
        <v>6485</v>
      </c>
      <c r="C245" t="s">
        <v>5635</v>
      </c>
      <c r="D245" t="s">
        <v>4855</v>
      </c>
      <c r="E245" t="s">
        <v>4846</v>
      </c>
      <c r="F245" s="1">
        <v>44388.777812499997</v>
      </c>
      <c r="G245">
        <v>1</v>
      </c>
      <c r="H245" t="s">
        <v>5636</v>
      </c>
      <c r="I245" t="s">
        <v>5637</v>
      </c>
      <c r="J245">
        <v>43</v>
      </c>
      <c r="K245">
        <v>42</v>
      </c>
      <c r="L245">
        <v>1</v>
      </c>
      <c r="M245">
        <v>0</v>
      </c>
      <c r="N245">
        <v>0</v>
      </c>
      <c r="O245" t="s">
        <v>4858</v>
      </c>
      <c r="P245" t="s">
        <v>4858</v>
      </c>
      <c r="Q245" t="s">
        <v>4858</v>
      </c>
      <c r="R245" s="1">
        <v>44388.777280092596</v>
      </c>
      <c r="S245" s="1">
        <v>44393.520833333336</v>
      </c>
      <c r="T245">
        <v>0</v>
      </c>
      <c r="U245">
        <v>0</v>
      </c>
    </row>
    <row r="246" spans="1:21" x14ac:dyDescent="0.3">
      <c r="A246" s="27">
        <v>44393</v>
      </c>
      <c r="B246" t="s">
        <v>6485</v>
      </c>
      <c r="C246" t="s">
        <v>5638</v>
      </c>
      <c r="D246" t="s">
        <v>4855</v>
      </c>
      <c r="E246" t="s">
        <v>4846</v>
      </c>
      <c r="F246" s="1">
        <v>44388.778611111113</v>
      </c>
      <c r="G246">
        <v>1</v>
      </c>
      <c r="H246" t="s">
        <v>5639</v>
      </c>
      <c r="I246" t="s">
        <v>5640</v>
      </c>
      <c r="J246">
        <v>45</v>
      </c>
      <c r="K246">
        <v>42</v>
      </c>
      <c r="L246">
        <v>3</v>
      </c>
      <c r="M246">
        <v>0</v>
      </c>
      <c r="N246">
        <v>0</v>
      </c>
      <c r="O246" t="s">
        <v>4858</v>
      </c>
      <c r="P246" t="s">
        <v>4858</v>
      </c>
      <c r="Q246" t="s">
        <v>4858</v>
      </c>
      <c r="R246" s="1">
        <v>44388.778171296297</v>
      </c>
      <c r="S246" s="1">
        <v>44393.520833333336</v>
      </c>
      <c r="T246">
        <v>0</v>
      </c>
      <c r="U246">
        <v>0</v>
      </c>
    </row>
    <row r="247" spans="1:21" x14ac:dyDescent="0.3">
      <c r="A247" s="27">
        <v>44394</v>
      </c>
      <c r="B247" t="s">
        <v>6485</v>
      </c>
      <c r="C247" t="s">
        <v>5641</v>
      </c>
      <c r="D247" t="s">
        <v>4855</v>
      </c>
      <c r="E247" t="s">
        <v>4846</v>
      </c>
      <c r="F247" s="1">
        <v>44388.782743055555</v>
      </c>
      <c r="G247">
        <v>1</v>
      </c>
      <c r="H247" t="s">
        <v>5642</v>
      </c>
      <c r="I247" t="s">
        <v>5643</v>
      </c>
      <c r="J247">
        <v>42</v>
      </c>
      <c r="K247">
        <v>35</v>
      </c>
      <c r="L247">
        <v>7</v>
      </c>
      <c r="M247">
        <v>0</v>
      </c>
      <c r="N247">
        <v>0</v>
      </c>
      <c r="O247" t="s">
        <v>4858</v>
      </c>
      <c r="P247" t="s">
        <v>4858</v>
      </c>
      <c r="Q247" t="s">
        <v>4858</v>
      </c>
      <c r="R247" s="1">
        <v>44388.782002314816</v>
      </c>
      <c r="S247" s="1">
        <v>44394.520833333336</v>
      </c>
      <c r="T247">
        <v>0</v>
      </c>
      <c r="U247">
        <v>0</v>
      </c>
    </row>
    <row r="248" spans="1:21" x14ac:dyDescent="0.3">
      <c r="A248" s="27">
        <v>44394</v>
      </c>
      <c r="B248" t="s">
        <v>6485</v>
      </c>
      <c r="C248" t="s">
        <v>5644</v>
      </c>
      <c r="D248" t="s">
        <v>4855</v>
      </c>
      <c r="E248" t="s">
        <v>4846</v>
      </c>
      <c r="F248" s="1">
        <v>44388.783888888887</v>
      </c>
      <c r="G248">
        <v>1</v>
      </c>
      <c r="H248" t="s">
        <v>5645</v>
      </c>
      <c r="I248" t="s">
        <v>5646</v>
      </c>
      <c r="J248">
        <v>32</v>
      </c>
      <c r="K248">
        <v>27</v>
      </c>
      <c r="L248">
        <v>5</v>
      </c>
      <c r="M248">
        <v>0</v>
      </c>
      <c r="N248">
        <v>0</v>
      </c>
      <c r="O248" t="s">
        <v>4858</v>
      </c>
      <c r="P248" t="s">
        <v>4858</v>
      </c>
      <c r="Q248" t="s">
        <v>4858</v>
      </c>
      <c r="R248" s="1">
        <v>44388.783136574071</v>
      </c>
      <c r="S248" s="1">
        <v>44394.520833333336</v>
      </c>
      <c r="T248">
        <v>0</v>
      </c>
      <c r="U248">
        <v>0</v>
      </c>
    </row>
    <row r="249" spans="1:21" x14ac:dyDescent="0.3">
      <c r="A249" s="27">
        <v>44394</v>
      </c>
      <c r="B249" t="s">
        <v>6485</v>
      </c>
      <c r="C249" t="s">
        <v>5647</v>
      </c>
      <c r="D249" t="s">
        <v>4855</v>
      </c>
      <c r="E249" t="s">
        <v>4846</v>
      </c>
      <c r="F249" s="1">
        <v>44388.784930555557</v>
      </c>
      <c r="G249">
        <v>2</v>
      </c>
      <c r="H249" t="s">
        <v>5648</v>
      </c>
      <c r="I249" t="s">
        <v>5649</v>
      </c>
      <c r="J249">
        <v>35</v>
      </c>
      <c r="K249">
        <v>19</v>
      </c>
      <c r="L249">
        <v>16</v>
      </c>
      <c r="M249">
        <v>0</v>
      </c>
      <c r="N249">
        <v>0</v>
      </c>
      <c r="O249" t="s">
        <v>4858</v>
      </c>
      <c r="P249" t="s">
        <v>4858</v>
      </c>
      <c r="Q249" t="s">
        <v>4858</v>
      </c>
      <c r="R249" s="1">
        <v>44388.784317129626</v>
      </c>
      <c r="S249" s="1">
        <v>44394.520833333336</v>
      </c>
      <c r="T249">
        <v>0</v>
      </c>
      <c r="U249">
        <v>0</v>
      </c>
    </row>
    <row r="250" spans="1:21" x14ac:dyDescent="0.3">
      <c r="A250" s="27">
        <v>44394</v>
      </c>
      <c r="B250" t="s">
        <v>6485</v>
      </c>
      <c r="C250" t="s">
        <v>5650</v>
      </c>
      <c r="D250" t="s">
        <v>4855</v>
      </c>
      <c r="E250" t="s">
        <v>4846</v>
      </c>
      <c r="F250" s="1">
        <v>44388.78601851852</v>
      </c>
      <c r="G250">
        <v>2</v>
      </c>
      <c r="H250" t="s">
        <v>5651</v>
      </c>
      <c r="I250" t="s">
        <v>5652</v>
      </c>
      <c r="J250">
        <v>50</v>
      </c>
      <c r="K250">
        <v>27</v>
      </c>
      <c r="L250">
        <v>22</v>
      </c>
      <c r="M250">
        <v>1</v>
      </c>
      <c r="N250">
        <v>0</v>
      </c>
      <c r="O250" t="s">
        <v>4858</v>
      </c>
      <c r="P250" t="s">
        <v>4858</v>
      </c>
      <c r="Q250" t="s">
        <v>4858</v>
      </c>
      <c r="R250" s="1">
        <v>44388.785439814812</v>
      </c>
      <c r="S250" s="1">
        <v>44394.520833333336</v>
      </c>
      <c r="T250">
        <v>0</v>
      </c>
      <c r="U250">
        <v>0</v>
      </c>
    </row>
    <row r="251" spans="1:21" x14ac:dyDescent="0.3">
      <c r="A251" s="27">
        <v>44396</v>
      </c>
      <c r="B251" t="s">
        <v>6485</v>
      </c>
      <c r="C251" t="s">
        <v>5653</v>
      </c>
      <c r="D251" t="s">
        <v>4855</v>
      </c>
      <c r="E251" t="s">
        <v>4846</v>
      </c>
      <c r="F251" s="1">
        <v>44388.789548611108</v>
      </c>
      <c r="G251">
        <v>2</v>
      </c>
      <c r="H251" t="s">
        <v>5654</v>
      </c>
      <c r="I251" t="s">
        <v>5655</v>
      </c>
      <c r="J251">
        <v>41</v>
      </c>
      <c r="K251">
        <v>17</v>
      </c>
      <c r="L251">
        <v>23</v>
      </c>
      <c r="M251">
        <v>1</v>
      </c>
      <c r="N251">
        <v>0</v>
      </c>
      <c r="O251" t="s">
        <v>4858</v>
      </c>
      <c r="P251" t="s">
        <v>4858</v>
      </c>
      <c r="Q251" t="s">
        <v>4858</v>
      </c>
      <c r="R251" s="1">
        <v>44388.788657407407</v>
      </c>
      <c r="S251" s="1">
        <v>44396.520833333336</v>
      </c>
      <c r="T251">
        <v>0</v>
      </c>
      <c r="U251">
        <v>0</v>
      </c>
    </row>
    <row r="252" spans="1:21" x14ac:dyDescent="0.3">
      <c r="A252" s="27">
        <v>44396</v>
      </c>
      <c r="B252" t="s">
        <v>6485</v>
      </c>
      <c r="C252" t="s">
        <v>5656</v>
      </c>
      <c r="D252" t="s">
        <v>4855</v>
      </c>
      <c r="E252" t="s">
        <v>4846</v>
      </c>
      <c r="F252" s="1">
        <v>44388.790648148148</v>
      </c>
      <c r="G252">
        <v>2</v>
      </c>
      <c r="H252" t="s">
        <v>5657</v>
      </c>
      <c r="I252" t="s">
        <v>5658</v>
      </c>
      <c r="J252">
        <v>38</v>
      </c>
      <c r="K252">
        <v>17</v>
      </c>
      <c r="L252">
        <v>21</v>
      </c>
      <c r="M252">
        <v>0</v>
      </c>
      <c r="N252">
        <v>0</v>
      </c>
      <c r="O252" t="s">
        <v>4858</v>
      </c>
      <c r="P252" t="s">
        <v>4858</v>
      </c>
      <c r="Q252" t="s">
        <v>4858</v>
      </c>
      <c r="R252" s="1">
        <v>44388.789872685185</v>
      </c>
      <c r="S252" s="1">
        <v>44396.520833333336</v>
      </c>
      <c r="T252">
        <v>0</v>
      </c>
      <c r="U252">
        <v>0</v>
      </c>
    </row>
    <row r="253" spans="1:21" x14ac:dyDescent="0.3">
      <c r="A253" s="27">
        <v>44396</v>
      </c>
      <c r="B253" t="s">
        <v>6485</v>
      </c>
      <c r="C253" t="s">
        <v>5659</v>
      </c>
      <c r="D253" t="s">
        <v>4855</v>
      </c>
      <c r="E253" t="s">
        <v>4846</v>
      </c>
      <c r="F253" s="1">
        <v>44388.791689814818</v>
      </c>
      <c r="G253">
        <v>2</v>
      </c>
      <c r="H253" t="s">
        <v>5660</v>
      </c>
      <c r="I253" t="s">
        <v>5661</v>
      </c>
      <c r="J253">
        <v>44</v>
      </c>
      <c r="K253">
        <v>25</v>
      </c>
      <c r="L253">
        <v>19</v>
      </c>
      <c r="M253">
        <v>0</v>
      </c>
      <c r="N253">
        <v>0</v>
      </c>
      <c r="O253" t="s">
        <v>4858</v>
      </c>
      <c r="P253" t="s">
        <v>4858</v>
      </c>
      <c r="Q253" t="s">
        <v>4858</v>
      </c>
      <c r="R253" s="1">
        <v>44388.79109953704</v>
      </c>
      <c r="S253" s="1">
        <v>44396.520833333336</v>
      </c>
      <c r="T253">
        <v>0</v>
      </c>
      <c r="U253">
        <v>0</v>
      </c>
    </row>
    <row r="254" spans="1:21" x14ac:dyDescent="0.3">
      <c r="A254" s="27">
        <v>44396</v>
      </c>
      <c r="B254" t="s">
        <v>6485</v>
      </c>
      <c r="C254" t="s">
        <v>5662</v>
      </c>
      <c r="D254" t="s">
        <v>4855</v>
      </c>
      <c r="E254" t="s">
        <v>4846</v>
      </c>
      <c r="F254" s="1">
        <v>44388.793182870373</v>
      </c>
      <c r="G254">
        <v>2</v>
      </c>
      <c r="H254" t="s">
        <v>5663</v>
      </c>
      <c r="I254" t="s">
        <v>5664</v>
      </c>
      <c r="J254">
        <v>57</v>
      </c>
      <c r="K254">
        <v>34</v>
      </c>
      <c r="L254">
        <v>22</v>
      </c>
      <c r="M254">
        <v>1</v>
      </c>
      <c r="N254">
        <v>0</v>
      </c>
      <c r="O254" t="s">
        <v>4858</v>
      </c>
      <c r="P254" t="s">
        <v>4858</v>
      </c>
      <c r="Q254" t="s">
        <v>4858</v>
      </c>
      <c r="R254" s="1">
        <v>44389.520833333336</v>
      </c>
      <c r="S254" s="1">
        <v>44396.520833333336</v>
      </c>
      <c r="T254">
        <v>0</v>
      </c>
      <c r="U254">
        <v>0</v>
      </c>
    </row>
    <row r="255" spans="1:21" x14ac:dyDescent="0.3">
      <c r="A255" s="27">
        <v>44391</v>
      </c>
      <c r="B255" t="s">
        <v>6485</v>
      </c>
      <c r="C255" t="s">
        <v>5665</v>
      </c>
      <c r="D255" t="s">
        <v>4845</v>
      </c>
      <c r="E255" t="s">
        <v>4846</v>
      </c>
      <c r="F255" s="1">
        <v>44388.799050925925</v>
      </c>
      <c r="G255">
        <v>2</v>
      </c>
      <c r="H255" t="s">
        <v>5666</v>
      </c>
      <c r="I255" t="s">
        <v>5667</v>
      </c>
      <c r="J255">
        <v>18</v>
      </c>
      <c r="K255">
        <v>4</v>
      </c>
      <c r="L255">
        <v>14</v>
      </c>
      <c r="M255">
        <v>0</v>
      </c>
      <c r="N255">
        <v>0</v>
      </c>
      <c r="O255" s="25">
        <v>3.6999999999999998E-2</v>
      </c>
      <c r="P255" s="25">
        <v>3.7999999999999999E-2</v>
      </c>
      <c r="Q255" s="25">
        <v>3.85E-2</v>
      </c>
      <c r="R255" s="1">
        <v>44388.797951388886</v>
      </c>
      <c r="S255" s="1">
        <v>44391.729166666664</v>
      </c>
      <c r="T255">
        <v>0</v>
      </c>
      <c r="U255">
        <v>0</v>
      </c>
    </row>
    <row r="256" spans="1:21" x14ac:dyDescent="0.3">
      <c r="A256" s="27">
        <v>44391</v>
      </c>
      <c r="B256" t="s">
        <v>6485</v>
      </c>
      <c r="C256" t="s">
        <v>5668</v>
      </c>
      <c r="D256" t="s">
        <v>4845</v>
      </c>
      <c r="E256" t="s">
        <v>4846</v>
      </c>
      <c r="F256" s="1">
        <v>44388.801655092589</v>
      </c>
      <c r="G256">
        <v>2</v>
      </c>
      <c r="H256" t="s">
        <v>5669</v>
      </c>
      <c r="I256" t="s">
        <v>5670</v>
      </c>
      <c r="J256">
        <v>21</v>
      </c>
      <c r="K256">
        <v>10</v>
      </c>
      <c r="L256">
        <v>11</v>
      </c>
      <c r="M256">
        <v>0</v>
      </c>
      <c r="N256">
        <v>0</v>
      </c>
      <c r="O256" s="25">
        <v>0.10489999999999999</v>
      </c>
      <c r="P256" s="25">
        <v>0.12939999999999999</v>
      </c>
      <c r="Q256" s="25">
        <v>0.12230000000000001</v>
      </c>
      <c r="R256" s="1">
        <v>44388.800798611112</v>
      </c>
      <c r="S256" s="1">
        <v>44391.520833333336</v>
      </c>
      <c r="T256">
        <v>0</v>
      </c>
      <c r="U256">
        <v>0</v>
      </c>
    </row>
    <row r="257" spans="1:21" x14ac:dyDescent="0.3">
      <c r="A257" s="27">
        <v>44391</v>
      </c>
      <c r="B257" t="s">
        <v>6485</v>
      </c>
      <c r="C257" t="s">
        <v>5671</v>
      </c>
      <c r="D257" t="s">
        <v>4845</v>
      </c>
      <c r="E257" t="s">
        <v>4846</v>
      </c>
      <c r="F257" s="1">
        <v>44388.804178240738</v>
      </c>
      <c r="G257">
        <v>2</v>
      </c>
      <c r="H257" t="s">
        <v>5672</v>
      </c>
      <c r="I257" t="s">
        <v>5673</v>
      </c>
      <c r="J257">
        <v>29</v>
      </c>
      <c r="K257">
        <v>16</v>
      </c>
      <c r="L257">
        <v>13</v>
      </c>
      <c r="M257">
        <v>0</v>
      </c>
      <c r="N257">
        <v>0</v>
      </c>
      <c r="O257" s="25">
        <v>0.109</v>
      </c>
      <c r="P257" s="25">
        <v>0.39300000000000002</v>
      </c>
      <c r="Q257" s="25">
        <v>0.22500000000000001</v>
      </c>
      <c r="R257" s="1">
        <v>44388.803020833337</v>
      </c>
      <c r="S257" s="1">
        <v>44391.729166666664</v>
      </c>
      <c r="T257">
        <v>0</v>
      </c>
      <c r="U257">
        <v>0</v>
      </c>
    </row>
    <row r="258" spans="1:21" x14ac:dyDescent="0.3">
      <c r="A258" s="27">
        <v>44396</v>
      </c>
      <c r="B258" t="s">
        <v>6485</v>
      </c>
      <c r="C258" t="s">
        <v>5674</v>
      </c>
      <c r="D258" t="s">
        <v>4845</v>
      </c>
      <c r="E258" t="s">
        <v>4846</v>
      </c>
      <c r="F258" s="1">
        <v>44393.152986111112</v>
      </c>
      <c r="G258">
        <v>2</v>
      </c>
      <c r="H258" t="s">
        <v>5675</v>
      </c>
      <c r="I258" t="s">
        <v>5676</v>
      </c>
      <c r="J258">
        <v>15</v>
      </c>
      <c r="K258">
        <v>5</v>
      </c>
      <c r="L258">
        <v>10</v>
      </c>
      <c r="M258">
        <v>0</v>
      </c>
      <c r="N258">
        <v>0</v>
      </c>
      <c r="O258" s="25">
        <v>0.183</v>
      </c>
      <c r="P258" s="25">
        <v>0.42299999999999999</v>
      </c>
      <c r="Q258" s="25">
        <v>0.189</v>
      </c>
      <c r="R258" s="1">
        <v>44393.151446759257</v>
      </c>
      <c r="S258" s="1">
        <v>44396.729166666664</v>
      </c>
      <c r="T258">
        <v>0</v>
      </c>
      <c r="U258">
        <v>0</v>
      </c>
    </row>
    <row r="259" spans="1:21" x14ac:dyDescent="0.3">
      <c r="A259" s="27">
        <v>44396</v>
      </c>
      <c r="B259" t="s">
        <v>6485</v>
      </c>
      <c r="C259" t="s">
        <v>5677</v>
      </c>
      <c r="D259" t="s">
        <v>4845</v>
      </c>
      <c r="E259" t="s">
        <v>4846</v>
      </c>
      <c r="F259" s="1">
        <v>44393.15824074074</v>
      </c>
      <c r="G259">
        <v>1</v>
      </c>
      <c r="H259" t="s">
        <v>5678</v>
      </c>
      <c r="I259" t="s">
        <v>5679</v>
      </c>
      <c r="J259">
        <v>27</v>
      </c>
      <c r="K259">
        <v>24</v>
      </c>
      <c r="L259">
        <v>3</v>
      </c>
      <c r="M259">
        <v>0</v>
      </c>
      <c r="N259">
        <v>0</v>
      </c>
      <c r="O259" s="25">
        <v>-0.04</v>
      </c>
      <c r="P259" s="25">
        <v>-1E-3</v>
      </c>
      <c r="Q259">
        <v>0</v>
      </c>
      <c r="R259" s="1">
        <v>44393.156990740739</v>
      </c>
      <c r="S259" s="1">
        <v>44396.770833333336</v>
      </c>
      <c r="T259">
        <v>0</v>
      </c>
      <c r="U259">
        <v>0</v>
      </c>
    </row>
    <row r="260" spans="1:21" x14ac:dyDescent="0.3">
      <c r="A260" s="27">
        <v>44396</v>
      </c>
      <c r="B260" t="s">
        <v>6485</v>
      </c>
      <c r="C260" t="s">
        <v>5680</v>
      </c>
      <c r="D260" t="s">
        <v>4855</v>
      </c>
      <c r="E260" t="s">
        <v>4846</v>
      </c>
      <c r="F260" s="1">
        <v>44395.360590277778</v>
      </c>
      <c r="G260">
        <v>1</v>
      </c>
      <c r="H260" t="s">
        <v>5681</v>
      </c>
      <c r="I260" t="s">
        <v>5682</v>
      </c>
      <c r="J260">
        <v>29</v>
      </c>
      <c r="K260">
        <v>27</v>
      </c>
      <c r="L260">
        <v>2</v>
      </c>
      <c r="M260">
        <v>0</v>
      </c>
      <c r="N260">
        <v>0</v>
      </c>
      <c r="O260" t="s">
        <v>4858</v>
      </c>
      <c r="P260" t="s">
        <v>4858</v>
      </c>
      <c r="Q260" t="s">
        <v>4858</v>
      </c>
      <c r="R260" s="1">
        <v>44395.359976851854</v>
      </c>
      <c r="S260" s="1">
        <v>44396.520833333336</v>
      </c>
      <c r="T260">
        <v>0</v>
      </c>
      <c r="U260">
        <v>0</v>
      </c>
    </row>
    <row r="261" spans="1:21" x14ac:dyDescent="0.3">
      <c r="A261" s="27">
        <v>44396</v>
      </c>
      <c r="B261" t="s">
        <v>6485</v>
      </c>
      <c r="C261" t="s">
        <v>5683</v>
      </c>
      <c r="D261" t="s">
        <v>4855</v>
      </c>
      <c r="E261" t="s">
        <v>4846</v>
      </c>
      <c r="F261" s="1">
        <v>44395.361527777779</v>
      </c>
      <c r="G261">
        <v>1</v>
      </c>
      <c r="H261" t="s">
        <v>5684</v>
      </c>
      <c r="I261" t="s">
        <v>5685</v>
      </c>
      <c r="J261">
        <v>24</v>
      </c>
      <c r="K261">
        <v>17</v>
      </c>
      <c r="L261">
        <v>7</v>
      </c>
      <c r="M261">
        <v>0</v>
      </c>
      <c r="N261">
        <v>0</v>
      </c>
      <c r="O261" t="s">
        <v>4858</v>
      </c>
      <c r="P261" t="s">
        <v>4858</v>
      </c>
      <c r="Q261" t="s">
        <v>4858</v>
      </c>
      <c r="R261" s="1">
        <v>44395.360937500001</v>
      </c>
      <c r="S261" s="1">
        <v>44396.520833333336</v>
      </c>
      <c r="T261">
        <v>0</v>
      </c>
      <c r="U261">
        <v>0</v>
      </c>
    </row>
    <row r="262" spans="1:21" x14ac:dyDescent="0.3">
      <c r="A262" s="27">
        <v>44396</v>
      </c>
      <c r="B262" t="s">
        <v>6485</v>
      </c>
      <c r="C262" t="s">
        <v>5686</v>
      </c>
      <c r="D262" t="s">
        <v>4855</v>
      </c>
      <c r="E262" t="s">
        <v>4846</v>
      </c>
      <c r="F262" s="1">
        <v>44395.362557870372</v>
      </c>
      <c r="G262">
        <v>1</v>
      </c>
      <c r="H262" t="s">
        <v>5687</v>
      </c>
      <c r="I262" t="s">
        <v>5688</v>
      </c>
      <c r="J262">
        <v>27</v>
      </c>
      <c r="K262">
        <v>24</v>
      </c>
      <c r="L262">
        <v>3</v>
      </c>
      <c r="M262">
        <v>0</v>
      </c>
      <c r="N262">
        <v>0</v>
      </c>
      <c r="O262" t="s">
        <v>4858</v>
      </c>
      <c r="P262" t="s">
        <v>4858</v>
      </c>
      <c r="Q262" t="s">
        <v>4858</v>
      </c>
      <c r="R262" s="1">
        <v>44395.36209490741</v>
      </c>
      <c r="S262" s="1">
        <v>44396.520833333336</v>
      </c>
      <c r="T262">
        <v>0</v>
      </c>
      <c r="U262">
        <v>0</v>
      </c>
    </row>
    <row r="263" spans="1:21" x14ac:dyDescent="0.3">
      <c r="A263" s="27">
        <v>44396</v>
      </c>
      <c r="B263" t="s">
        <v>6485</v>
      </c>
      <c r="C263" t="s">
        <v>5689</v>
      </c>
      <c r="D263" t="s">
        <v>4855</v>
      </c>
      <c r="E263" t="s">
        <v>4846</v>
      </c>
      <c r="F263" s="1">
        <v>44395.36341435185</v>
      </c>
      <c r="G263">
        <v>1</v>
      </c>
      <c r="H263" t="s">
        <v>5690</v>
      </c>
      <c r="I263" t="s">
        <v>5691</v>
      </c>
      <c r="J263">
        <v>29</v>
      </c>
      <c r="K263">
        <v>24</v>
      </c>
      <c r="L263">
        <v>5</v>
      </c>
      <c r="M263">
        <v>0</v>
      </c>
      <c r="N263">
        <v>0</v>
      </c>
      <c r="O263" t="s">
        <v>4858</v>
      </c>
      <c r="P263" t="s">
        <v>4858</v>
      </c>
      <c r="Q263" t="s">
        <v>4858</v>
      </c>
      <c r="R263" s="1">
        <v>44395.362939814811</v>
      </c>
      <c r="S263" s="1">
        <v>44396.520833333336</v>
      </c>
      <c r="T263">
        <v>0</v>
      </c>
      <c r="U263">
        <v>0</v>
      </c>
    </row>
    <row r="264" spans="1:21" x14ac:dyDescent="0.3">
      <c r="A264" s="27">
        <v>44397</v>
      </c>
      <c r="B264" t="s">
        <v>6485</v>
      </c>
      <c r="C264" t="s">
        <v>5692</v>
      </c>
      <c r="D264" t="s">
        <v>4855</v>
      </c>
      <c r="E264" t="s">
        <v>4846</v>
      </c>
      <c r="F264" s="1">
        <v>44395.664803240739</v>
      </c>
      <c r="G264">
        <v>2</v>
      </c>
      <c r="H264" t="s">
        <v>5693</v>
      </c>
      <c r="I264" t="s">
        <v>5694</v>
      </c>
      <c r="J264">
        <v>27</v>
      </c>
      <c r="K264">
        <v>12</v>
      </c>
      <c r="L264">
        <v>15</v>
      </c>
      <c r="M264">
        <v>0</v>
      </c>
      <c r="N264">
        <v>0</v>
      </c>
      <c r="O264" t="s">
        <v>4858</v>
      </c>
      <c r="P264" t="s">
        <v>4858</v>
      </c>
      <c r="Q264" t="s">
        <v>4858</v>
      </c>
      <c r="R264" s="1">
        <v>44395.664143518516</v>
      </c>
      <c r="S264" s="1">
        <v>44397.520833333336</v>
      </c>
      <c r="T264">
        <v>0</v>
      </c>
      <c r="U264">
        <v>0</v>
      </c>
    </row>
    <row r="265" spans="1:21" x14ac:dyDescent="0.3">
      <c r="A265" s="27">
        <v>44397</v>
      </c>
      <c r="B265" t="s">
        <v>6485</v>
      </c>
      <c r="C265" t="s">
        <v>5695</v>
      </c>
      <c r="D265" t="s">
        <v>4855</v>
      </c>
      <c r="E265" t="s">
        <v>4846</v>
      </c>
      <c r="F265" s="1">
        <v>44395.665810185186</v>
      </c>
      <c r="G265">
        <v>2</v>
      </c>
      <c r="H265" t="s">
        <v>5696</v>
      </c>
      <c r="I265" t="s">
        <v>5697</v>
      </c>
      <c r="J265">
        <v>23</v>
      </c>
      <c r="K265">
        <v>9</v>
      </c>
      <c r="L265">
        <v>14</v>
      </c>
      <c r="M265">
        <v>0</v>
      </c>
      <c r="N265">
        <v>0</v>
      </c>
      <c r="O265" t="s">
        <v>4858</v>
      </c>
      <c r="P265" t="s">
        <v>4858</v>
      </c>
      <c r="Q265" t="s">
        <v>4858</v>
      </c>
      <c r="R265" s="1">
        <v>44395.66510416667</v>
      </c>
      <c r="S265" s="1">
        <v>44397.520833333336</v>
      </c>
      <c r="T265">
        <v>0</v>
      </c>
      <c r="U265">
        <v>0</v>
      </c>
    </row>
    <row r="266" spans="1:21" x14ac:dyDescent="0.3">
      <c r="A266" s="27">
        <v>44397</v>
      </c>
      <c r="B266" t="s">
        <v>6485</v>
      </c>
      <c r="C266" t="s">
        <v>5698</v>
      </c>
      <c r="D266" t="s">
        <v>4855</v>
      </c>
      <c r="E266" t="s">
        <v>4846</v>
      </c>
      <c r="F266" s="1">
        <v>44395.666631944441</v>
      </c>
      <c r="G266">
        <v>2</v>
      </c>
      <c r="H266" t="s">
        <v>5699</v>
      </c>
      <c r="I266" t="s">
        <v>5700</v>
      </c>
      <c r="J266">
        <v>24</v>
      </c>
      <c r="K266">
        <v>10</v>
      </c>
      <c r="L266">
        <v>14</v>
      </c>
      <c r="M266">
        <v>0</v>
      </c>
      <c r="N266">
        <v>0</v>
      </c>
      <c r="O266" t="s">
        <v>4858</v>
      </c>
      <c r="P266" t="s">
        <v>4858</v>
      </c>
      <c r="Q266" t="s">
        <v>4858</v>
      </c>
      <c r="R266" s="1">
        <v>44395.666087962964</v>
      </c>
      <c r="S266" s="1">
        <v>44397.520833333336</v>
      </c>
      <c r="T266">
        <v>0</v>
      </c>
      <c r="U266">
        <v>0</v>
      </c>
    </row>
    <row r="267" spans="1:21" x14ac:dyDescent="0.3">
      <c r="A267" s="27">
        <v>44397</v>
      </c>
      <c r="B267" t="s">
        <v>6485</v>
      </c>
      <c r="C267" t="s">
        <v>5701</v>
      </c>
      <c r="D267" t="s">
        <v>4855</v>
      </c>
      <c r="E267" t="s">
        <v>4846</v>
      </c>
      <c r="F267" s="1">
        <v>44395.668668981481</v>
      </c>
      <c r="G267">
        <v>2</v>
      </c>
      <c r="H267" t="s">
        <v>5702</v>
      </c>
      <c r="I267" t="s">
        <v>5703</v>
      </c>
      <c r="J267">
        <v>26</v>
      </c>
      <c r="K267">
        <v>11</v>
      </c>
      <c r="L267">
        <v>15</v>
      </c>
      <c r="M267">
        <v>0</v>
      </c>
      <c r="N267">
        <v>0</v>
      </c>
      <c r="O267" t="s">
        <v>4858</v>
      </c>
      <c r="P267" t="s">
        <v>4858</v>
      </c>
      <c r="Q267" t="s">
        <v>4858</v>
      </c>
      <c r="R267" s="1">
        <v>44395.667280092595</v>
      </c>
      <c r="S267" s="1">
        <v>44397.520833333336</v>
      </c>
      <c r="T267">
        <v>0</v>
      </c>
      <c r="U267">
        <v>0</v>
      </c>
    </row>
    <row r="268" spans="1:21" x14ac:dyDescent="0.3">
      <c r="A268" s="27">
        <v>44397</v>
      </c>
      <c r="B268" t="s">
        <v>6485</v>
      </c>
      <c r="C268" t="s">
        <v>5704</v>
      </c>
      <c r="D268" t="s">
        <v>4855</v>
      </c>
      <c r="E268" t="s">
        <v>4846</v>
      </c>
      <c r="F268" s="1">
        <v>44395.671458333331</v>
      </c>
      <c r="G268">
        <v>1</v>
      </c>
      <c r="H268" t="s">
        <v>5705</v>
      </c>
      <c r="I268" t="s">
        <v>5706</v>
      </c>
      <c r="J268">
        <v>24</v>
      </c>
      <c r="K268">
        <v>13</v>
      </c>
      <c r="L268">
        <v>11</v>
      </c>
      <c r="M268">
        <v>0</v>
      </c>
      <c r="N268">
        <v>0</v>
      </c>
      <c r="O268" t="s">
        <v>4858</v>
      </c>
      <c r="P268" t="s">
        <v>4858</v>
      </c>
      <c r="Q268" t="s">
        <v>4858</v>
      </c>
      <c r="R268" s="1">
        <v>44395.670729166668</v>
      </c>
      <c r="S268" s="1">
        <v>44397.520833333336</v>
      </c>
      <c r="T268">
        <v>0</v>
      </c>
      <c r="U268">
        <v>0</v>
      </c>
    </row>
    <row r="269" spans="1:21" x14ac:dyDescent="0.3">
      <c r="A269" s="27">
        <v>44397</v>
      </c>
      <c r="B269" t="s">
        <v>6485</v>
      </c>
      <c r="C269" t="s">
        <v>5707</v>
      </c>
      <c r="D269" t="s">
        <v>4855</v>
      </c>
      <c r="E269" t="s">
        <v>4846</v>
      </c>
      <c r="F269" s="1">
        <v>44395.672881944447</v>
      </c>
      <c r="G269">
        <v>1</v>
      </c>
      <c r="H269" t="s">
        <v>5708</v>
      </c>
      <c r="I269" t="s">
        <v>5709</v>
      </c>
      <c r="J269">
        <v>22</v>
      </c>
      <c r="K269">
        <v>19</v>
      </c>
      <c r="L269">
        <v>3</v>
      </c>
      <c r="M269">
        <v>0</v>
      </c>
      <c r="N269">
        <v>0</v>
      </c>
      <c r="O269" t="s">
        <v>4858</v>
      </c>
      <c r="P269" t="s">
        <v>4858</v>
      </c>
      <c r="Q269" t="s">
        <v>4858</v>
      </c>
      <c r="R269" s="1">
        <v>44395.672592592593</v>
      </c>
      <c r="S269" s="1">
        <v>44397.520833333336</v>
      </c>
      <c r="T269">
        <v>0</v>
      </c>
      <c r="U269">
        <v>0</v>
      </c>
    </row>
    <row r="270" spans="1:21" x14ac:dyDescent="0.3">
      <c r="A270" s="27">
        <v>44397</v>
      </c>
      <c r="B270" t="s">
        <v>6485</v>
      </c>
      <c r="C270" t="s">
        <v>5710</v>
      </c>
      <c r="D270" t="s">
        <v>4855</v>
      </c>
      <c r="E270" t="s">
        <v>4846</v>
      </c>
      <c r="F270" s="1">
        <v>44395.674097222225</v>
      </c>
      <c r="G270">
        <v>1</v>
      </c>
      <c r="H270" t="s">
        <v>5711</v>
      </c>
      <c r="I270" t="s">
        <v>5712</v>
      </c>
      <c r="J270">
        <v>22</v>
      </c>
      <c r="K270">
        <v>11</v>
      </c>
      <c r="L270">
        <v>11</v>
      </c>
      <c r="M270">
        <v>0</v>
      </c>
      <c r="N270">
        <v>0</v>
      </c>
      <c r="O270" t="s">
        <v>4858</v>
      </c>
      <c r="P270" t="s">
        <v>4858</v>
      </c>
      <c r="Q270" t="s">
        <v>4858</v>
      </c>
      <c r="R270" s="1">
        <v>44395.673483796294</v>
      </c>
      <c r="S270" s="1">
        <v>44397.520833333336</v>
      </c>
      <c r="T270">
        <v>0</v>
      </c>
      <c r="U270">
        <v>0</v>
      </c>
    </row>
    <row r="271" spans="1:21" x14ac:dyDescent="0.3">
      <c r="A271" s="27">
        <v>44397</v>
      </c>
      <c r="B271" t="s">
        <v>6485</v>
      </c>
      <c r="C271" t="s">
        <v>5713</v>
      </c>
      <c r="D271" t="s">
        <v>4855</v>
      </c>
      <c r="E271" t="s">
        <v>4846</v>
      </c>
      <c r="F271" s="1">
        <v>44395.675069444442</v>
      </c>
      <c r="G271">
        <v>2</v>
      </c>
      <c r="H271" t="s">
        <v>5714</v>
      </c>
      <c r="I271" t="s">
        <v>5715</v>
      </c>
      <c r="J271">
        <v>27</v>
      </c>
      <c r="K271">
        <v>14</v>
      </c>
      <c r="L271">
        <v>13</v>
      </c>
      <c r="M271">
        <v>0</v>
      </c>
      <c r="N271">
        <v>0</v>
      </c>
      <c r="O271" t="s">
        <v>4858</v>
      </c>
      <c r="P271" t="s">
        <v>4858</v>
      </c>
      <c r="Q271" t="s">
        <v>4858</v>
      </c>
      <c r="R271" s="1">
        <v>44395.674444444441</v>
      </c>
      <c r="S271" s="1">
        <v>44397.520833333336</v>
      </c>
      <c r="T271">
        <v>0</v>
      </c>
      <c r="U271">
        <v>0</v>
      </c>
    </row>
    <row r="272" spans="1:21" x14ac:dyDescent="0.3">
      <c r="A272" s="27">
        <v>44397</v>
      </c>
      <c r="B272" t="s">
        <v>6485</v>
      </c>
      <c r="C272" t="s">
        <v>5716</v>
      </c>
      <c r="D272" t="s">
        <v>4855</v>
      </c>
      <c r="E272" t="s">
        <v>4846</v>
      </c>
      <c r="F272" s="1">
        <v>44395.72760416667</v>
      </c>
      <c r="G272">
        <v>2</v>
      </c>
      <c r="H272" t="s">
        <v>5717</v>
      </c>
      <c r="I272" t="s">
        <v>5718</v>
      </c>
      <c r="J272">
        <v>19</v>
      </c>
      <c r="K272">
        <v>6</v>
      </c>
      <c r="L272">
        <v>13</v>
      </c>
      <c r="M272">
        <v>0</v>
      </c>
      <c r="N272">
        <v>0</v>
      </c>
      <c r="O272" t="s">
        <v>4858</v>
      </c>
      <c r="P272" t="s">
        <v>4858</v>
      </c>
      <c r="Q272" t="s">
        <v>4858</v>
      </c>
      <c r="R272" s="1">
        <v>44395.72693287037</v>
      </c>
      <c r="S272" s="1">
        <v>44397.520833333336</v>
      </c>
      <c r="T272">
        <v>0</v>
      </c>
      <c r="U272">
        <v>0</v>
      </c>
    </row>
    <row r="273" spans="1:21" x14ac:dyDescent="0.3">
      <c r="A273" s="27">
        <v>44397</v>
      </c>
      <c r="B273" t="s">
        <v>6485</v>
      </c>
      <c r="C273" t="s">
        <v>5719</v>
      </c>
      <c r="D273" t="s">
        <v>4855</v>
      </c>
      <c r="E273" t="s">
        <v>4846</v>
      </c>
      <c r="F273" s="1">
        <v>44395.72865740741</v>
      </c>
      <c r="G273">
        <v>2</v>
      </c>
      <c r="H273" t="s">
        <v>5720</v>
      </c>
      <c r="I273" t="s">
        <v>5721</v>
      </c>
      <c r="J273">
        <v>16</v>
      </c>
      <c r="K273">
        <v>7</v>
      </c>
      <c r="L273">
        <v>9</v>
      </c>
      <c r="M273">
        <v>0</v>
      </c>
      <c r="N273">
        <v>0</v>
      </c>
      <c r="O273" t="s">
        <v>4858</v>
      </c>
      <c r="P273" t="s">
        <v>4858</v>
      </c>
      <c r="Q273" t="s">
        <v>4858</v>
      </c>
      <c r="R273" s="1">
        <v>44395.728020833332</v>
      </c>
      <c r="S273" s="1">
        <v>44397.520833333336</v>
      </c>
      <c r="T273">
        <v>0</v>
      </c>
      <c r="U273">
        <v>0</v>
      </c>
    </row>
    <row r="274" spans="1:21" x14ac:dyDescent="0.3">
      <c r="A274" s="27">
        <v>44397</v>
      </c>
      <c r="B274" t="s">
        <v>6485</v>
      </c>
      <c r="C274" t="s">
        <v>5722</v>
      </c>
      <c r="D274" t="s">
        <v>4855</v>
      </c>
      <c r="E274" t="s">
        <v>4846</v>
      </c>
      <c r="F274" s="1">
        <v>44395.729699074072</v>
      </c>
      <c r="G274">
        <v>2</v>
      </c>
      <c r="H274" t="s">
        <v>5723</v>
      </c>
      <c r="I274" t="s">
        <v>5724</v>
      </c>
      <c r="J274">
        <v>17</v>
      </c>
      <c r="K274">
        <v>6</v>
      </c>
      <c r="L274">
        <v>11</v>
      </c>
      <c r="M274">
        <v>0</v>
      </c>
      <c r="N274">
        <v>0</v>
      </c>
      <c r="O274" t="s">
        <v>4858</v>
      </c>
      <c r="P274" t="s">
        <v>4858</v>
      </c>
      <c r="Q274" t="s">
        <v>4858</v>
      </c>
      <c r="R274" s="1">
        <v>44395.729224537034</v>
      </c>
      <c r="S274" s="1">
        <v>44397.520833333336</v>
      </c>
      <c r="T274">
        <v>0</v>
      </c>
      <c r="U274">
        <v>0</v>
      </c>
    </row>
    <row r="275" spans="1:21" x14ac:dyDescent="0.3">
      <c r="A275" s="27">
        <v>44397</v>
      </c>
      <c r="B275" t="s">
        <v>6485</v>
      </c>
      <c r="C275" t="s">
        <v>5725</v>
      </c>
      <c r="D275" t="s">
        <v>4855</v>
      </c>
      <c r="E275" t="s">
        <v>4846</v>
      </c>
      <c r="F275" s="1">
        <v>44395.730543981481</v>
      </c>
      <c r="G275">
        <v>2</v>
      </c>
      <c r="H275" t="s">
        <v>5726</v>
      </c>
      <c r="I275" t="s">
        <v>5724</v>
      </c>
      <c r="J275">
        <v>20</v>
      </c>
      <c r="K275">
        <v>7</v>
      </c>
      <c r="L275">
        <v>13</v>
      </c>
      <c r="M275">
        <v>0</v>
      </c>
      <c r="N275">
        <v>0</v>
      </c>
      <c r="O275" t="s">
        <v>4858</v>
      </c>
      <c r="P275" t="s">
        <v>4858</v>
      </c>
      <c r="Q275" t="s">
        <v>4858</v>
      </c>
      <c r="R275" s="1">
        <v>44395.730023148149</v>
      </c>
      <c r="S275" s="1">
        <v>44397.520833333336</v>
      </c>
      <c r="T275">
        <v>0</v>
      </c>
      <c r="U275">
        <v>0</v>
      </c>
    </row>
    <row r="276" spans="1:21" x14ac:dyDescent="0.3">
      <c r="A276" s="27">
        <v>44398</v>
      </c>
      <c r="B276" t="s">
        <v>6485</v>
      </c>
      <c r="C276" t="s">
        <v>5727</v>
      </c>
      <c r="D276" t="s">
        <v>4855</v>
      </c>
      <c r="E276" t="s">
        <v>4846</v>
      </c>
      <c r="F276" s="1">
        <v>44395.734965277778</v>
      </c>
      <c r="G276">
        <v>2</v>
      </c>
      <c r="H276" t="s">
        <v>5728</v>
      </c>
      <c r="I276" t="s">
        <v>5729</v>
      </c>
      <c r="J276">
        <v>32</v>
      </c>
      <c r="K276">
        <v>7</v>
      </c>
      <c r="L276">
        <v>25</v>
      </c>
      <c r="M276">
        <v>0</v>
      </c>
      <c r="N276">
        <v>0</v>
      </c>
      <c r="O276" t="s">
        <v>4858</v>
      </c>
      <c r="P276" t="s">
        <v>4858</v>
      </c>
      <c r="Q276" t="s">
        <v>4858</v>
      </c>
      <c r="R276" s="1">
        <v>44395.734282407408</v>
      </c>
      <c r="S276" s="1">
        <v>44398.520833333336</v>
      </c>
      <c r="T276">
        <v>0</v>
      </c>
      <c r="U276">
        <v>0</v>
      </c>
    </row>
    <row r="277" spans="1:21" x14ac:dyDescent="0.3">
      <c r="A277" s="27">
        <v>44398</v>
      </c>
      <c r="B277" t="s">
        <v>6485</v>
      </c>
      <c r="C277" t="s">
        <v>5730</v>
      </c>
      <c r="D277" t="s">
        <v>4855</v>
      </c>
      <c r="E277" t="s">
        <v>4846</v>
      </c>
      <c r="F277" s="1">
        <v>44395.735914351855</v>
      </c>
      <c r="G277">
        <v>1</v>
      </c>
      <c r="H277" t="s">
        <v>5731</v>
      </c>
      <c r="I277" t="s">
        <v>5732</v>
      </c>
      <c r="J277">
        <v>28</v>
      </c>
      <c r="K277">
        <v>18</v>
      </c>
      <c r="L277">
        <v>10</v>
      </c>
      <c r="M277">
        <v>0</v>
      </c>
      <c r="N277">
        <v>0</v>
      </c>
      <c r="O277" t="s">
        <v>4858</v>
      </c>
      <c r="P277" t="s">
        <v>4858</v>
      </c>
      <c r="Q277" t="s">
        <v>4858</v>
      </c>
      <c r="R277" s="1">
        <v>44395.735266203701</v>
      </c>
      <c r="S277" s="1">
        <v>44398.520833333336</v>
      </c>
      <c r="T277">
        <v>0</v>
      </c>
      <c r="U277">
        <v>0</v>
      </c>
    </row>
    <row r="278" spans="1:21" x14ac:dyDescent="0.3">
      <c r="A278" s="27">
        <v>44398</v>
      </c>
      <c r="B278" t="s">
        <v>6485</v>
      </c>
      <c r="C278" t="s">
        <v>5733</v>
      </c>
      <c r="D278" t="s">
        <v>4855</v>
      </c>
      <c r="E278" t="s">
        <v>4846</v>
      </c>
      <c r="F278" s="1">
        <v>44395.736840277779</v>
      </c>
      <c r="G278">
        <v>2</v>
      </c>
      <c r="H278" t="s">
        <v>5734</v>
      </c>
      <c r="I278" t="s">
        <v>5735</v>
      </c>
      <c r="J278">
        <v>26</v>
      </c>
      <c r="K278">
        <v>7</v>
      </c>
      <c r="L278">
        <v>19</v>
      </c>
      <c r="M278">
        <v>0</v>
      </c>
      <c r="N278">
        <v>0</v>
      </c>
      <c r="O278" t="s">
        <v>4858</v>
      </c>
      <c r="P278" t="s">
        <v>4858</v>
      </c>
      <c r="Q278" t="s">
        <v>4858</v>
      </c>
      <c r="R278" s="1">
        <v>44395.736273148148</v>
      </c>
      <c r="S278" s="1">
        <v>44398.520833333336</v>
      </c>
      <c r="T278">
        <v>0</v>
      </c>
      <c r="U278">
        <v>0</v>
      </c>
    </row>
    <row r="279" spans="1:21" x14ac:dyDescent="0.3">
      <c r="A279" s="27">
        <v>44398</v>
      </c>
      <c r="B279" t="s">
        <v>6485</v>
      </c>
      <c r="C279" t="s">
        <v>5736</v>
      </c>
      <c r="D279" t="s">
        <v>4855</v>
      </c>
      <c r="E279" t="s">
        <v>4846</v>
      </c>
      <c r="F279" s="1">
        <v>44395.738402777781</v>
      </c>
      <c r="G279">
        <v>2</v>
      </c>
      <c r="H279" t="s">
        <v>5737</v>
      </c>
      <c r="I279" t="s">
        <v>5738</v>
      </c>
      <c r="J279">
        <v>34</v>
      </c>
      <c r="K279">
        <v>16</v>
      </c>
      <c r="L279">
        <v>17</v>
      </c>
      <c r="M279">
        <v>1</v>
      </c>
      <c r="N279">
        <v>0</v>
      </c>
      <c r="O279" t="s">
        <v>4858</v>
      </c>
      <c r="P279" t="s">
        <v>4858</v>
      </c>
      <c r="Q279" t="s">
        <v>4858</v>
      </c>
      <c r="R279" s="1">
        <v>44395.737164351849</v>
      </c>
      <c r="S279" s="1">
        <v>44398.520833333336</v>
      </c>
      <c r="T279">
        <v>0</v>
      </c>
      <c r="U279">
        <v>0</v>
      </c>
    </row>
    <row r="280" spans="1:21" x14ac:dyDescent="0.3">
      <c r="A280" s="27">
        <v>44399</v>
      </c>
      <c r="B280" t="s">
        <v>6485</v>
      </c>
      <c r="C280" t="s">
        <v>5739</v>
      </c>
      <c r="D280" t="s">
        <v>4845</v>
      </c>
      <c r="E280" t="s">
        <v>4846</v>
      </c>
      <c r="F280" s="1">
        <v>44396.763101851851</v>
      </c>
      <c r="G280">
        <v>1</v>
      </c>
      <c r="H280" t="s">
        <v>5740</v>
      </c>
      <c r="I280" t="s">
        <v>5741</v>
      </c>
      <c r="J280">
        <v>23</v>
      </c>
      <c r="K280">
        <v>21</v>
      </c>
      <c r="L280">
        <v>2</v>
      </c>
      <c r="M280">
        <v>0</v>
      </c>
      <c r="N280">
        <v>0</v>
      </c>
      <c r="O280" t="s">
        <v>5742</v>
      </c>
      <c r="P280" t="s">
        <v>5743</v>
      </c>
      <c r="Q280" t="s">
        <v>5744</v>
      </c>
      <c r="R280" s="1">
        <v>44396.76226851852</v>
      </c>
      <c r="S280" s="1">
        <v>44399.604166666664</v>
      </c>
      <c r="T280">
        <v>0</v>
      </c>
      <c r="U280">
        <v>0</v>
      </c>
    </row>
    <row r="281" spans="1:21" x14ac:dyDescent="0.3">
      <c r="A281" s="27">
        <v>44400</v>
      </c>
      <c r="B281" t="s">
        <v>6485</v>
      </c>
      <c r="C281" t="s">
        <v>5745</v>
      </c>
      <c r="D281" t="s">
        <v>4845</v>
      </c>
      <c r="E281" t="s">
        <v>4846</v>
      </c>
      <c r="F281" s="1">
        <v>44396.76829861111</v>
      </c>
      <c r="G281">
        <v>1</v>
      </c>
      <c r="H281" t="s">
        <v>5746</v>
      </c>
      <c r="I281" t="s">
        <v>5747</v>
      </c>
      <c r="J281">
        <v>20</v>
      </c>
      <c r="K281">
        <v>11</v>
      </c>
      <c r="L281">
        <v>8</v>
      </c>
      <c r="M281">
        <v>1</v>
      </c>
      <c r="N281">
        <v>0</v>
      </c>
      <c r="O281" s="25">
        <v>5.5E-2</v>
      </c>
      <c r="P281" s="25">
        <v>0.05</v>
      </c>
      <c r="Q281" s="25">
        <v>0.06</v>
      </c>
      <c r="R281" s="1">
        <v>44396.766782407409</v>
      </c>
      <c r="S281" s="1">
        <v>44400.729166666664</v>
      </c>
      <c r="T281">
        <v>0</v>
      </c>
      <c r="U281">
        <v>0</v>
      </c>
    </row>
    <row r="282" spans="1:21" x14ac:dyDescent="0.3">
      <c r="A282" s="27">
        <v>44406</v>
      </c>
      <c r="B282" t="s">
        <v>6485</v>
      </c>
      <c r="C282" t="s">
        <v>5748</v>
      </c>
      <c r="D282" t="s">
        <v>4845</v>
      </c>
      <c r="E282" t="s">
        <v>4846</v>
      </c>
      <c r="F282" s="1">
        <v>44396.772662037038</v>
      </c>
      <c r="G282">
        <v>1</v>
      </c>
      <c r="H282" t="s">
        <v>5749</v>
      </c>
      <c r="I282" t="s">
        <v>5750</v>
      </c>
      <c r="J282">
        <v>25</v>
      </c>
      <c r="K282">
        <v>12</v>
      </c>
      <c r="L282">
        <v>11</v>
      </c>
      <c r="M282">
        <v>2</v>
      </c>
      <c r="N282">
        <v>0</v>
      </c>
      <c r="O282" s="25">
        <v>1.0999999999999999E-2</v>
      </c>
      <c r="P282" s="25">
        <v>8.9999999999999993E-3</v>
      </c>
      <c r="Q282" s="25">
        <v>3.5000000000000003E-2</v>
      </c>
      <c r="R282" s="1">
        <v>44396.771249999998</v>
      </c>
      <c r="S282" s="1">
        <v>44406.604166666664</v>
      </c>
      <c r="T282">
        <v>0</v>
      </c>
      <c r="U282">
        <v>0</v>
      </c>
    </row>
    <row r="283" spans="1:21" x14ac:dyDescent="0.3">
      <c r="A283" s="27">
        <v>44399</v>
      </c>
      <c r="B283" t="s">
        <v>6485</v>
      </c>
      <c r="C283" t="s">
        <v>5751</v>
      </c>
      <c r="D283" t="s">
        <v>4855</v>
      </c>
      <c r="E283" t="s">
        <v>4846</v>
      </c>
      <c r="F283" s="1">
        <v>44397.212326388886</v>
      </c>
      <c r="G283">
        <v>2</v>
      </c>
      <c r="H283" t="s">
        <v>5752</v>
      </c>
      <c r="I283" t="s">
        <v>5753</v>
      </c>
      <c r="J283">
        <v>22</v>
      </c>
      <c r="K283">
        <v>4</v>
      </c>
      <c r="L283">
        <v>18</v>
      </c>
      <c r="M283">
        <v>0</v>
      </c>
      <c r="N283">
        <v>0</v>
      </c>
      <c r="O283" t="s">
        <v>4858</v>
      </c>
      <c r="P283" t="s">
        <v>4858</v>
      </c>
      <c r="Q283" t="s">
        <v>4858</v>
      </c>
      <c r="R283" s="1">
        <v>44397.211157407408</v>
      </c>
      <c r="S283" s="1">
        <v>44399.520833333336</v>
      </c>
      <c r="T283">
        <v>0</v>
      </c>
      <c r="U283">
        <v>0</v>
      </c>
    </row>
    <row r="284" spans="1:21" x14ac:dyDescent="0.3">
      <c r="A284" s="27">
        <v>44399</v>
      </c>
      <c r="B284" t="s">
        <v>6485</v>
      </c>
      <c r="C284" t="s">
        <v>5754</v>
      </c>
      <c r="D284" t="s">
        <v>4855</v>
      </c>
      <c r="E284" t="s">
        <v>4846</v>
      </c>
      <c r="F284" s="1">
        <v>44397.213414351849</v>
      </c>
      <c r="G284">
        <v>2</v>
      </c>
      <c r="H284" t="s">
        <v>5755</v>
      </c>
      <c r="I284" t="s">
        <v>5756</v>
      </c>
      <c r="J284">
        <v>21</v>
      </c>
      <c r="K284">
        <v>5</v>
      </c>
      <c r="L284">
        <v>16</v>
      </c>
      <c r="M284">
        <v>0</v>
      </c>
      <c r="N284">
        <v>0</v>
      </c>
      <c r="O284" t="s">
        <v>4858</v>
      </c>
      <c r="P284" t="s">
        <v>4858</v>
      </c>
      <c r="Q284" t="s">
        <v>4858</v>
      </c>
      <c r="R284" s="1">
        <v>44397.212893518517</v>
      </c>
      <c r="S284" s="1">
        <v>44399.520833333336</v>
      </c>
      <c r="T284">
        <v>0</v>
      </c>
      <c r="U284">
        <v>0</v>
      </c>
    </row>
    <row r="285" spans="1:21" x14ac:dyDescent="0.3">
      <c r="A285" s="27">
        <v>44399</v>
      </c>
      <c r="B285" t="s">
        <v>6485</v>
      </c>
      <c r="C285" t="s">
        <v>5757</v>
      </c>
      <c r="D285" t="s">
        <v>4855</v>
      </c>
      <c r="E285" t="s">
        <v>4846</v>
      </c>
      <c r="F285" s="1">
        <v>44397.215173611112</v>
      </c>
      <c r="G285">
        <v>2</v>
      </c>
      <c r="H285" t="s">
        <v>5758</v>
      </c>
      <c r="I285" t="s">
        <v>5759</v>
      </c>
      <c r="J285">
        <v>20</v>
      </c>
      <c r="K285">
        <v>5</v>
      </c>
      <c r="L285">
        <v>15</v>
      </c>
      <c r="M285">
        <v>0</v>
      </c>
      <c r="N285">
        <v>0</v>
      </c>
      <c r="O285" t="s">
        <v>4858</v>
      </c>
      <c r="P285" t="s">
        <v>4858</v>
      </c>
      <c r="Q285" t="s">
        <v>4858</v>
      </c>
      <c r="R285" s="1">
        <v>44397.214479166665</v>
      </c>
      <c r="S285" s="1">
        <v>44399.520833333336</v>
      </c>
      <c r="T285">
        <v>0</v>
      </c>
      <c r="U285">
        <v>0</v>
      </c>
    </row>
    <row r="286" spans="1:21" x14ac:dyDescent="0.3">
      <c r="A286" s="27">
        <v>44399</v>
      </c>
      <c r="B286" t="s">
        <v>6485</v>
      </c>
      <c r="C286" t="s">
        <v>5760</v>
      </c>
      <c r="D286" t="s">
        <v>4855</v>
      </c>
      <c r="E286" t="s">
        <v>4846</v>
      </c>
      <c r="F286" s="1">
        <v>44397.215891203705</v>
      </c>
      <c r="G286">
        <v>2</v>
      </c>
      <c r="H286" t="s">
        <v>5761</v>
      </c>
      <c r="I286" t="s">
        <v>5762</v>
      </c>
      <c r="J286">
        <v>21</v>
      </c>
      <c r="K286">
        <v>4</v>
      </c>
      <c r="L286">
        <v>17</v>
      </c>
      <c r="M286">
        <v>0</v>
      </c>
      <c r="N286">
        <v>0</v>
      </c>
      <c r="O286" t="s">
        <v>4858</v>
      </c>
      <c r="P286" t="s">
        <v>4858</v>
      </c>
      <c r="Q286" t="s">
        <v>4858</v>
      </c>
      <c r="R286" s="1">
        <v>44397.215486111112</v>
      </c>
      <c r="S286" s="1">
        <v>44399.520833333336</v>
      </c>
      <c r="T286">
        <v>0</v>
      </c>
      <c r="U286">
        <v>0</v>
      </c>
    </row>
    <row r="287" spans="1:21" x14ac:dyDescent="0.3">
      <c r="A287" s="27">
        <v>44399</v>
      </c>
      <c r="B287" t="s">
        <v>6485</v>
      </c>
      <c r="C287" t="s">
        <v>5763</v>
      </c>
      <c r="D287" t="s">
        <v>4855</v>
      </c>
      <c r="E287" t="s">
        <v>4846</v>
      </c>
      <c r="F287" s="1">
        <v>44397.239965277775</v>
      </c>
      <c r="G287">
        <v>2</v>
      </c>
      <c r="H287" t="s">
        <v>5764</v>
      </c>
      <c r="I287" t="s">
        <v>5765</v>
      </c>
      <c r="J287">
        <v>22</v>
      </c>
      <c r="K287">
        <v>17</v>
      </c>
      <c r="L287">
        <v>5</v>
      </c>
      <c r="M287">
        <v>0</v>
      </c>
      <c r="N287">
        <v>0</v>
      </c>
      <c r="O287" t="s">
        <v>4858</v>
      </c>
      <c r="P287" t="s">
        <v>4858</v>
      </c>
      <c r="Q287" t="s">
        <v>4858</v>
      </c>
      <c r="R287" s="1">
        <v>44397.239444444444</v>
      </c>
      <c r="S287" s="1">
        <v>44399.520833333336</v>
      </c>
      <c r="T287">
        <v>0</v>
      </c>
      <c r="U287">
        <v>0</v>
      </c>
    </row>
    <row r="288" spans="1:21" x14ac:dyDescent="0.3">
      <c r="A288" s="27">
        <v>44399</v>
      </c>
      <c r="B288" t="s">
        <v>6485</v>
      </c>
      <c r="C288" t="s">
        <v>5766</v>
      </c>
      <c r="D288" t="s">
        <v>4855</v>
      </c>
      <c r="E288" t="s">
        <v>4846</v>
      </c>
      <c r="F288" s="1">
        <v>44397.240868055553</v>
      </c>
      <c r="G288">
        <v>2</v>
      </c>
      <c r="H288" t="s">
        <v>5767</v>
      </c>
      <c r="I288" t="s">
        <v>5768</v>
      </c>
      <c r="J288">
        <v>15</v>
      </c>
      <c r="K288">
        <v>7</v>
      </c>
      <c r="L288">
        <v>8</v>
      </c>
      <c r="M288">
        <v>0</v>
      </c>
      <c r="N288">
        <v>0</v>
      </c>
      <c r="O288" t="s">
        <v>4858</v>
      </c>
      <c r="P288" t="s">
        <v>4858</v>
      </c>
      <c r="Q288" t="s">
        <v>4858</v>
      </c>
      <c r="R288" s="1">
        <v>44397.240208333336</v>
      </c>
      <c r="S288" s="1">
        <v>44399.520833333336</v>
      </c>
      <c r="T288">
        <v>0</v>
      </c>
      <c r="U288">
        <v>0</v>
      </c>
    </row>
    <row r="289" spans="1:21" x14ac:dyDescent="0.3">
      <c r="A289" s="27">
        <v>44399</v>
      </c>
      <c r="B289" t="s">
        <v>6485</v>
      </c>
      <c r="C289" t="s">
        <v>5769</v>
      </c>
      <c r="D289" t="s">
        <v>4855</v>
      </c>
      <c r="E289" t="s">
        <v>4846</v>
      </c>
      <c r="F289" s="1">
        <v>44397.241747685184</v>
      </c>
      <c r="G289">
        <v>2</v>
      </c>
      <c r="H289" t="s">
        <v>5770</v>
      </c>
      <c r="I289" t="s">
        <v>5771</v>
      </c>
      <c r="J289">
        <v>17</v>
      </c>
      <c r="K289">
        <v>13</v>
      </c>
      <c r="L289">
        <v>3</v>
      </c>
      <c r="M289">
        <v>1</v>
      </c>
      <c r="N289">
        <v>0</v>
      </c>
      <c r="O289" t="s">
        <v>4858</v>
      </c>
      <c r="P289" t="s">
        <v>4858</v>
      </c>
      <c r="Q289" t="s">
        <v>4858</v>
      </c>
      <c r="R289" s="1">
        <v>44397.241099537037</v>
      </c>
      <c r="S289" s="1">
        <v>44399.520833333336</v>
      </c>
      <c r="T289">
        <v>0</v>
      </c>
      <c r="U289">
        <v>0</v>
      </c>
    </row>
    <row r="290" spans="1:21" x14ac:dyDescent="0.3">
      <c r="A290" s="27">
        <v>44399</v>
      </c>
      <c r="B290" t="s">
        <v>6485</v>
      </c>
      <c r="C290" t="s">
        <v>5772</v>
      </c>
      <c r="D290" t="s">
        <v>4855</v>
      </c>
      <c r="E290" t="s">
        <v>4846</v>
      </c>
      <c r="F290" s="1">
        <v>44397.242372685185</v>
      </c>
      <c r="G290">
        <v>2</v>
      </c>
      <c r="H290" t="s">
        <v>5773</v>
      </c>
      <c r="I290" t="s">
        <v>5774</v>
      </c>
      <c r="J290">
        <v>19</v>
      </c>
      <c r="K290">
        <v>14</v>
      </c>
      <c r="L290">
        <v>5</v>
      </c>
      <c r="M290">
        <v>0</v>
      </c>
      <c r="N290">
        <v>0</v>
      </c>
      <c r="O290" t="s">
        <v>4858</v>
      </c>
      <c r="P290" t="s">
        <v>4858</v>
      </c>
      <c r="Q290" t="s">
        <v>4858</v>
      </c>
      <c r="R290" s="1">
        <v>44397.241967592592</v>
      </c>
      <c r="S290" s="1">
        <v>44399.520833333336</v>
      </c>
      <c r="T290">
        <v>0</v>
      </c>
      <c r="U290">
        <v>0</v>
      </c>
    </row>
    <row r="291" spans="1:21" x14ac:dyDescent="0.3">
      <c r="A291" s="27">
        <v>44399</v>
      </c>
      <c r="B291" t="s">
        <v>6485</v>
      </c>
      <c r="C291" t="s">
        <v>5775</v>
      </c>
      <c r="D291" t="s">
        <v>4855</v>
      </c>
      <c r="E291" t="s">
        <v>4846</v>
      </c>
      <c r="F291" s="1">
        <v>44397.24454861111</v>
      </c>
      <c r="G291">
        <v>2</v>
      </c>
      <c r="H291" t="s">
        <v>5776</v>
      </c>
      <c r="I291" t="s">
        <v>5777</v>
      </c>
      <c r="J291">
        <v>29</v>
      </c>
      <c r="K291">
        <v>5</v>
      </c>
      <c r="L291">
        <v>24</v>
      </c>
      <c r="M291">
        <v>0</v>
      </c>
      <c r="N291">
        <v>0</v>
      </c>
      <c r="O291" t="s">
        <v>4858</v>
      </c>
      <c r="P291" t="s">
        <v>4858</v>
      </c>
      <c r="Q291" t="s">
        <v>4858</v>
      </c>
      <c r="R291" s="1">
        <v>44397.243888888886</v>
      </c>
      <c r="S291" s="1">
        <v>44399.520833333336</v>
      </c>
      <c r="T291">
        <v>0</v>
      </c>
      <c r="U291">
        <v>0</v>
      </c>
    </row>
    <row r="292" spans="1:21" x14ac:dyDescent="0.3">
      <c r="A292" s="27">
        <v>44399</v>
      </c>
      <c r="B292" t="s">
        <v>6485</v>
      </c>
      <c r="C292" t="s">
        <v>5778</v>
      </c>
      <c r="D292" t="s">
        <v>4855</v>
      </c>
      <c r="E292" t="s">
        <v>4846</v>
      </c>
      <c r="F292" s="1">
        <v>44397.245567129627</v>
      </c>
      <c r="G292">
        <v>2</v>
      </c>
      <c r="H292" t="s">
        <v>5779</v>
      </c>
      <c r="I292" t="s">
        <v>5780</v>
      </c>
      <c r="J292">
        <v>26</v>
      </c>
      <c r="K292">
        <v>4</v>
      </c>
      <c r="L292">
        <v>21</v>
      </c>
      <c r="M292">
        <v>1</v>
      </c>
      <c r="N292">
        <v>0</v>
      </c>
      <c r="O292" t="s">
        <v>4858</v>
      </c>
      <c r="P292" t="s">
        <v>4858</v>
      </c>
      <c r="Q292" t="s">
        <v>4858</v>
      </c>
      <c r="R292" s="1">
        <v>44397.245057870372</v>
      </c>
      <c r="S292" s="1">
        <v>44399.520833333336</v>
      </c>
      <c r="T292">
        <v>0</v>
      </c>
      <c r="U292">
        <v>0</v>
      </c>
    </row>
    <row r="293" spans="1:21" x14ac:dyDescent="0.3">
      <c r="A293" s="27">
        <v>44399</v>
      </c>
      <c r="B293" t="s">
        <v>6485</v>
      </c>
      <c r="C293" t="s">
        <v>5781</v>
      </c>
      <c r="D293" t="s">
        <v>4855</v>
      </c>
      <c r="E293" t="s">
        <v>4846</v>
      </c>
      <c r="F293" s="1">
        <v>44397.246307870373</v>
      </c>
      <c r="G293">
        <v>2</v>
      </c>
      <c r="H293" t="s">
        <v>5782</v>
      </c>
      <c r="I293" t="s">
        <v>5783</v>
      </c>
      <c r="J293">
        <v>25</v>
      </c>
      <c r="K293">
        <v>3</v>
      </c>
      <c r="L293">
        <v>22</v>
      </c>
      <c r="M293">
        <v>0</v>
      </c>
      <c r="N293">
        <v>0</v>
      </c>
      <c r="O293" t="s">
        <v>4858</v>
      </c>
      <c r="P293" t="s">
        <v>4858</v>
      </c>
      <c r="Q293" t="s">
        <v>4858</v>
      </c>
      <c r="R293" s="1">
        <v>44397.245868055557</v>
      </c>
      <c r="S293" s="1">
        <v>44399.520833333336</v>
      </c>
      <c r="T293">
        <v>0</v>
      </c>
      <c r="U293">
        <v>0</v>
      </c>
    </row>
    <row r="294" spans="1:21" x14ac:dyDescent="0.3">
      <c r="A294" s="27">
        <v>44399</v>
      </c>
      <c r="B294" t="s">
        <v>6485</v>
      </c>
      <c r="C294" t="s">
        <v>5784</v>
      </c>
      <c r="D294" t="s">
        <v>4855</v>
      </c>
      <c r="E294" t="s">
        <v>4846</v>
      </c>
      <c r="F294" s="1">
        <v>44397.246990740743</v>
      </c>
      <c r="G294">
        <v>2</v>
      </c>
      <c r="H294" t="s">
        <v>5785</v>
      </c>
      <c r="I294" t="s">
        <v>5786</v>
      </c>
      <c r="J294">
        <v>28</v>
      </c>
      <c r="K294">
        <v>2</v>
      </c>
      <c r="L294">
        <v>26</v>
      </c>
      <c r="M294">
        <v>0</v>
      </c>
      <c r="N294">
        <v>0</v>
      </c>
      <c r="O294" t="s">
        <v>4858</v>
      </c>
      <c r="P294" t="s">
        <v>4858</v>
      </c>
      <c r="Q294" t="s">
        <v>4858</v>
      </c>
      <c r="R294" s="1">
        <v>44397.246562499997</v>
      </c>
      <c r="S294" s="1">
        <v>44399.520833333336</v>
      </c>
      <c r="T294">
        <v>0</v>
      </c>
      <c r="U294">
        <v>0</v>
      </c>
    </row>
    <row r="295" spans="1:21" x14ac:dyDescent="0.3">
      <c r="A295" s="27">
        <v>44399</v>
      </c>
      <c r="B295" t="s">
        <v>6485</v>
      </c>
      <c r="C295" t="s">
        <v>5787</v>
      </c>
      <c r="D295" t="s">
        <v>4855</v>
      </c>
      <c r="E295" t="s">
        <v>4846</v>
      </c>
      <c r="F295" s="1">
        <v>44397.278877314813</v>
      </c>
      <c r="G295">
        <v>2</v>
      </c>
      <c r="H295" t="s">
        <v>5788</v>
      </c>
      <c r="I295" t="s">
        <v>5789</v>
      </c>
      <c r="J295">
        <v>26</v>
      </c>
      <c r="K295">
        <v>7</v>
      </c>
      <c r="L295">
        <v>19</v>
      </c>
      <c r="M295">
        <v>0</v>
      </c>
      <c r="N295">
        <v>0</v>
      </c>
      <c r="O295" t="s">
        <v>4858</v>
      </c>
      <c r="P295" t="s">
        <v>4858</v>
      </c>
      <c r="Q295" t="s">
        <v>4858</v>
      </c>
      <c r="R295" s="1">
        <v>44397.271990740737</v>
      </c>
      <c r="S295" s="1">
        <v>44399.520833333336</v>
      </c>
      <c r="T295">
        <v>0</v>
      </c>
      <c r="U295">
        <v>0</v>
      </c>
    </row>
    <row r="296" spans="1:21" x14ac:dyDescent="0.3">
      <c r="A296" s="27">
        <v>44399</v>
      </c>
      <c r="B296" t="s">
        <v>6485</v>
      </c>
      <c r="C296" t="s">
        <v>5790</v>
      </c>
      <c r="D296" t="s">
        <v>4855</v>
      </c>
      <c r="E296" t="s">
        <v>4846</v>
      </c>
      <c r="F296" s="1">
        <v>44397.279930555553</v>
      </c>
      <c r="G296">
        <v>2</v>
      </c>
      <c r="H296" t="s">
        <v>5791</v>
      </c>
      <c r="I296" t="s">
        <v>5792</v>
      </c>
      <c r="J296">
        <v>25</v>
      </c>
      <c r="K296">
        <v>7</v>
      </c>
      <c r="L296">
        <v>18</v>
      </c>
      <c r="M296">
        <v>0</v>
      </c>
      <c r="N296">
        <v>0</v>
      </c>
      <c r="O296" t="s">
        <v>4858</v>
      </c>
      <c r="P296" t="s">
        <v>4858</v>
      </c>
      <c r="Q296" t="s">
        <v>4858</v>
      </c>
      <c r="R296" s="1">
        <v>44397.279328703706</v>
      </c>
      <c r="S296" s="1">
        <v>44399.520833333336</v>
      </c>
      <c r="T296">
        <v>0</v>
      </c>
      <c r="U296">
        <v>0</v>
      </c>
    </row>
    <row r="297" spans="1:21" x14ac:dyDescent="0.3">
      <c r="A297" s="27">
        <v>44399</v>
      </c>
      <c r="B297" t="s">
        <v>6485</v>
      </c>
      <c r="C297" t="s">
        <v>5793</v>
      </c>
      <c r="D297" t="s">
        <v>4855</v>
      </c>
      <c r="E297" t="s">
        <v>4846</v>
      </c>
      <c r="F297" s="1">
        <v>44397.280775462961</v>
      </c>
      <c r="G297">
        <v>2</v>
      </c>
      <c r="H297" t="s">
        <v>5794</v>
      </c>
      <c r="I297" t="s">
        <v>5795</v>
      </c>
      <c r="J297">
        <v>25</v>
      </c>
      <c r="K297">
        <v>6</v>
      </c>
      <c r="L297">
        <v>19</v>
      </c>
      <c r="M297">
        <v>0</v>
      </c>
      <c r="N297">
        <v>0</v>
      </c>
      <c r="O297" t="s">
        <v>4858</v>
      </c>
      <c r="P297" t="s">
        <v>4858</v>
      </c>
      <c r="Q297" t="s">
        <v>4858</v>
      </c>
      <c r="R297" s="1">
        <v>44397.280335648145</v>
      </c>
      <c r="S297" s="1">
        <v>44399.520833333336</v>
      </c>
      <c r="T297">
        <v>0</v>
      </c>
      <c r="U297">
        <v>0</v>
      </c>
    </row>
    <row r="298" spans="1:21" x14ac:dyDescent="0.3">
      <c r="A298" s="27">
        <v>44399</v>
      </c>
      <c r="B298" t="s">
        <v>6485</v>
      </c>
      <c r="C298" t="s">
        <v>5796</v>
      </c>
      <c r="D298" t="s">
        <v>4855</v>
      </c>
      <c r="E298" t="s">
        <v>4846</v>
      </c>
      <c r="F298" s="1">
        <v>44397.282372685186</v>
      </c>
      <c r="G298">
        <v>2</v>
      </c>
      <c r="H298" t="s">
        <v>5797</v>
      </c>
      <c r="I298" t="s">
        <v>5798</v>
      </c>
      <c r="J298">
        <v>27</v>
      </c>
      <c r="K298">
        <v>8</v>
      </c>
      <c r="L298">
        <v>19</v>
      </c>
      <c r="M298">
        <v>0</v>
      </c>
      <c r="N298">
        <v>0</v>
      </c>
      <c r="O298" t="s">
        <v>4858</v>
      </c>
      <c r="P298" t="s">
        <v>4858</v>
      </c>
      <c r="Q298" t="s">
        <v>4858</v>
      </c>
      <c r="R298" s="1">
        <v>44397.281076388892</v>
      </c>
      <c r="S298" s="1">
        <v>44399.520833333336</v>
      </c>
      <c r="T298">
        <v>0</v>
      </c>
      <c r="U298">
        <v>0</v>
      </c>
    </row>
    <row r="299" spans="1:21" x14ac:dyDescent="0.3">
      <c r="A299" s="27">
        <v>44400</v>
      </c>
      <c r="B299" t="s">
        <v>6485</v>
      </c>
      <c r="C299" t="s">
        <v>5799</v>
      </c>
      <c r="D299" t="s">
        <v>4855</v>
      </c>
      <c r="E299" t="s">
        <v>4846</v>
      </c>
      <c r="F299" s="1">
        <v>44397.286076388889</v>
      </c>
      <c r="G299">
        <v>1</v>
      </c>
      <c r="H299" t="s">
        <v>5800</v>
      </c>
      <c r="I299" t="s">
        <v>5801</v>
      </c>
      <c r="J299">
        <v>40</v>
      </c>
      <c r="K299">
        <v>18</v>
      </c>
      <c r="L299">
        <v>22</v>
      </c>
      <c r="M299">
        <v>0</v>
      </c>
      <c r="N299">
        <v>0</v>
      </c>
      <c r="O299" t="s">
        <v>4858</v>
      </c>
      <c r="P299" t="s">
        <v>4858</v>
      </c>
      <c r="Q299" t="s">
        <v>4858</v>
      </c>
      <c r="R299" s="1">
        <v>44397.285011574073</v>
      </c>
      <c r="S299" s="1">
        <v>44400.520833333336</v>
      </c>
      <c r="T299">
        <v>0</v>
      </c>
      <c r="U299">
        <v>0</v>
      </c>
    </row>
    <row r="300" spans="1:21" x14ac:dyDescent="0.3">
      <c r="A300" s="27">
        <v>44400</v>
      </c>
      <c r="B300" t="s">
        <v>6485</v>
      </c>
      <c r="C300" t="s">
        <v>5802</v>
      </c>
      <c r="D300" t="s">
        <v>4855</v>
      </c>
      <c r="E300" t="s">
        <v>4846</v>
      </c>
      <c r="F300" s="1">
        <v>44397.28701388889</v>
      </c>
      <c r="G300">
        <v>1</v>
      </c>
      <c r="H300" t="s">
        <v>5803</v>
      </c>
      <c r="I300" t="s">
        <v>5804</v>
      </c>
      <c r="J300">
        <v>34</v>
      </c>
      <c r="K300">
        <v>15</v>
      </c>
      <c r="L300">
        <v>19</v>
      </c>
      <c r="M300">
        <v>0</v>
      </c>
      <c r="N300">
        <v>0</v>
      </c>
      <c r="O300" t="s">
        <v>4858</v>
      </c>
      <c r="P300" t="s">
        <v>4858</v>
      </c>
      <c r="Q300" t="s">
        <v>4858</v>
      </c>
      <c r="R300" s="1">
        <v>44397.28633101852</v>
      </c>
      <c r="S300" s="1">
        <v>44400.520833333336</v>
      </c>
      <c r="T300">
        <v>0</v>
      </c>
      <c r="U300">
        <v>0</v>
      </c>
    </row>
    <row r="301" spans="1:21" x14ac:dyDescent="0.3">
      <c r="A301" s="27">
        <v>44400</v>
      </c>
      <c r="B301" t="s">
        <v>6485</v>
      </c>
      <c r="C301" t="s">
        <v>5805</v>
      </c>
      <c r="D301" t="s">
        <v>4855</v>
      </c>
      <c r="E301" t="s">
        <v>4846</v>
      </c>
      <c r="F301" s="1">
        <v>44397.287893518522</v>
      </c>
      <c r="G301">
        <v>1</v>
      </c>
      <c r="H301" t="s">
        <v>5806</v>
      </c>
      <c r="I301" t="s">
        <v>5807</v>
      </c>
      <c r="J301">
        <v>30</v>
      </c>
      <c r="K301">
        <v>13</v>
      </c>
      <c r="L301">
        <v>17</v>
      </c>
      <c r="M301">
        <v>0</v>
      </c>
      <c r="N301">
        <v>0</v>
      </c>
      <c r="O301" t="s">
        <v>4858</v>
      </c>
      <c r="P301" t="s">
        <v>4858</v>
      </c>
      <c r="Q301" t="s">
        <v>4858</v>
      </c>
      <c r="R301" s="1">
        <v>44397.287361111114</v>
      </c>
      <c r="S301" s="1">
        <v>44400.520833333336</v>
      </c>
      <c r="T301">
        <v>0</v>
      </c>
      <c r="U301">
        <v>0</v>
      </c>
    </row>
    <row r="302" spans="1:21" x14ac:dyDescent="0.3">
      <c r="A302" s="27">
        <v>44400</v>
      </c>
      <c r="B302" t="s">
        <v>6485</v>
      </c>
      <c r="C302" t="s">
        <v>5808</v>
      </c>
      <c r="D302" t="s">
        <v>4855</v>
      </c>
      <c r="E302" t="s">
        <v>4846</v>
      </c>
      <c r="F302" s="1">
        <v>44397.288819444446</v>
      </c>
      <c r="G302">
        <v>1</v>
      </c>
      <c r="H302" t="s">
        <v>5809</v>
      </c>
      <c r="I302" t="s">
        <v>5810</v>
      </c>
      <c r="J302">
        <v>34</v>
      </c>
      <c r="K302">
        <v>14</v>
      </c>
      <c r="L302">
        <v>20</v>
      </c>
      <c r="M302">
        <v>0</v>
      </c>
      <c r="N302">
        <v>0</v>
      </c>
      <c r="O302" t="s">
        <v>4858</v>
      </c>
      <c r="P302" t="s">
        <v>4858</v>
      </c>
      <c r="Q302" t="s">
        <v>4858</v>
      </c>
      <c r="R302" s="1">
        <v>44397.288148148145</v>
      </c>
      <c r="S302" s="1">
        <v>44400.520833333336</v>
      </c>
      <c r="T302">
        <v>0</v>
      </c>
      <c r="U302">
        <v>0</v>
      </c>
    </row>
    <row r="303" spans="1:21" x14ac:dyDescent="0.3">
      <c r="A303" s="27">
        <v>44400</v>
      </c>
      <c r="B303" t="s">
        <v>6485</v>
      </c>
      <c r="C303" t="s">
        <v>5811</v>
      </c>
      <c r="D303" t="s">
        <v>4855</v>
      </c>
      <c r="E303" t="s">
        <v>4846</v>
      </c>
      <c r="F303" s="1">
        <v>44398.264814814815</v>
      </c>
      <c r="G303">
        <v>2</v>
      </c>
      <c r="H303" t="s">
        <v>5812</v>
      </c>
      <c r="I303" t="s">
        <v>5813</v>
      </c>
      <c r="J303">
        <v>21</v>
      </c>
      <c r="K303">
        <v>11</v>
      </c>
      <c r="L303">
        <v>10</v>
      </c>
      <c r="M303">
        <v>0</v>
      </c>
      <c r="N303">
        <v>0</v>
      </c>
      <c r="O303" t="s">
        <v>4858</v>
      </c>
      <c r="P303" t="s">
        <v>4858</v>
      </c>
      <c r="Q303" t="s">
        <v>4858</v>
      </c>
      <c r="R303" s="1">
        <v>44398.263738425929</v>
      </c>
      <c r="S303" s="1">
        <v>44400.520833333336</v>
      </c>
      <c r="T303">
        <v>0</v>
      </c>
      <c r="U303">
        <v>0</v>
      </c>
    </row>
    <row r="304" spans="1:21" x14ac:dyDescent="0.3">
      <c r="A304" s="27">
        <v>44400</v>
      </c>
      <c r="B304" t="s">
        <v>6485</v>
      </c>
      <c r="C304" t="s">
        <v>5814</v>
      </c>
      <c r="D304" t="s">
        <v>4855</v>
      </c>
      <c r="E304" t="s">
        <v>4846</v>
      </c>
      <c r="F304" s="1">
        <v>44398.265532407408</v>
      </c>
      <c r="G304">
        <v>2</v>
      </c>
      <c r="H304" t="s">
        <v>5815</v>
      </c>
      <c r="I304" t="s">
        <v>5816</v>
      </c>
      <c r="J304">
        <v>17</v>
      </c>
      <c r="K304">
        <v>7</v>
      </c>
      <c r="L304">
        <v>10</v>
      </c>
      <c r="M304">
        <v>0</v>
      </c>
      <c r="N304">
        <v>0</v>
      </c>
      <c r="O304" t="s">
        <v>4858</v>
      </c>
      <c r="P304" t="s">
        <v>4858</v>
      </c>
      <c r="Q304" t="s">
        <v>4858</v>
      </c>
      <c r="R304" s="1">
        <v>44398.265034722222</v>
      </c>
      <c r="S304" s="1">
        <v>44400.520833333336</v>
      </c>
      <c r="T304">
        <v>0</v>
      </c>
      <c r="U304">
        <v>0</v>
      </c>
    </row>
    <row r="305" spans="1:21" x14ac:dyDescent="0.3">
      <c r="A305" s="27">
        <v>44400</v>
      </c>
      <c r="B305" t="s">
        <v>6485</v>
      </c>
      <c r="C305" t="s">
        <v>5817</v>
      </c>
      <c r="D305" t="s">
        <v>4855</v>
      </c>
      <c r="E305" t="s">
        <v>4846</v>
      </c>
      <c r="F305" s="1">
        <v>44398.266875000001</v>
      </c>
      <c r="G305">
        <v>2</v>
      </c>
      <c r="H305" t="s">
        <v>5818</v>
      </c>
      <c r="I305" t="s">
        <v>5819</v>
      </c>
      <c r="J305">
        <v>18</v>
      </c>
      <c r="K305">
        <v>4</v>
      </c>
      <c r="L305">
        <v>14</v>
      </c>
      <c r="M305">
        <v>0</v>
      </c>
      <c r="N305">
        <v>0</v>
      </c>
      <c r="O305" t="s">
        <v>4858</v>
      </c>
      <c r="P305" t="s">
        <v>4858</v>
      </c>
      <c r="Q305" t="s">
        <v>4858</v>
      </c>
      <c r="R305" s="1">
        <v>44398.266006944446</v>
      </c>
      <c r="S305" s="1">
        <v>44400.520833333336</v>
      </c>
      <c r="T305">
        <v>0</v>
      </c>
      <c r="U305">
        <v>0</v>
      </c>
    </row>
    <row r="306" spans="1:21" x14ac:dyDescent="0.3">
      <c r="A306" s="27">
        <v>44400</v>
      </c>
      <c r="B306" t="s">
        <v>6485</v>
      </c>
      <c r="C306" t="s">
        <v>5820</v>
      </c>
      <c r="D306" t="s">
        <v>4855</v>
      </c>
      <c r="E306" t="s">
        <v>4846</v>
      </c>
      <c r="F306" s="1">
        <v>44398.267546296294</v>
      </c>
      <c r="G306">
        <v>2</v>
      </c>
      <c r="H306" t="s">
        <v>5821</v>
      </c>
      <c r="I306" t="s">
        <v>5822</v>
      </c>
      <c r="J306">
        <v>19</v>
      </c>
      <c r="K306">
        <v>4</v>
      </c>
      <c r="L306">
        <v>15</v>
      </c>
      <c r="M306">
        <v>0</v>
      </c>
      <c r="N306">
        <v>0</v>
      </c>
      <c r="O306" t="s">
        <v>4858</v>
      </c>
      <c r="P306" t="s">
        <v>4858</v>
      </c>
      <c r="Q306" t="s">
        <v>4858</v>
      </c>
      <c r="R306" s="1">
        <v>44398.267106481479</v>
      </c>
      <c r="S306" s="1">
        <v>44400.520833333336</v>
      </c>
      <c r="T306">
        <v>0</v>
      </c>
      <c r="U306">
        <v>0</v>
      </c>
    </row>
    <row r="307" spans="1:21" x14ac:dyDescent="0.3">
      <c r="A307" s="27">
        <v>44400</v>
      </c>
      <c r="B307" t="s">
        <v>6485</v>
      </c>
      <c r="C307" t="s">
        <v>5823</v>
      </c>
      <c r="D307" t="s">
        <v>4855</v>
      </c>
      <c r="E307" t="s">
        <v>4846</v>
      </c>
      <c r="F307" s="1">
        <v>44398.2737037037</v>
      </c>
      <c r="G307">
        <v>1</v>
      </c>
      <c r="H307" t="s">
        <v>5824</v>
      </c>
      <c r="I307" t="s">
        <v>5825</v>
      </c>
      <c r="J307">
        <v>31</v>
      </c>
      <c r="K307">
        <v>11</v>
      </c>
      <c r="L307">
        <v>19</v>
      </c>
      <c r="M307">
        <v>1</v>
      </c>
      <c r="N307">
        <v>0</v>
      </c>
      <c r="O307" t="s">
        <v>4858</v>
      </c>
      <c r="P307" t="s">
        <v>4858</v>
      </c>
      <c r="Q307" t="s">
        <v>4858</v>
      </c>
      <c r="R307" s="1">
        <v>44398.272974537038</v>
      </c>
      <c r="S307" s="1">
        <v>44400.520833333336</v>
      </c>
      <c r="T307">
        <v>0</v>
      </c>
      <c r="U307">
        <v>0</v>
      </c>
    </row>
    <row r="308" spans="1:21" x14ac:dyDescent="0.3">
      <c r="A308" s="27">
        <v>44400</v>
      </c>
      <c r="B308" t="s">
        <v>6485</v>
      </c>
      <c r="C308" t="s">
        <v>5826</v>
      </c>
      <c r="D308" t="s">
        <v>4855</v>
      </c>
      <c r="E308" t="s">
        <v>4846</v>
      </c>
      <c r="F308" s="1">
        <v>44398.276759259257</v>
      </c>
      <c r="G308">
        <v>1</v>
      </c>
      <c r="H308" t="s">
        <v>5827</v>
      </c>
      <c r="I308" t="s">
        <v>5828</v>
      </c>
      <c r="J308">
        <v>23</v>
      </c>
      <c r="K308">
        <v>17</v>
      </c>
      <c r="L308">
        <v>6</v>
      </c>
      <c r="M308">
        <v>0</v>
      </c>
      <c r="N308">
        <v>0</v>
      </c>
      <c r="O308" t="s">
        <v>4858</v>
      </c>
      <c r="P308" t="s">
        <v>4858</v>
      </c>
      <c r="Q308" t="s">
        <v>4858</v>
      </c>
      <c r="R308" s="1">
        <v>44398.273946759262</v>
      </c>
      <c r="S308" s="1">
        <v>44400.520833333336</v>
      </c>
      <c r="T308">
        <v>0</v>
      </c>
      <c r="U308">
        <v>0</v>
      </c>
    </row>
    <row r="309" spans="1:21" x14ac:dyDescent="0.3">
      <c r="A309" s="27">
        <v>44400</v>
      </c>
      <c r="B309" t="s">
        <v>6485</v>
      </c>
      <c r="C309" t="s">
        <v>5829</v>
      </c>
      <c r="D309" t="s">
        <v>4855</v>
      </c>
      <c r="E309" t="s">
        <v>4846</v>
      </c>
      <c r="F309" s="1">
        <v>44398.27888888889</v>
      </c>
      <c r="G309">
        <v>1</v>
      </c>
      <c r="H309" t="s">
        <v>5830</v>
      </c>
      <c r="I309" t="s">
        <v>5831</v>
      </c>
      <c r="J309">
        <v>29</v>
      </c>
      <c r="K309">
        <v>9</v>
      </c>
      <c r="L309">
        <v>20</v>
      </c>
      <c r="M309">
        <v>0</v>
      </c>
      <c r="N309">
        <v>0</v>
      </c>
      <c r="O309" t="s">
        <v>4858</v>
      </c>
      <c r="P309" t="s">
        <v>4858</v>
      </c>
      <c r="Q309" t="s">
        <v>4858</v>
      </c>
      <c r="R309" s="1">
        <v>44398.277048611111</v>
      </c>
      <c r="S309" s="1">
        <v>44400.520833333336</v>
      </c>
      <c r="T309">
        <v>0</v>
      </c>
      <c r="U309">
        <v>0</v>
      </c>
    </row>
    <row r="310" spans="1:21" x14ac:dyDescent="0.3">
      <c r="A310" s="27">
        <v>44400</v>
      </c>
      <c r="B310" t="s">
        <v>6485</v>
      </c>
      <c r="C310" t="s">
        <v>5832</v>
      </c>
      <c r="D310" t="s">
        <v>4855</v>
      </c>
      <c r="E310" t="s">
        <v>4846</v>
      </c>
      <c r="F310" s="1">
        <v>44398.279618055552</v>
      </c>
      <c r="G310">
        <v>2</v>
      </c>
      <c r="H310" t="s">
        <v>5833</v>
      </c>
      <c r="I310" t="s">
        <v>5831</v>
      </c>
      <c r="J310">
        <v>40</v>
      </c>
      <c r="K310">
        <v>14</v>
      </c>
      <c r="L310">
        <v>26</v>
      </c>
      <c r="M310">
        <v>0</v>
      </c>
      <c r="N310">
        <v>0</v>
      </c>
      <c r="O310" t="s">
        <v>4858</v>
      </c>
      <c r="P310" t="s">
        <v>4858</v>
      </c>
      <c r="Q310" t="s">
        <v>4858</v>
      </c>
      <c r="R310" s="1">
        <v>44398.279120370367</v>
      </c>
      <c r="S310" s="1">
        <v>44400.520833333336</v>
      </c>
      <c r="T310">
        <v>0</v>
      </c>
      <c r="U310">
        <v>0</v>
      </c>
    </row>
    <row r="311" spans="1:21" x14ac:dyDescent="0.3">
      <c r="A311" s="27">
        <v>44400</v>
      </c>
      <c r="B311" t="s">
        <v>6485</v>
      </c>
      <c r="C311" t="s">
        <v>5834</v>
      </c>
      <c r="D311" t="s">
        <v>4855</v>
      </c>
      <c r="E311" t="s">
        <v>4846</v>
      </c>
      <c r="F311" s="1">
        <v>44398.284166666665</v>
      </c>
      <c r="G311">
        <v>2</v>
      </c>
      <c r="H311" t="s">
        <v>5835</v>
      </c>
      <c r="I311" t="s">
        <v>5836</v>
      </c>
      <c r="J311">
        <v>34</v>
      </c>
      <c r="K311">
        <v>17</v>
      </c>
      <c r="L311">
        <v>17</v>
      </c>
      <c r="M311">
        <v>0</v>
      </c>
      <c r="N311">
        <v>0</v>
      </c>
      <c r="O311" t="s">
        <v>4858</v>
      </c>
      <c r="P311" t="s">
        <v>4858</v>
      </c>
      <c r="Q311" t="s">
        <v>4858</v>
      </c>
      <c r="R311" s="1">
        <v>44398.281759259262</v>
      </c>
      <c r="S311" s="1">
        <v>44400.520833333336</v>
      </c>
      <c r="T311">
        <v>0</v>
      </c>
      <c r="U311">
        <v>0</v>
      </c>
    </row>
    <row r="312" spans="1:21" x14ac:dyDescent="0.3">
      <c r="A312" s="27">
        <v>44400</v>
      </c>
      <c r="B312" t="s">
        <v>6485</v>
      </c>
      <c r="C312" t="s">
        <v>5837</v>
      </c>
      <c r="D312" t="s">
        <v>4855</v>
      </c>
      <c r="E312" t="s">
        <v>4846</v>
      </c>
      <c r="F312" s="1">
        <v>44398.285405092596</v>
      </c>
      <c r="G312">
        <v>1</v>
      </c>
      <c r="H312" t="s">
        <v>5838</v>
      </c>
      <c r="I312" t="s">
        <v>5839</v>
      </c>
      <c r="J312">
        <v>30</v>
      </c>
      <c r="K312">
        <v>19</v>
      </c>
      <c r="L312">
        <v>11</v>
      </c>
      <c r="M312">
        <v>0</v>
      </c>
      <c r="N312">
        <v>0</v>
      </c>
      <c r="O312" t="s">
        <v>4858</v>
      </c>
      <c r="P312" t="s">
        <v>4858</v>
      </c>
      <c r="Q312" t="s">
        <v>4858</v>
      </c>
      <c r="R312" s="1">
        <v>44398.284525462965</v>
      </c>
      <c r="S312" s="1">
        <v>44400.520833333336</v>
      </c>
      <c r="T312">
        <v>0</v>
      </c>
      <c r="U312">
        <v>0</v>
      </c>
    </row>
    <row r="313" spans="1:21" x14ac:dyDescent="0.3">
      <c r="A313" s="27">
        <v>44400</v>
      </c>
      <c r="B313" t="s">
        <v>6485</v>
      </c>
      <c r="C313" t="s">
        <v>5840</v>
      </c>
      <c r="D313" t="s">
        <v>4855</v>
      </c>
      <c r="E313" t="s">
        <v>4846</v>
      </c>
      <c r="F313" s="1">
        <v>44398.288495370369</v>
      </c>
      <c r="G313">
        <v>1</v>
      </c>
      <c r="H313" t="s">
        <v>5841</v>
      </c>
      <c r="I313" t="s">
        <v>5842</v>
      </c>
      <c r="J313">
        <v>22</v>
      </c>
      <c r="K313">
        <v>17</v>
      </c>
      <c r="L313">
        <v>5</v>
      </c>
      <c r="M313">
        <v>0</v>
      </c>
      <c r="N313">
        <v>0</v>
      </c>
      <c r="O313" t="s">
        <v>4858</v>
      </c>
      <c r="P313" t="s">
        <v>4858</v>
      </c>
      <c r="Q313" t="s">
        <v>4858</v>
      </c>
      <c r="R313" s="1">
        <v>44398.286493055559</v>
      </c>
      <c r="S313" s="1">
        <v>44400.520833333336</v>
      </c>
      <c r="T313">
        <v>0</v>
      </c>
      <c r="U313">
        <v>0</v>
      </c>
    </row>
    <row r="314" spans="1:21" x14ac:dyDescent="0.3">
      <c r="A314" s="27">
        <v>44400</v>
      </c>
      <c r="B314" t="s">
        <v>6485</v>
      </c>
      <c r="C314" t="s">
        <v>5843</v>
      </c>
      <c r="D314" t="s">
        <v>4855</v>
      </c>
      <c r="E314" t="s">
        <v>4846</v>
      </c>
      <c r="F314" s="1">
        <v>44398.289513888885</v>
      </c>
      <c r="G314">
        <v>1</v>
      </c>
      <c r="H314" t="s">
        <v>5844</v>
      </c>
      <c r="I314" t="s">
        <v>5845</v>
      </c>
      <c r="J314">
        <v>27</v>
      </c>
      <c r="K314">
        <v>20</v>
      </c>
      <c r="L314">
        <v>7</v>
      </c>
      <c r="M314">
        <v>0</v>
      </c>
      <c r="N314">
        <v>0</v>
      </c>
      <c r="O314" t="s">
        <v>4858</v>
      </c>
      <c r="P314" t="s">
        <v>4858</v>
      </c>
      <c r="Q314" t="s">
        <v>4858</v>
      </c>
      <c r="R314" s="1">
        <v>44398.288877314815</v>
      </c>
      <c r="S314" s="1">
        <v>44400.520833333336</v>
      </c>
      <c r="T314">
        <v>0</v>
      </c>
      <c r="U314">
        <v>0</v>
      </c>
    </row>
    <row r="315" spans="1:21" x14ac:dyDescent="0.3">
      <c r="A315" s="27">
        <v>44401</v>
      </c>
      <c r="B315" t="s">
        <v>6485</v>
      </c>
      <c r="C315" t="s">
        <v>5846</v>
      </c>
      <c r="D315" t="s">
        <v>4855</v>
      </c>
      <c r="E315" t="s">
        <v>4846</v>
      </c>
      <c r="F315" s="1">
        <v>44398.335925925923</v>
      </c>
      <c r="G315">
        <v>1</v>
      </c>
      <c r="H315" t="s">
        <v>5847</v>
      </c>
      <c r="I315" t="s">
        <v>5848</v>
      </c>
      <c r="J315">
        <v>31</v>
      </c>
      <c r="K315">
        <v>27</v>
      </c>
      <c r="L315">
        <v>4</v>
      </c>
      <c r="M315">
        <v>0</v>
      </c>
      <c r="N315">
        <v>0</v>
      </c>
      <c r="O315" t="s">
        <v>4858</v>
      </c>
      <c r="P315" t="s">
        <v>4858</v>
      </c>
      <c r="Q315" t="s">
        <v>4858</v>
      </c>
      <c r="R315" s="1">
        <v>44398.335324074076</v>
      </c>
      <c r="S315" s="1">
        <v>44401.520833333336</v>
      </c>
      <c r="T315">
        <v>0</v>
      </c>
      <c r="U315">
        <v>0</v>
      </c>
    </row>
    <row r="316" spans="1:21" x14ac:dyDescent="0.3">
      <c r="A316" s="27">
        <v>44401</v>
      </c>
      <c r="B316" t="s">
        <v>6485</v>
      </c>
      <c r="C316" t="s">
        <v>5849</v>
      </c>
      <c r="D316" t="s">
        <v>4855</v>
      </c>
      <c r="E316" t="s">
        <v>4846</v>
      </c>
      <c r="F316" s="1">
        <v>44398.350729166668</v>
      </c>
      <c r="G316">
        <v>1</v>
      </c>
      <c r="H316" t="s">
        <v>5850</v>
      </c>
      <c r="I316" t="s">
        <v>5851</v>
      </c>
      <c r="J316">
        <v>25</v>
      </c>
      <c r="K316">
        <v>22</v>
      </c>
      <c r="L316">
        <v>3</v>
      </c>
      <c r="M316">
        <v>0</v>
      </c>
      <c r="N316">
        <v>0</v>
      </c>
      <c r="O316" t="s">
        <v>4858</v>
      </c>
      <c r="P316" t="s">
        <v>4858</v>
      </c>
      <c r="Q316" t="s">
        <v>4858</v>
      </c>
      <c r="R316" s="1">
        <v>44398.349768518521</v>
      </c>
      <c r="S316" s="1">
        <v>44401.520833333336</v>
      </c>
      <c r="T316">
        <v>0</v>
      </c>
      <c r="U316">
        <v>0</v>
      </c>
    </row>
    <row r="317" spans="1:21" x14ac:dyDescent="0.3">
      <c r="A317" s="27">
        <v>44401</v>
      </c>
      <c r="B317" t="s">
        <v>6485</v>
      </c>
      <c r="C317" t="s">
        <v>5852</v>
      </c>
      <c r="D317" t="s">
        <v>4855</v>
      </c>
      <c r="E317" t="s">
        <v>4846</v>
      </c>
      <c r="F317" s="1">
        <v>44398.351435185185</v>
      </c>
      <c r="G317">
        <v>1</v>
      </c>
      <c r="H317" t="s">
        <v>5853</v>
      </c>
      <c r="I317" t="s">
        <v>5854</v>
      </c>
      <c r="J317">
        <v>26</v>
      </c>
      <c r="K317">
        <v>21</v>
      </c>
      <c r="L317">
        <v>5</v>
      </c>
      <c r="M317">
        <v>0</v>
      </c>
      <c r="N317">
        <v>0</v>
      </c>
      <c r="O317" t="s">
        <v>4858</v>
      </c>
      <c r="P317" t="s">
        <v>4858</v>
      </c>
      <c r="Q317" t="s">
        <v>4858</v>
      </c>
      <c r="R317" s="1">
        <v>44398.350949074076</v>
      </c>
      <c r="S317" s="1">
        <v>44401.520833333336</v>
      </c>
      <c r="T317">
        <v>0</v>
      </c>
      <c r="U317">
        <v>0</v>
      </c>
    </row>
    <row r="318" spans="1:21" x14ac:dyDescent="0.3">
      <c r="A318" s="27">
        <v>44401</v>
      </c>
      <c r="B318" t="s">
        <v>6485</v>
      </c>
      <c r="C318" t="s">
        <v>5855</v>
      </c>
      <c r="D318" t="s">
        <v>4855</v>
      </c>
      <c r="E318" t="s">
        <v>4846</v>
      </c>
      <c r="F318" s="1">
        <v>44398.352719907409</v>
      </c>
      <c r="G318">
        <v>1</v>
      </c>
      <c r="H318" t="s">
        <v>5856</v>
      </c>
      <c r="I318" t="s">
        <v>5857</v>
      </c>
      <c r="J318">
        <v>30</v>
      </c>
      <c r="K318">
        <v>23</v>
      </c>
      <c r="L318">
        <v>7</v>
      </c>
      <c r="M318">
        <v>0</v>
      </c>
      <c r="N318">
        <v>0</v>
      </c>
      <c r="O318" t="s">
        <v>4858</v>
      </c>
      <c r="P318" t="s">
        <v>4858</v>
      </c>
      <c r="Q318" t="s">
        <v>4858</v>
      </c>
      <c r="R318" s="1">
        <v>44398.351851851854</v>
      </c>
      <c r="S318" s="1">
        <v>44401.520833333336</v>
      </c>
      <c r="T318">
        <v>0</v>
      </c>
      <c r="U318">
        <v>0</v>
      </c>
    </row>
    <row r="319" spans="1:21" x14ac:dyDescent="0.3">
      <c r="A319" s="27">
        <v>44401</v>
      </c>
      <c r="B319" t="s">
        <v>6485</v>
      </c>
      <c r="C319" t="s">
        <v>5858</v>
      </c>
      <c r="D319" t="s">
        <v>4855</v>
      </c>
      <c r="E319" t="s">
        <v>4846</v>
      </c>
      <c r="F319" s="1">
        <v>44398.678310185183</v>
      </c>
      <c r="G319">
        <v>2</v>
      </c>
      <c r="H319" t="s">
        <v>5859</v>
      </c>
      <c r="I319" t="s">
        <v>5860</v>
      </c>
      <c r="J319">
        <v>26</v>
      </c>
      <c r="K319">
        <v>16</v>
      </c>
      <c r="L319">
        <v>10</v>
      </c>
      <c r="M319">
        <v>0</v>
      </c>
      <c r="N319">
        <v>0</v>
      </c>
      <c r="O319" t="s">
        <v>4858</v>
      </c>
      <c r="P319" t="s">
        <v>4858</v>
      </c>
      <c r="Q319" t="s">
        <v>4858</v>
      </c>
      <c r="R319" s="1">
        <v>44398.677743055552</v>
      </c>
      <c r="S319" s="1">
        <v>44401.520833333336</v>
      </c>
      <c r="T319">
        <v>0</v>
      </c>
      <c r="U319">
        <v>0</v>
      </c>
    </row>
    <row r="320" spans="1:21" x14ac:dyDescent="0.3">
      <c r="A320" s="27">
        <v>44401</v>
      </c>
      <c r="B320" t="s">
        <v>6485</v>
      </c>
      <c r="C320" t="s">
        <v>5861</v>
      </c>
      <c r="D320" t="s">
        <v>4855</v>
      </c>
      <c r="E320" t="s">
        <v>4846</v>
      </c>
      <c r="F320" s="1">
        <v>44398.679722222223</v>
      </c>
      <c r="G320">
        <v>2</v>
      </c>
      <c r="H320" t="s">
        <v>5862</v>
      </c>
      <c r="I320" t="s">
        <v>5863</v>
      </c>
      <c r="J320">
        <v>20</v>
      </c>
      <c r="K320">
        <v>15</v>
      </c>
      <c r="L320">
        <v>5</v>
      </c>
      <c r="M320">
        <v>0</v>
      </c>
      <c r="N320">
        <v>0</v>
      </c>
      <c r="O320" t="s">
        <v>4858</v>
      </c>
      <c r="P320" t="s">
        <v>4858</v>
      </c>
      <c r="Q320" t="s">
        <v>4858</v>
      </c>
      <c r="R320" s="1">
        <v>44398.678738425922</v>
      </c>
      <c r="S320" s="1">
        <v>44401.520833333336</v>
      </c>
      <c r="T320">
        <v>0</v>
      </c>
      <c r="U320">
        <v>0</v>
      </c>
    </row>
    <row r="321" spans="1:21" x14ac:dyDescent="0.3">
      <c r="A321" s="27">
        <v>44401</v>
      </c>
      <c r="B321" t="s">
        <v>6485</v>
      </c>
      <c r="C321" t="s">
        <v>5864</v>
      </c>
      <c r="D321" t="s">
        <v>4855</v>
      </c>
      <c r="E321" t="s">
        <v>4846</v>
      </c>
      <c r="F321" s="1">
        <v>44398.681134259263</v>
      </c>
      <c r="G321">
        <v>2</v>
      </c>
      <c r="H321" t="s">
        <v>5865</v>
      </c>
      <c r="I321" t="s">
        <v>5866</v>
      </c>
      <c r="J321">
        <v>23</v>
      </c>
      <c r="K321">
        <v>9</v>
      </c>
      <c r="L321">
        <v>14</v>
      </c>
      <c r="M321">
        <v>0</v>
      </c>
      <c r="N321">
        <v>0</v>
      </c>
      <c r="O321" t="s">
        <v>4858</v>
      </c>
      <c r="P321" t="s">
        <v>4858</v>
      </c>
      <c r="Q321" t="s">
        <v>4858</v>
      </c>
      <c r="R321" s="1">
        <v>44398.680162037039</v>
      </c>
      <c r="S321" s="1">
        <v>44401.520833333336</v>
      </c>
      <c r="T321">
        <v>0</v>
      </c>
      <c r="U321">
        <v>0</v>
      </c>
    </row>
    <row r="322" spans="1:21" x14ac:dyDescent="0.3">
      <c r="A322" s="27">
        <v>44401</v>
      </c>
      <c r="B322" t="s">
        <v>6485</v>
      </c>
      <c r="C322" t="s">
        <v>5867</v>
      </c>
      <c r="D322" t="s">
        <v>4855</v>
      </c>
      <c r="E322" t="s">
        <v>4846</v>
      </c>
      <c r="F322" s="1">
        <v>44398.682106481479</v>
      </c>
      <c r="G322">
        <v>2</v>
      </c>
      <c r="H322" t="s">
        <v>5868</v>
      </c>
      <c r="I322" t="s">
        <v>5869</v>
      </c>
      <c r="J322">
        <v>24</v>
      </c>
      <c r="K322">
        <v>8</v>
      </c>
      <c r="L322">
        <v>15</v>
      </c>
      <c r="M322">
        <v>1</v>
      </c>
      <c r="N322">
        <v>0</v>
      </c>
      <c r="O322" t="s">
        <v>4858</v>
      </c>
      <c r="P322" t="s">
        <v>4858</v>
      </c>
      <c r="Q322" t="s">
        <v>4858</v>
      </c>
      <c r="R322" s="1">
        <v>44398.681539351855</v>
      </c>
      <c r="S322" s="1">
        <v>44401.520833333336</v>
      </c>
      <c r="T322">
        <v>0</v>
      </c>
      <c r="U322">
        <v>0</v>
      </c>
    </row>
    <row r="323" spans="1:21" x14ac:dyDescent="0.3">
      <c r="A323" s="27">
        <v>44403</v>
      </c>
      <c r="B323" t="s">
        <v>6485</v>
      </c>
      <c r="C323" t="s">
        <v>5870</v>
      </c>
      <c r="D323" t="s">
        <v>4855</v>
      </c>
      <c r="E323" t="s">
        <v>4846</v>
      </c>
      <c r="F323" s="1">
        <v>44398.794027777774</v>
      </c>
      <c r="G323">
        <v>1</v>
      </c>
      <c r="H323" t="s">
        <v>5871</v>
      </c>
      <c r="I323" t="s">
        <v>5872</v>
      </c>
      <c r="J323">
        <v>39</v>
      </c>
      <c r="K323">
        <v>32</v>
      </c>
      <c r="L323">
        <v>7</v>
      </c>
      <c r="M323">
        <v>0</v>
      </c>
      <c r="N323">
        <v>0</v>
      </c>
      <c r="O323" t="s">
        <v>4858</v>
      </c>
      <c r="P323" t="s">
        <v>4858</v>
      </c>
      <c r="Q323" t="s">
        <v>4858</v>
      </c>
      <c r="R323" s="1">
        <v>44398.684675925928</v>
      </c>
      <c r="S323" s="1">
        <v>44403.520960648151</v>
      </c>
      <c r="T323">
        <v>0</v>
      </c>
      <c r="U323">
        <v>0</v>
      </c>
    </row>
    <row r="324" spans="1:21" x14ac:dyDescent="0.3">
      <c r="A324" s="27">
        <v>44403</v>
      </c>
      <c r="B324" t="s">
        <v>6485</v>
      </c>
      <c r="C324" t="s">
        <v>5873</v>
      </c>
      <c r="D324" t="s">
        <v>4855</v>
      </c>
      <c r="E324" t="s">
        <v>4846</v>
      </c>
      <c r="F324" s="1">
        <v>44398.795046296298</v>
      </c>
      <c r="G324">
        <v>1</v>
      </c>
      <c r="H324" t="s">
        <v>5874</v>
      </c>
      <c r="I324" t="s">
        <v>5875</v>
      </c>
      <c r="J324">
        <v>37</v>
      </c>
      <c r="K324">
        <v>27</v>
      </c>
      <c r="L324">
        <v>10</v>
      </c>
      <c r="M324">
        <v>0</v>
      </c>
      <c r="N324">
        <v>0</v>
      </c>
      <c r="O324" t="s">
        <v>4858</v>
      </c>
      <c r="P324" t="s">
        <v>4858</v>
      </c>
      <c r="Q324" t="s">
        <v>4858</v>
      </c>
      <c r="R324" s="1">
        <v>44398.794386574074</v>
      </c>
      <c r="S324" s="1">
        <v>44403.520833333336</v>
      </c>
      <c r="T324">
        <v>0</v>
      </c>
      <c r="U324">
        <v>0</v>
      </c>
    </row>
    <row r="325" spans="1:21" x14ac:dyDescent="0.3">
      <c r="A325" s="27">
        <v>44403</v>
      </c>
      <c r="B325" t="s">
        <v>6485</v>
      </c>
      <c r="C325" t="s">
        <v>5876</v>
      </c>
      <c r="D325" t="s">
        <v>4855</v>
      </c>
      <c r="E325" t="s">
        <v>4846</v>
      </c>
      <c r="F325" s="1">
        <v>44398.795949074076</v>
      </c>
      <c r="G325">
        <v>2</v>
      </c>
      <c r="H325" t="s">
        <v>5877</v>
      </c>
      <c r="I325" t="s">
        <v>5878</v>
      </c>
      <c r="J325">
        <v>39</v>
      </c>
      <c r="K325">
        <v>16</v>
      </c>
      <c r="L325">
        <v>23</v>
      </c>
      <c r="M325">
        <v>0</v>
      </c>
      <c r="N325">
        <v>0</v>
      </c>
      <c r="O325" t="s">
        <v>4858</v>
      </c>
      <c r="P325" t="s">
        <v>4858</v>
      </c>
      <c r="Q325" t="s">
        <v>4858</v>
      </c>
      <c r="R325" s="1">
        <v>44398.795381944445</v>
      </c>
      <c r="S325" s="1">
        <v>44403.520833333336</v>
      </c>
      <c r="T325">
        <v>0</v>
      </c>
      <c r="U325">
        <v>0</v>
      </c>
    </row>
    <row r="326" spans="1:21" x14ac:dyDescent="0.3">
      <c r="A326" s="27">
        <v>44403</v>
      </c>
      <c r="B326" t="s">
        <v>6485</v>
      </c>
      <c r="C326" t="s">
        <v>5879</v>
      </c>
      <c r="D326" t="s">
        <v>4855</v>
      </c>
      <c r="E326" t="s">
        <v>4846</v>
      </c>
      <c r="F326" s="1">
        <v>44398.7969212963</v>
      </c>
      <c r="G326">
        <v>2</v>
      </c>
      <c r="H326" t="s">
        <v>5880</v>
      </c>
      <c r="I326" t="s">
        <v>5881</v>
      </c>
      <c r="J326">
        <v>49</v>
      </c>
      <c r="K326">
        <v>23</v>
      </c>
      <c r="L326">
        <v>26</v>
      </c>
      <c r="M326">
        <v>0</v>
      </c>
      <c r="N326">
        <v>0</v>
      </c>
      <c r="O326" t="s">
        <v>4858</v>
      </c>
      <c r="P326" t="s">
        <v>4858</v>
      </c>
      <c r="Q326" t="s">
        <v>4858</v>
      </c>
      <c r="R326" s="1">
        <v>44398.796481481484</v>
      </c>
      <c r="S326" s="1">
        <v>44403.520833333336</v>
      </c>
      <c r="T326">
        <v>0</v>
      </c>
      <c r="U326">
        <v>0</v>
      </c>
    </row>
    <row r="327" spans="1:21" x14ac:dyDescent="0.3">
      <c r="A327" s="27">
        <v>44403</v>
      </c>
      <c r="B327" t="s">
        <v>6485</v>
      </c>
      <c r="C327" t="s">
        <v>5882</v>
      </c>
      <c r="D327" t="s">
        <v>4855</v>
      </c>
      <c r="E327" t="s">
        <v>4846</v>
      </c>
      <c r="F327" s="1">
        <v>44401.606168981481</v>
      </c>
      <c r="G327">
        <v>1</v>
      </c>
      <c r="H327" t="s">
        <v>5883</v>
      </c>
      <c r="I327" t="s">
        <v>5884</v>
      </c>
      <c r="J327">
        <v>28</v>
      </c>
      <c r="K327">
        <v>23</v>
      </c>
      <c r="L327">
        <v>5</v>
      </c>
      <c r="M327">
        <v>0</v>
      </c>
      <c r="N327">
        <v>0</v>
      </c>
      <c r="O327" t="s">
        <v>4858</v>
      </c>
      <c r="P327" t="s">
        <v>4858</v>
      </c>
      <c r="Q327" t="s">
        <v>4858</v>
      </c>
      <c r="R327" s="1">
        <v>44401.605474537035</v>
      </c>
      <c r="S327" s="1">
        <v>44403.520833333336</v>
      </c>
      <c r="T327">
        <v>0</v>
      </c>
      <c r="U327">
        <v>0</v>
      </c>
    </row>
    <row r="328" spans="1:21" x14ac:dyDescent="0.3">
      <c r="A328" s="27">
        <v>44403</v>
      </c>
      <c r="B328" t="s">
        <v>6485</v>
      </c>
      <c r="C328" t="s">
        <v>5885</v>
      </c>
      <c r="D328" t="s">
        <v>4855</v>
      </c>
      <c r="E328" t="s">
        <v>4846</v>
      </c>
      <c r="F328" s="1">
        <v>44401.606851851851</v>
      </c>
      <c r="G328">
        <v>2</v>
      </c>
      <c r="H328" t="s">
        <v>5886</v>
      </c>
      <c r="I328" t="s">
        <v>5887</v>
      </c>
      <c r="J328">
        <v>27</v>
      </c>
      <c r="K328">
        <v>7</v>
      </c>
      <c r="L328">
        <v>20</v>
      </c>
      <c r="M328">
        <v>0</v>
      </c>
      <c r="N328">
        <v>0</v>
      </c>
      <c r="O328" t="s">
        <v>4858</v>
      </c>
      <c r="P328" t="s">
        <v>4858</v>
      </c>
      <c r="Q328" t="s">
        <v>4858</v>
      </c>
      <c r="R328" s="1">
        <v>44401.606435185182</v>
      </c>
      <c r="S328" s="1">
        <v>44403.520833333336</v>
      </c>
      <c r="T328">
        <v>0</v>
      </c>
      <c r="U328">
        <v>0</v>
      </c>
    </row>
    <row r="329" spans="1:21" x14ac:dyDescent="0.3">
      <c r="A329" s="27">
        <v>44403</v>
      </c>
      <c r="B329" t="s">
        <v>6485</v>
      </c>
      <c r="C329" t="s">
        <v>5888</v>
      </c>
      <c r="D329" t="s">
        <v>4855</v>
      </c>
      <c r="E329" t="s">
        <v>4846</v>
      </c>
      <c r="F329" s="1">
        <v>44401.607731481483</v>
      </c>
      <c r="G329">
        <v>2</v>
      </c>
      <c r="H329" t="s">
        <v>5889</v>
      </c>
      <c r="I329" t="s">
        <v>5890</v>
      </c>
      <c r="J329">
        <v>29</v>
      </c>
      <c r="K329">
        <v>9</v>
      </c>
      <c r="L329">
        <v>20</v>
      </c>
      <c r="M329">
        <v>0</v>
      </c>
      <c r="N329">
        <v>0</v>
      </c>
      <c r="O329" t="s">
        <v>4858</v>
      </c>
      <c r="P329" t="s">
        <v>4858</v>
      </c>
      <c r="Q329" t="s">
        <v>4858</v>
      </c>
      <c r="R329" s="1">
        <v>44401.607222222221</v>
      </c>
      <c r="S329" s="1">
        <v>44403.520833333336</v>
      </c>
      <c r="T329">
        <v>0</v>
      </c>
      <c r="U329">
        <v>0</v>
      </c>
    </row>
    <row r="330" spans="1:21" x14ac:dyDescent="0.3">
      <c r="A330" s="27">
        <v>44403</v>
      </c>
      <c r="B330" t="s">
        <v>6485</v>
      </c>
      <c r="C330" t="s">
        <v>5891</v>
      </c>
      <c r="D330" t="s">
        <v>4855</v>
      </c>
      <c r="E330" t="s">
        <v>4846</v>
      </c>
      <c r="F330" s="1">
        <v>44401.60974537037</v>
      </c>
      <c r="G330">
        <v>2</v>
      </c>
      <c r="H330" t="s">
        <v>5892</v>
      </c>
      <c r="I330" t="s">
        <v>5893</v>
      </c>
      <c r="J330">
        <v>19</v>
      </c>
      <c r="K330">
        <v>11</v>
      </c>
      <c r="L330">
        <v>7</v>
      </c>
      <c r="M330">
        <v>1</v>
      </c>
      <c r="N330">
        <v>0</v>
      </c>
      <c r="O330" t="s">
        <v>4858</v>
      </c>
      <c r="P330" t="s">
        <v>4858</v>
      </c>
      <c r="Q330" t="s">
        <v>4858</v>
      </c>
      <c r="R330" s="1">
        <v>44401.609166666669</v>
      </c>
      <c r="S330" s="1">
        <v>44403.520833333336</v>
      </c>
      <c r="T330">
        <v>0</v>
      </c>
      <c r="U330">
        <v>0</v>
      </c>
    </row>
    <row r="331" spans="1:21" x14ac:dyDescent="0.3">
      <c r="A331" s="27">
        <v>44403</v>
      </c>
      <c r="B331" t="s">
        <v>6485</v>
      </c>
      <c r="C331" t="s">
        <v>5894</v>
      </c>
      <c r="D331" t="s">
        <v>4855</v>
      </c>
      <c r="E331" t="s">
        <v>4846</v>
      </c>
      <c r="F331" s="1">
        <v>44401.612141203703</v>
      </c>
      <c r="G331">
        <v>2</v>
      </c>
      <c r="H331" t="s">
        <v>5895</v>
      </c>
      <c r="I331" t="s">
        <v>5896</v>
      </c>
      <c r="J331">
        <v>16</v>
      </c>
      <c r="K331">
        <v>9</v>
      </c>
      <c r="L331">
        <v>7</v>
      </c>
      <c r="M331">
        <v>0</v>
      </c>
      <c r="N331">
        <v>0</v>
      </c>
      <c r="O331" t="s">
        <v>4858</v>
      </c>
      <c r="P331" t="s">
        <v>4858</v>
      </c>
      <c r="Q331" t="s">
        <v>4858</v>
      </c>
      <c r="R331" s="1">
        <v>44401.611331018517</v>
      </c>
      <c r="S331" s="1">
        <v>44403.520833333336</v>
      </c>
      <c r="T331">
        <v>0</v>
      </c>
      <c r="U331">
        <v>0</v>
      </c>
    </row>
    <row r="332" spans="1:21" x14ac:dyDescent="0.3">
      <c r="A332" s="27">
        <v>44403</v>
      </c>
      <c r="B332" t="s">
        <v>6485</v>
      </c>
      <c r="C332" t="s">
        <v>5897</v>
      </c>
      <c r="D332" t="s">
        <v>4855</v>
      </c>
      <c r="E332" t="s">
        <v>4846</v>
      </c>
      <c r="F332" s="1">
        <v>44401.613043981481</v>
      </c>
      <c r="G332">
        <v>2</v>
      </c>
      <c r="H332" t="s">
        <v>5898</v>
      </c>
      <c r="I332" t="s">
        <v>5631</v>
      </c>
      <c r="J332">
        <v>18</v>
      </c>
      <c r="K332">
        <v>7</v>
      </c>
      <c r="L332">
        <v>9</v>
      </c>
      <c r="M332">
        <v>2</v>
      </c>
      <c r="N332">
        <v>0</v>
      </c>
      <c r="O332" t="s">
        <v>4858</v>
      </c>
      <c r="P332" t="s">
        <v>4858</v>
      </c>
      <c r="Q332" t="s">
        <v>4858</v>
      </c>
      <c r="R332" s="1">
        <v>44401.61241898148</v>
      </c>
      <c r="S332" s="1">
        <v>44403.520833333336</v>
      </c>
      <c r="T332">
        <v>0</v>
      </c>
      <c r="U332">
        <v>0</v>
      </c>
    </row>
    <row r="333" spans="1:21" x14ac:dyDescent="0.3">
      <c r="A333" s="27">
        <v>44403</v>
      </c>
      <c r="B333" t="s">
        <v>6485</v>
      </c>
      <c r="C333" t="s">
        <v>5899</v>
      </c>
      <c r="D333" t="s">
        <v>4855</v>
      </c>
      <c r="E333" t="s">
        <v>4846</v>
      </c>
      <c r="F333" s="1">
        <v>44401.61409722222</v>
      </c>
      <c r="G333">
        <v>2</v>
      </c>
      <c r="H333" t="s">
        <v>5900</v>
      </c>
      <c r="I333" t="s">
        <v>5901</v>
      </c>
      <c r="J333">
        <v>18</v>
      </c>
      <c r="K333">
        <v>10</v>
      </c>
      <c r="L333">
        <v>8</v>
      </c>
      <c r="M333">
        <v>0</v>
      </c>
      <c r="N333">
        <v>0</v>
      </c>
      <c r="O333" t="s">
        <v>4858</v>
      </c>
      <c r="P333" t="s">
        <v>4858</v>
      </c>
      <c r="Q333" t="s">
        <v>4858</v>
      </c>
      <c r="R333" s="1">
        <v>44401.613252314812</v>
      </c>
      <c r="S333" s="1">
        <v>44403.520833333336</v>
      </c>
      <c r="T333">
        <v>0</v>
      </c>
      <c r="U333">
        <v>0</v>
      </c>
    </row>
    <row r="334" spans="1:21" x14ac:dyDescent="0.3">
      <c r="A334" s="27">
        <v>44402</v>
      </c>
      <c r="B334" t="s">
        <v>6485</v>
      </c>
      <c r="C334" t="s">
        <v>5902</v>
      </c>
      <c r="D334" t="s">
        <v>4855</v>
      </c>
      <c r="E334" t="s">
        <v>4846</v>
      </c>
      <c r="F334" s="1">
        <v>44401.619606481479</v>
      </c>
      <c r="G334">
        <v>2</v>
      </c>
      <c r="H334" t="s">
        <v>5903</v>
      </c>
      <c r="I334" t="s">
        <v>5904</v>
      </c>
      <c r="J334">
        <v>36</v>
      </c>
      <c r="K334">
        <v>11</v>
      </c>
      <c r="L334">
        <v>25</v>
      </c>
      <c r="M334">
        <v>0</v>
      </c>
      <c r="N334">
        <v>0</v>
      </c>
      <c r="O334" t="s">
        <v>4858</v>
      </c>
      <c r="P334" t="s">
        <v>4858</v>
      </c>
      <c r="Q334" t="s">
        <v>4858</v>
      </c>
      <c r="R334" s="1">
        <v>44401.618611111109</v>
      </c>
      <c r="S334" s="1">
        <v>44402.770833333336</v>
      </c>
      <c r="T334">
        <v>0</v>
      </c>
      <c r="U334">
        <v>0</v>
      </c>
    </row>
    <row r="335" spans="1:21" x14ac:dyDescent="0.3">
      <c r="A335" s="27">
        <v>44403</v>
      </c>
      <c r="B335" t="s">
        <v>6485</v>
      </c>
      <c r="C335" t="s">
        <v>5905</v>
      </c>
      <c r="D335" t="s">
        <v>4855</v>
      </c>
      <c r="E335" t="s">
        <v>4846</v>
      </c>
      <c r="F335" s="1">
        <v>44401.620370370372</v>
      </c>
      <c r="G335">
        <v>2</v>
      </c>
      <c r="H335" t="s">
        <v>5906</v>
      </c>
      <c r="I335" t="s">
        <v>5907</v>
      </c>
      <c r="J335">
        <v>34</v>
      </c>
      <c r="K335">
        <v>11</v>
      </c>
      <c r="L335">
        <v>23</v>
      </c>
      <c r="M335">
        <v>0</v>
      </c>
      <c r="N335">
        <v>0</v>
      </c>
      <c r="O335" t="s">
        <v>4858</v>
      </c>
      <c r="P335" t="s">
        <v>4858</v>
      </c>
      <c r="Q335" t="s">
        <v>4858</v>
      </c>
      <c r="R335" s="1">
        <v>44401.619849537034</v>
      </c>
      <c r="S335" s="1">
        <v>44403.520833333336</v>
      </c>
      <c r="T335">
        <v>0</v>
      </c>
      <c r="U335">
        <v>0</v>
      </c>
    </row>
    <row r="336" spans="1:21" x14ac:dyDescent="0.3">
      <c r="A336" s="27">
        <v>44403</v>
      </c>
      <c r="B336" t="s">
        <v>6485</v>
      </c>
      <c r="C336" t="s">
        <v>5908</v>
      </c>
      <c r="D336" t="s">
        <v>4855</v>
      </c>
      <c r="E336" t="s">
        <v>4846</v>
      </c>
      <c r="F336" s="1">
        <v>44401.621053240742</v>
      </c>
      <c r="G336">
        <v>2</v>
      </c>
      <c r="H336" t="s">
        <v>5909</v>
      </c>
      <c r="I336" t="s">
        <v>5910</v>
      </c>
      <c r="J336">
        <v>34</v>
      </c>
      <c r="K336">
        <v>5</v>
      </c>
      <c r="L336">
        <v>29</v>
      </c>
      <c r="M336">
        <v>0</v>
      </c>
      <c r="N336">
        <v>0</v>
      </c>
      <c r="O336" t="s">
        <v>4858</v>
      </c>
      <c r="P336" t="s">
        <v>4858</v>
      </c>
      <c r="Q336" t="s">
        <v>4858</v>
      </c>
      <c r="R336" s="1">
        <v>44401.620636574073</v>
      </c>
      <c r="S336" s="1">
        <v>44403.520833333336</v>
      </c>
      <c r="T336">
        <v>0</v>
      </c>
      <c r="U336">
        <v>0</v>
      </c>
    </row>
    <row r="337" spans="1:21" x14ac:dyDescent="0.3">
      <c r="A337" s="27">
        <v>44403</v>
      </c>
      <c r="B337" t="s">
        <v>6485</v>
      </c>
      <c r="C337" t="s">
        <v>5911</v>
      </c>
      <c r="D337" t="s">
        <v>4855</v>
      </c>
      <c r="E337" t="s">
        <v>4846</v>
      </c>
      <c r="F337" s="1">
        <v>44401.621770833335</v>
      </c>
      <c r="G337">
        <v>2</v>
      </c>
      <c r="H337" t="s">
        <v>5912</v>
      </c>
      <c r="I337" t="s">
        <v>5913</v>
      </c>
      <c r="J337">
        <v>34</v>
      </c>
      <c r="K337">
        <v>9</v>
      </c>
      <c r="L337">
        <v>25</v>
      </c>
      <c r="M337">
        <v>0</v>
      </c>
      <c r="N337">
        <v>0</v>
      </c>
      <c r="O337" t="s">
        <v>4858</v>
      </c>
      <c r="P337" t="s">
        <v>4858</v>
      </c>
      <c r="Q337" t="s">
        <v>4858</v>
      </c>
      <c r="R337" s="1">
        <v>44401.621331018519</v>
      </c>
      <c r="S337" s="1">
        <v>44403.520833333336</v>
      </c>
      <c r="T337">
        <v>0</v>
      </c>
      <c r="U337">
        <v>0</v>
      </c>
    </row>
    <row r="338" spans="1:21" x14ac:dyDescent="0.3">
      <c r="A338" s="27">
        <v>44403</v>
      </c>
      <c r="B338" t="s">
        <v>6485</v>
      </c>
      <c r="C338" t="s">
        <v>5914</v>
      </c>
      <c r="D338" t="s">
        <v>4855</v>
      </c>
      <c r="E338" t="s">
        <v>4846</v>
      </c>
      <c r="F338" s="1">
        <v>44401.626307870371</v>
      </c>
      <c r="G338">
        <v>2</v>
      </c>
      <c r="H338" t="s">
        <v>5915</v>
      </c>
      <c r="I338" t="s">
        <v>5916</v>
      </c>
      <c r="J338">
        <v>32</v>
      </c>
      <c r="K338">
        <v>11</v>
      </c>
      <c r="L338">
        <v>21</v>
      </c>
      <c r="M338">
        <v>0</v>
      </c>
      <c r="N338">
        <v>0</v>
      </c>
      <c r="O338" t="s">
        <v>4858</v>
      </c>
      <c r="P338" t="s">
        <v>4858</v>
      </c>
      <c r="Q338" t="s">
        <v>4858</v>
      </c>
      <c r="R338" s="1">
        <v>44401.6252662037</v>
      </c>
      <c r="S338" s="1">
        <v>44403.542002314818</v>
      </c>
      <c r="T338">
        <v>0</v>
      </c>
      <c r="U338">
        <v>0</v>
      </c>
    </row>
    <row r="339" spans="1:21" x14ac:dyDescent="0.3">
      <c r="A339" s="27">
        <v>44403</v>
      </c>
      <c r="B339" t="s">
        <v>6485</v>
      </c>
      <c r="C339" t="s">
        <v>5917</v>
      </c>
      <c r="D339" t="s">
        <v>4855</v>
      </c>
      <c r="E339" t="s">
        <v>4846</v>
      </c>
      <c r="F339" s="1">
        <v>44401.627581018518</v>
      </c>
      <c r="G339">
        <v>2</v>
      </c>
      <c r="H339" t="s">
        <v>5918</v>
      </c>
      <c r="I339" t="s">
        <v>5919</v>
      </c>
      <c r="J339">
        <v>27</v>
      </c>
      <c r="K339">
        <v>12</v>
      </c>
      <c r="L339">
        <v>15</v>
      </c>
      <c r="M339">
        <v>0</v>
      </c>
      <c r="N339">
        <v>0</v>
      </c>
      <c r="O339" t="s">
        <v>4858</v>
      </c>
      <c r="P339" t="s">
        <v>4858</v>
      </c>
      <c r="Q339" t="s">
        <v>4858</v>
      </c>
      <c r="R339" s="1">
        <v>44401.626597222225</v>
      </c>
      <c r="S339" s="1">
        <v>44403.520833333336</v>
      </c>
      <c r="T339">
        <v>0</v>
      </c>
      <c r="U339">
        <v>0</v>
      </c>
    </row>
    <row r="340" spans="1:21" x14ac:dyDescent="0.3">
      <c r="A340" s="27">
        <v>44403</v>
      </c>
      <c r="B340" t="s">
        <v>6485</v>
      </c>
      <c r="C340" t="s">
        <v>5920</v>
      </c>
      <c r="D340" t="s">
        <v>4855</v>
      </c>
      <c r="E340" t="s">
        <v>4846</v>
      </c>
      <c r="F340" s="1">
        <v>44401.628425925926</v>
      </c>
      <c r="G340">
        <v>2</v>
      </c>
      <c r="H340" t="s">
        <v>5921</v>
      </c>
      <c r="I340" t="s">
        <v>5922</v>
      </c>
      <c r="J340">
        <v>30</v>
      </c>
      <c r="K340">
        <v>4</v>
      </c>
      <c r="L340">
        <v>26</v>
      </c>
      <c r="M340">
        <v>0</v>
      </c>
      <c r="N340">
        <v>0</v>
      </c>
      <c r="O340" t="s">
        <v>4858</v>
      </c>
      <c r="P340" t="s">
        <v>4858</v>
      </c>
      <c r="Q340" t="s">
        <v>4858</v>
      </c>
      <c r="R340" s="1">
        <v>44401.627893518518</v>
      </c>
      <c r="S340" s="1">
        <v>44403.520833333336</v>
      </c>
      <c r="T340">
        <v>0</v>
      </c>
      <c r="U340">
        <v>0</v>
      </c>
    </row>
    <row r="341" spans="1:21" x14ac:dyDescent="0.3">
      <c r="A341" s="27">
        <v>44403</v>
      </c>
      <c r="B341" t="s">
        <v>6485</v>
      </c>
      <c r="C341" t="s">
        <v>5923</v>
      </c>
      <c r="D341" t="s">
        <v>4855</v>
      </c>
      <c r="E341" t="s">
        <v>4846</v>
      </c>
      <c r="F341" s="1">
        <v>44401.629548611112</v>
      </c>
      <c r="G341">
        <v>2</v>
      </c>
      <c r="H341" t="s">
        <v>5924</v>
      </c>
      <c r="I341" t="s">
        <v>5925</v>
      </c>
      <c r="J341">
        <v>29</v>
      </c>
      <c r="K341">
        <v>3</v>
      </c>
      <c r="L341">
        <v>26</v>
      </c>
      <c r="M341">
        <v>0</v>
      </c>
      <c r="N341">
        <v>0</v>
      </c>
      <c r="O341" t="s">
        <v>4858</v>
      </c>
      <c r="P341" t="s">
        <v>4858</v>
      </c>
      <c r="Q341" t="s">
        <v>4858</v>
      </c>
      <c r="R341" s="1">
        <v>44401.628993055558</v>
      </c>
      <c r="S341" s="1">
        <v>44403.520833333336</v>
      </c>
      <c r="T341">
        <v>0</v>
      </c>
      <c r="U341">
        <v>0</v>
      </c>
    </row>
    <row r="342" spans="1:21" x14ac:dyDescent="0.3">
      <c r="A342" s="27">
        <v>44403</v>
      </c>
      <c r="B342" t="s">
        <v>6485</v>
      </c>
      <c r="C342" t="s">
        <v>5926</v>
      </c>
      <c r="D342" t="s">
        <v>4855</v>
      </c>
      <c r="E342" t="s">
        <v>4846</v>
      </c>
      <c r="F342" s="1">
        <v>44401.633067129631</v>
      </c>
      <c r="G342">
        <v>1</v>
      </c>
      <c r="H342" t="s">
        <v>5927</v>
      </c>
      <c r="I342" t="s">
        <v>5928</v>
      </c>
      <c r="J342">
        <v>28</v>
      </c>
      <c r="K342">
        <v>25</v>
      </c>
      <c r="L342">
        <v>3</v>
      </c>
      <c r="M342">
        <v>0</v>
      </c>
      <c r="N342">
        <v>0</v>
      </c>
      <c r="O342" t="s">
        <v>4858</v>
      </c>
      <c r="P342" t="s">
        <v>4858</v>
      </c>
      <c r="Q342" t="s">
        <v>4858</v>
      </c>
      <c r="R342" s="1">
        <v>44401.632384259261</v>
      </c>
      <c r="S342" s="1">
        <v>44403.520833333336</v>
      </c>
      <c r="T342">
        <v>0</v>
      </c>
      <c r="U342">
        <v>0</v>
      </c>
    </row>
    <row r="343" spans="1:21" x14ac:dyDescent="0.3">
      <c r="A343" s="27">
        <v>44403</v>
      </c>
      <c r="B343" t="s">
        <v>6485</v>
      </c>
      <c r="C343" t="s">
        <v>5929</v>
      </c>
      <c r="D343" t="s">
        <v>4855</v>
      </c>
      <c r="E343" t="s">
        <v>4846</v>
      </c>
      <c r="F343" s="1">
        <v>44401.633981481478</v>
      </c>
      <c r="G343">
        <v>1</v>
      </c>
      <c r="H343" t="s">
        <v>5930</v>
      </c>
      <c r="I343" t="s">
        <v>5931</v>
      </c>
      <c r="J343">
        <v>28</v>
      </c>
      <c r="K343">
        <v>19</v>
      </c>
      <c r="L343">
        <v>8</v>
      </c>
      <c r="M343">
        <v>1</v>
      </c>
      <c r="N343">
        <v>0</v>
      </c>
      <c r="O343" t="s">
        <v>4858</v>
      </c>
      <c r="P343" t="s">
        <v>4858</v>
      </c>
      <c r="Q343" t="s">
        <v>4858</v>
      </c>
      <c r="R343" s="1">
        <v>44401.633356481485</v>
      </c>
      <c r="S343" s="1">
        <v>44403.520833333336</v>
      </c>
      <c r="T343">
        <v>0</v>
      </c>
      <c r="U343">
        <v>0</v>
      </c>
    </row>
    <row r="344" spans="1:21" x14ac:dyDescent="0.3">
      <c r="A344" s="27">
        <v>44403</v>
      </c>
      <c r="B344" t="s">
        <v>6485</v>
      </c>
      <c r="C344" t="s">
        <v>5932</v>
      </c>
      <c r="D344" t="s">
        <v>4855</v>
      </c>
      <c r="E344" t="s">
        <v>4846</v>
      </c>
      <c r="F344" s="1">
        <v>44401.63484953704</v>
      </c>
      <c r="G344">
        <v>1</v>
      </c>
      <c r="H344" t="s">
        <v>5933</v>
      </c>
      <c r="I344" t="s">
        <v>5934</v>
      </c>
      <c r="J344">
        <v>28</v>
      </c>
      <c r="K344">
        <v>25</v>
      </c>
      <c r="L344">
        <v>3</v>
      </c>
      <c r="M344">
        <v>0</v>
      </c>
      <c r="N344">
        <v>0</v>
      </c>
      <c r="O344" t="s">
        <v>4858</v>
      </c>
      <c r="P344" t="s">
        <v>4858</v>
      </c>
      <c r="Q344" t="s">
        <v>4858</v>
      </c>
      <c r="R344" s="1">
        <v>44401.634351851855</v>
      </c>
      <c r="S344" s="1">
        <v>44403.520833333336</v>
      </c>
      <c r="T344">
        <v>0</v>
      </c>
      <c r="U344">
        <v>0</v>
      </c>
    </row>
    <row r="345" spans="1:21" x14ac:dyDescent="0.3">
      <c r="A345" s="27">
        <v>44403</v>
      </c>
      <c r="B345" t="s">
        <v>6485</v>
      </c>
      <c r="C345" t="s">
        <v>5935</v>
      </c>
      <c r="D345" t="s">
        <v>4855</v>
      </c>
      <c r="E345" t="s">
        <v>4846</v>
      </c>
      <c r="F345" s="1">
        <v>44401.636006944442</v>
      </c>
      <c r="G345">
        <v>1</v>
      </c>
      <c r="H345" t="s">
        <v>5936</v>
      </c>
      <c r="I345" t="s">
        <v>5937</v>
      </c>
      <c r="J345">
        <v>28</v>
      </c>
      <c r="K345">
        <v>25</v>
      </c>
      <c r="L345">
        <v>3</v>
      </c>
      <c r="M345">
        <v>0</v>
      </c>
      <c r="N345">
        <v>0</v>
      </c>
      <c r="O345" t="s">
        <v>4858</v>
      </c>
      <c r="P345" t="s">
        <v>4858</v>
      </c>
      <c r="Q345" t="s">
        <v>4858</v>
      </c>
      <c r="R345" s="1">
        <v>44401.635115740741</v>
      </c>
      <c r="S345" s="1">
        <v>44403.521099537036</v>
      </c>
      <c r="T345">
        <v>0</v>
      </c>
      <c r="U345">
        <v>0</v>
      </c>
    </row>
    <row r="346" spans="1:21" x14ac:dyDescent="0.3">
      <c r="A346" s="27">
        <v>44404</v>
      </c>
      <c r="B346" t="s">
        <v>6485</v>
      </c>
      <c r="C346" t="s">
        <v>5938</v>
      </c>
      <c r="D346" t="s">
        <v>4855</v>
      </c>
      <c r="E346" t="s">
        <v>4846</v>
      </c>
      <c r="F346" s="1">
        <v>44401.642187500001</v>
      </c>
      <c r="G346">
        <v>1</v>
      </c>
      <c r="H346" t="s">
        <v>5939</v>
      </c>
      <c r="I346" t="s">
        <v>5940</v>
      </c>
      <c r="J346">
        <v>29</v>
      </c>
      <c r="K346">
        <v>25</v>
      </c>
      <c r="L346">
        <v>3</v>
      </c>
      <c r="M346">
        <v>1</v>
      </c>
      <c r="N346">
        <v>0</v>
      </c>
      <c r="O346" t="s">
        <v>4858</v>
      </c>
      <c r="P346" t="s">
        <v>4858</v>
      </c>
      <c r="Q346" t="s">
        <v>4858</v>
      </c>
      <c r="R346" s="1">
        <v>44401.641261574077</v>
      </c>
      <c r="S346" s="1">
        <v>44404.557997685188</v>
      </c>
      <c r="T346">
        <v>0</v>
      </c>
      <c r="U346">
        <v>0</v>
      </c>
    </row>
    <row r="347" spans="1:21" x14ac:dyDescent="0.3">
      <c r="A347" s="27">
        <v>44404</v>
      </c>
      <c r="B347" t="s">
        <v>6485</v>
      </c>
      <c r="C347" t="s">
        <v>5941</v>
      </c>
      <c r="D347" t="s">
        <v>4855</v>
      </c>
      <c r="E347" t="s">
        <v>4846</v>
      </c>
      <c r="F347" s="1">
        <v>44401.644328703704</v>
      </c>
      <c r="G347">
        <v>1</v>
      </c>
      <c r="H347" t="s">
        <v>5942</v>
      </c>
      <c r="I347" t="s">
        <v>5943</v>
      </c>
      <c r="J347">
        <v>25</v>
      </c>
      <c r="K347">
        <v>21</v>
      </c>
      <c r="L347">
        <v>4</v>
      </c>
      <c r="M347">
        <v>0</v>
      </c>
      <c r="N347">
        <v>0</v>
      </c>
      <c r="O347" t="s">
        <v>4858</v>
      </c>
      <c r="P347" t="s">
        <v>4858</v>
      </c>
      <c r="Q347" t="s">
        <v>4858</v>
      </c>
      <c r="R347" s="1">
        <v>44401.643067129633</v>
      </c>
      <c r="S347" s="1">
        <v>44404.520833333336</v>
      </c>
      <c r="T347">
        <v>0</v>
      </c>
      <c r="U347">
        <v>0</v>
      </c>
    </row>
    <row r="348" spans="1:21" x14ac:dyDescent="0.3">
      <c r="A348" s="27">
        <v>44404</v>
      </c>
      <c r="B348" t="s">
        <v>6485</v>
      </c>
      <c r="C348" t="s">
        <v>5944</v>
      </c>
      <c r="D348" t="s">
        <v>4855</v>
      </c>
      <c r="E348" t="s">
        <v>4846</v>
      </c>
      <c r="F348" s="1">
        <v>44401.645011574074</v>
      </c>
      <c r="G348">
        <v>1</v>
      </c>
      <c r="H348" t="s">
        <v>5945</v>
      </c>
      <c r="I348" t="s">
        <v>5946</v>
      </c>
      <c r="J348">
        <v>28</v>
      </c>
      <c r="K348">
        <v>19</v>
      </c>
      <c r="L348">
        <v>9</v>
      </c>
      <c r="M348">
        <v>0</v>
      </c>
      <c r="N348">
        <v>0</v>
      </c>
      <c r="O348" t="s">
        <v>4858</v>
      </c>
      <c r="P348" t="s">
        <v>4858</v>
      </c>
      <c r="Q348" t="s">
        <v>4858</v>
      </c>
      <c r="R348" s="1">
        <v>44401.644571759258</v>
      </c>
      <c r="S348" s="1">
        <v>44404.520833333336</v>
      </c>
      <c r="T348">
        <v>0</v>
      </c>
      <c r="U348">
        <v>0</v>
      </c>
    </row>
    <row r="349" spans="1:21" x14ac:dyDescent="0.3">
      <c r="A349" s="27">
        <v>44405</v>
      </c>
      <c r="B349" t="s">
        <v>6485</v>
      </c>
      <c r="C349" t="s">
        <v>5947</v>
      </c>
      <c r="D349" t="s">
        <v>4855</v>
      </c>
      <c r="E349" t="s">
        <v>4846</v>
      </c>
      <c r="F349" s="1">
        <v>44401.647592592592</v>
      </c>
      <c r="G349">
        <v>2</v>
      </c>
      <c r="H349" t="s">
        <v>5948</v>
      </c>
      <c r="I349" t="s">
        <v>5949</v>
      </c>
      <c r="J349">
        <v>23</v>
      </c>
      <c r="K349">
        <v>5</v>
      </c>
      <c r="L349">
        <v>18</v>
      </c>
      <c r="M349">
        <v>0</v>
      </c>
      <c r="N349">
        <v>0</v>
      </c>
      <c r="O349" t="s">
        <v>4858</v>
      </c>
      <c r="P349" t="s">
        <v>4858</v>
      </c>
      <c r="Q349" t="s">
        <v>4858</v>
      </c>
      <c r="R349" s="1">
        <v>44401.646828703706</v>
      </c>
      <c r="S349" s="1">
        <v>44405.521203703705</v>
      </c>
      <c r="T349">
        <v>0</v>
      </c>
      <c r="U349">
        <v>0</v>
      </c>
    </row>
    <row r="350" spans="1:21" x14ac:dyDescent="0.3">
      <c r="A350" s="27">
        <v>44405</v>
      </c>
      <c r="B350" t="s">
        <v>6485</v>
      </c>
      <c r="C350" t="s">
        <v>5950</v>
      </c>
      <c r="D350" t="s">
        <v>4855</v>
      </c>
      <c r="E350" t="s">
        <v>4846</v>
      </c>
      <c r="F350" s="1">
        <v>44401.648761574077</v>
      </c>
      <c r="G350">
        <v>2</v>
      </c>
      <c r="H350" t="s">
        <v>5951</v>
      </c>
      <c r="I350" t="s">
        <v>5952</v>
      </c>
      <c r="J350">
        <v>17</v>
      </c>
      <c r="K350">
        <v>8</v>
      </c>
      <c r="L350">
        <v>9</v>
      </c>
      <c r="M350">
        <v>0</v>
      </c>
      <c r="N350">
        <v>0</v>
      </c>
      <c r="O350" t="s">
        <v>4858</v>
      </c>
      <c r="P350" t="s">
        <v>4858</v>
      </c>
      <c r="Q350" t="s">
        <v>4858</v>
      </c>
      <c r="R350" s="1">
        <v>44401.648298611108</v>
      </c>
      <c r="S350" s="1">
        <v>44405.520833333336</v>
      </c>
      <c r="T350">
        <v>0</v>
      </c>
      <c r="U350">
        <v>0</v>
      </c>
    </row>
    <row r="351" spans="1:21" x14ac:dyDescent="0.3">
      <c r="A351" s="27">
        <v>44405</v>
      </c>
      <c r="B351" t="s">
        <v>6485</v>
      </c>
      <c r="C351" t="s">
        <v>5953</v>
      </c>
      <c r="D351" t="s">
        <v>4855</v>
      </c>
      <c r="E351" t="s">
        <v>4846</v>
      </c>
      <c r="F351" s="1">
        <v>44401.649583333332</v>
      </c>
      <c r="G351">
        <v>2</v>
      </c>
      <c r="H351" t="s">
        <v>5954</v>
      </c>
      <c r="I351" t="s">
        <v>5955</v>
      </c>
      <c r="J351">
        <v>16</v>
      </c>
      <c r="K351">
        <v>7</v>
      </c>
      <c r="L351">
        <v>9</v>
      </c>
      <c r="M351">
        <v>0</v>
      </c>
      <c r="N351">
        <v>0</v>
      </c>
      <c r="O351" t="s">
        <v>4858</v>
      </c>
      <c r="P351" t="s">
        <v>4858</v>
      </c>
      <c r="Q351" t="s">
        <v>4858</v>
      </c>
      <c r="R351" s="1">
        <v>44401.649039351854</v>
      </c>
      <c r="S351" s="1">
        <v>44405.520833333336</v>
      </c>
      <c r="T351">
        <v>0</v>
      </c>
      <c r="U351">
        <v>0</v>
      </c>
    </row>
    <row r="352" spans="1:21" x14ac:dyDescent="0.3">
      <c r="A352" s="27">
        <v>44405</v>
      </c>
      <c r="B352" t="s">
        <v>6485</v>
      </c>
      <c r="C352" t="s">
        <v>5956</v>
      </c>
      <c r="D352" t="s">
        <v>4855</v>
      </c>
      <c r="E352" t="s">
        <v>4846</v>
      </c>
      <c r="F352" s="1">
        <v>44401.650219907409</v>
      </c>
      <c r="G352">
        <v>2</v>
      </c>
      <c r="H352" t="s">
        <v>5957</v>
      </c>
      <c r="I352" t="s">
        <v>5958</v>
      </c>
      <c r="J352">
        <v>19</v>
      </c>
      <c r="K352">
        <v>9</v>
      </c>
      <c r="L352">
        <v>10</v>
      </c>
      <c r="M352">
        <v>0</v>
      </c>
      <c r="N352">
        <v>0</v>
      </c>
      <c r="O352" t="s">
        <v>4858</v>
      </c>
      <c r="P352" t="s">
        <v>4858</v>
      </c>
      <c r="Q352" t="s">
        <v>4858</v>
      </c>
      <c r="R352" s="1">
        <v>44401.64984953704</v>
      </c>
      <c r="S352" s="1">
        <v>44405.520833333336</v>
      </c>
      <c r="T352">
        <v>0</v>
      </c>
      <c r="U352">
        <v>0</v>
      </c>
    </row>
    <row r="353" spans="1:21" x14ac:dyDescent="0.3">
      <c r="A353" s="27">
        <v>44406</v>
      </c>
      <c r="B353" t="s">
        <v>6485</v>
      </c>
      <c r="C353" t="s">
        <v>5959</v>
      </c>
      <c r="D353" t="s">
        <v>4855</v>
      </c>
      <c r="E353" t="s">
        <v>4846</v>
      </c>
      <c r="F353" s="1">
        <v>44401.654236111113</v>
      </c>
      <c r="G353">
        <v>2</v>
      </c>
      <c r="H353" t="s">
        <v>5960</v>
      </c>
      <c r="I353" t="s">
        <v>5961</v>
      </c>
      <c r="J353">
        <v>41</v>
      </c>
      <c r="K353">
        <v>9</v>
      </c>
      <c r="L353">
        <v>32</v>
      </c>
      <c r="M353">
        <v>0</v>
      </c>
      <c r="N353">
        <v>0</v>
      </c>
      <c r="O353" t="s">
        <v>4858</v>
      </c>
      <c r="P353" t="s">
        <v>4858</v>
      </c>
      <c r="Q353" t="s">
        <v>4858</v>
      </c>
      <c r="R353" s="1">
        <v>44401.65357638889</v>
      </c>
      <c r="S353" s="1">
        <v>44406.520833333336</v>
      </c>
      <c r="T353">
        <v>0</v>
      </c>
      <c r="U353">
        <v>0</v>
      </c>
    </row>
    <row r="354" spans="1:21" x14ac:dyDescent="0.3">
      <c r="A354" s="27">
        <v>44406</v>
      </c>
      <c r="B354" t="s">
        <v>6485</v>
      </c>
      <c r="C354" t="s">
        <v>5962</v>
      </c>
      <c r="D354" t="s">
        <v>4855</v>
      </c>
      <c r="E354" t="s">
        <v>4846</v>
      </c>
      <c r="F354" s="1">
        <v>44401.655034722222</v>
      </c>
      <c r="G354">
        <v>2</v>
      </c>
      <c r="H354" t="s">
        <v>5963</v>
      </c>
      <c r="I354" t="s">
        <v>5964</v>
      </c>
      <c r="J354">
        <v>32</v>
      </c>
      <c r="K354">
        <v>8</v>
      </c>
      <c r="L354">
        <v>24</v>
      </c>
      <c r="M354">
        <v>0</v>
      </c>
      <c r="N354">
        <v>0</v>
      </c>
      <c r="O354" t="s">
        <v>4858</v>
      </c>
      <c r="P354" t="s">
        <v>4858</v>
      </c>
      <c r="Q354" t="s">
        <v>4858</v>
      </c>
      <c r="R354" s="1">
        <v>44401.654537037037</v>
      </c>
      <c r="S354" s="1">
        <v>44406.520833333336</v>
      </c>
      <c r="T354">
        <v>0</v>
      </c>
      <c r="U354">
        <v>0</v>
      </c>
    </row>
    <row r="355" spans="1:21" x14ac:dyDescent="0.3">
      <c r="A355" s="27">
        <v>44406</v>
      </c>
      <c r="B355" t="s">
        <v>6485</v>
      </c>
      <c r="C355" t="s">
        <v>5965</v>
      </c>
      <c r="D355" t="s">
        <v>4855</v>
      </c>
      <c r="E355" t="s">
        <v>4846</v>
      </c>
      <c r="F355" s="1">
        <v>44401.656122685185</v>
      </c>
      <c r="G355">
        <v>2</v>
      </c>
      <c r="H355" t="s">
        <v>5966</v>
      </c>
      <c r="I355" t="s">
        <v>5967</v>
      </c>
      <c r="J355">
        <v>33</v>
      </c>
      <c r="K355">
        <v>10</v>
      </c>
      <c r="L355">
        <v>23</v>
      </c>
      <c r="M355">
        <v>0</v>
      </c>
      <c r="N355">
        <v>0</v>
      </c>
      <c r="O355" t="s">
        <v>4858</v>
      </c>
      <c r="P355" t="s">
        <v>4858</v>
      </c>
      <c r="Q355" t="s">
        <v>4858</v>
      </c>
      <c r="R355" s="1">
        <v>44401.655428240738</v>
      </c>
      <c r="S355" s="1">
        <v>44406.520833333336</v>
      </c>
      <c r="T355">
        <v>0</v>
      </c>
      <c r="U355">
        <v>0</v>
      </c>
    </row>
    <row r="356" spans="1:21" x14ac:dyDescent="0.3">
      <c r="A356" s="27">
        <v>44406</v>
      </c>
      <c r="B356" t="s">
        <v>6485</v>
      </c>
      <c r="C356" t="s">
        <v>5968</v>
      </c>
      <c r="D356" t="s">
        <v>4855</v>
      </c>
      <c r="E356" t="s">
        <v>4846</v>
      </c>
      <c r="F356" s="1">
        <v>44401.657395833332</v>
      </c>
      <c r="G356">
        <v>2</v>
      </c>
      <c r="H356" t="s">
        <v>5969</v>
      </c>
      <c r="I356" t="s">
        <v>5970</v>
      </c>
      <c r="J356">
        <v>39</v>
      </c>
      <c r="K356">
        <v>8</v>
      </c>
      <c r="L356">
        <v>31</v>
      </c>
      <c r="M356">
        <v>0</v>
      </c>
      <c r="N356">
        <v>0</v>
      </c>
      <c r="O356" t="s">
        <v>4858</v>
      </c>
      <c r="P356" t="s">
        <v>4858</v>
      </c>
      <c r="Q356" t="s">
        <v>4858</v>
      </c>
      <c r="R356" s="1">
        <v>44401.656747685185</v>
      </c>
      <c r="S356" s="1">
        <v>44406.520833333336</v>
      </c>
      <c r="T356">
        <v>0</v>
      </c>
      <c r="U356">
        <v>0</v>
      </c>
    </row>
    <row r="357" spans="1:21" x14ac:dyDescent="0.3">
      <c r="A357" s="27">
        <v>44407</v>
      </c>
      <c r="B357" t="s">
        <v>6485</v>
      </c>
      <c r="C357" t="s">
        <v>5971</v>
      </c>
      <c r="D357" t="s">
        <v>4855</v>
      </c>
      <c r="E357" t="s">
        <v>4846</v>
      </c>
      <c r="F357" s="1">
        <v>44401.682384259257</v>
      </c>
      <c r="G357">
        <v>1</v>
      </c>
      <c r="H357" t="s">
        <v>5972</v>
      </c>
      <c r="I357" t="s">
        <v>5973</v>
      </c>
      <c r="J357">
        <v>32</v>
      </c>
      <c r="K357">
        <v>25</v>
      </c>
      <c r="L357">
        <v>7</v>
      </c>
      <c r="M357">
        <v>0</v>
      </c>
      <c r="N357">
        <v>0</v>
      </c>
      <c r="O357" t="s">
        <v>4858</v>
      </c>
      <c r="P357" t="s">
        <v>4858</v>
      </c>
      <c r="Q357" t="s">
        <v>4858</v>
      </c>
      <c r="R357" s="1">
        <v>44401.681250000001</v>
      </c>
      <c r="S357" s="1">
        <v>44407.521111111113</v>
      </c>
      <c r="T357">
        <v>0</v>
      </c>
      <c r="U357">
        <v>0</v>
      </c>
    </row>
    <row r="358" spans="1:21" x14ac:dyDescent="0.3">
      <c r="A358" s="27">
        <v>44407</v>
      </c>
      <c r="B358" t="s">
        <v>6485</v>
      </c>
      <c r="C358" t="s">
        <v>5974</v>
      </c>
      <c r="D358" t="s">
        <v>4855</v>
      </c>
      <c r="E358" t="s">
        <v>4846</v>
      </c>
      <c r="F358" s="1">
        <v>44401.683483796296</v>
      </c>
      <c r="G358">
        <v>1</v>
      </c>
      <c r="H358" t="s">
        <v>5975</v>
      </c>
      <c r="I358" t="s">
        <v>5976</v>
      </c>
      <c r="J358">
        <v>27</v>
      </c>
      <c r="K358">
        <v>18</v>
      </c>
      <c r="L358">
        <v>8</v>
      </c>
      <c r="M358">
        <v>1</v>
      </c>
      <c r="N358">
        <v>0</v>
      </c>
      <c r="O358" t="s">
        <v>4858</v>
      </c>
      <c r="P358" t="s">
        <v>4858</v>
      </c>
      <c r="Q358" t="s">
        <v>4858</v>
      </c>
      <c r="R358" s="1">
        <v>44401.68273148148</v>
      </c>
      <c r="S358" s="1">
        <v>44407.520833333336</v>
      </c>
      <c r="T358">
        <v>0</v>
      </c>
      <c r="U358">
        <v>0</v>
      </c>
    </row>
    <row r="359" spans="1:21" x14ac:dyDescent="0.3">
      <c r="A359" s="27">
        <v>44407</v>
      </c>
      <c r="B359" t="s">
        <v>6485</v>
      </c>
      <c r="C359" t="s">
        <v>5977</v>
      </c>
      <c r="D359" t="s">
        <v>4855</v>
      </c>
      <c r="E359" t="s">
        <v>4846</v>
      </c>
      <c r="F359" s="1">
        <v>44401.695983796293</v>
      </c>
      <c r="G359">
        <v>1</v>
      </c>
      <c r="H359" t="s">
        <v>5978</v>
      </c>
      <c r="I359" t="s">
        <v>5979</v>
      </c>
      <c r="J359">
        <v>32</v>
      </c>
      <c r="K359">
        <v>21</v>
      </c>
      <c r="L359">
        <v>11</v>
      </c>
      <c r="M359">
        <v>0</v>
      </c>
      <c r="N359">
        <v>0</v>
      </c>
      <c r="O359" t="s">
        <v>4858</v>
      </c>
      <c r="P359" t="s">
        <v>4858</v>
      </c>
      <c r="Q359" t="s">
        <v>4858</v>
      </c>
      <c r="R359" s="1">
        <v>44401.695428240739</v>
      </c>
      <c r="S359" s="1">
        <v>44407.520833333336</v>
      </c>
      <c r="T359">
        <v>0</v>
      </c>
      <c r="U359">
        <v>0</v>
      </c>
    </row>
    <row r="360" spans="1:21" x14ac:dyDescent="0.3">
      <c r="A360" s="27">
        <v>44407</v>
      </c>
      <c r="B360" t="s">
        <v>6485</v>
      </c>
      <c r="C360" t="s">
        <v>5980</v>
      </c>
      <c r="D360" t="s">
        <v>4855</v>
      </c>
      <c r="E360" t="s">
        <v>4846</v>
      </c>
      <c r="F360" s="1">
        <v>44401.696793981479</v>
      </c>
      <c r="G360">
        <v>1</v>
      </c>
      <c r="H360" t="s">
        <v>5981</v>
      </c>
      <c r="I360" t="s">
        <v>5982</v>
      </c>
      <c r="J360">
        <v>41</v>
      </c>
      <c r="K360">
        <v>34</v>
      </c>
      <c r="L360">
        <v>7</v>
      </c>
      <c r="M360">
        <v>0</v>
      </c>
      <c r="N360">
        <v>0</v>
      </c>
      <c r="O360" t="s">
        <v>4858</v>
      </c>
      <c r="P360" t="s">
        <v>4858</v>
      </c>
      <c r="Q360" t="s">
        <v>4858</v>
      </c>
      <c r="R360" s="1">
        <v>44401.696377314816</v>
      </c>
      <c r="S360" s="1">
        <v>44407.520833333336</v>
      </c>
      <c r="T360">
        <v>0</v>
      </c>
      <c r="U360">
        <v>0</v>
      </c>
    </row>
    <row r="361" spans="1:21" x14ac:dyDescent="0.3">
      <c r="A361" s="27">
        <v>44407</v>
      </c>
      <c r="B361" t="s">
        <v>6485</v>
      </c>
      <c r="C361" t="s">
        <v>5983</v>
      </c>
      <c r="D361" t="s">
        <v>4845</v>
      </c>
      <c r="E361" t="s">
        <v>4846</v>
      </c>
      <c r="F361" s="1">
        <v>44404.218564814815</v>
      </c>
      <c r="G361">
        <v>1</v>
      </c>
      <c r="H361" t="s">
        <v>5984</v>
      </c>
      <c r="I361" t="s">
        <v>5985</v>
      </c>
      <c r="J361">
        <v>19</v>
      </c>
      <c r="K361">
        <v>13</v>
      </c>
      <c r="L361">
        <v>5</v>
      </c>
      <c r="M361">
        <v>1</v>
      </c>
      <c r="N361">
        <v>0</v>
      </c>
      <c r="O361" s="25">
        <v>0.126</v>
      </c>
      <c r="P361" s="25">
        <v>0.156</v>
      </c>
      <c r="Q361" s="26">
        <v>0.11</v>
      </c>
      <c r="R361" s="1">
        <v>44404.216608796298</v>
      </c>
      <c r="S361" s="1">
        <v>44407.520833333336</v>
      </c>
      <c r="T361">
        <v>0</v>
      </c>
      <c r="U361">
        <v>0</v>
      </c>
    </row>
    <row r="362" spans="1:21" x14ac:dyDescent="0.3">
      <c r="A362" s="27">
        <v>44407</v>
      </c>
      <c r="B362" t="s">
        <v>6485</v>
      </c>
      <c r="C362" t="s">
        <v>5986</v>
      </c>
      <c r="D362" t="s">
        <v>4845</v>
      </c>
      <c r="E362" t="s">
        <v>4846</v>
      </c>
      <c r="F362" s="1">
        <v>44404.222233796296</v>
      </c>
      <c r="G362">
        <v>2</v>
      </c>
      <c r="H362" t="s">
        <v>5987</v>
      </c>
      <c r="I362" t="s">
        <v>5988</v>
      </c>
      <c r="J362">
        <v>20</v>
      </c>
      <c r="K362">
        <v>4</v>
      </c>
      <c r="L362">
        <v>16</v>
      </c>
      <c r="M362">
        <v>0</v>
      </c>
      <c r="N362">
        <v>0</v>
      </c>
      <c r="O362" s="25">
        <v>0.60899999999999999</v>
      </c>
      <c r="P362" s="25">
        <v>0.16800000000000001</v>
      </c>
      <c r="Q362" s="25">
        <v>0.20499999999999999</v>
      </c>
      <c r="R362" s="1">
        <v>44404.221145833333</v>
      </c>
      <c r="S362" s="1">
        <v>44407.604166666664</v>
      </c>
      <c r="T362">
        <v>0</v>
      </c>
      <c r="U362">
        <v>0</v>
      </c>
    </row>
    <row r="363" spans="1:21" x14ac:dyDescent="0.3">
      <c r="A363" s="27">
        <v>44407</v>
      </c>
      <c r="B363" t="s">
        <v>6485</v>
      </c>
      <c r="C363" t="s">
        <v>5989</v>
      </c>
      <c r="D363" t="s">
        <v>4845</v>
      </c>
      <c r="E363" t="s">
        <v>4846</v>
      </c>
      <c r="F363" s="1">
        <v>44404.225405092591</v>
      </c>
      <c r="G363">
        <v>2</v>
      </c>
      <c r="H363" t="s">
        <v>5990</v>
      </c>
      <c r="I363" t="s">
        <v>5991</v>
      </c>
      <c r="J363">
        <v>23</v>
      </c>
      <c r="K363">
        <v>12</v>
      </c>
      <c r="L363">
        <v>11</v>
      </c>
      <c r="M363">
        <v>0</v>
      </c>
      <c r="N363">
        <v>0</v>
      </c>
      <c r="O363" t="s">
        <v>5992</v>
      </c>
      <c r="P363" t="s">
        <v>5993</v>
      </c>
      <c r="Q363" t="s">
        <v>5994</v>
      </c>
      <c r="R363" s="1">
        <v>44404.224618055552</v>
      </c>
      <c r="S363" s="1">
        <v>44407.604166666664</v>
      </c>
      <c r="T363">
        <v>0</v>
      </c>
      <c r="U363">
        <v>0</v>
      </c>
    </row>
    <row r="364" spans="1:21" x14ac:dyDescent="0.3">
      <c r="A364" s="27">
        <v>44414</v>
      </c>
      <c r="B364" t="s">
        <v>6486</v>
      </c>
      <c r="C364" t="s">
        <v>5995</v>
      </c>
      <c r="D364" t="s">
        <v>4845</v>
      </c>
      <c r="E364" t="s">
        <v>4846</v>
      </c>
      <c r="F364" s="1">
        <v>44404.228993055556</v>
      </c>
      <c r="G364">
        <v>3</v>
      </c>
      <c r="H364" t="s">
        <v>5996</v>
      </c>
      <c r="I364" t="s">
        <v>5248</v>
      </c>
      <c r="J364">
        <v>65</v>
      </c>
      <c r="K364">
        <v>13</v>
      </c>
      <c r="L364">
        <v>5</v>
      </c>
      <c r="M364">
        <v>46</v>
      </c>
      <c r="N364">
        <v>0</v>
      </c>
      <c r="O364" s="26">
        <v>0.04</v>
      </c>
      <c r="P364" s="26">
        <v>0.04</v>
      </c>
      <c r="Q364" s="26">
        <v>0.04</v>
      </c>
      <c r="R364" s="1">
        <v>44404.228055555555</v>
      </c>
      <c r="S364" s="1">
        <v>44414.229537037034</v>
      </c>
      <c r="T364">
        <v>0</v>
      </c>
      <c r="U364">
        <v>0</v>
      </c>
    </row>
    <row r="365" spans="1:21" x14ac:dyDescent="0.3">
      <c r="A365" s="27">
        <v>44410</v>
      </c>
      <c r="B365" t="s">
        <v>6486</v>
      </c>
      <c r="C365" t="s">
        <v>5997</v>
      </c>
      <c r="D365" t="s">
        <v>4855</v>
      </c>
      <c r="E365" t="s">
        <v>4846</v>
      </c>
      <c r="F365" s="1">
        <v>44406.224918981483</v>
      </c>
      <c r="G365">
        <v>1</v>
      </c>
      <c r="H365" t="s">
        <v>5998</v>
      </c>
      <c r="I365" t="s">
        <v>5999</v>
      </c>
      <c r="J365">
        <v>53</v>
      </c>
      <c r="K365">
        <v>30</v>
      </c>
      <c r="L365">
        <v>23</v>
      </c>
      <c r="M365">
        <v>0</v>
      </c>
      <c r="N365">
        <v>0</v>
      </c>
      <c r="O365" t="s">
        <v>4858</v>
      </c>
      <c r="P365" t="s">
        <v>4858</v>
      </c>
      <c r="Q365" t="s">
        <v>4858</v>
      </c>
      <c r="R365" s="1">
        <v>44406.224131944444</v>
      </c>
      <c r="S365" s="1">
        <v>44410.520833333336</v>
      </c>
      <c r="T365">
        <v>0</v>
      </c>
      <c r="U365">
        <v>0</v>
      </c>
    </row>
    <row r="366" spans="1:21" x14ac:dyDescent="0.3">
      <c r="A366" s="27">
        <v>44410</v>
      </c>
      <c r="B366" t="s">
        <v>6486</v>
      </c>
      <c r="C366" t="s">
        <v>6000</v>
      </c>
      <c r="D366" t="s">
        <v>4855</v>
      </c>
      <c r="E366" t="s">
        <v>4846</v>
      </c>
      <c r="F366" s="1">
        <v>44406.226134259261</v>
      </c>
      <c r="G366">
        <v>1</v>
      </c>
      <c r="H366" t="s">
        <v>6001</v>
      </c>
      <c r="I366" t="s">
        <v>6002</v>
      </c>
      <c r="J366">
        <v>47</v>
      </c>
      <c r="K366">
        <v>15</v>
      </c>
      <c r="L366">
        <v>32</v>
      </c>
      <c r="M366">
        <v>0</v>
      </c>
      <c r="N366">
        <v>0</v>
      </c>
      <c r="O366" t="s">
        <v>4858</v>
      </c>
      <c r="P366" t="s">
        <v>4858</v>
      </c>
      <c r="Q366" t="s">
        <v>4858</v>
      </c>
      <c r="R366" s="1">
        <v>44406.225578703707</v>
      </c>
      <c r="S366" s="1">
        <v>44410.520833333336</v>
      </c>
      <c r="T366">
        <v>0</v>
      </c>
      <c r="U366">
        <v>0</v>
      </c>
    </row>
    <row r="367" spans="1:21" x14ac:dyDescent="0.3">
      <c r="A367" s="27">
        <v>44410</v>
      </c>
      <c r="B367" t="s">
        <v>6486</v>
      </c>
      <c r="C367" t="s">
        <v>6003</v>
      </c>
      <c r="D367" t="s">
        <v>4855</v>
      </c>
      <c r="E367" t="s">
        <v>4846</v>
      </c>
      <c r="F367" s="1">
        <v>44406.2268287037</v>
      </c>
      <c r="G367">
        <v>1</v>
      </c>
      <c r="H367" t="s">
        <v>6004</v>
      </c>
      <c r="I367" t="s">
        <v>6005</v>
      </c>
      <c r="J367">
        <v>53</v>
      </c>
      <c r="K367">
        <v>33</v>
      </c>
      <c r="L367">
        <v>20</v>
      </c>
      <c r="M367">
        <v>0</v>
      </c>
      <c r="N367">
        <v>0</v>
      </c>
      <c r="O367" t="s">
        <v>4858</v>
      </c>
      <c r="P367" t="s">
        <v>4858</v>
      </c>
      <c r="Q367" t="s">
        <v>4858</v>
      </c>
      <c r="R367" s="1">
        <v>44406.226458333331</v>
      </c>
      <c r="S367" s="1">
        <v>44410.520833333336</v>
      </c>
      <c r="T367">
        <v>0</v>
      </c>
      <c r="U367">
        <v>0</v>
      </c>
    </row>
    <row r="368" spans="1:21" x14ac:dyDescent="0.3">
      <c r="A368" s="27">
        <v>44410</v>
      </c>
      <c r="B368" t="s">
        <v>6486</v>
      </c>
      <c r="C368" t="s">
        <v>6006</v>
      </c>
      <c r="D368" t="s">
        <v>4855</v>
      </c>
      <c r="E368" t="s">
        <v>4846</v>
      </c>
      <c r="F368" s="1">
        <v>44406.265393518515</v>
      </c>
      <c r="G368">
        <v>2</v>
      </c>
      <c r="H368" t="s">
        <v>6007</v>
      </c>
      <c r="I368" t="s">
        <v>6008</v>
      </c>
      <c r="J368">
        <v>41</v>
      </c>
      <c r="K368">
        <v>25</v>
      </c>
      <c r="L368">
        <v>16</v>
      </c>
      <c r="M368">
        <v>0</v>
      </c>
      <c r="N368">
        <v>0</v>
      </c>
      <c r="O368" t="s">
        <v>4858</v>
      </c>
      <c r="P368" t="s">
        <v>4858</v>
      </c>
      <c r="Q368" t="s">
        <v>4858</v>
      </c>
      <c r="R368" s="1">
        <v>44406.264618055553</v>
      </c>
      <c r="S368" s="1">
        <v>44410.520833333336</v>
      </c>
      <c r="T368">
        <v>0</v>
      </c>
      <c r="U368">
        <v>0</v>
      </c>
    </row>
    <row r="369" spans="1:21" x14ac:dyDescent="0.3">
      <c r="A369" s="27">
        <v>44410</v>
      </c>
      <c r="B369" t="s">
        <v>6486</v>
      </c>
      <c r="C369" t="s">
        <v>6009</v>
      </c>
      <c r="D369" t="s">
        <v>4855</v>
      </c>
      <c r="E369" t="s">
        <v>4846</v>
      </c>
      <c r="F369" s="1">
        <v>44406.266192129631</v>
      </c>
      <c r="G369">
        <v>2</v>
      </c>
      <c r="H369" t="s">
        <v>6010</v>
      </c>
      <c r="I369" t="s">
        <v>6011</v>
      </c>
      <c r="J369">
        <v>44</v>
      </c>
      <c r="K369">
        <v>22</v>
      </c>
      <c r="L369">
        <v>22</v>
      </c>
      <c r="M369">
        <v>0</v>
      </c>
      <c r="N369">
        <v>0</v>
      </c>
      <c r="O369" t="s">
        <v>4858</v>
      </c>
      <c r="P369" t="s">
        <v>4858</v>
      </c>
      <c r="Q369" t="s">
        <v>4858</v>
      </c>
      <c r="R369" s="1">
        <v>44406.265787037039</v>
      </c>
      <c r="S369" s="1">
        <v>44410.520833333336</v>
      </c>
      <c r="T369">
        <v>0</v>
      </c>
      <c r="U369">
        <v>0</v>
      </c>
    </row>
    <row r="370" spans="1:21" x14ac:dyDescent="0.3">
      <c r="A370" s="27">
        <v>44410</v>
      </c>
      <c r="B370" t="s">
        <v>6486</v>
      </c>
      <c r="C370" t="s">
        <v>6012</v>
      </c>
      <c r="D370" t="s">
        <v>4855</v>
      </c>
      <c r="E370" t="s">
        <v>4846</v>
      </c>
      <c r="F370" s="1">
        <v>44406.267013888886</v>
      </c>
      <c r="G370">
        <v>2</v>
      </c>
      <c r="H370" t="s">
        <v>6013</v>
      </c>
      <c r="I370" t="s">
        <v>6014</v>
      </c>
      <c r="J370">
        <v>54</v>
      </c>
      <c r="K370">
        <v>34</v>
      </c>
      <c r="L370">
        <v>19</v>
      </c>
      <c r="M370">
        <v>1</v>
      </c>
      <c r="N370">
        <v>0</v>
      </c>
      <c r="O370" t="s">
        <v>4858</v>
      </c>
      <c r="P370" t="s">
        <v>4858</v>
      </c>
      <c r="Q370" t="s">
        <v>4858</v>
      </c>
      <c r="R370" s="1">
        <v>44406.266539351855</v>
      </c>
      <c r="S370" s="1">
        <v>44410.520833333336</v>
      </c>
      <c r="T370">
        <v>0</v>
      </c>
      <c r="U370">
        <v>0</v>
      </c>
    </row>
    <row r="371" spans="1:21" x14ac:dyDescent="0.3">
      <c r="A371" s="27">
        <v>44412</v>
      </c>
      <c r="B371" t="s">
        <v>6486</v>
      </c>
      <c r="C371" t="s">
        <v>6015</v>
      </c>
      <c r="D371" t="s">
        <v>4855</v>
      </c>
      <c r="E371" t="s">
        <v>4846</v>
      </c>
      <c r="F371" s="1">
        <v>44410.689687500002</v>
      </c>
      <c r="G371">
        <v>2</v>
      </c>
      <c r="H371" t="s">
        <v>6016</v>
      </c>
      <c r="I371" t="s">
        <v>6017</v>
      </c>
      <c r="J371">
        <v>51</v>
      </c>
      <c r="K371">
        <v>30</v>
      </c>
      <c r="L371">
        <v>20</v>
      </c>
      <c r="M371">
        <v>1</v>
      </c>
      <c r="N371">
        <v>0</v>
      </c>
      <c r="O371" t="s">
        <v>4858</v>
      </c>
      <c r="P371" t="s">
        <v>4858</v>
      </c>
      <c r="Q371" t="s">
        <v>4858</v>
      </c>
      <c r="R371" s="1">
        <v>44410.687175925923</v>
      </c>
      <c r="S371" s="1">
        <v>44412.520833333336</v>
      </c>
      <c r="T371">
        <v>0</v>
      </c>
      <c r="U371">
        <v>0</v>
      </c>
    </row>
    <row r="372" spans="1:21" x14ac:dyDescent="0.3">
      <c r="A372" s="27">
        <v>44412</v>
      </c>
      <c r="B372" t="s">
        <v>6486</v>
      </c>
      <c r="C372" t="s">
        <v>6018</v>
      </c>
      <c r="D372" t="s">
        <v>4855</v>
      </c>
      <c r="E372" t="s">
        <v>4846</v>
      </c>
      <c r="F372" s="1">
        <v>44410.690960648149</v>
      </c>
      <c r="G372">
        <v>2</v>
      </c>
      <c r="H372" t="s">
        <v>6019</v>
      </c>
      <c r="I372" t="s">
        <v>6020</v>
      </c>
      <c r="J372">
        <v>46</v>
      </c>
      <c r="K372">
        <v>30</v>
      </c>
      <c r="L372">
        <v>13</v>
      </c>
      <c r="M372">
        <v>3</v>
      </c>
      <c r="N372">
        <v>0</v>
      </c>
      <c r="O372" t="s">
        <v>4858</v>
      </c>
      <c r="P372" t="s">
        <v>4858</v>
      </c>
      <c r="Q372" t="s">
        <v>4858</v>
      </c>
      <c r="R372" s="1">
        <v>44410.690335648149</v>
      </c>
      <c r="S372" s="1">
        <v>44412.520833333336</v>
      </c>
      <c r="T372">
        <v>0</v>
      </c>
      <c r="U372">
        <v>0</v>
      </c>
    </row>
    <row r="373" spans="1:21" x14ac:dyDescent="0.3">
      <c r="A373" s="27">
        <v>44412</v>
      </c>
      <c r="B373" t="s">
        <v>6486</v>
      </c>
      <c r="C373" t="s">
        <v>6021</v>
      </c>
      <c r="D373" t="s">
        <v>4855</v>
      </c>
      <c r="E373" t="s">
        <v>4846</v>
      </c>
      <c r="F373" s="1">
        <v>44410.69190972222</v>
      </c>
      <c r="G373">
        <v>2</v>
      </c>
      <c r="H373" t="s">
        <v>6022</v>
      </c>
      <c r="I373" t="s">
        <v>6005</v>
      </c>
      <c r="J373">
        <v>46</v>
      </c>
      <c r="K373">
        <v>26</v>
      </c>
      <c r="L373">
        <v>19</v>
      </c>
      <c r="M373">
        <v>1</v>
      </c>
      <c r="N373">
        <v>0</v>
      </c>
      <c r="O373" t="s">
        <v>4858</v>
      </c>
      <c r="P373" t="s">
        <v>4858</v>
      </c>
      <c r="Q373" t="s">
        <v>4858</v>
      </c>
      <c r="R373" s="1">
        <v>44410.691493055558</v>
      </c>
      <c r="S373" s="1">
        <v>44412.520833333336</v>
      </c>
      <c r="T373">
        <v>0</v>
      </c>
      <c r="U373">
        <v>0</v>
      </c>
    </row>
    <row r="374" spans="1:21" x14ac:dyDescent="0.3">
      <c r="A374" s="27">
        <v>44412</v>
      </c>
      <c r="B374" t="s">
        <v>6486</v>
      </c>
      <c r="C374" t="s">
        <v>6023</v>
      </c>
      <c r="D374" t="s">
        <v>4855</v>
      </c>
      <c r="E374" t="s">
        <v>4846</v>
      </c>
      <c r="F374" s="1">
        <v>44410.693449074075</v>
      </c>
      <c r="G374">
        <v>2</v>
      </c>
      <c r="H374" t="s">
        <v>6024</v>
      </c>
      <c r="I374" t="s">
        <v>6025</v>
      </c>
      <c r="J374">
        <v>53</v>
      </c>
      <c r="K374">
        <v>38</v>
      </c>
      <c r="L374">
        <v>15</v>
      </c>
      <c r="M374">
        <v>0</v>
      </c>
      <c r="N374">
        <v>0</v>
      </c>
      <c r="O374" t="s">
        <v>4858</v>
      </c>
      <c r="P374" t="s">
        <v>4858</v>
      </c>
      <c r="Q374" t="s">
        <v>4858</v>
      </c>
      <c r="R374" s="1">
        <v>44410.692488425928</v>
      </c>
      <c r="S374" s="1">
        <v>44412.520833333336</v>
      </c>
      <c r="T374">
        <v>0</v>
      </c>
      <c r="U374">
        <v>0</v>
      </c>
    </row>
    <row r="375" spans="1:21" x14ac:dyDescent="0.3">
      <c r="A375" s="27">
        <v>44412</v>
      </c>
      <c r="B375" t="s">
        <v>6486</v>
      </c>
      <c r="C375" t="s">
        <v>6026</v>
      </c>
      <c r="D375" t="s">
        <v>4855</v>
      </c>
      <c r="E375" t="s">
        <v>4846</v>
      </c>
      <c r="F375" s="1">
        <v>44410.728171296294</v>
      </c>
      <c r="G375">
        <v>1</v>
      </c>
      <c r="H375" t="s">
        <v>6027</v>
      </c>
      <c r="I375" t="s">
        <v>6028</v>
      </c>
      <c r="J375">
        <v>38</v>
      </c>
      <c r="K375">
        <v>29</v>
      </c>
      <c r="L375">
        <v>8</v>
      </c>
      <c r="M375">
        <v>1</v>
      </c>
      <c r="N375">
        <v>0</v>
      </c>
      <c r="O375" t="s">
        <v>4858</v>
      </c>
      <c r="P375" t="s">
        <v>4858</v>
      </c>
      <c r="Q375" t="s">
        <v>4858</v>
      </c>
      <c r="R375" s="1">
        <v>44410.726620370369</v>
      </c>
      <c r="S375" s="1">
        <v>44412.520833333336</v>
      </c>
      <c r="T375">
        <v>0</v>
      </c>
      <c r="U375">
        <v>0</v>
      </c>
    </row>
    <row r="376" spans="1:21" x14ac:dyDescent="0.3">
      <c r="A376" s="27">
        <v>44412</v>
      </c>
      <c r="B376" t="s">
        <v>6486</v>
      </c>
      <c r="C376" t="s">
        <v>6029</v>
      </c>
      <c r="D376" t="s">
        <v>4855</v>
      </c>
      <c r="E376" t="s">
        <v>4846</v>
      </c>
      <c r="F376" s="1">
        <v>44410.731365740743</v>
      </c>
      <c r="G376">
        <v>1</v>
      </c>
      <c r="H376" t="s">
        <v>6030</v>
      </c>
      <c r="I376" t="s">
        <v>6031</v>
      </c>
      <c r="J376">
        <v>34</v>
      </c>
      <c r="K376">
        <v>27</v>
      </c>
      <c r="L376">
        <v>6</v>
      </c>
      <c r="M376">
        <v>1</v>
      </c>
      <c r="N376">
        <v>0</v>
      </c>
      <c r="O376" t="s">
        <v>4858</v>
      </c>
      <c r="P376" t="s">
        <v>4858</v>
      </c>
      <c r="Q376" t="s">
        <v>4858</v>
      </c>
      <c r="R376" s="1">
        <v>44410.730543981481</v>
      </c>
      <c r="S376" s="1">
        <v>44412.520833333336</v>
      </c>
      <c r="T376">
        <v>0</v>
      </c>
      <c r="U376">
        <v>0</v>
      </c>
    </row>
    <row r="377" spans="1:21" x14ac:dyDescent="0.3">
      <c r="A377" s="27">
        <v>44412</v>
      </c>
      <c r="B377" t="s">
        <v>6486</v>
      </c>
      <c r="C377" t="s">
        <v>6032</v>
      </c>
      <c r="D377" t="s">
        <v>4855</v>
      </c>
      <c r="E377" t="s">
        <v>4846</v>
      </c>
      <c r="F377" s="1">
        <v>44410.732361111113</v>
      </c>
      <c r="G377">
        <v>1</v>
      </c>
      <c r="H377" t="s">
        <v>6033</v>
      </c>
      <c r="I377" t="s">
        <v>6034</v>
      </c>
      <c r="J377">
        <v>48</v>
      </c>
      <c r="K377">
        <v>37</v>
      </c>
      <c r="L377">
        <v>11</v>
      </c>
      <c r="M377">
        <v>0</v>
      </c>
      <c r="N377">
        <v>0</v>
      </c>
      <c r="O377" t="s">
        <v>4858</v>
      </c>
      <c r="P377" t="s">
        <v>4858</v>
      </c>
      <c r="Q377" t="s">
        <v>4858</v>
      </c>
      <c r="R377" s="1">
        <v>44410.731828703705</v>
      </c>
      <c r="S377" s="1">
        <v>44412.520833333336</v>
      </c>
      <c r="T377">
        <v>0</v>
      </c>
      <c r="U377">
        <v>0</v>
      </c>
    </row>
    <row r="378" spans="1:21" x14ac:dyDescent="0.3">
      <c r="A378" s="27">
        <v>44413</v>
      </c>
      <c r="B378" t="s">
        <v>6486</v>
      </c>
      <c r="C378" t="s">
        <v>6035</v>
      </c>
      <c r="D378" t="s">
        <v>4855</v>
      </c>
      <c r="E378" t="s">
        <v>4846</v>
      </c>
      <c r="F378" s="1">
        <v>44411.751203703701</v>
      </c>
      <c r="G378">
        <v>1</v>
      </c>
      <c r="H378" t="s">
        <v>6036</v>
      </c>
      <c r="I378" t="s">
        <v>6037</v>
      </c>
      <c r="J378">
        <v>47</v>
      </c>
      <c r="K378">
        <v>42</v>
      </c>
      <c r="L378">
        <v>4</v>
      </c>
      <c r="M378">
        <v>1</v>
      </c>
      <c r="N378">
        <v>0</v>
      </c>
      <c r="O378" t="s">
        <v>4858</v>
      </c>
      <c r="P378" t="s">
        <v>4858</v>
      </c>
      <c r="Q378" t="s">
        <v>4858</v>
      </c>
      <c r="R378" s="1">
        <v>44411.741168981483</v>
      </c>
      <c r="S378" s="1">
        <v>44413.520833333336</v>
      </c>
      <c r="T378">
        <v>0</v>
      </c>
      <c r="U378">
        <v>0</v>
      </c>
    </row>
    <row r="379" spans="1:21" x14ac:dyDescent="0.3">
      <c r="A379" s="27">
        <v>44413</v>
      </c>
      <c r="B379" t="s">
        <v>6486</v>
      </c>
      <c r="C379" t="s">
        <v>6038</v>
      </c>
      <c r="D379" t="s">
        <v>4855</v>
      </c>
      <c r="E379" t="s">
        <v>4846</v>
      </c>
      <c r="F379" s="1">
        <v>44411.752129629633</v>
      </c>
      <c r="G379">
        <v>1</v>
      </c>
      <c r="H379" t="s">
        <v>6039</v>
      </c>
      <c r="I379" t="s">
        <v>6040</v>
      </c>
      <c r="J379">
        <v>41</v>
      </c>
      <c r="K379">
        <v>33</v>
      </c>
      <c r="L379">
        <v>7</v>
      </c>
      <c r="M379">
        <v>1</v>
      </c>
      <c r="N379">
        <v>0</v>
      </c>
      <c r="O379" t="s">
        <v>4858</v>
      </c>
      <c r="P379" t="s">
        <v>4858</v>
      </c>
      <c r="Q379" t="s">
        <v>4858</v>
      </c>
      <c r="R379" s="1">
        <v>44411.751539351855</v>
      </c>
      <c r="S379" s="1">
        <v>44413.520833333336</v>
      </c>
      <c r="T379">
        <v>0</v>
      </c>
      <c r="U379">
        <v>0</v>
      </c>
    </row>
    <row r="380" spans="1:21" x14ac:dyDescent="0.3">
      <c r="A380" s="27">
        <v>44413</v>
      </c>
      <c r="B380" t="s">
        <v>6486</v>
      </c>
      <c r="C380" t="s">
        <v>6041</v>
      </c>
      <c r="D380" t="s">
        <v>4855</v>
      </c>
      <c r="E380" t="s">
        <v>4846</v>
      </c>
      <c r="F380" s="1">
        <v>44411.753055555557</v>
      </c>
      <c r="G380">
        <v>1</v>
      </c>
      <c r="H380" t="s">
        <v>6042</v>
      </c>
      <c r="I380" t="s">
        <v>6043</v>
      </c>
      <c r="J380">
        <v>44</v>
      </c>
      <c r="K380">
        <v>34</v>
      </c>
      <c r="L380">
        <v>9</v>
      </c>
      <c r="M380">
        <v>1</v>
      </c>
      <c r="N380">
        <v>0</v>
      </c>
      <c r="O380" t="s">
        <v>4858</v>
      </c>
      <c r="P380" t="s">
        <v>4858</v>
      </c>
      <c r="Q380" t="s">
        <v>4858</v>
      </c>
      <c r="R380" s="1">
        <v>44411.752662037034</v>
      </c>
      <c r="S380" s="1">
        <v>44413.520833333336</v>
      </c>
      <c r="T380">
        <v>0</v>
      </c>
      <c r="U380">
        <v>0</v>
      </c>
    </row>
    <row r="381" spans="1:21" x14ac:dyDescent="0.3">
      <c r="A381" s="27">
        <v>44413</v>
      </c>
      <c r="B381" t="s">
        <v>6486</v>
      </c>
      <c r="C381" t="s">
        <v>6044</v>
      </c>
      <c r="D381" t="s">
        <v>4855</v>
      </c>
      <c r="E381" t="s">
        <v>4846</v>
      </c>
      <c r="F381" s="1">
        <v>44411.753738425927</v>
      </c>
      <c r="G381">
        <v>1</v>
      </c>
      <c r="H381" t="s">
        <v>6045</v>
      </c>
      <c r="I381" t="s">
        <v>6046</v>
      </c>
      <c r="J381">
        <v>45</v>
      </c>
      <c r="K381">
        <v>37</v>
      </c>
      <c r="L381">
        <v>6</v>
      </c>
      <c r="M381">
        <v>2</v>
      </c>
      <c r="N381">
        <v>0</v>
      </c>
      <c r="O381" t="s">
        <v>4858</v>
      </c>
      <c r="P381" t="s">
        <v>4858</v>
      </c>
      <c r="Q381" t="s">
        <v>4858</v>
      </c>
      <c r="R381" s="1">
        <v>44411.753321759257</v>
      </c>
      <c r="S381" s="1">
        <v>44413.520833333336</v>
      </c>
      <c r="T381">
        <v>0</v>
      </c>
      <c r="U381">
        <v>0</v>
      </c>
    </row>
    <row r="382" spans="1:21" x14ac:dyDescent="0.3">
      <c r="A382" s="27">
        <v>44414</v>
      </c>
      <c r="B382" t="s">
        <v>6486</v>
      </c>
      <c r="C382" t="s">
        <v>6047</v>
      </c>
      <c r="D382" t="s">
        <v>4855</v>
      </c>
      <c r="E382" t="s">
        <v>4846</v>
      </c>
      <c r="F382" s="1">
        <v>44411.762303240743</v>
      </c>
      <c r="G382">
        <v>2</v>
      </c>
      <c r="H382" t="s">
        <v>6048</v>
      </c>
      <c r="I382" t="s">
        <v>6049</v>
      </c>
      <c r="J382">
        <v>56</v>
      </c>
      <c r="K382">
        <v>36</v>
      </c>
      <c r="L382">
        <v>20</v>
      </c>
      <c r="M382">
        <v>0</v>
      </c>
      <c r="N382">
        <v>0</v>
      </c>
      <c r="O382" t="s">
        <v>4858</v>
      </c>
      <c r="P382" t="s">
        <v>4858</v>
      </c>
      <c r="Q382" t="s">
        <v>4858</v>
      </c>
      <c r="R382" s="1">
        <v>44411.761597222219</v>
      </c>
      <c r="S382" s="1">
        <v>44414.520833333336</v>
      </c>
      <c r="T382">
        <v>0</v>
      </c>
      <c r="U382">
        <v>0</v>
      </c>
    </row>
    <row r="383" spans="1:21" x14ac:dyDescent="0.3">
      <c r="A383" s="27">
        <v>44414</v>
      </c>
      <c r="B383" t="s">
        <v>6486</v>
      </c>
      <c r="C383" t="s">
        <v>6050</v>
      </c>
      <c r="D383" t="s">
        <v>4855</v>
      </c>
      <c r="E383" t="s">
        <v>4846</v>
      </c>
      <c r="F383" s="1">
        <v>44411.765324074076</v>
      </c>
      <c r="G383">
        <v>2</v>
      </c>
      <c r="H383" t="s">
        <v>6051</v>
      </c>
      <c r="I383" t="s">
        <v>6052</v>
      </c>
      <c r="J383">
        <v>49</v>
      </c>
      <c r="K383">
        <v>32</v>
      </c>
      <c r="L383">
        <v>16</v>
      </c>
      <c r="M383">
        <v>1</v>
      </c>
      <c r="N383">
        <v>0</v>
      </c>
      <c r="O383" t="s">
        <v>4858</v>
      </c>
      <c r="P383" t="s">
        <v>4858</v>
      </c>
      <c r="Q383" t="s">
        <v>4858</v>
      </c>
      <c r="R383" s="1">
        <v>44411.762708333335</v>
      </c>
      <c r="S383" s="1">
        <v>44414.520833333336</v>
      </c>
      <c r="T383">
        <v>0</v>
      </c>
      <c r="U383">
        <v>0</v>
      </c>
    </row>
    <row r="384" spans="1:21" x14ac:dyDescent="0.3">
      <c r="A384" s="27">
        <v>44414</v>
      </c>
      <c r="B384" t="s">
        <v>6486</v>
      </c>
      <c r="C384" t="s">
        <v>6053</v>
      </c>
      <c r="D384" t="s">
        <v>4855</v>
      </c>
      <c r="E384" t="s">
        <v>4846</v>
      </c>
      <c r="F384" s="1">
        <v>44411.766574074078</v>
      </c>
      <c r="G384">
        <v>1</v>
      </c>
      <c r="H384" t="s">
        <v>6054</v>
      </c>
      <c r="I384" t="s">
        <v>6055</v>
      </c>
      <c r="J384">
        <v>54</v>
      </c>
      <c r="K384">
        <v>46</v>
      </c>
      <c r="L384">
        <v>7</v>
      </c>
      <c r="M384">
        <v>1</v>
      </c>
      <c r="N384">
        <v>0</v>
      </c>
      <c r="O384" t="s">
        <v>4858</v>
      </c>
      <c r="P384" t="s">
        <v>4858</v>
      </c>
      <c r="Q384" t="s">
        <v>4858</v>
      </c>
      <c r="R384" s="1">
        <v>44411.765717592592</v>
      </c>
      <c r="S384" s="1">
        <v>44414.520833333336</v>
      </c>
      <c r="T384">
        <v>0</v>
      </c>
      <c r="U384">
        <v>0</v>
      </c>
    </row>
    <row r="385" spans="1:21" x14ac:dyDescent="0.3">
      <c r="A385" s="27">
        <v>44414</v>
      </c>
      <c r="B385" t="s">
        <v>6486</v>
      </c>
      <c r="C385" t="s">
        <v>6056</v>
      </c>
      <c r="D385" t="s">
        <v>4855</v>
      </c>
      <c r="E385" t="s">
        <v>4846</v>
      </c>
      <c r="F385" s="1">
        <v>44411.768391203703</v>
      </c>
      <c r="G385">
        <v>1</v>
      </c>
      <c r="H385" t="s">
        <v>6057</v>
      </c>
      <c r="I385" t="s">
        <v>6058</v>
      </c>
      <c r="J385">
        <v>66</v>
      </c>
      <c r="K385">
        <v>57</v>
      </c>
      <c r="L385">
        <v>6</v>
      </c>
      <c r="M385">
        <v>3</v>
      </c>
      <c r="N385">
        <v>0</v>
      </c>
      <c r="O385" t="s">
        <v>4858</v>
      </c>
      <c r="P385" t="s">
        <v>4858</v>
      </c>
      <c r="Q385" t="s">
        <v>4858</v>
      </c>
      <c r="R385" s="1">
        <v>44411.767939814818</v>
      </c>
      <c r="S385" s="1">
        <v>44414.520833333336</v>
      </c>
      <c r="T385">
        <v>0</v>
      </c>
      <c r="U385">
        <v>0</v>
      </c>
    </row>
    <row r="386" spans="1:21" x14ac:dyDescent="0.3">
      <c r="A386" s="27">
        <v>44414</v>
      </c>
      <c r="B386" t="s">
        <v>6486</v>
      </c>
      <c r="C386" t="s">
        <v>6059</v>
      </c>
      <c r="D386" t="s">
        <v>4855</v>
      </c>
      <c r="E386" t="s">
        <v>4846</v>
      </c>
      <c r="F386" s="1">
        <v>44412.842442129629</v>
      </c>
      <c r="G386">
        <v>2</v>
      </c>
      <c r="H386" t="s">
        <v>6060</v>
      </c>
      <c r="I386" t="s">
        <v>6061</v>
      </c>
      <c r="J386">
        <v>39</v>
      </c>
      <c r="K386">
        <v>29</v>
      </c>
      <c r="L386">
        <v>10</v>
      </c>
      <c r="M386">
        <v>0</v>
      </c>
      <c r="N386">
        <v>0</v>
      </c>
      <c r="O386" t="s">
        <v>4858</v>
      </c>
      <c r="P386" t="s">
        <v>4858</v>
      </c>
      <c r="Q386" t="s">
        <v>4858</v>
      </c>
      <c r="R386" s="1">
        <v>44412.840995370374</v>
      </c>
      <c r="S386" s="1">
        <v>44414.549467592595</v>
      </c>
      <c r="T386">
        <v>0</v>
      </c>
      <c r="U386">
        <v>0</v>
      </c>
    </row>
    <row r="387" spans="1:21" x14ac:dyDescent="0.3">
      <c r="A387" s="27">
        <v>44414</v>
      </c>
      <c r="B387" t="s">
        <v>6486</v>
      </c>
      <c r="C387" t="s">
        <v>6062</v>
      </c>
      <c r="D387" t="s">
        <v>4855</v>
      </c>
      <c r="E387" t="s">
        <v>4846</v>
      </c>
      <c r="F387" s="1">
        <v>44412.843368055554</v>
      </c>
      <c r="G387">
        <v>2</v>
      </c>
      <c r="H387" t="s">
        <v>6063</v>
      </c>
      <c r="I387" t="s">
        <v>6064</v>
      </c>
      <c r="J387">
        <v>41</v>
      </c>
      <c r="K387">
        <v>32</v>
      </c>
      <c r="L387">
        <v>9</v>
      </c>
      <c r="M387">
        <v>0</v>
      </c>
      <c r="N387">
        <v>0</v>
      </c>
      <c r="O387" t="s">
        <v>4858</v>
      </c>
      <c r="P387" t="s">
        <v>4858</v>
      </c>
      <c r="Q387" t="s">
        <v>4858</v>
      </c>
      <c r="R387" s="1">
        <v>44412.842881944445</v>
      </c>
      <c r="S387" s="1">
        <v>44414.520833333336</v>
      </c>
      <c r="T387">
        <v>0</v>
      </c>
      <c r="U387">
        <v>0</v>
      </c>
    </row>
    <row r="388" spans="1:21" x14ac:dyDescent="0.3">
      <c r="A388" s="27">
        <v>44414</v>
      </c>
      <c r="B388" t="s">
        <v>6486</v>
      </c>
      <c r="C388" t="s">
        <v>6065</v>
      </c>
      <c r="D388" t="s">
        <v>4855</v>
      </c>
      <c r="E388" t="s">
        <v>4846</v>
      </c>
      <c r="F388" s="1">
        <v>44412.844780092593</v>
      </c>
      <c r="G388">
        <v>1</v>
      </c>
      <c r="H388" t="s">
        <v>6066</v>
      </c>
      <c r="I388" t="s">
        <v>6067</v>
      </c>
      <c r="J388">
        <v>41</v>
      </c>
      <c r="K388">
        <v>31</v>
      </c>
      <c r="L388">
        <v>10</v>
      </c>
      <c r="M388">
        <v>0</v>
      </c>
      <c r="N388">
        <v>0</v>
      </c>
      <c r="O388" t="s">
        <v>4858</v>
      </c>
      <c r="P388" t="s">
        <v>4858</v>
      </c>
      <c r="Q388" t="s">
        <v>4858</v>
      </c>
      <c r="R388" s="1">
        <v>44412.843807870369</v>
      </c>
      <c r="S388" s="1">
        <v>44414.520833333336</v>
      </c>
      <c r="T388">
        <v>0</v>
      </c>
      <c r="U388">
        <v>0</v>
      </c>
    </row>
    <row r="389" spans="1:21" x14ac:dyDescent="0.3">
      <c r="A389" s="27">
        <v>44414</v>
      </c>
      <c r="B389" t="s">
        <v>6486</v>
      </c>
      <c r="C389" t="s">
        <v>6068</v>
      </c>
      <c r="D389" t="s">
        <v>4855</v>
      </c>
      <c r="E389" t="s">
        <v>4846</v>
      </c>
      <c r="F389" s="1">
        <v>44412.845462962963</v>
      </c>
      <c r="G389">
        <v>1</v>
      </c>
      <c r="H389" t="s">
        <v>6069</v>
      </c>
      <c r="I389" t="s">
        <v>6070</v>
      </c>
      <c r="J389">
        <v>44</v>
      </c>
      <c r="K389">
        <v>36</v>
      </c>
      <c r="L389">
        <v>7</v>
      </c>
      <c r="M389">
        <v>1</v>
      </c>
      <c r="N389">
        <v>0</v>
      </c>
      <c r="O389" t="s">
        <v>4858</v>
      </c>
      <c r="P389" t="s">
        <v>4858</v>
      </c>
      <c r="Q389" t="s">
        <v>4858</v>
      </c>
      <c r="R389" s="1">
        <v>44412.845000000001</v>
      </c>
      <c r="S389" s="1">
        <v>44414.520833333336</v>
      </c>
      <c r="T389">
        <v>0</v>
      </c>
      <c r="U389">
        <v>0</v>
      </c>
    </row>
    <row r="390" spans="1:21" x14ac:dyDescent="0.3">
      <c r="A390" s="27">
        <v>44415</v>
      </c>
      <c r="B390" t="s">
        <v>6486</v>
      </c>
      <c r="C390" t="s">
        <v>6071</v>
      </c>
      <c r="D390" t="s">
        <v>4855</v>
      </c>
      <c r="E390" t="s">
        <v>4846</v>
      </c>
      <c r="F390" s="1">
        <v>44412.855034722219</v>
      </c>
      <c r="G390">
        <v>1</v>
      </c>
      <c r="H390" t="s">
        <v>6072</v>
      </c>
      <c r="I390" t="s">
        <v>6073</v>
      </c>
      <c r="J390">
        <v>48</v>
      </c>
      <c r="K390">
        <v>41</v>
      </c>
      <c r="L390">
        <v>7</v>
      </c>
      <c r="M390">
        <v>0</v>
      </c>
      <c r="N390">
        <v>0</v>
      </c>
      <c r="O390" t="s">
        <v>4858</v>
      </c>
      <c r="P390" t="s">
        <v>4858</v>
      </c>
      <c r="Q390" t="s">
        <v>4858</v>
      </c>
      <c r="R390" s="1">
        <v>44412.854386574072</v>
      </c>
      <c r="S390" s="1">
        <v>44415.520833333336</v>
      </c>
      <c r="T390">
        <v>0</v>
      </c>
      <c r="U390">
        <v>0</v>
      </c>
    </row>
    <row r="391" spans="1:21" x14ac:dyDescent="0.3">
      <c r="A391" s="27">
        <v>44415</v>
      </c>
      <c r="B391" t="s">
        <v>6486</v>
      </c>
      <c r="C391" t="s">
        <v>6074</v>
      </c>
      <c r="D391" t="s">
        <v>4855</v>
      </c>
      <c r="E391" t="s">
        <v>4846</v>
      </c>
      <c r="F391" s="1">
        <v>44412.855937499997</v>
      </c>
      <c r="G391">
        <v>1</v>
      </c>
      <c r="H391" t="s">
        <v>6075</v>
      </c>
      <c r="I391" t="s">
        <v>6076</v>
      </c>
      <c r="J391">
        <v>47</v>
      </c>
      <c r="K391">
        <v>39</v>
      </c>
      <c r="L391">
        <v>8</v>
      </c>
      <c r="M391">
        <v>0</v>
      </c>
      <c r="N391">
        <v>0</v>
      </c>
      <c r="O391" t="s">
        <v>4858</v>
      </c>
      <c r="P391" t="s">
        <v>4858</v>
      </c>
      <c r="Q391" t="s">
        <v>4858</v>
      </c>
      <c r="R391" s="1">
        <v>44412.855370370373</v>
      </c>
      <c r="S391" s="1">
        <v>44415.520833333336</v>
      </c>
      <c r="T391">
        <v>0</v>
      </c>
      <c r="U391">
        <v>0</v>
      </c>
    </row>
    <row r="392" spans="1:21" x14ac:dyDescent="0.3">
      <c r="A392" s="27">
        <v>44415</v>
      </c>
      <c r="B392" t="s">
        <v>6486</v>
      </c>
      <c r="C392" t="s">
        <v>6077</v>
      </c>
      <c r="D392" t="s">
        <v>4855</v>
      </c>
      <c r="E392" t="s">
        <v>4846</v>
      </c>
      <c r="F392" s="1">
        <v>44412.857615740744</v>
      </c>
      <c r="G392">
        <v>1</v>
      </c>
      <c r="H392" t="s">
        <v>6078</v>
      </c>
      <c r="I392" t="s">
        <v>6079</v>
      </c>
      <c r="J392">
        <v>50</v>
      </c>
      <c r="K392">
        <v>39</v>
      </c>
      <c r="L392">
        <v>11</v>
      </c>
      <c r="M392">
        <v>0</v>
      </c>
      <c r="N392">
        <v>0</v>
      </c>
      <c r="O392" t="s">
        <v>4858</v>
      </c>
      <c r="P392" t="s">
        <v>4858</v>
      </c>
      <c r="Q392" t="s">
        <v>4858</v>
      </c>
      <c r="R392" s="1">
        <v>44412.857222222221</v>
      </c>
      <c r="S392" s="1">
        <v>44415.520833333336</v>
      </c>
      <c r="T392">
        <v>0</v>
      </c>
      <c r="U392">
        <v>0</v>
      </c>
    </row>
    <row r="393" spans="1:21" x14ac:dyDescent="0.3">
      <c r="A393" s="27">
        <v>44415</v>
      </c>
      <c r="B393" t="s">
        <v>6486</v>
      </c>
      <c r="C393" t="s">
        <v>6080</v>
      </c>
      <c r="D393" t="s">
        <v>4855</v>
      </c>
      <c r="E393" t="s">
        <v>4846</v>
      </c>
      <c r="F393" s="1">
        <v>44412.858483796299</v>
      </c>
      <c r="G393">
        <v>1</v>
      </c>
      <c r="H393" t="s">
        <v>6081</v>
      </c>
      <c r="I393" t="s">
        <v>6082</v>
      </c>
      <c r="J393">
        <v>52</v>
      </c>
      <c r="K393">
        <v>42</v>
      </c>
      <c r="L393">
        <v>8</v>
      </c>
      <c r="M393">
        <v>2</v>
      </c>
      <c r="N393">
        <v>0</v>
      </c>
      <c r="O393" t="s">
        <v>4858</v>
      </c>
      <c r="P393" t="s">
        <v>4858</v>
      </c>
      <c r="Q393" t="s">
        <v>4858</v>
      </c>
      <c r="R393" s="1">
        <v>44412.857951388891</v>
      </c>
      <c r="S393" s="1">
        <v>44415.520833333336</v>
      </c>
      <c r="T393">
        <v>0</v>
      </c>
      <c r="U393">
        <v>0</v>
      </c>
    </row>
    <row r="394" spans="1:21" x14ac:dyDescent="0.3">
      <c r="A394" s="27">
        <v>44417</v>
      </c>
      <c r="B394" t="s">
        <v>6486</v>
      </c>
      <c r="C394" t="s">
        <v>6083</v>
      </c>
      <c r="D394" t="s">
        <v>4855</v>
      </c>
      <c r="E394" t="s">
        <v>4846</v>
      </c>
      <c r="F394" s="1">
        <v>44412.863344907404</v>
      </c>
      <c r="G394">
        <v>2</v>
      </c>
      <c r="H394" t="s">
        <v>6084</v>
      </c>
      <c r="I394" t="s">
        <v>6085</v>
      </c>
      <c r="J394">
        <v>60</v>
      </c>
      <c r="K394">
        <v>19</v>
      </c>
      <c r="L394">
        <v>40</v>
      </c>
      <c r="M394">
        <v>1</v>
      </c>
      <c r="N394">
        <v>0</v>
      </c>
      <c r="O394" t="s">
        <v>4858</v>
      </c>
      <c r="P394" t="s">
        <v>4858</v>
      </c>
      <c r="Q394" t="s">
        <v>4858</v>
      </c>
      <c r="R394" s="1">
        <v>44412.862754629627</v>
      </c>
      <c r="S394" s="1">
        <v>44417.520833333336</v>
      </c>
      <c r="T394">
        <v>0</v>
      </c>
      <c r="U394">
        <v>0</v>
      </c>
    </row>
    <row r="395" spans="1:21" x14ac:dyDescent="0.3">
      <c r="A395" s="27">
        <v>44417</v>
      </c>
      <c r="B395" t="s">
        <v>6486</v>
      </c>
      <c r="C395" t="s">
        <v>6086</v>
      </c>
      <c r="D395" t="s">
        <v>4855</v>
      </c>
      <c r="E395" t="s">
        <v>4846</v>
      </c>
      <c r="F395" s="1">
        <v>44412.864166666666</v>
      </c>
      <c r="G395">
        <v>1</v>
      </c>
      <c r="H395" t="s">
        <v>6087</v>
      </c>
      <c r="I395" t="s">
        <v>6088</v>
      </c>
      <c r="J395">
        <v>59</v>
      </c>
      <c r="K395">
        <v>38</v>
      </c>
      <c r="L395">
        <v>20</v>
      </c>
      <c r="M395">
        <v>1</v>
      </c>
      <c r="N395">
        <v>0</v>
      </c>
      <c r="O395" t="s">
        <v>4858</v>
      </c>
      <c r="P395" t="s">
        <v>4858</v>
      </c>
      <c r="Q395" t="s">
        <v>4858</v>
      </c>
      <c r="R395" s="1">
        <v>44412.863668981481</v>
      </c>
      <c r="S395" s="1">
        <v>44417.520833333336</v>
      </c>
      <c r="T395">
        <v>0</v>
      </c>
      <c r="U395">
        <v>0</v>
      </c>
    </row>
    <row r="396" spans="1:21" x14ac:dyDescent="0.3">
      <c r="A396" s="27">
        <v>44417</v>
      </c>
      <c r="B396" t="s">
        <v>6486</v>
      </c>
      <c r="C396" t="s">
        <v>6089</v>
      </c>
      <c r="D396" t="s">
        <v>4855</v>
      </c>
      <c r="E396" t="s">
        <v>4846</v>
      </c>
      <c r="F396" s="1">
        <v>44412.865069444444</v>
      </c>
      <c r="G396">
        <v>2</v>
      </c>
      <c r="H396" t="s">
        <v>6090</v>
      </c>
      <c r="I396" t="s">
        <v>6091</v>
      </c>
      <c r="J396">
        <v>61</v>
      </c>
      <c r="K396">
        <v>11</v>
      </c>
      <c r="L396">
        <v>50</v>
      </c>
      <c r="M396">
        <v>0</v>
      </c>
      <c r="N396">
        <v>0</v>
      </c>
      <c r="O396" t="s">
        <v>4858</v>
      </c>
      <c r="P396" t="s">
        <v>4858</v>
      </c>
      <c r="Q396" t="s">
        <v>4858</v>
      </c>
      <c r="R396" s="1">
        <v>44412.864502314813</v>
      </c>
      <c r="S396" s="1">
        <v>44417.520833333336</v>
      </c>
      <c r="T396">
        <v>0</v>
      </c>
      <c r="U396">
        <v>0</v>
      </c>
    </row>
    <row r="397" spans="1:21" x14ac:dyDescent="0.3">
      <c r="A397" s="27">
        <v>44417</v>
      </c>
      <c r="B397" t="s">
        <v>6486</v>
      </c>
      <c r="C397" t="s">
        <v>6092</v>
      </c>
      <c r="D397" t="s">
        <v>4855</v>
      </c>
      <c r="E397" t="s">
        <v>4846</v>
      </c>
      <c r="F397" s="1">
        <v>44412.865914351853</v>
      </c>
      <c r="G397">
        <v>2</v>
      </c>
      <c r="H397" t="s">
        <v>6093</v>
      </c>
      <c r="I397" t="s">
        <v>6094</v>
      </c>
      <c r="J397">
        <v>69</v>
      </c>
      <c r="K397">
        <v>23</v>
      </c>
      <c r="L397">
        <v>44</v>
      </c>
      <c r="M397">
        <v>2</v>
      </c>
      <c r="N397">
        <v>0</v>
      </c>
      <c r="O397" t="s">
        <v>4858</v>
      </c>
      <c r="P397" t="s">
        <v>4858</v>
      </c>
      <c r="Q397" t="s">
        <v>4858</v>
      </c>
      <c r="R397" s="1">
        <v>44412.865486111114</v>
      </c>
      <c r="S397" s="1">
        <v>44417.520833333336</v>
      </c>
      <c r="T397">
        <v>0</v>
      </c>
      <c r="U397">
        <v>0</v>
      </c>
    </row>
    <row r="398" spans="1:21" x14ac:dyDescent="0.3">
      <c r="A398" s="27">
        <v>44419</v>
      </c>
      <c r="B398" t="s">
        <v>6486</v>
      </c>
      <c r="C398" t="s">
        <v>6095</v>
      </c>
      <c r="D398" t="s">
        <v>4845</v>
      </c>
      <c r="E398" t="s">
        <v>4846</v>
      </c>
      <c r="F398" s="1">
        <v>44413.755057870374</v>
      </c>
      <c r="G398">
        <v>2</v>
      </c>
      <c r="H398" t="s">
        <v>6096</v>
      </c>
      <c r="I398" t="s">
        <v>6097</v>
      </c>
      <c r="J398">
        <v>49</v>
      </c>
      <c r="K398">
        <v>33</v>
      </c>
      <c r="L398">
        <v>16</v>
      </c>
      <c r="M398">
        <v>0</v>
      </c>
      <c r="N398">
        <v>0</v>
      </c>
      <c r="O398" s="25">
        <v>0.05</v>
      </c>
      <c r="P398" s="25">
        <v>5.3999999999999999E-2</v>
      </c>
      <c r="Q398" s="25">
        <v>5.5E-2</v>
      </c>
      <c r="R398" s="1">
        <v>44413.754016203704</v>
      </c>
      <c r="S398" s="1">
        <v>44419.729166666664</v>
      </c>
      <c r="T398">
        <v>0</v>
      </c>
      <c r="U398">
        <v>0</v>
      </c>
    </row>
    <row r="399" spans="1:21" x14ac:dyDescent="0.3">
      <c r="A399" s="27">
        <v>44420</v>
      </c>
      <c r="B399" t="s">
        <v>6486</v>
      </c>
      <c r="C399" t="s">
        <v>6098</v>
      </c>
      <c r="D399" t="s">
        <v>4845</v>
      </c>
      <c r="E399" t="s">
        <v>4846</v>
      </c>
      <c r="F399" s="1">
        <v>44413.758287037039</v>
      </c>
      <c r="G399">
        <v>2</v>
      </c>
      <c r="H399" t="s">
        <v>6099</v>
      </c>
      <c r="I399" t="s">
        <v>6100</v>
      </c>
      <c r="J399">
        <v>55</v>
      </c>
      <c r="K399">
        <v>34</v>
      </c>
      <c r="L399">
        <v>21</v>
      </c>
      <c r="M399">
        <v>0</v>
      </c>
      <c r="N399">
        <v>0</v>
      </c>
      <c r="O399" s="25">
        <v>0.27500000000000002</v>
      </c>
      <c r="P399" s="25">
        <v>0.20599999999999999</v>
      </c>
      <c r="Q399" s="25">
        <v>0.14899999999999999</v>
      </c>
      <c r="R399" s="1">
        <v>44413.756979166668</v>
      </c>
      <c r="S399" s="1">
        <v>44420.729166666664</v>
      </c>
      <c r="T399">
        <v>0</v>
      </c>
      <c r="U399">
        <v>0</v>
      </c>
    </row>
    <row r="400" spans="1:21" x14ac:dyDescent="0.3">
      <c r="A400" s="27">
        <v>44420</v>
      </c>
      <c r="B400" t="s">
        <v>6486</v>
      </c>
      <c r="C400" t="s">
        <v>6101</v>
      </c>
      <c r="D400" t="s">
        <v>4845</v>
      </c>
      <c r="E400" t="s">
        <v>4846</v>
      </c>
      <c r="F400" s="1">
        <v>44413.781875000001</v>
      </c>
      <c r="G400">
        <v>2</v>
      </c>
      <c r="H400" t="s">
        <v>6102</v>
      </c>
      <c r="I400" t="s">
        <v>6103</v>
      </c>
      <c r="J400">
        <v>65</v>
      </c>
      <c r="K400">
        <v>36</v>
      </c>
      <c r="L400">
        <v>26</v>
      </c>
      <c r="M400">
        <v>3</v>
      </c>
      <c r="N400">
        <v>0</v>
      </c>
      <c r="O400" s="25">
        <v>6.3E-2</v>
      </c>
      <c r="P400" s="25">
        <v>6.2600000000000003E-2</v>
      </c>
      <c r="Q400" s="25">
        <v>6.3E-2</v>
      </c>
      <c r="R400" s="1">
        <v>44413.780509259261</v>
      </c>
      <c r="S400" s="1">
        <v>44420.729166666664</v>
      </c>
      <c r="T400">
        <v>0</v>
      </c>
      <c r="U400">
        <v>0</v>
      </c>
    </row>
    <row r="401" spans="1:21" x14ac:dyDescent="0.3">
      <c r="A401" s="27">
        <v>44420</v>
      </c>
      <c r="B401" t="s">
        <v>6486</v>
      </c>
      <c r="C401" t="s">
        <v>6104</v>
      </c>
      <c r="D401" t="s">
        <v>4845</v>
      </c>
      <c r="E401" t="s">
        <v>4846</v>
      </c>
      <c r="F401" s="1">
        <v>44413.787118055552</v>
      </c>
      <c r="G401">
        <v>2</v>
      </c>
      <c r="H401" t="s">
        <v>6105</v>
      </c>
      <c r="I401" t="s">
        <v>6106</v>
      </c>
      <c r="J401">
        <v>60</v>
      </c>
      <c r="K401">
        <v>50</v>
      </c>
      <c r="L401">
        <v>10</v>
      </c>
      <c r="M401">
        <v>0</v>
      </c>
      <c r="N401">
        <v>0</v>
      </c>
      <c r="O401" s="25">
        <v>1.9710000000000001</v>
      </c>
      <c r="P401" s="25">
        <v>0.34499999999999997</v>
      </c>
      <c r="Q401" s="26">
        <v>0.25</v>
      </c>
      <c r="R401" s="1">
        <v>44413.784953703704</v>
      </c>
      <c r="S401" s="1">
        <v>44420.520833333336</v>
      </c>
      <c r="T401">
        <v>0</v>
      </c>
      <c r="U401">
        <v>0</v>
      </c>
    </row>
    <row r="402" spans="1:21" x14ac:dyDescent="0.3">
      <c r="A402" s="27">
        <v>44420</v>
      </c>
      <c r="B402" t="s">
        <v>6486</v>
      </c>
      <c r="C402" t="s">
        <v>6107</v>
      </c>
      <c r="D402" t="s">
        <v>4845</v>
      </c>
      <c r="E402" t="s">
        <v>4846</v>
      </c>
      <c r="F402" s="1">
        <v>44413.7891087963</v>
      </c>
      <c r="G402">
        <v>2</v>
      </c>
      <c r="H402" t="s">
        <v>6108</v>
      </c>
      <c r="I402" t="s">
        <v>6109</v>
      </c>
      <c r="J402">
        <v>66</v>
      </c>
      <c r="K402">
        <v>46</v>
      </c>
      <c r="L402">
        <v>20</v>
      </c>
      <c r="M402">
        <v>0</v>
      </c>
      <c r="N402">
        <v>0</v>
      </c>
      <c r="O402" s="25">
        <v>1.3440000000000001</v>
      </c>
      <c r="P402" s="25">
        <v>0.29299999999999998</v>
      </c>
      <c r="Q402" s="26">
        <v>0.17</v>
      </c>
      <c r="R402" s="1">
        <v>44413.788414351853</v>
      </c>
      <c r="S402" s="1">
        <v>44420.729166666664</v>
      </c>
      <c r="T402">
        <v>0</v>
      </c>
      <c r="U402">
        <v>0</v>
      </c>
    </row>
    <row r="403" spans="1:21" x14ac:dyDescent="0.3">
      <c r="A403" s="27">
        <v>44419</v>
      </c>
      <c r="B403" t="s">
        <v>6486</v>
      </c>
      <c r="C403" t="s">
        <v>6110</v>
      </c>
      <c r="D403" t="s">
        <v>4855</v>
      </c>
      <c r="E403" t="s">
        <v>4846</v>
      </c>
      <c r="F403" s="1">
        <v>44416.786909722221</v>
      </c>
      <c r="G403">
        <v>2</v>
      </c>
      <c r="H403" t="s">
        <v>6111</v>
      </c>
      <c r="I403" t="s">
        <v>6112</v>
      </c>
      <c r="J403">
        <v>56</v>
      </c>
      <c r="K403">
        <v>32</v>
      </c>
      <c r="L403">
        <v>24</v>
      </c>
      <c r="M403">
        <v>0</v>
      </c>
      <c r="N403">
        <v>0</v>
      </c>
      <c r="O403" t="s">
        <v>4858</v>
      </c>
      <c r="P403" t="s">
        <v>4858</v>
      </c>
      <c r="Q403" t="s">
        <v>4858</v>
      </c>
      <c r="R403" s="1">
        <v>44416.786249999997</v>
      </c>
      <c r="S403" s="1">
        <v>44419.520833333336</v>
      </c>
      <c r="T403">
        <v>0</v>
      </c>
      <c r="U403">
        <v>0</v>
      </c>
    </row>
    <row r="404" spans="1:21" x14ac:dyDescent="0.3">
      <c r="A404" s="27">
        <v>44419</v>
      </c>
      <c r="B404" t="s">
        <v>6486</v>
      </c>
      <c r="C404" t="s">
        <v>6113</v>
      </c>
      <c r="D404" t="s">
        <v>4855</v>
      </c>
      <c r="E404" t="s">
        <v>4846</v>
      </c>
      <c r="F404" s="1">
        <v>44416.788136574076</v>
      </c>
      <c r="G404">
        <v>2</v>
      </c>
      <c r="H404" t="s">
        <v>6114</v>
      </c>
      <c r="I404" t="s">
        <v>6115</v>
      </c>
      <c r="J404">
        <v>52</v>
      </c>
      <c r="K404">
        <v>29</v>
      </c>
      <c r="L404">
        <v>22</v>
      </c>
      <c r="M404">
        <v>1</v>
      </c>
      <c r="N404">
        <v>0</v>
      </c>
      <c r="O404" t="s">
        <v>4858</v>
      </c>
      <c r="P404" t="s">
        <v>4858</v>
      </c>
      <c r="Q404" t="s">
        <v>4858</v>
      </c>
      <c r="R404" s="1">
        <v>44416.787314814814</v>
      </c>
      <c r="S404" s="1">
        <v>44419.520833333336</v>
      </c>
      <c r="T404">
        <v>0</v>
      </c>
      <c r="U404">
        <v>0</v>
      </c>
    </row>
    <row r="405" spans="1:21" x14ac:dyDescent="0.3">
      <c r="A405" s="27">
        <v>44419</v>
      </c>
      <c r="B405" t="s">
        <v>6486</v>
      </c>
      <c r="C405" t="s">
        <v>6116</v>
      </c>
      <c r="D405" t="s">
        <v>4855</v>
      </c>
      <c r="E405" t="s">
        <v>4846</v>
      </c>
      <c r="F405" s="1">
        <v>44416.789317129631</v>
      </c>
      <c r="G405">
        <v>2</v>
      </c>
      <c r="H405" t="s">
        <v>6117</v>
      </c>
      <c r="I405" t="s">
        <v>6118</v>
      </c>
      <c r="J405">
        <v>55</v>
      </c>
      <c r="K405">
        <v>33</v>
      </c>
      <c r="L405">
        <v>22</v>
      </c>
      <c r="M405">
        <v>0</v>
      </c>
      <c r="N405">
        <v>0</v>
      </c>
      <c r="O405" t="s">
        <v>4858</v>
      </c>
      <c r="P405" t="s">
        <v>4858</v>
      </c>
      <c r="Q405" t="s">
        <v>4858</v>
      </c>
      <c r="R405" s="1">
        <v>44416.78869212963</v>
      </c>
      <c r="S405" s="1">
        <v>44419.520833333336</v>
      </c>
      <c r="T405">
        <v>0</v>
      </c>
      <c r="U405">
        <v>0</v>
      </c>
    </row>
    <row r="406" spans="1:21" x14ac:dyDescent="0.3">
      <c r="A406" s="27">
        <v>44419</v>
      </c>
      <c r="B406" t="s">
        <v>6486</v>
      </c>
      <c r="C406" t="s">
        <v>6119</v>
      </c>
      <c r="D406" t="s">
        <v>4855</v>
      </c>
      <c r="E406" t="s">
        <v>4846</v>
      </c>
      <c r="F406" s="1">
        <v>44416.790833333333</v>
      </c>
      <c r="G406">
        <v>2</v>
      </c>
      <c r="H406" t="s">
        <v>6120</v>
      </c>
      <c r="I406" t="s">
        <v>6121</v>
      </c>
      <c r="J406">
        <v>59</v>
      </c>
      <c r="K406">
        <v>38</v>
      </c>
      <c r="L406">
        <v>20</v>
      </c>
      <c r="M406">
        <v>1</v>
      </c>
      <c r="N406">
        <v>0</v>
      </c>
      <c r="O406" t="s">
        <v>4858</v>
      </c>
      <c r="P406" t="s">
        <v>4858</v>
      </c>
      <c r="Q406" t="s">
        <v>4858</v>
      </c>
      <c r="R406" s="1">
        <v>44416.790289351855</v>
      </c>
      <c r="S406" s="1">
        <v>44419.520833333336</v>
      </c>
      <c r="T406">
        <v>0</v>
      </c>
      <c r="U406">
        <v>0</v>
      </c>
    </row>
    <row r="407" spans="1:21" x14ac:dyDescent="0.3">
      <c r="A407" s="27">
        <v>44420</v>
      </c>
      <c r="B407" t="s">
        <v>6486</v>
      </c>
      <c r="C407" t="s">
        <v>6122</v>
      </c>
      <c r="D407" t="s">
        <v>4855</v>
      </c>
      <c r="E407" t="s">
        <v>4846</v>
      </c>
      <c r="F407" s="1">
        <v>44416.796967592592</v>
      </c>
      <c r="G407">
        <v>2</v>
      </c>
      <c r="H407" t="s">
        <v>6123</v>
      </c>
      <c r="I407" t="s">
        <v>6124</v>
      </c>
      <c r="J407">
        <v>66</v>
      </c>
      <c r="K407">
        <v>37</v>
      </c>
      <c r="L407">
        <v>28</v>
      </c>
      <c r="M407">
        <v>1</v>
      </c>
      <c r="N407">
        <v>0</v>
      </c>
      <c r="O407" t="s">
        <v>4858</v>
      </c>
      <c r="P407" t="s">
        <v>4858</v>
      </c>
      <c r="Q407" t="s">
        <v>4858</v>
      </c>
      <c r="R407" s="1">
        <v>44417.520833333336</v>
      </c>
      <c r="S407" s="1">
        <v>44420.520833333336</v>
      </c>
      <c r="T407">
        <v>0</v>
      </c>
      <c r="U407">
        <v>0</v>
      </c>
    </row>
    <row r="408" spans="1:21" x14ac:dyDescent="0.3">
      <c r="A408" s="27">
        <v>44420</v>
      </c>
      <c r="B408" t="s">
        <v>6486</v>
      </c>
      <c r="C408" t="s">
        <v>6125</v>
      </c>
      <c r="D408" t="s">
        <v>4855</v>
      </c>
      <c r="E408" t="s">
        <v>4846</v>
      </c>
      <c r="F408" s="1">
        <v>44416.798368055555</v>
      </c>
      <c r="G408">
        <v>2</v>
      </c>
      <c r="H408" t="s">
        <v>6126</v>
      </c>
      <c r="I408" t="s">
        <v>6127</v>
      </c>
      <c r="J408">
        <v>60</v>
      </c>
      <c r="K408">
        <v>43</v>
      </c>
      <c r="L408">
        <v>17</v>
      </c>
      <c r="M408">
        <v>0</v>
      </c>
      <c r="N408">
        <v>0</v>
      </c>
      <c r="O408" t="s">
        <v>4858</v>
      </c>
      <c r="P408" t="s">
        <v>4858</v>
      </c>
      <c r="Q408" t="s">
        <v>4858</v>
      </c>
      <c r="R408" s="1">
        <v>44417.520833333336</v>
      </c>
      <c r="S408" s="1">
        <v>44420.520833333336</v>
      </c>
      <c r="T408">
        <v>0</v>
      </c>
      <c r="U408">
        <v>0</v>
      </c>
    </row>
    <row r="409" spans="1:21" x14ac:dyDescent="0.3">
      <c r="A409" s="27">
        <v>44420</v>
      </c>
      <c r="B409" t="s">
        <v>6486</v>
      </c>
      <c r="C409" t="s">
        <v>6128</v>
      </c>
      <c r="D409" t="s">
        <v>4855</v>
      </c>
      <c r="E409" t="s">
        <v>4846</v>
      </c>
      <c r="F409" s="1">
        <v>44416.799224537041</v>
      </c>
      <c r="G409">
        <v>2</v>
      </c>
      <c r="H409" t="s">
        <v>6129</v>
      </c>
      <c r="I409" t="s">
        <v>6130</v>
      </c>
      <c r="J409">
        <v>63</v>
      </c>
      <c r="K409">
        <v>41</v>
      </c>
      <c r="L409">
        <v>21</v>
      </c>
      <c r="M409">
        <v>1</v>
      </c>
      <c r="N409">
        <v>0</v>
      </c>
      <c r="O409" t="s">
        <v>4858</v>
      </c>
      <c r="P409" t="s">
        <v>4858</v>
      </c>
      <c r="Q409" t="s">
        <v>4858</v>
      </c>
      <c r="R409" s="1">
        <v>44416.798726851855</v>
      </c>
      <c r="S409" s="1">
        <v>44420.520833333336</v>
      </c>
      <c r="T409">
        <v>0</v>
      </c>
      <c r="U409">
        <v>0</v>
      </c>
    </row>
    <row r="410" spans="1:21" x14ac:dyDescent="0.3">
      <c r="A410" s="27">
        <v>44420</v>
      </c>
      <c r="B410" t="s">
        <v>6486</v>
      </c>
      <c r="C410" t="s">
        <v>6131</v>
      </c>
      <c r="D410" t="s">
        <v>4855</v>
      </c>
      <c r="E410" t="s">
        <v>4846</v>
      </c>
      <c r="F410" s="1">
        <v>44416.801527777781</v>
      </c>
      <c r="G410">
        <v>2</v>
      </c>
      <c r="H410" t="s">
        <v>6132</v>
      </c>
      <c r="I410" t="s">
        <v>5735</v>
      </c>
      <c r="J410">
        <v>68</v>
      </c>
      <c r="K410">
        <v>46</v>
      </c>
      <c r="L410">
        <v>22</v>
      </c>
      <c r="M410">
        <v>0</v>
      </c>
      <c r="N410">
        <v>0</v>
      </c>
      <c r="O410" t="s">
        <v>4858</v>
      </c>
      <c r="P410" t="s">
        <v>4858</v>
      </c>
      <c r="Q410" t="s">
        <v>4858</v>
      </c>
      <c r="R410" s="1">
        <v>44416.800844907404</v>
      </c>
      <c r="S410" s="1">
        <v>44420.520833333336</v>
      </c>
      <c r="T410">
        <v>0</v>
      </c>
      <c r="U410">
        <v>0</v>
      </c>
    </row>
    <row r="411" spans="1:21" x14ac:dyDescent="0.3">
      <c r="A411" s="27">
        <v>44420</v>
      </c>
      <c r="B411" t="s">
        <v>6486</v>
      </c>
      <c r="C411" t="s">
        <v>6133</v>
      </c>
      <c r="D411" t="s">
        <v>4855</v>
      </c>
      <c r="E411" t="s">
        <v>4846</v>
      </c>
      <c r="F411" s="1">
        <v>44418.725034722222</v>
      </c>
      <c r="G411">
        <v>2</v>
      </c>
      <c r="H411" t="s">
        <v>6134</v>
      </c>
      <c r="I411" t="s">
        <v>6135</v>
      </c>
      <c r="J411">
        <v>55</v>
      </c>
      <c r="K411">
        <v>48</v>
      </c>
      <c r="L411">
        <v>7</v>
      </c>
      <c r="M411">
        <v>0</v>
      </c>
      <c r="N411">
        <v>0</v>
      </c>
      <c r="O411" t="s">
        <v>4858</v>
      </c>
      <c r="P411" t="s">
        <v>4858</v>
      </c>
      <c r="Q411" t="s">
        <v>4858</v>
      </c>
      <c r="R411" s="1">
        <v>44418.724074074074</v>
      </c>
      <c r="S411" s="1">
        <v>44420.520833333336</v>
      </c>
      <c r="T411">
        <v>0</v>
      </c>
      <c r="U411">
        <v>0</v>
      </c>
    </row>
    <row r="412" spans="1:21" x14ac:dyDescent="0.3">
      <c r="A412" s="27">
        <v>44420</v>
      </c>
      <c r="B412" t="s">
        <v>6486</v>
      </c>
      <c r="C412" t="s">
        <v>6136</v>
      </c>
      <c r="D412" t="s">
        <v>4855</v>
      </c>
      <c r="E412" t="s">
        <v>4846</v>
      </c>
      <c r="F412" s="1">
        <v>44418.727442129632</v>
      </c>
      <c r="G412">
        <v>1</v>
      </c>
      <c r="H412" t="s">
        <v>6137</v>
      </c>
      <c r="I412" t="s">
        <v>6138</v>
      </c>
      <c r="J412">
        <v>51</v>
      </c>
      <c r="K412">
        <v>49</v>
      </c>
      <c r="L412">
        <v>2</v>
      </c>
      <c r="M412">
        <v>0</v>
      </c>
      <c r="N412">
        <v>0</v>
      </c>
      <c r="O412" t="s">
        <v>4858</v>
      </c>
      <c r="P412" t="s">
        <v>4858</v>
      </c>
      <c r="Q412" t="s">
        <v>4858</v>
      </c>
      <c r="R412" s="1">
        <v>44418.726805555554</v>
      </c>
      <c r="S412" s="1">
        <v>44420.520833333336</v>
      </c>
      <c r="T412">
        <v>0</v>
      </c>
      <c r="U412">
        <v>0</v>
      </c>
    </row>
    <row r="413" spans="1:21" x14ac:dyDescent="0.3">
      <c r="A413" s="27">
        <v>44420</v>
      </c>
      <c r="B413" t="s">
        <v>6486</v>
      </c>
      <c r="C413" t="s">
        <v>6139</v>
      </c>
      <c r="D413" t="s">
        <v>4855</v>
      </c>
      <c r="E413" t="s">
        <v>4846</v>
      </c>
      <c r="F413" s="1">
        <v>44418.728356481479</v>
      </c>
      <c r="G413">
        <v>1</v>
      </c>
      <c r="H413" t="s">
        <v>6140</v>
      </c>
      <c r="I413" t="s">
        <v>6141</v>
      </c>
      <c r="J413">
        <v>52</v>
      </c>
      <c r="K413">
        <v>45</v>
      </c>
      <c r="L413">
        <v>7</v>
      </c>
      <c r="M413">
        <v>0</v>
      </c>
      <c r="N413">
        <v>0</v>
      </c>
      <c r="O413" t="s">
        <v>4858</v>
      </c>
      <c r="P413" t="s">
        <v>4858</v>
      </c>
      <c r="Q413" t="s">
        <v>4858</v>
      </c>
      <c r="R413" s="1">
        <v>44418.727696759262</v>
      </c>
      <c r="S413" s="1">
        <v>44420.520833333336</v>
      </c>
      <c r="T413">
        <v>0</v>
      </c>
      <c r="U413">
        <v>0</v>
      </c>
    </row>
    <row r="414" spans="1:21" x14ac:dyDescent="0.3">
      <c r="A414" s="27">
        <v>44420</v>
      </c>
      <c r="B414" t="s">
        <v>6486</v>
      </c>
      <c r="C414" t="s">
        <v>6142</v>
      </c>
      <c r="D414" t="s">
        <v>4855</v>
      </c>
      <c r="E414" t="s">
        <v>4846</v>
      </c>
      <c r="F414" s="1">
        <v>44418.729664351849</v>
      </c>
      <c r="G414">
        <v>1</v>
      </c>
      <c r="H414" t="s">
        <v>6143</v>
      </c>
      <c r="I414" t="s">
        <v>6144</v>
      </c>
      <c r="J414">
        <v>55</v>
      </c>
      <c r="K414">
        <v>51</v>
      </c>
      <c r="L414">
        <v>3</v>
      </c>
      <c r="M414">
        <v>1</v>
      </c>
      <c r="N414">
        <v>0</v>
      </c>
      <c r="O414" t="s">
        <v>4858</v>
      </c>
      <c r="P414" t="s">
        <v>4858</v>
      </c>
      <c r="Q414" t="s">
        <v>4858</v>
      </c>
      <c r="R414" s="1">
        <v>44418.728773148148</v>
      </c>
      <c r="S414" s="1">
        <v>44420.520833333336</v>
      </c>
      <c r="T414">
        <v>0</v>
      </c>
      <c r="U414">
        <v>0</v>
      </c>
    </row>
    <row r="415" spans="1:21" x14ac:dyDescent="0.3">
      <c r="A415" s="27">
        <v>44420</v>
      </c>
      <c r="B415" t="s">
        <v>6486</v>
      </c>
      <c r="C415" t="s">
        <v>6145</v>
      </c>
      <c r="D415" t="s">
        <v>4855</v>
      </c>
      <c r="E415" t="s">
        <v>4846</v>
      </c>
      <c r="F415" s="1">
        <v>44418.733425925922</v>
      </c>
      <c r="G415">
        <v>2</v>
      </c>
      <c r="H415" t="s">
        <v>6146</v>
      </c>
      <c r="I415" t="s">
        <v>6147</v>
      </c>
      <c r="J415">
        <v>50</v>
      </c>
      <c r="K415">
        <v>21</v>
      </c>
      <c r="L415">
        <v>29</v>
      </c>
      <c r="M415">
        <v>0</v>
      </c>
      <c r="N415">
        <v>0</v>
      </c>
      <c r="O415" t="s">
        <v>4858</v>
      </c>
      <c r="P415" t="s">
        <v>4858</v>
      </c>
      <c r="Q415" t="s">
        <v>4858</v>
      </c>
      <c r="R415" s="1">
        <v>44418.732627314814</v>
      </c>
      <c r="S415" s="1">
        <v>44420.520833333336</v>
      </c>
      <c r="T415">
        <v>0</v>
      </c>
      <c r="U415">
        <v>0</v>
      </c>
    </row>
    <row r="416" spans="1:21" x14ac:dyDescent="0.3">
      <c r="A416" s="27">
        <v>44420</v>
      </c>
      <c r="B416" t="s">
        <v>6486</v>
      </c>
      <c r="C416" t="s">
        <v>6148</v>
      </c>
      <c r="D416" t="s">
        <v>4855</v>
      </c>
      <c r="E416" t="s">
        <v>4846</v>
      </c>
      <c r="F416" s="1">
        <v>44418.734652777777</v>
      </c>
      <c r="G416">
        <v>2</v>
      </c>
      <c r="H416" t="s">
        <v>6149</v>
      </c>
      <c r="I416" t="s">
        <v>6150</v>
      </c>
      <c r="J416">
        <v>47</v>
      </c>
      <c r="K416">
        <v>22</v>
      </c>
      <c r="L416">
        <v>25</v>
      </c>
      <c r="M416">
        <v>0</v>
      </c>
      <c r="N416">
        <v>0</v>
      </c>
      <c r="O416" t="s">
        <v>4858</v>
      </c>
      <c r="P416" t="s">
        <v>4858</v>
      </c>
      <c r="Q416" t="s">
        <v>4858</v>
      </c>
      <c r="R416" s="1">
        <v>44418.734039351853</v>
      </c>
      <c r="S416" s="1">
        <v>44420.520833333336</v>
      </c>
      <c r="T416">
        <v>0</v>
      </c>
      <c r="U416">
        <v>0</v>
      </c>
    </row>
    <row r="417" spans="1:21" x14ac:dyDescent="0.3">
      <c r="A417" s="27">
        <v>44420</v>
      </c>
      <c r="B417" t="s">
        <v>6486</v>
      </c>
      <c r="C417" t="s">
        <v>6151</v>
      </c>
      <c r="D417" t="s">
        <v>4855</v>
      </c>
      <c r="E417" t="s">
        <v>4846</v>
      </c>
      <c r="F417" s="1">
        <v>44418.735532407409</v>
      </c>
      <c r="G417">
        <v>2</v>
      </c>
      <c r="H417" t="s">
        <v>6152</v>
      </c>
      <c r="I417" t="s">
        <v>6153</v>
      </c>
      <c r="J417">
        <v>48</v>
      </c>
      <c r="K417">
        <v>17</v>
      </c>
      <c r="L417">
        <v>31</v>
      </c>
      <c r="M417">
        <v>0</v>
      </c>
      <c r="N417">
        <v>0</v>
      </c>
      <c r="O417" t="s">
        <v>4858</v>
      </c>
      <c r="P417" t="s">
        <v>4858</v>
      </c>
      <c r="Q417" t="s">
        <v>4858</v>
      </c>
      <c r="R417" s="1">
        <v>44418.734988425924</v>
      </c>
      <c r="S417" s="1">
        <v>44420.520833333336</v>
      </c>
      <c r="T417">
        <v>0</v>
      </c>
      <c r="U417">
        <v>0</v>
      </c>
    </row>
    <row r="418" spans="1:21" x14ac:dyDescent="0.3">
      <c r="A418" s="27">
        <v>44420</v>
      </c>
      <c r="B418" t="s">
        <v>6486</v>
      </c>
      <c r="C418" t="s">
        <v>6154</v>
      </c>
      <c r="D418" t="s">
        <v>4855</v>
      </c>
      <c r="E418" t="s">
        <v>4846</v>
      </c>
      <c r="F418" s="1">
        <v>44418.736435185187</v>
      </c>
      <c r="G418">
        <v>2</v>
      </c>
      <c r="H418" t="s">
        <v>6155</v>
      </c>
      <c r="I418" t="s">
        <v>6156</v>
      </c>
      <c r="J418">
        <v>49</v>
      </c>
      <c r="K418">
        <v>22</v>
      </c>
      <c r="L418">
        <v>26</v>
      </c>
      <c r="M418">
        <v>1</v>
      </c>
      <c r="N418">
        <v>0</v>
      </c>
      <c r="O418" t="s">
        <v>4858</v>
      </c>
      <c r="P418" t="s">
        <v>4858</v>
      </c>
      <c r="Q418" t="s">
        <v>4858</v>
      </c>
      <c r="R418" s="1">
        <v>44418.735856481479</v>
      </c>
      <c r="S418" s="1">
        <v>44420.520833333336</v>
      </c>
      <c r="T418">
        <v>0</v>
      </c>
      <c r="U418">
        <v>0</v>
      </c>
    </row>
    <row r="419" spans="1:21" x14ac:dyDescent="0.3">
      <c r="A419" s="27">
        <v>44420</v>
      </c>
      <c r="B419" t="s">
        <v>6486</v>
      </c>
      <c r="C419" t="s">
        <v>6157</v>
      </c>
      <c r="D419" t="s">
        <v>4855</v>
      </c>
      <c r="E419" t="s">
        <v>4846</v>
      </c>
      <c r="F419" s="1">
        <v>44418.740370370368</v>
      </c>
      <c r="G419">
        <v>2</v>
      </c>
      <c r="H419" t="s">
        <v>6158</v>
      </c>
      <c r="I419" t="s">
        <v>6159</v>
      </c>
      <c r="J419">
        <v>52</v>
      </c>
      <c r="K419">
        <v>27</v>
      </c>
      <c r="L419">
        <v>24</v>
      </c>
      <c r="M419">
        <v>1</v>
      </c>
      <c r="N419">
        <v>0</v>
      </c>
      <c r="O419" t="s">
        <v>4858</v>
      </c>
      <c r="P419" t="s">
        <v>4858</v>
      </c>
      <c r="Q419" t="s">
        <v>4858</v>
      </c>
      <c r="R419" s="1">
        <v>44418.739664351851</v>
      </c>
      <c r="S419" s="1">
        <v>44420.520833333336</v>
      </c>
      <c r="T419">
        <v>0</v>
      </c>
      <c r="U419">
        <v>0</v>
      </c>
    </row>
    <row r="420" spans="1:21" x14ac:dyDescent="0.3">
      <c r="A420" s="27">
        <v>44420</v>
      </c>
      <c r="B420" t="s">
        <v>6486</v>
      </c>
      <c r="C420" t="s">
        <v>6160</v>
      </c>
      <c r="D420" t="s">
        <v>4855</v>
      </c>
      <c r="E420" t="s">
        <v>4846</v>
      </c>
      <c r="F420" s="1">
        <v>44418.742337962962</v>
      </c>
      <c r="G420">
        <v>2</v>
      </c>
      <c r="H420" t="s">
        <v>6161</v>
      </c>
      <c r="I420" t="s">
        <v>6162</v>
      </c>
      <c r="J420">
        <v>48</v>
      </c>
      <c r="K420">
        <v>26</v>
      </c>
      <c r="L420">
        <v>21</v>
      </c>
      <c r="M420">
        <v>1</v>
      </c>
      <c r="N420">
        <v>0</v>
      </c>
      <c r="O420" t="s">
        <v>4858</v>
      </c>
      <c r="P420" t="s">
        <v>4858</v>
      </c>
      <c r="Q420" t="s">
        <v>4858</v>
      </c>
      <c r="R420" s="1">
        <v>44418.741655092592</v>
      </c>
      <c r="S420" s="1">
        <v>44420.520833333336</v>
      </c>
      <c r="T420">
        <v>0</v>
      </c>
      <c r="U420">
        <v>0</v>
      </c>
    </row>
    <row r="421" spans="1:21" x14ac:dyDescent="0.3">
      <c r="A421" s="27">
        <v>44420</v>
      </c>
      <c r="B421" t="s">
        <v>6486</v>
      </c>
      <c r="C421" t="s">
        <v>6163</v>
      </c>
      <c r="D421" t="s">
        <v>4855</v>
      </c>
      <c r="E421" t="s">
        <v>4846</v>
      </c>
      <c r="F421" s="1">
        <v>44418.743043981478</v>
      </c>
      <c r="G421">
        <v>2</v>
      </c>
      <c r="H421" t="s">
        <v>6164</v>
      </c>
      <c r="I421" t="s">
        <v>6165</v>
      </c>
      <c r="J421">
        <v>54</v>
      </c>
      <c r="K421">
        <v>10</v>
      </c>
      <c r="L421">
        <v>43</v>
      </c>
      <c r="M421">
        <v>1</v>
      </c>
      <c r="N421">
        <v>0</v>
      </c>
      <c r="O421" t="s">
        <v>4858</v>
      </c>
      <c r="P421" t="s">
        <v>4858</v>
      </c>
      <c r="Q421" t="s">
        <v>4858</v>
      </c>
      <c r="R421" s="1">
        <v>44418.742615740739</v>
      </c>
      <c r="S421" s="1">
        <v>44420.520833333336</v>
      </c>
      <c r="T421">
        <v>0</v>
      </c>
      <c r="U421">
        <v>0</v>
      </c>
    </row>
    <row r="422" spans="1:21" x14ac:dyDescent="0.3">
      <c r="A422" s="27">
        <v>44420</v>
      </c>
      <c r="B422" t="s">
        <v>6486</v>
      </c>
      <c r="C422" t="s">
        <v>6166</v>
      </c>
      <c r="D422" t="s">
        <v>4855</v>
      </c>
      <c r="E422" t="s">
        <v>4846</v>
      </c>
      <c r="F422" s="1">
        <v>44418.74422453704</v>
      </c>
      <c r="G422">
        <v>2</v>
      </c>
      <c r="H422" t="s">
        <v>6167</v>
      </c>
      <c r="I422" t="s">
        <v>6168</v>
      </c>
      <c r="J422">
        <v>52</v>
      </c>
      <c r="K422">
        <v>16</v>
      </c>
      <c r="L422">
        <v>34</v>
      </c>
      <c r="M422">
        <v>2</v>
      </c>
      <c r="N422">
        <v>0</v>
      </c>
      <c r="O422" t="s">
        <v>4858</v>
      </c>
      <c r="P422" t="s">
        <v>4858</v>
      </c>
      <c r="Q422" t="s">
        <v>4858</v>
      </c>
      <c r="R422" s="1">
        <v>44418.743344907409</v>
      </c>
      <c r="S422" s="1">
        <v>44420.520833333336</v>
      </c>
      <c r="T422">
        <v>0</v>
      </c>
      <c r="U422">
        <v>0</v>
      </c>
    </row>
    <row r="423" spans="1:21" x14ac:dyDescent="0.3">
      <c r="A423" s="27">
        <v>44421</v>
      </c>
      <c r="B423" t="s">
        <v>6486</v>
      </c>
      <c r="C423" t="s">
        <v>6169</v>
      </c>
      <c r="D423" t="s">
        <v>4855</v>
      </c>
      <c r="E423" t="s">
        <v>4846</v>
      </c>
      <c r="F423" s="1">
        <v>44418.747858796298</v>
      </c>
      <c r="G423">
        <v>2</v>
      </c>
      <c r="H423" t="s">
        <v>6170</v>
      </c>
      <c r="I423" t="s">
        <v>6171</v>
      </c>
      <c r="J423">
        <v>42</v>
      </c>
      <c r="K423">
        <v>15</v>
      </c>
      <c r="L423">
        <v>26</v>
      </c>
      <c r="M423">
        <v>1</v>
      </c>
      <c r="N423">
        <v>0</v>
      </c>
      <c r="O423" t="s">
        <v>4858</v>
      </c>
      <c r="P423" t="s">
        <v>4858</v>
      </c>
      <c r="Q423" t="s">
        <v>4858</v>
      </c>
      <c r="R423" s="1">
        <v>44418.747407407405</v>
      </c>
      <c r="S423" s="1">
        <v>44421.520833333336</v>
      </c>
      <c r="T423">
        <v>0</v>
      </c>
      <c r="U423">
        <v>0</v>
      </c>
    </row>
    <row r="424" spans="1:21" x14ac:dyDescent="0.3">
      <c r="A424" s="27">
        <v>44421</v>
      </c>
      <c r="B424" t="s">
        <v>6486</v>
      </c>
      <c r="C424" t="s">
        <v>6172</v>
      </c>
      <c r="D424" t="s">
        <v>4855</v>
      </c>
      <c r="E424" t="s">
        <v>4846</v>
      </c>
      <c r="F424" s="1">
        <v>44418.750590277778</v>
      </c>
      <c r="G424">
        <v>2</v>
      </c>
      <c r="H424" t="s">
        <v>6173</v>
      </c>
      <c r="I424" t="s">
        <v>6174</v>
      </c>
      <c r="J424">
        <v>40</v>
      </c>
      <c r="K424">
        <v>25</v>
      </c>
      <c r="L424">
        <v>14</v>
      </c>
      <c r="M424">
        <v>1</v>
      </c>
      <c r="N424">
        <v>0</v>
      </c>
      <c r="O424" t="s">
        <v>4858</v>
      </c>
      <c r="P424" t="s">
        <v>4858</v>
      </c>
      <c r="Q424" t="s">
        <v>4858</v>
      </c>
      <c r="R424" s="1">
        <v>44418.749328703707</v>
      </c>
      <c r="S424" s="1">
        <v>44421.520833333336</v>
      </c>
      <c r="T424">
        <v>0</v>
      </c>
      <c r="U424">
        <v>0</v>
      </c>
    </row>
    <row r="425" spans="1:21" x14ac:dyDescent="0.3">
      <c r="A425" s="27">
        <v>44421</v>
      </c>
      <c r="B425" t="s">
        <v>6486</v>
      </c>
      <c r="C425" t="s">
        <v>6175</v>
      </c>
      <c r="D425" t="s">
        <v>4855</v>
      </c>
      <c r="E425" t="s">
        <v>4846</v>
      </c>
      <c r="F425" s="1">
        <v>44418.752789351849</v>
      </c>
      <c r="G425">
        <v>2</v>
      </c>
      <c r="H425" t="s">
        <v>6176</v>
      </c>
      <c r="I425" t="s">
        <v>6177</v>
      </c>
      <c r="J425">
        <v>41</v>
      </c>
      <c r="K425">
        <v>20</v>
      </c>
      <c r="L425">
        <v>20</v>
      </c>
      <c r="M425">
        <v>1</v>
      </c>
      <c r="N425">
        <v>0</v>
      </c>
      <c r="O425" t="s">
        <v>4858</v>
      </c>
      <c r="P425" t="s">
        <v>4858</v>
      </c>
      <c r="Q425" t="s">
        <v>4858</v>
      </c>
      <c r="R425" s="1">
        <v>44418.751655092594</v>
      </c>
      <c r="S425" s="1">
        <v>44421.520833333336</v>
      </c>
      <c r="T425">
        <v>0</v>
      </c>
      <c r="U425">
        <v>0</v>
      </c>
    </row>
    <row r="426" spans="1:21" x14ac:dyDescent="0.3">
      <c r="A426" s="27">
        <v>44421</v>
      </c>
      <c r="B426" t="s">
        <v>6486</v>
      </c>
      <c r="C426" t="s">
        <v>6178</v>
      </c>
      <c r="D426" t="s">
        <v>4855</v>
      </c>
      <c r="E426" t="s">
        <v>4846</v>
      </c>
      <c r="F426" s="1">
        <v>44418.75403935185</v>
      </c>
      <c r="G426">
        <v>2</v>
      </c>
      <c r="H426" t="s">
        <v>6179</v>
      </c>
      <c r="I426" t="s">
        <v>6180</v>
      </c>
      <c r="J426">
        <v>49</v>
      </c>
      <c r="K426">
        <v>25</v>
      </c>
      <c r="L426">
        <v>22</v>
      </c>
      <c r="M426">
        <v>2</v>
      </c>
      <c r="N426">
        <v>0</v>
      </c>
      <c r="O426" t="s">
        <v>4858</v>
      </c>
      <c r="P426" t="s">
        <v>4858</v>
      </c>
      <c r="Q426" t="s">
        <v>4858</v>
      </c>
      <c r="R426" s="1">
        <v>44418.753263888888</v>
      </c>
      <c r="S426" s="1">
        <v>44421.520833333336</v>
      </c>
      <c r="T426">
        <v>0</v>
      </c>
      <c r="U426">
        <v>0</v>
      </c>
    </row>
    <row r="427" spans="1:21" x14ac:dyDescent="0.3">
      <c r="A427" s="27">
        <v>44421</v>
      </c>
      <c r="B427" t="s">
        <v>6486</v>
      </c>
      <c r="C427" t="s">
        <v>6181</v>
      </c>
      <c r="D427" t="s">
        <v>4855</v>
      </c>
      <c r="E427" t="s">
        <v>4846</v>
      </c>
      <c r="F427" s="1">
        <v>44419.689560185187</v>
      </c>
      <c r="G427">
        <v>1</v>
      </c>
      <c r="H427" t="s">
        <v>6182</v>
      </c>
      <c r="I427" t="s">
        <v>6183</v>
      </c>
      <c r="J427">
        <v>57</v>
      </c>
      <c r="K427">
        <v>44</v>
      </c>
      <c r="L427">
        <v>12</v>
      </c>
      <c r="M427">
        <v>1</v>
      </c>
      <c r="N427">
        <v>0</v>
      </c>
      <c r="O427" t="s">
        <v>4858</v>
      </c>
      <c r="P427" t="s">
        <v>4858</v>
      </c>
      <c r="Q427" t="s">
        <v>4858</v>
      </c>
      <c r="R427" s="1">
        <v>44419.688946759263</v>
      </c>
      <c r="S427" s="1">
        <v>44421.520833333336</v>
      </c>
      <c r="T427">
        <v>0</v>
      </c>
      <c r="U427">
        <v>0</v>
      </c>
    </row>
    <row r="428" spans="1:21" x14ac:dyDescent="0.3">
      <c r="A428" s="27">
        <v>44421</v>
      </c>
      <c r="B428" t="s">
        <v>6486</v>
      </c>
      <c r="C428" t="s">
        <v>6184</v>
      </c>
      <c r="D428" t="s">
        <v>4855</v>
      </c>
      <c r="E428" t="s">
        <v>4846</v>
      </c>
      <c r="F428" s="1">
        <v>44419.690844907411</v>
      </c>
      <c r="G428">
        <v>1</v>
      </c>
      <c r="H428" t="s">
        <v>6185</v>
      </c>
      <c r="I428" t="s">
        <v>6186</v>
      </c>
      <c r="J428">
        <v>53</v>
      </c>
      <c r="K428">
        <v>40</v>
      </c>
      <c r="L428">
        <v>10</v>
      </c>
      <c r="M428">
        <v>3</v>
      </c>
      <c r="N428">
        <v>0</v>
      </c>
      <c r="O428" t="s">
        <v>4858</v>
      </c>
      <c r="P428" t="s">
        <v>4858</v>
      </c>
      <c r="Q428" t="s">
        <v>4858</v>
      </c>
      <c r="R428" s="1">
        <v>44419.690011574072</v>
      </c>
      <c r="S428" s="1">
        <v>44421.520833333336</v>
      </c>
      <c r="T428">
        <v>0</v>
      </c>
      <c r="U428">
        <v>0</v>
      </c>
    </row>
    <row r="429" spans="1:21" x14ac:dyDescent="0.3">
      <c r="A429" s="27">
        <v>44421</v>
      </c>
      <c r="B429" t="s">
        <v>6486</v>
      </c>
      <c r="C429" t="s">
        <v>6187</v>
      </c>
      <c r="D429" t="s">
        <v>4855</v>
      </c>
      <c r="E429" t="s">
        <v>4846</v>
      </c>
      <c r="F429" s="1">
        <v>44419.691678240742</v>
      </c>
      <c r="G429">
        <v>2</v>
      </c>
      <c r="H429" t="s">
        <v>6188</v>
      </c>
      <c r="I429" t="s">
        <v>6189</v>
      </c>
      <c r="J429">
        <v>56</v>
      </c>
      <c r="K429">
        <v>42</v>
      </c>
      <c r="L429">
        <v>13</v>
      </c>
      <c r="M429">
        <v>1</v>
      </c>
      <c r="N429">
        <v>0</v>
      </c>
      <c r="O429" t="s">
        <v>4858</v>
      </c>
      <c r="P429" t="s">
        <v>4858</v>
      </c>
      <c r="Q429" t="s">
        <v>4858</v>
      </c>
      <c r="R429" s="1">
        <v>44419.691157407404</v>
      </c>
      <c r="S429" s="1">
        <v>44421.520833333336</v>
      </c>
      <c r="T429">
        <v>0</v>
      </c>
      <c r="U429">
        <v>0</v>
      </c>
    </row>
    <row r="430" spans="1:21" x14ac:dyDescent="0.3">
      <c r="A430" s="27">
        <v>44421</v>
      </c>
      <c r="B430" t="s">
        <v>6486</v>
      </c>
      <c r="C430" t="s">
        <v>6190</v>
      </c>
      <c r="D430" t="s">
        <v>4855</v>
      </c>
      <c r="E430" t="s">
        <v>4846</v>
      </c>
      <c r="F430" s="1">
        <v>44419.694143518522</v>
      </c>
      <c r="G430">
        <v>2</v>
      </c>
      <c r="H430" t="s">
        <v>6191</v>
      </c>
      <c r="I430" t="s">
        <v>6192</v>
      </c>
      <c r="J430">
        <v>59</v>
      </c>
      <c r="K430">
        <v>45</v>
      </c>
      <c r="L430">
        <v>13</v>
      </c>
      <c r="M430">
        <v>1</v>
      </c>
      <c r="N430">
        <v>0</v>
      </c>
      <c r="O430" t="s">
        <v>4858</v>
      </c>
      <c r="P430" t="s">
        <v>4858</v>
      </c>
      <c r="Q430" t="s">
        <v>4858</v>
      </c>
      <c r="R430" s="1">
        <v>44419.692928240744</v>
      </c>
      <c r="S430" s="1">
        <v>44421.520833333336</v>
      </c>
      <c r="T430">
        <v>0</v>
      </c>
      <c r="U430">
        <v>0</v>
      </c>
    </row>
    <row r="431" spans="1:21" x14ac:dyDescent="0.3">
      <c r="A431" s="27">
        <v>44424</v>
      </c>
      <c r="B431" t="s">
        <v>6486</v>
      </c>
      <c r="C431" t="s">
        <v>6193</v>
      </c>
      <c r="D431" t="s">
        <v>4845</v>
      </c>
      <c r="E431" t="s">
        <v>4846</v>
      </c>
      <c r="F431" s="1">
        <v>44421.174513888887</v>
      </c>
      <c r="G431">
        <v>2</v>
      </c>
      <c r="H431" t="s">
        <v>6194</v>
      </c>
      <c r="I431" t="s">
        <v>6195</v>
      </c>
      <c r="J431">
        <v>61</v>
      </c>
      <c r="K431">
        <v>17</v>
      </c>
      <c r="L431">
        <v>43</v>
      </c>
      <c r="M431">
        <v>1</v>
      </c>
      <c r="N431">
        <v>0</v>
      </c>
      <c r="O431" s="25">
        <v>0.1207</v>
      </c>
      <c r="P431" s="25">
        <v>0.12939999999999999</v>
      </c>
      <c r="Q431" s="25">
        <v>0.113</v>
      </c>
      <c r="R431" s="1">
        <v>44421.173854166664</v>
      </c>
      <c r="S431" s="1">
        <v>44424.520833333336</v>
      </c>
      <c r="T431">
        <v>0</v>
      </c>
      <c r="U431">
        <v>0</v>
      </c>
    </row>
    <row r="432" spans="1:21" x14ac:dyDescent="0.3">
      <c r="A432" s="27">
        <v>44425</v>
      </c>
      <c r="B432" t="s">
        <v>6486</v>
      </c>
      <c r="C432" t="s">
        <v>6196</v>
      </c>
      <c r="D432" t="s">
        <v>4845</v>
      </c>
      <c r="E432" t="s">
        <v>4846</v>
      </c>
      <c r="F432" s="1">
        <v>44421.187430555554</v>
      </c>
      <c r="G432">
        <v>2</v>
      </c>
      <c r="H432" t="s">
        <v>6197</v>
      </c>
      <c r="I432" t="s">
        <v>6198</v>
      </c>
      <c r="J432">
        <v>62</v>
      </c>
      <c r="K432">
        <v>44</v>
      </c>
      <c r="L432">
        <v>16</v>
      </c>
      <c r="M432">
        <v>2</v>
      </c>
      <c r="N432">
        <v>0</v>
      </c>
      <c r="O432" s="25">
        <v>9.8000000000000004E-2</v>
      </c>
      <c r="P432" s="25">
        <v>0.161</v>
      </c>
      <c r="Q432" s="25">
        <v>7.1999999999999995E-2</v>
      </c>
      <c r="R432" s="1">
        <v>44421.186608796299</v>
      </c>
      <c r="S432" s="1">
        <v>44425.520833333336</v>
      </c>
      <c r="T432">
        <v>0</v>
      </c>
      <c r="U432">
        <v>0</v>
      </c>
    </row>
    <row r="433" spans="1:21" x14ac:dyDescent="0.3">
      <c r="A433" s="27">
        <v>44426</v>
      </c>
      <c r="B433" t="s">
        <v>6486</v>
      </c>
      <c r="C433" t="s">
        <v>6199</v>
      </c>
      <c r="D433" t="s">
        <v>4845</v>
      </c>
      <c r="E433" t="s">
        <v>4846</v>
      </c>
      <c r="F433" s="1">
        <v>44421.19</v>
      </c>
      <c r="G433">
        <v>2</v>
      </c>
      <c r="H433" t="s">
        <v>6200</v>
      </c>
      <c r="I433" t="s">
        <v>6201</v>
      </c>
      <c r="J433">
        <v>70</v>
      </c>
      <c r="K433">
        <v>48</v>
      </c>
      <c r="L433">
        <v>21</v>
      </c>
      <c r="M433">
        <v>1</v>
      </c>
      <c r="N433">
        <v>0</v>
      </c>
      <c r="O433" s="25">
        <v>2.1000000000000001E-2</v>
      </c>
      <c r="P433" s="25">
        <v>2.5000000000000001E-2</v>
      </c>
      <c r="Q433" s="25">
        <v>2.5999999999999999E-2</v>
      </c>
      <c r="R433" s="1">
        <v>44421.188831018517</v>
      </c>
      <c r="S433" s="1">
        <v>44426.729166666664</v>
      </c>
      <c r="T433">
        <v>0</v>
      </c>
      <c r="U433">
        <v>0</v>
      </c>
    </row>
    <row r="434" spans="1:21" x14ac:dyDescent="0.3">
      <c r="A434" s="27">
        <v>44426</v>
      </c>
      <c r="B434" t="s">
        <v>6486</v>
      </c>
      <c r="C434" t="s">
        <v>6202</v>
      </c>
      <c r="D434" t="s">
        <v>4845</v>
      </c>
      <c r="E434" t="s">
        <v>4846</v>
      </c>
      <c r="F434" s="1">
        <v>44421.192777777775</v>
      </c>
      <c r="G434">
        <v>1</v>
      </c>
      <c r="H434" t="s">
        <v>6203</v>
      </c>
      <c r="I434" t="s">
        <v>5269</v>
      </c>
      <c r="J434">
        <v>72</v>
      </c>
      <c r="K434">
        <v>25</v>
      </c>
      <c r="L434">
        <v>46</v>
      </c>
      <c r="M434">
        <v>1</v>
      </c>
      <c r="N434">
        <v>0</v>
      </c>
      <c r="O434" s="25">
        <v>3.1E-2</v>
      </c>
      <c r="P434" s="25">
        <v>3.5999999999999997E-2</v>
      </c>
      <c r="Q434" s="25">
        <v>3.15E-2</v>
      </c>
      <c r="R434" s="1">
        <v>44421.191944444443</v>
      </c>
      <c r="S434" s="1">
        <v>44426.729166666664</v>
      </c>
      <c r="T434">
        <v>0</v>
      </c>
      <c r="U434">
        <v>0</v>
      </c>
    </row>
    <row r="435" spans="1:21" x14ac:dyDescent="0.3">
      <c r="A435" s="27">
        <v>44438</v>
      </c>
      <c r="B435" t="s">
        <v>6486</v>
      </c>
      <c r="C435" t="s">
        <v>6204</v>
      </c>
      <c r="D435" t="s">
        <v>4845</v>
      </c>
      <c r="E435" t="s">
        <v>4846</v>
      </c>
      <c r="F435" s="1">
        <v>44421.198472222219</v>
      </c>
      <c r="G435">
        <v>1</v>
      </c>
      <c r="H435" t="s">
        <v>6205</v>
      </c>
      <c r="I435" t="s">
        <v>6206</v>
      </c>
      <c r="J435">
        <v>88</v>
      </c>
      <c r="K435">
        <v>52</v>
      </c>
      <c r="L435">
        <v>34</v>
      </c>
      <c r="M435">
        <v>2</v>
      </c>
      <c r="N435">
        <v>0</v>
      </c>
      <c r="O435" s="25">
        <v>8.5000000000000006E-2</v>
      </c>
      <c r="P435" s="25">
        <v>0.111</v>
      </c>
      <c r="Q435" s="25">
        <v>8.1000000000000003E-2</v>
      </c>
      <c r="R435" s="1">
        <v>44421.197662037041</v>
      </c>
      <c r="S435" s="1">
        <v>44438.729166666664</v>
      </c>
      <c r="T435">
        <v>0</v>
      </c>
      <c r="U435">
        <v>0</v>
      </c>
    </row>
    <row r="436" spans="1:21" x14ac:dyDescent="0.3">
      <c r="A436" s="27">
        <v>44422</v>
      </c>
      <c r="B436" t="s">
        <v>6486</v>
      </c>
      <c r="C436" t="s">
        <v>6207</v>
      </c>
      <c r="D436" t="s">
        <v>4855</v>
      </c>
      <c r="E436" t="s">
        <v>4846</v>
      </c>
      <c r="F436" s="1">
        <v>44421.217291666668</v>
      </c>
      <c r="G436">
        <v>2</v>
      </c>
      <c r="H436" t="s">
        <v>6208</v>
      </c>
      <c r="I436" t="s">
        <v>6209</v>
      </c>
      <c r="J436">
        <v>52</v>
      </c>
      <c r="K436">
        <v>24</v>
      </c>
      <c r="L436">
        <v>27</v>
      </c>
      <c r="M436">
        <v>1</v>
      </c>
      <c r="N436">
        <v>0</v>
      </c>
      <c r="O436" t="s">
        <v>4858</v>
      </c>
      <c r="P436" t="s">
        <v>4858</v>
      </c>
      <c r="Q436" t="s">
        <v>4858</v>
      </c>
      <c r="R436" s="1">
        <v>44421.215324074074</v>
      </c>
      <c r="S436" s="1">
        <v>44422.520833333336</v>
      </c>
      <c r="T436">
        <v>0</v>
      </c>
      <c r="U436">
        <v>0</v>
      </c>
    </row>
    <row r="437" spans="1:21" x14ac:dyDescent="0.3">
      <c r="A437" s="27">
        <v>44422</v>
      </c>
      <c r="B437" t="s">
        <v>6486</v>
      </c>
      <c r="C437" t="s">
        <v>6210</v>
      </c>
      <c r="D437" t="s">
        <v>4855</v>
      </c>
      <c r="E437" t="s">
        <v>4846</v>
      </c>
      <c r="F437" s="1">
        <v>44421.218159722222</v>
      </c>
      <c r="G437">
        <v>2</v>
      </c>
      <c r="H437" t="s">
        <v>6211</v>
      </c>
      <c r="I437" t="s">
        <v>6212</v>
      </c>
      <c r="J437">
        <v>51</v>
      </c>
      <c r="K437">
        <v>27</v>
      </c>
      <c r="L437">
        <v>23</v>
      </c>
      <c r="M437">
        <v>1</v>
      </c>
      <c r="N437">
        <v>0</v>
      </c>
      <c r="O437" t="s">
        <v>4858</v>
      </c>
      <c r="P437" t="s">
        <v>4858</v>
      </c>
      <c r="Q437" t="s">
        <v>4858</v>
      </c>
      <c r="R437" s="1">
        <v>44421.217685185184</v>
      </c>
      <c r="S437" s="1">
        <v>44422.520833333336</v>
      </c>
      <c r="T437">
        <v>0</v>
      </c>
      <c r="U437">
        <v>0</v>
      </c>
    </row>
    <row r="438" spans="1:21" x14ac:dyDescent="0.3">
      <c r="A438" s="27">
        <v>44422</v>
      </c>
      <c r="B438" t="s">
        <v>6486</v>
      </c>
      <c r="C438" t="s">
        <v>6213</v>
      </c>
      <c r="D438" t="s">
        <v>4855</v>
      </c>
      <c r="E438" t="s">
        <v>4846</v>
      </c>
      <c r="F438" s="1">
        <v>44421.221238425926</v>
      </c>
      <c r="G438">
        <v>2</v>
      </c>
      <c r="H438" t="s">
        <v>6214</v>
      </c>
      <c r="I438" t="s">
        <v>5509</v>
      </c>
      <c r="J438">
        <v>50</v>
      </c>
      <c r="K438">
        <v>12</v>
      </c>
      <c r="L438">
        <v>35</v>
      </c>
      <c r="M438">
        <v>3</v>
      </c>
      <c r="N438">
        <v>0</v>
      </c>
      <c r="O438" t="s">
        <v>4858</v>
      </c>
      <c r="P438" t="s">
        <v>4858</v>
      </c>
      <c r="Q438" t="s">
        <v>4858</v>
      </c>
      <c r="R438" s="1">
        <v>44421.220775462964</v>
      </c>
      <c r="S438" s="1">
        <v>44422.520833333336</v>
      </c>
      <c r="T438">
        <v>0</v>
      </c>
      <c r="U438">
        <v>0</v>
      </c>
    </row>
    <row r="439" spans="1:21" x14ac:dyDescent="0.3">
      <c r="A439" s="27">
        <v>44422</v>
      </c>
      <c r="B439" t="s">
        <v>6486</v>
      </c>
      <c r="C439" t="s">
        <v>6215</v>
      </c>
      <c r="D439" t="s">
        <v>4855</v>
      </c>
      <c r="E439" t="s">
        <v>4846</v>
      </c>
      <c r="F439" s="1">
        <v>44421.222280092596</v>
      </c>
      <c r="G439">
        <v>2</v>
      </c>
      <c r="H439" t="s">
        <v>6216</v>
      </c>
      <c r="I439" t="s">
        <v>6217</v>
      </c>
      <c r="J439">
        <v>52</v>
      </c>
      <c r="K439">
        <v>14</v>
      </c>
      <c r="L439">
        <v>37</v>
      </c>
      <c r="M439">
        <v>1</v>
      </c>
      <c r="N439">
        <v>0</v>
      </c>
      <c r="O439" t="s">
        <v>4858</v>
      </c>
      <c r="P439" t="s">
        <v>4858</v>
      </c>
      <c r="Q439" t="s">
        <v>4858</v>
      </c>
      <c r="R439" s="1">
        <v>44421.221828703703</v>
      </c>
      <c r="S439" s="1">
        <v>44422.520833333336</v>
      </c>
      <c r="T439">
        <v>0</v>
      </c>
      <c r="U439">
        <v>0</v>
      </c>
    </row>
    <row r="440" spans="1:21" x14ac:dyDescent="0.3">
      <c r="A440" s="27">
        <v>44432</v>
      </c>
      <c r="B440" t="s">
        <v>6486</v>
      </c>
      <c r="C440" t="s">
        <v>6218</v>
      </c>
      <c r="D440" t="s">
        <v>4855</v>
      </c>
      <c r="E440" t="s">
        <v>4846</v>
      </c>
      <c r="F440" s="1">
        <v>44422.801377314812</v>
      </c>
      <c r="G440">
        <v>1</v>
      </c>
      <c r="H440" t="s">
        <v>6219</v>
      </c>
      <c r="I440" t="s">
        <v>6220</v>
      </c>
      <c r="J440">
        <v>82</v>
      </c>
      <c r="K440">
        <v>21</v>
      </c>
      <c r="L440">
        <v>60</v>
      </c>
      <c r="M440">
        <v>1</v>
      </c>
      <c r="N440">
        <v>0</v>
      </c>
      <c r="O440" t="s">
        <v>4858</v>
      </c>
      <c r="P440" t="s">
        <v>4858</v>
      </c>
      <c r="Q440" t="s">
        <v>4858</v>
      </c>
      <c r="R440" s="1">
        <v>44422.800034722219</v>
      </c>
      <c r="S440" s="1">
        <v>44432.520833333336</v>
      </c>
      <c r="T440">
        <v>0</v>
      </c>
      <c r="U440">
        <v>0</v>
      </c>
    </row>
    <row r="441" spans="1:21" x14ac:dyDescent="0.3">
      <c r="A441" s="27">
        <v>44432</v>
      </c>
      <c r="B441" t="s">
        <v>6486</v>
      </c>
      <c r="C441" t="s">
        <v>6221</v>
      </c>
      <c r="D441" t="s">
        <v>4855</v>
      </c>
      <c r="E441" t="s">
        <v>4846</v>
      </c>
      <c r="F441" s="1">
        <v>44422.816770833335</v>
      </c>
      <c r="G441">
        <v>1</v>
      </c>
      <c r="H441" t="s">
        <v>6222</v>
      </c>
      <c r="I441" t="s">
        <v>6223</v>
      </c>
      <c r="J441">
        <v>82</v>
      </c>
      <c r="K441">
        <v>65</v>
      </c>
      <c r="L441">
        <v>17</v>
      </c>
      <c r="M441">
        <v>0</v>
      </c>
      <c r="N441">
        <v>0</v>
      </c>
      <c r="O441" t="s">
        <v>4858</v>
      </c>
      <c r="P441" t="s">
        <v>4858</v>
      </c>
      <c r="Q441" t="s">
        <v>4858</v>
      </c>
      <c r="R441" s="1">
        <v>44422.815972222219</v>
      </c>
      <c r="S441" s="1">
        <v>44432.520833333336</v>
      </c>
      <c r="T441">
        <v>0</v>
      </c>
      <c r="U441">
        <v>0</v>
      </c>
    </row>
    <row r="442" spans="1:21" x14ac:dyDescent="0.3">
      <c r="A442" s="27">
        <v>44432</v>
      </c>
      <c r="B442" t="s">
        <v>6486</v>
      </c>
      <c r="C442" t="s">
        <v>6224</v>
      </c>
      <c r="D442" t="s">
        <v>4855</v>
      </c>
      <c r="E442" t="s">
        <v>4846</v>
      </c>
      <c r="F442" s="1">
        <v>44422.818356481483</v>
      </c>
      <c r="G442">
        <v>2</v>
      </c>
      <c r="H442" t="s">
        <v>6225</v>
      </c>
      <c r="I442" t="s">
        <v>6226</v>
      </c>
      <c r="J442">
        <v>83</v>
      </c>
      <c r="K442">
        <v>18</v>
      </c>
      <c r="L442">
        <v>62</v>
      </c>
      <c r="M442">
        <v>3</v>
      </c>
      <c r="N442">
        <v>0</v>
      </c>
      <c r="O442" t="s">
        <v>4858</v>
      </c>
      <c r="P442" t="s">
        <v>4858</v>
      </c>
      <c r="Q442" t="s">
        <v>4858</v>
      </c>
      <c r="R442" s="1">
        <v>44422.817696759259</v>
      </c>
      <c r="S442" s="1">
        <v>44432.520833333336</v>
      </c>
      <c r="T442">
        <v>0</v>
      </c>
      <c r="U442">
        <v>0</v>
      </c>
    </row>
    <row r="443" spans="1:21" x14ac:dyDescent="0.3">
      <c r="A443" s="27">
        <v>44432</v>
      </c>
      <c r="B443" t="s">
        <v>6486</v>
      </c>
      <c r="C443" t="s">
        <v>6227</v>
      </c>
      <c r="D443" t="s">
        <v>4855</v>
      </c>
      <c r="E443" t="s">
        <v>4846</v>
      </c>
      <c r="F443" s="1">
        <v>44422.819803240738</v>
      </c>
      <c r="G443">
        <v>2</v>
      </c>
      <c r="H443" t="s">
        <v>6228</v>
      </c>
      <c r="I443" t="s">
        <v>6229</v>
      </c>
      <c r="J443">
        <v>83</v>
      </c>
      <c r="K443">
        <v>14</v>
      </c>
      <c r="L443">
        <v>66</v>
      </c>
      <c r="M443">
        <v>3</v>
      </c>
      <c r="N443">
        <v>0</v>
      </c>
      <c r="O443" t="s">
        <v>4858</v>
      </c>
      <c r="P443" t="s">
        <v>4858</v>
      </c>
      <c r="Q443" t="s">
        <v>4858</v>
      </c>
      <c r="R443" s="1">
        <v>44422.819062499999</v>
      </c>
      <c r="S443" s="1">
        <v>44432.520833333336</v>
      </c>
      <c r="T443">
        <v>0</v>
      </c>
      <c r="U443">
        <v>0</v>
      </c>
    </row>
    <row r="444" spans="1:21" x14ac:dyDescent="0.3">
      <c r="A444" s="27">
        <v>44432</v>
      </c>
      <c r="B444" t="s">
        <v>6486</v>
      </c>
      <c r="C444" t="s">
        <v>6230</v>
      </c>
      <c r="D444" t="s">
        <v>4855</v>
      </c>
      <c r="E444" t="s">
        <v>4846</v>
      </c>
      <c r="F444" s="1">
        <v>44425.217152777775</v>
      </c>
      <c r="G444">
        <v>2</v>
      </c>
      <c r="H444" t="s">
        <v>6231</v>
      </c>
      <c r="I444" t="s">
        <v>6232</v>
      </c>
      <c r="J444">
        <v>85</v>
      </c>
      <c r="K444">
        <v>54</v>
      </c>
      <c r="L444">
        <v>31</v>
      </c>
      <c r="M444">
        <v>0</v>
      </c>
      <c r="N444">
        <v>0</v>
      </c>
      <c r="O444" t="s">
        <v>4858</v>
      </c>
      <c r="P444" t="s">
        <v>4858</v>
      </c>
      <c r="Q444" t="s">
        <v>4858</v>
      </c>
      <c r="R444" s="1">
        <v>44425.215648148151</v>
      </c>
      <c r="S444" s="1">
        <v>44432.520833333336</v>
      </c>
      <c r="T444">
        <v>0</v>
      </c>
      <c r="U444">
        <v>0</v>
      </c>
    </row>
    <row r="445" spans="1:21" x14ac:dyDescent="0.3">
      <c r="A445" s="27">
        <v>44432</v>
      </c>
      <c r="B445" t="s">
        <v>6486</v>
      </c>
      <c r="C445" t="s">
        <v>6233</v>
      </c>
      <c r="D445" t="s">
        <v>4855</v>
      </c>
      <c r="E445" t="s">
        <v>4846</v>
      </c>
      <c r="F445" s="1">
        <v>44425.231053240743</v>
      </c>
      <c r="G445">
        <v>1</v>
      </c>
      <c r="H445" t="s">
        <v>6234</v>
      </c>
      <c r="I445" t="s">
        <v>6235</v>
      </c>
      <c r="J445">
        <v>81</v>
      </c>
      <c r="K445">
        <v>55</v>
      </c>
      <c r="L445">
        <v>25</v>
      </c>
      <c r="M445">
        <v>1</v>
      </c>
      <c r="N445">
        <v>0</v>
      </c>
      <c r="O445" t="s">
        <v>4858</v>
      </c>
      <c r="P445" t="s">
        <v>4858</v>
      </c>
      <c r="Q445" t="s">
        <v>4858</v>
      </c>
      <c r="R445" s="1">
        <v>44425.217499999999</v>
      </c>
      <c r="S445" s="1">
        <v>44432.520833333336</v>
      </c>
      <c r="T445">
        <v>0</v>
      </c>
      <c r="U445">
        <v>0</v>
      </c>
    </row>
    <row r="446" spans="1:21" x14ac:dyDescent="0.3">
      <c r="A446" s="27">
        <v>44432</v>
      </c>
      <c r="B446" t="s">
        <v>6486</v>
      </c>
      <c r="C446" t="s">
        <v>6236</v>
      </c>
      <c r="D446" t="s">
        <v>4855</v>
      </c>
      <c r="E446" t="s">
        <v>4846</v>
      </c>
      <c r="F446" s="1">
        <v>44425.231863425928</v>
      </c>
      <c r="G446">
        <v>2</v>
      </c>
      <c r="H446" t="s">
        <v>6237</v>
      </c>
      <c r="I446" t="s">
        <v>6238</v>
      </c>
      <c r="J446">
        <v>84</v>
      </c>
      <c r="K446">
        <v>31</v>
      </c>
      <c r="L446">
        <v>51</v>
      </c>
      <c r="M446">
        <v>2</v>
      </c>
      <c r="N446">
        <v>0</v>
      </c>
      <c r="O446" t="s">
        <v>4858</v>
      </c>
      <c r="P446" t="s">
        <v>4858</v>
      </c>
      <c r="Q446" t="s">
        <v>4858</v>
      </c>
      <c r="R446" s="1">
        <v>44425.231365740743</v>
      </c>
      <c r="S446" s="1">
        <v>44432.520833333336</v>
      </c>
      <c r="T446">
        <v>0</v>
      </c>
      <c r="U446">
        <v>0</v>
      </c>
    </row>
    <row r="447" spans="1:21" x14ac:dyDescent="0.3">
      <c r="A447" s="27">
        <v>44432</v>
      </c>
      <c r="B447" t="s">
        <v>6486</v>
      </c>
      <c r="C447" t="s">
        <v>6239</v>
      </c>
      <c r="D447" t="s">
        <v>4855</v>
      </c>
      <c r="E447" t="s">
        <v>4846</v>
      </c>
      <c r="F447" s="1">
        <v>44425.264467592591</v>
      </c>
      <c r="G447">
        <v>2</v>
      </c>
      <c r="H447" t="s">
        <v>6240</v>
      </c>
      <c r="I447" t="s">
        <v>5485</v>
      </c>
      <c r="J447">
        <v>87</v>
      </c>
      <c r="K447">
        <v>64</v>
      </c>
      <c r="L447">
        <v>22</v>
      </c>
      <c r="M447">
        <v>1</v>
      </c>
      <c r="N447">
        <v>0</v>
      </c>
      <c r="O447" t="s">
        <v>4858</v>
      </c>
      <c r="P447" t="s">
        <v>4858</v>
      </c>
      <c r="Q447" t="s">
        <v>4858</v>
      </c>
      <c r="R447" s="1">
        <v>44425.263842592591</v>
      </c>
      <c r="S447" s="1">
        <v>44432.520833333336</v>
      </c>
      <c r="T447">
        <v>0</v>
      </c>
      <c r="U447">
        <v>0</v>
      </c>
    </row>
    <row r="448" spans="1:21" x14ac:dyDescent="0.3">
      <c r="A448" s="27">
        <v>44433</v>
      </c>
      <c r="B448" t="s">
        <v>6486</v>
      </c>
      <c r="C448" t="s">
        <v>6241</v>
      </c>
      <c r="D448" t="s">
        <v>4855</v>
      </c>
      <c r="E448" t="s">
        <v>4846</v>
      </c>
      <c r="F448" s="1">
        <v>44425.270578703705</v>
      </c>
      <c r="G448">
        <v>1</v>
      </c>
      <c r="H448" t="s">
        <v>6242</v>
      </c>
      <c r="I448" t="s">
        <v>6243</v>
      </c>
      <c r="J448">
        <v>85</v>
      </c>
      <c r="K448">
        <v>67</v>
      </c>
      <c r="L448">
        <v>17</v>
      </c>
      <c r="M448">
        <v>1</v>
      </c>
      <c r="N448">
        <v>0</v>
      </c>
      <c r="O448" t="s">
        <v>4858</v>
      </c>
      <c r="P448" t="s">
        <v>4858</v>
      </c>
      <c r="Q448" t="s">
        <v>4858</v>
      </c>
      <c r="R448" s="1">
        <v>44425.268680555557</v>
      </c>
      <c r="S448" s="1">
        <v>44433.520833333336</v>
      </c>
      <c r="T448">
        <v>0</v>
      </c>
      <c r="U448">
        <v>0</v>
      </c>
    </row>
    <row r="449" spans="1:21" x14ac:dyDescent="0.3">
      <c r="A449" s="27">
        <v>44433</v>
      </c>
      <c r="B449" t="s">
        <v>6486</v>
      </c>
      <c r="C449" t="s">
        <v>6244</v>
      </c>
      <c r="D449" t="s">
        <v>4855</v>
      </c>
      <c r="E449" t="s">
        <v>4846</v>
      </c>
      <c r="F449" s="1">
        <v>44425.271886574075</v>
      </c>
      <c r="G449">
        <v>1</v>
      </c>
      <c r="H449" t="s">
        <v>6245</v>
      </c>
      <c r="I449" t="s">
        <v>6246</v>
      </c>
      <c r="J449">
        <v>83</v>
      </c>
      <c r="K449">
        <v>69</v>
      </c>
      <c r="L449">
        <v>14</v>
      </c>
      <c r="M449">
        <v>0</v>
      </c>
      <c r="N449">
        <v>0</v>
      </c>
      <c r="O449" t="s">
        <v>4858</v>
      </c>
      <c r="P449" t="s">
        <v>4858</v>
      </c>
      <c r="Q449" t="s">
        <v>4858</v>
      </c>
      <c r="R449" s="1">
        <v>44425.270937499998</v>
      </c>
      <c r="S449" s="1">
        <v>44433.520833333336</v>
      </c>
      <c r="T449">
        <v>0</v>
      </c>
      <c r="U449">
        <v>0</v>
      </c>
    </row>
    <row r="450" spans="1:21" x14ac:dyDescent="0.3">
      <c r="A450" s="27">
        <v>44433</v>
      </c>
      <c r="B450" t="s">
        <v>6486</v>
      </c>
      <c r="C450" t="s">
        <v>6247</v>
      </c>
      <c r="D450" t="s">
        <v>4855</v>
      </c>
      <c r="E450" t="s">
        <v>4846</v>
      </c>
      <c r="F450" s="1">
        <v>44425.310972222222</v>
      </c>
      <c r="G450">
        <v>2</v>
      </c>
      <c r="H450" t="s">
        <v>6248</v>
      </c>
      <c r="I450" t="s">
        <v>6249</v>
      </c>
      <c r="J450">
        <v>83</v>
      </c>
      <c r="K450">
        <v>64</v>
      </c>
      <c r="L450">
        <v>16</v>
      </c>
      <c r="M450">
        <v>3</v>
      </c>
      <c r="N450">
        <v>0</v>
      </c>
      <c r="O450" t="s">
        <v>4858</v>
      </c>
      <c r="P450" t="s">
        <v>4858</v>
      </c>
      <c r="Q450" t="s">
        <v>4858</v>
      </c>
      <c r="R450" s="1">
        <v>44425.310289351852</v>
      </c>
      <c r="S450" s="1">
        <v>44433.520833333336</v>
      </c>
      <c r="T450">
        <v>0</v>
      </c>
      <c r="U450">
        <v>0</v>
      </c>
    </row>
    <row r="451" spans="1:21" x14ac:dyDescent="0.3">
      <c r="A451" s="27">
        <v>44433</v>
      </c>
      <c r="B451" t="s">
        <v>6486</v>
      </c>
      <c r="C451" t="s">
        <v>6250</v>
      </c>
      <c r="D451" t="s">
        <v>4855</v>
      </c>
      <c r="E451" t="s">
        <v>4846</v>
      </c>
      <c r="F451" s="1">
        <v>44425.311898148146</v>
      </c>
      <c r="G451">
        <v>2</v>
      </c>
      <c r="H451" t="s">
        <v>6251</v>
      </c>
      <c r="I451" t="s">
        <v>6252</v>
      </c>
      <c r="J451">
        <v>87</v>
      </c>
      <c r="K451">
        <v>66</v>
      </c>
      <c r="L451">
        <v>20</v>
      </c>
      <c r="M451">
        <v>1</v>
      </c>
      <c r="N451">
        <v>0</v>
      </c>
      <c r="O451" t="s">
        <v>4858</v>
      </c>
      <c r="P451" t="s">
        <v>4858</v>
      </c>
      <c r="Q451" t="s">
        <v>4858</v>
      </c>
      <c r="R451" s="1">
        <v>44425.311238425929</v>
      </c>
      <c r="S451" s="1">
        <v>44433.520833333336</v>
      </c>
      <c r="T451">
        <v>0</v>
      </c>
      <c r="U451">
        <v>0</v>
      </c>
    </row>
    <row r="452" spans="1:21" x14ac:dyDescent="0.3">
      <c r="A452" s="27">
        <v>44428</v>
      </c>
      <c r="B452" t="s">
        <v>6486</v>
      </c>
      <c r="C452" t="s">
        <v>6253</v>
      </c>
      <c r="D452" t="s">
        <v>4845</v>
      </c>
      <c r="E452" t="s">
        <v>4846</v>
      </c>
      <c r="F452" s="1">
        <v>44426.678680555553</v>
      </c>
      <c r="G452">
        <v>2</v>
      </c>
      <c r="H452" t="s">
        <v>6254</v>
      </c>
      <c r="I452" t="s">
        <v>6255</v>
      </c>
      <c r="J452">
        <v>85</v>
      </c>
      <c r="K452">
        <v>57</v>
      </c>
      <c r="L452">
        <v>24</v>
      </c>
      <c r="M452">
        <v>4</v>
      </c>
      <c r="N452">
        <v>0</v>
      </c>
      <c r="O452" t="s">
        <v>6256</v>
      </c>
      <c r="P452" s="25">
        <v>2E-3</v>
      </c>
      <c r="Q452" s="25">
        <v>1E-3</v>
      </c>
      <c r="R452" s="1">
        <v>44426.677152777775</v>
      </c>
      <c r="S452" s="1">
        <v>44428.520833333336</v>
      </c>
      <c r="T452">
        <v>0</v>
      </c>
      <c r="U452">
        <v>0</v>
      </c>
    </row>
    <row r="453" spans="1:21" x14ac:dyDescent="0.3">
      <c r="A453" s="27">
        <v>44432</v>
      </c>
      <c r="B453" t="s">
        <v>6486</v>
      </c>
      <c r="C453" t="s">
        <v>6257</v>
      </c>
      <c r="D453" t="s">
        <v>4845</v>
      </c>
      <c r="E453" t="s">
        <v>4846</v>
      </c>
      <c r="F453" s="1">
        <v>44426.683506944442</v>
      </c>
      <c r="G453">
        <v>1</v>
      </c>
      <c r="H453" t="s">
        <v>6258</v>
      </c>
      <c r="I453" t="s">
        <v>6259</v>
      </c>
      <c r="J453">
        <v>79</v>
      </c>
      <c r="K453">
        <v>33</v>
      </c>
      <c r="L453">
        <v>44</v>
      </c>
      <c r="M453">
        <v>2</v>
      </c>
      <c r="N453">
        <v>0</v>
      </c>
      <c r="O453" s="25">
        <v>9.1999999999999998E-2</v>
      </c>
      <c r="P453" t="s">
        <v>6260</v>
      </c>
      <c r="Q453" s="25">
        <v>9.0999999999999998E-2</v>
      </c>
      <c r="R453" s="1">
        <v>44426.681759259256</v>
      </c>
      <c r="S453" s="1">
        <v>44432.729166666664</v>
      </c>
      <c r="T453">
        <v>0</v>
      </c>
      <c r="U453">
        <v>0</v>
      </c>
    </row>
    <row r="454" spans="1:21" x14ac:dyDescent="0.3">
      <c r="A454" s="27">
        <v>44434</v>
      </c>
      <c r="B454" t="s">
        <v>6486</v>
      </c>
      <c r="C454" t="s">
        <v>6261</v>
      </c>
      <c r="D454" t="s">
        <v>4845</v>
      </c>
      <c r="E454" t="s">
        <v>4846</v>
      </c>
      <c r="F454" s="1">
        <v>44426.688159722224</v>
      </c>
      <c r="G454">
        <v>2</v>
      </c>
      <c r="H454" t="s">
        <v>6262</v>
      </c>
      <c r="I454" t="s">
        <v>5544</v>
      </c>
      <c r="J454">
        <v>89</v>
      </c>
      <c r="K454">
        <v>14</v>
      </c>
      <c r="L454">
        <v>73</v>
      </c>
      <c r="M454">
        <v>2</v>
      </c>
      <c r="N454">
        <v>0</v>
      </c>
      <c r="O454" t="s">
        <v>6263</v>
      </c>
      <c r="P454" t="s">
        <v>6264</v>
      </c>
      <c r="Q454" t="s">
        <v>5547</v>
      </c>
      <c r="R454" s="1">
        <v>44426.6871875</v>
      </c>
      <c r="S454" s="1">
        <v>44434.729166666664</v>
      </c>
      <c r="T454">
        <v>0</v>
      </c>
      <c r="U454">
        <v>0</v>
      </c>
    </row>
    <row r="455" spans="1:21" x14ac:dyDescent="0.3">
      <c r="A455" s="27">
        <v>44434</v>
      </c>
      <c r="B455" t="s">
        <v>6486</v>
      </c>
      <c r="C455" t="s">
        <v>6265</v>
      </c>
      <c r="D455" t="s">
        <v>4855</v>
      </c>
      <c r="E455" t="s">
        <v>4846</v>
      </c>
      <c r="F455" s="1">
        <v>44431.198761574073</v>
      </c>
      <c r="G455">
        <v>1</v>
      </c>
      <c r="H455" t="s">
        <v>6266</v>
      </c>
      <c r="I455" t="s">
        <v>6267</v>
      </c>
      <c r="J455">
        <v>82</v>
      </c>
      <c r="K455">
        <v>72</v>
      </c>
      <c r="L455">
        <v>8</v>
      </c>
      <c r="M455">
        <v>2</v>
      </c>
      <c r="N455">
        <v>0</v>
      </c>
      <c r="O455" t="s">
        <v>4858</v>
      </c>
      <c r="P455" t="s">
        <v>4858</v>
      </c>
      <c r="Q455" t="s">
        <v>4858</v>
      </c>
      <c r="R455" s="1">
        <v>44431.198159722226</v>
      </c>
      <c r="S455" s="1">
        <v>44434.520833333336</v>
      </c>
      <c r="T455">
        <v>0</v>
      </c>
      <c r="U455">
        <v>0</v>
      </c>
    </row>
    <row r="456" spans="1:21" x14ac:dyDescent="0.3">
      <c r="A456" s="27">
        <v>44434</v>
      </c>
      <c r="B456" t="s">
        <v>6486</v>
      </c>
      <c r="C456" t="s">
        <v>6268</v>
      </c>
      <c r="D456" t="s">
        <v>4855</v>
      </c>
      <c r="E456" t="s">
        <v>4846</v>
      </c>
      <c r="F456" s="1">
        <v>44431.199745370373</v>
      </c>
      <c r="G456">
        <v>1</v>
      </c>
      <c r="H456" t="s">
        <v>6269</v>
      </c>
      <c r="I456" t="s">
        <v>6270</v>
      </c>
      <c r="J456">
        <v>81</v>
      </c>
      <c r="K456">
        <v>68</v>
      </c>
      <c r="L456">
        <v>10</v>
      </c>
      <c r="M456">
        <v>3</v>
      </c>
      <c r="N456">
        <v>0</v>
      </c>
      <c r="O456" t="s">
        <v>4858</v>
      </c>
      <c r="P456" t="s">
        <v>4858</v>
      </c>
      <c r="Q456" t="s">
        <v>4858</v>
      </c>
      <c r="R456" s="1">
        <v>44431.199247685188</v>
      </c>
      <c r="S456" s="1">
        <v>44434.520833333336</v>
      </c>
      <c r="T456">
        <v>0</v>
      </c>
      <c r="U456">
        <v>0</v>
      </c>
    </row>
    <row r="457" spans="1:21" x14ac:dyDescent="0.3">
      <c r="A457" s="27">
        <v>44434</v>
      </c>
      <c r="B457" t="s">
        <v>6486</v>
      </c>
      <c r="C457" t="s">
        <v>6271</v>
      </c>
      <c r="D457" t="s">
        <v>4855</v>
      </c>
      <c r="E457" t="s">
        <v>4846</v>
      </c>
      <c r="F457" s="1">
        <v>44431.200729166667</v>
      </c>
      <c r="G457">
        <v>1</v>
      </c>
      <c r="H457" t="s">
        <v>6272</v>
      </c>
      <c r="I457" t="s">
        <v>6273</v>
      </c>
      <c r="J457">
        <v>83</v>
      </c>
      <c r="K457">
        <v>70</v>
      </c>
      <c r="L457">
        <v>12</v>
      </c>
      <c r="M457">
        <v>1</v>
      </c>
      <c r="N457">
        <v>0</v>
      </c>
      <c r="O457" t="s">
        <v>4858</v>
      </c>
      <c r="P457" t="s">
        <v>4858</v>
      </c>
      <c r="Q457" t="s">
        <v>4858</v>
      </c>
      <c r="R457" s="1">
        <v>44431.200046296297</v>
      </c>
      <c r="S457" s="1">
        <v>44434.520833333336</v>
      </c>
      <c r="T457">
        <v>0</v>
      </c>
      <c r="U457">
        <v>0</v>
      </c>
    </row>
    <row r="458" spans="1:21" x14ac:dyDescent="0.3">
      <c r="A458" s="27">
        <v>44434</v>
      </c>
      <c r="B458" t="s">
        <v>6486</v>
      </c>
      <c r="C458" t="s">
        <v>6274</v>
      </c>
      <c r="D458" t="s">
        <v>4855</v>
      </c>
      <c r="E458" t="s">
        <v>4846</v>
      </c>
      <c r="F458" s="1">
        <v>44431.202499999999</v>
      </c>
      <c r="G458">
        <v>1</v>
      </c>
      <c r="H458" t="s">
        <v>6275</v>
      </c>
      <c r="I458" t="s">
        <v>6276</v>
      </c>
      <c r="J458">
        <v>86</v>
      </c>
      <c r="K458">
        <v>76</v>
      </c>
      <c r="L458">
        <v>9</v>
      </c>
      <c r="M458">
        <v>1</v>
      </c>
      <c r="N458">
        <v>0</v>
      </c>
      <c r="O458" t="s">
        <v>4858</v>
      </c>
      <c r="P458" t="s">
        <v>4858</v>
      </c>
      <c r="Q458" t="s">
        <v>4858</v>
      </c>
      <c r="R458" s="1">
        <v>44431.201990740738</v>
      </c>
      <c r="S458" s="1">
        <v>44434.520833333336</v>
      </c>
      <c r="T458">
        <v>0</v>
      </c>
      <c r="U458">
        <v>0</v>
      </c>
    </row>
    <row r="459" spans="1:21" x14ac:dyDescent="0.3">
      <c r="A459" s="27">
        <v>44439</v>
      </c>
      <c r="B459" t="s">
        <v>6486</v>
      </c>
      <c r="C459" t="s">
        <v>6277</v>
      </c>
      <c r="D459" t="s">
        <v>4855</v>
      </c>
      <c r="E459" t="s">
        <v>4846</v>
      </c>
      <c r="F459" s="1">
        <v>44434.514502314814</v>
      </c>
      <c r="G459">
        <v>2</v>
      </c>
      <c r="H459" t="s">
        <v>6278</v>
      </c>
      <c r="I459" t="s">
        <v>6279</v>
      </c>
      <c r="J459">
        <v>61</v>
      </c>
      <c r="K459">
        <v>16</v>
      </c>
      <c r="L459">
        <v>44</v>
      </c>
      <c r="M459">
        <v>1</v>
      </c>
      <c r="N459">
        <v>0</v>
      </c>
      <c r="O459" t="s">
        <v>4858</v>
      </c>
      <c r="P459" t="s">
        <v>4858</v>
      </c>
      <c r="Q459" t="s">
        <v>4858</v>
      </c>
      <c r="R459" s="1">
        <v>44434.514143518521</v>
      </c>
      <c r="S459" s="1">
        <v>44439.520833333336</v>
      </c>
      <c r="T459">
        <v>0</v>
      </c>
      <c r="U459">
        <v>0</v>
      </c>
    </row>
    <row r="460" spans="1:21" x14ac:dyDescent="0.3">
      <c r="A460" s="27">
        <v>44439</v>
      </c>
      <c r="B460" t="s">
        <v>6486</v>
      </c>
      <c r="C460" t="s">
        <v>6280</v>
      </c>
      <c r="D460" t="s">
        <v>4855</v>
      </c>
      <c r="E460" t="s">
        <v>4846</v>
      </c>
      <c r="F460" s="1">
        <v>44434.514502314814</v>
      </c>
      <c r="G460">
        <v>2</v>
      </c>
      <c r="H460" t="s">
        <v>6278</v>
      </c>
      <c r="I460" t="s">
        <v>6281</v>
      </c>
      <c r="J460">
        <v>62</v>
      </c>
      <c r="K460">
        <v>22</v>
      </c>
      <c r="L460">
        <v>40</v>
      </c>
      <c r="M460">
        <v>0</v>
      </c>
      <c r="N460">
        <v>0</v>
      </c>
      <c r="O460" t="s">
        <v>4858</v>
      </c>
      <c r="P460" t="s">
        <v>4858</v>
      </c>
      <c r="Q460" t="s">
        <v>4858</v>
      </c>
      <c r="R460" s="1">
        <v>44434.514143518521</v>
      </c>
      <c r="S460" s="1">
        <v>44439.520833333336</v>
      </c>
      <c r="T460">
        <v>0</v>
      </c>
      <c r="U460">
        <v>0</v>
      </c>
    </row>
    <row r="461" spans="1:21" x14ac:dyDescent="0.3">
      <c r="A461" s="27">
        <v>44439</v>
      </c>
      <c r="B461" t="s">
        <v>6486</v>
      </c>
      <c r="C461" t="s">
        <v>6282</v>
      </c>
      <c r="D461" t="s">
        <v>4855</v>
      </c>
      <c r="E461" t="s">
        <v>4846</v>
      </c>
      <c r="F461" s="1">
        <v>44434.514502314814</v>
      </c>
      <c r="G461">
        <v>2</v>
      </c>
      <c r="H461" t="s">
        <v>6278</v>
      </c>
      <c r="I461" t="s">
        <v>6279</v>
      </c>
      <c r="J461">
        <v>64</v>
      </c>
      <c r="K461">
        <v>42</v>
      </c>
      <c r="L461">
        <v>20</v>
      </c>
      <c r="M461">
        <v>2</v>
      </c>
      <c r="N461">
        <v>0</v>
      </c>
      <c r="O461" t="s">
        <v>4858</v>
      </c>
      <c r="P461" t="s">
        <v>4858</v>
      </c>
      <c r="Q461" t="s">
        <v>4858</v>
      </c>
      <c r="R461" s="1">
        <v>44434.514143518521</v>
      </c>
      <c r="S461" s="1">
        <v>44439.520833333336</v>
      </c>
      <c r="T461">
        <v>0</v>
      </c>
      <c r="U461">
        <v>0</v>
      </c>
    </row>
    <row r="462" spans="1:21" x14ac:dyDescent="0.3">
      <c r="A462" s="27">
        <v>44439</v>
      </c>
      <c r="B462" t="s">
        <v>6486</v>
      </c>
      <c r="C462" t="s">
        <v>6283</v>
      </c>
      <c r="D462" t="s">
        <v>4855</v>
      </c>
      <c r="E462" t="s">
        <v>4846</v>
      </c>
      <c r="F462" s="1">
        <v>44434.514502314814</v>
      </c>
      <c r="G462">
        <v>2</v>
      </c>
      <c r="H462" t="s">
        <v>6278</v>
      </c>
      <c r="I462" t="s">
        <v>6284</v>
      </c>
      <c r="J462">
        <v>62</v>
      </c>
      <c r="K462">
        <v>45</v>
      </c>
      <c r="L462">
        <v>16</v>
      </c>
      <c r="M462">
        <v>1</v>
      </c>
      <c r="N462">
        <v>0</v>
      </c>
      <c r="O462" t="s">
        <v>4858</v>
      </c>
      <c r="P462" t="s">
        <v>4858</v>
      </c>
      <c r="Q462" t="s">
        <v>4858</v>
      </c>
      <c r="R462" s="1">
        <v>44434.514143518521</v>
      </c>
      <c r="S462" s="1">
        <v>44439.520833333336</v>
      </c>
      <c r="T462">
        <v>0</v>
      </c>
      <c r="U462">
        <v>0</v>
      </c>
    </row>
    <row r="463" spans="1:21" x14ac:dyDescent="0.3">
      <c r="A463" s="27">
        <v>44439</v>
      </c>
      <c r="B463" t="s">
        <v>6486</v>
      </c>
      <c r="C463" t="s">
        <v>6285</v>
      </c>
      <c r="D463" t="s">
        <v>4845</v>
      </c>
      <c r="E463" t="s">
        <v>4846</v>
      </c>
      <c r="F463" s="1">
        <v>44436.752118055556</v>
      </c>
      <c r="G463">
        <v>1</v>
      </c>
      <c r="H463" t="s">
        <v>6286</v>
      </c>
      <c r="I463" t="s">
        <v>6287</v>
      </c>
      <c r="J463">
        <v>43</v>
      </c>
      <c r="K463">
        <v>38</v>
      </c>
      <c r="L463">
        <v>4</v>
      </c>
      <c r="M463">
        <v>1</v>
      </c>
      <c r="N463">
        <v>0</v>
      </c>
      <c r="O463" s="25">
        <v>0.16300000000000001</v>
      </c>
      <c r="P463" s="25">
        <v>8.8999999999999996E-2</v>
      </c>
      <c r="Q463" s="25">
        <v>5.2999999999999999E-2</v>
      </c>
      <c r="R463" s="1">
        <v>44436.750439814816</v>
      </c>
      <c r="S463" s="1">
        <v>44439.520833333336</v>
      </c>
      <c r="T463">
        <v>0</v>
      </c>
      <c r="U463">
        <v>0</v>
      </c>
    </row>
    <row r="464" spans="1:21" x14ac:dyDescent="0.3">
      <c r="A464" s="27">
        <v>44439</v>
      </c>
      <c r="B464" t="s">
        <v>6486</v>
      </c>
      <c r="C464" t="s">
        <v>6288</v>
      </c>
      <c r="D464" t="s">
        <v>4845</v>
      </c>
      <c r="E464" t="s">
        <v>4846</v>
      </c>
      <c r="F464" s="1">
        <v>44436.75377314815</v>
      </c>
      <c r="G464">
        <v>1</v>
      </c>
      <c r="H464" t="s">
        <v>6289</v>
      </c>
      <c r="I464" t="s">
        <v>6290</v>
      </c>
      <c r="J464">
        <v>41</v>
      </c>
      <c r="K464">
        <v>31</v>
      </c>
      <c r="L464">
        <v>9</v>
      </c>
      <c r="M464">
        <v>1</v>
      </c>
      <c r="N464">
        <v>0</v>
      </c>
      <c r="O464" s="25">
        <v>5.0000000000000001E-3</v>
      </c>
      <c r="P464" s="25">
        <v>1.6E-2</v>
      </c>
      <c r="Q464" s="25">
        <v>0.2</v>
      </c>
      <c r="R464" s="1">
        <v>44436.752870370372</v>
      </c>
      <c r="S464" s="1">
        <v>44439.520833333336</v>
      </c>
      <c r="T464">
        <v>0</v>
      </c>
      <c r="U464">
        <v>0</v>
      </c>
    </row>
    <row r="465" spans="1:21" x14ac:dyDescent="0.3">
      <c r="A465" s="27">
        <v>44449</v>
      </c>
      <c r="B465" t="s">
        <v>6487</v>
      </c>
      <c r="C465" t="s">
        <v>6291</v>
      </c>
      <c r="D465" t="s">
        <v>4845</v>
      </c>
      <c r="E465" t="s">
        <v>4846</v>
      </c>
      <c r="F465" s="1">
        <v>44436.756828703707</v>
      </c>
      <c r="G465">
        <v>2</v>
      </c>
      <c r="H465" t="s">
        <v>6292</v>
      </c>
      <c r="I465" t="s">
        <v>6293</v>
      </c>
      <c r="J465">
        <v>84</v>
      </c>
      <c r="K465">
        <v>77</v>
      </c>
      <c r="L465">
        <v>6</v>
      </c>
      <c r="M465">
        <v>1</v>
      </c>
      <c r="N465">
        <v>0</v>
      </c>
      <c r="O465" s="25">
        <v>0.34499999999999997</v>
      </c>
      <c r="P465" s="25">
        <v>0.13</v>
      </c>
      <c r="Q465" s="25">
        <v>0.11</v>
      </c>
      <c r="R465" s="1">
        <v>44436.756076388891</v>
      </c>
      <c r="S465" s="1">
        <v>44449.520833333336</v>
      </c>
      <c r="T465">
        <v>0</v>
      </c>
      <c r="U465">
        <v>130</v>
      </c>
    </row>
    <row r="466" spans="1:21" x14ac:dyDescent="0.3">
      <c r="A466" s="27">
        <v>44449</v>
      </c>
      <c r="B466" t="s">
        <v>6487</v>
      </c>
      <c r="C466" t="s">
        <v>6291</v>
      </c>
      <c r="D466" t="s">
        <v>4845</v>
      </c>
      <c r="E466" t="s">
        <v>4846</v>
      </c>
      <c r="F466" s="1">
        <v>44436.757905092592</v>
      </c>
      <c r="G466">
        <v>2</v>
      </c>
      <c r="H466" t="s">
        <v>6294</v>
      </c>
      <c r="I466" t="s">
        <v>6293</v>
      </c>
      <c r="J466">
        <v>97</v>
      </c>
      <c r="K466">
        <v>84</v>
      </c>
      <c r="L466">
        <v>12</v>
      </c>
      <c r="M466">
        <v>1</v>
      </c>
      <c r="N466">
        <v>0</v>
      </c>
      <c r="O466" s="25">
        <v>0.34499999999999997</v>
      </c>
      <c r="P466" s="25">
        <v>0.13</v>
      </c>
      <c r="Q466" s="25">
        <v>0.11</v>
      </c>
      <c r="R466" s="1">
        <v>44436.757152777776</v>
      </c>
      <c r="S466" s="1">
        <v>44449.520833333336</v>
      </c>
      <c r="T466">
        <v>0</v>
      </c>
      <c r="U466">
        <v>179</v>
      </c>
    </row>
    <row r="467" spans="1:21" x14ac:dyDescent="0.3">
      <c r="A467" s="27">
        <v>44449</v>
      </c>
      <c r="B467" t="s">
        <v>6487</v>
      </c>
      <c r="C467" t="s">
        <v>6295</v>
      </c>
      <c r="D467" t="s">
        <v>4845</v>
      </c>
      <c r="E467" t="s">
        <v>4846</v>
      </c>
      <c r="F467" s="1">
        <v>44436.761689814812</v>
      </c>
      <c r="G467">
        <v>2</v>
      </c>
      <c r="H467" t="s">
        <v>6296</v>
      </c>
      <c r="I467" t="s">
        <v>6297</v>
      </c>
      <c r="J467">
        <v>99</v>
      </c>
      <c r="K467">
        <v>75</v>
      </c>
      <c r="L467">
        <v>22</v>
      </c>
      <c r="M467">
        <v>2</v>
      </c>
      <c r="N467">
        <v>0</v>
      </c>
      <c r="O467" s="25">
        <v>0.29299999999999998</v>
      </c>
      <c r="P467" s="25">
        <v>0.13600000000000001</v>
      </c>
      <c r="Q467" s="25">
        <v>0.105</v>
      </c>
      <c r="R467" s="1">
        <v>44436.759050925924</v>
      </c>
      <c r="S467" s="1">
        <v>44449.520833333336</v>
      </c>
      <c r="T467">
        <v>0</v>
      </c>
      <c r="U467">
        <v>207</v>
      </c>
    </row>
    <row r="468" spans="1:21" x14ac:dyDescent="0.3">
      <c r="A468" s="27">
        <v>44445</v>
      </c>
      <c r="B468" t="s">
        <v>6487</v>
      </c>
      <c r="C468" t="s">
        <v>6298</v>
      </c>
      <c r="D468" t="s">
        <v>4855</v>
      </c>
      <c r="E468" t="s">
        <v>4846</v>
      </c>
      <c r="F468" s="1">
        <v>44440.258703703701</v>
      </c>
      <c r="G468">
        <v>2</v>
      </c>
      <c r="H468" t="s">
        <v>6278</v>
      </c>
      <c r="I468" t="s">
        <v>6299</v>
      </c>
      <c r="J468">
        <v>63</v>
      </c>
      <c r="K468">
        <v>42</v>
      </c>
      <c r="L468">
        <v>21</v>
      </c>
      <c r="M468">
        <v>0</v>
      </c>
      <c r="N468">
        <v>0</v>
      </c>
      <c r="O468" t="s">
        <v>4858</v>
      </c>
      <c r="P468" t="s">
        <v>4858</v>
      </c>
      <c r="Q468" t="s">
        <v>4858</v>
      </c>
      <c r="R468" s="1">
        <v>44440.258460648147</v>
      </c>
      <c r="S468" s="1">
        <v>44445.520833333336</v>
      </c>
      <c r="T468">
        <v>0</v>
      </c>
      <c r="U468">
        <v>0</v>
      </c>
    </row>
    <row r="469" spans="1:21" x14ac:dyDescent="0.3">
      <c r="A469" s="27">
        <v>44445</v>
      </c>
      <c r="B469" t="s">
        <v>6487</v>
      </c>
      <c r="C469" t="s">
        <v>6300</v>
      </c>
      <c r="D469" t="s">
        <v>4855</v>
      </c>
      <c r="E469" t="s">
        <v>4846</v>
      </c>
      <c r="F469" s="1">
        <v>44440.258703703701</v>
      </c>
      <c r="G469">
        <v>2</v>
      </c>
      <c r="H469" t="s">
        <v>6278</v>
      </c>
      <c r="I469" t="s">
        <v>6301</v>
      </c>
      <c r="J469">
        <v>69</v>
      </c>
      <c r="K469">
        <v>49</v>
      </c>
      <c r="L469">
        <v>19</v>
      </c>
      <c r="M469">
        <v>1</v>
      </c>
      <c r="N469">
        <v>0</v>
      </c>
      <c r="O469" t="s">
        <v>4858</v>
      </c>
      <c r="P469" t="s">
        <v>4858</v>
      </c>
      <c r="Q469" t="s">
        <v>4858</v>
      </c>
      <c r="R469" s="1">
        <v>44440.258460648147</v>
      </c>
      <c r="S469" s="1">
        <v>44445.520833333336</v>
      </c>
      <c r="T469">
        <v>0</v>
      </c>
      <c r="U469">
        <v>0</v>
      </c>
    </row>
    <row r="470" spans="1:21" x14ac:dyDescent="0.3">
      <c r="A470" s="27">
        <v>44445</v>
      </c>
      <c r="B470" t="s">
        <v>6487</v>
      </c>
      <c r="C470" t="s">
        <v>6302</v>
      </c>
      <c r="D470" t="s">
        <v>4855</v>
      </c>
      <c r="E470" t="s">
        <v>4846</v>
      </c>
      <c r="F470" s="1">
        <v>44440.258703703701</v>
      </c>
      <c r="G470">
        <v>2</v>
      </c>
      <c r="H470" t="s">
        <v>6278</v>
      </c>
      <c r="I470" t="s">
        <v>6299</v>
      </c>
      <c r="J470">
        <v>67</v>
      </c>
      <c r="K470">
        <v>47</v>
      </c>
      <c r="L470">
        <v>20</v>
      </c>
      <c r="M470">
        <v>0</v>
      </c>
      <c r="N470">
        <v>0</v>
      </c>
      <c r="O470" t="s">
        <v>4858</v>
      </c>
      <c r="P470" t="s">
        <v>4858</v>
      </c>
      <c r="Q470" t="s">
        <v>4858</v>
      </c>
      <c r="R470" s="1">
        <v>44440.258460648147</v>
      </c>
      <c r="S470" s="1">
        <v>44445.520833333336</v>
      </c>
      <c r="T470">
        <v>0</v>
      </c>
      <c r="U470">
        <v>0</v>
      </c>
    </row>
    <row r="471" spans="1:21" x14ac:dyDescent="0.3">
      <c r="A471" s="27">
        <v>44445</v>
      </c>
      <c r="B471" t="s">
        <v>6487</v>
      </c>
      <c r="C471" t="s">
        <v>6303</v>
      </c>
      <c r="D471" t="s">
        <v>4855</v>
      </c>
      <c r="E471" t="s">
        <v>4846</v>
      </c>
      <c r="F471" s="1">
        <v>44440.258703703701</v>
      </c>
      <c r="G471">
        <v>1</v>
      </c>
      <c r="H471" t="s">
        <v>6278</v>
      </c>
      <c r="I471" t="s">
        <v>6304</v>
      </c>
      <c r="J471">
        <v>70</v>
      </c>
      <c r="K471">
        <v>56</v>
      </c>
      <c r="L471">
        <v>13</v>
      </c>
      <c r="M471">
        <v>1</v>
      </c>
      <c r="N471">
        <v>0</v>
      </c>
      <c r="O471" t="s">
        <v>4858</v>
      </c>
      <c r="P471" t="s">
        <v>4858</v>
      </c>
      <c r="Q471" t="s">
        <v>4858</v>
      </c>
      <c r="R471" s="1">
        <v>44440.258460648147</v>
      </c>
      <c r="S471" s="1">
        <v>44445.520833333336</v>
      </c>
      <c r="T471">
        <v>0</v>
      </c>
      <c r="U471">
        <v>0</v>
      </c>
    </row>
    <row r="472" spans="1:21" x14ac:dyDescent="0.3">
      <c r="A472" s="27">
        <v>44489</v>
      </c>
      <c r="B472" t="s">
        <v>6488</v>
      </c>
      <c r="C472" t="s">
        <v>6305</v>
      </c>
      <c r="D472" t="s">
        <v>4855</v>
      </c>
      <c r="E472" t="s">
        <v>6306</v>
      </c>
      <c r="F472" s="1">
        <v>44440.285081018519</v>
      </c>
      <c r="G472" t="s">
        <v>4858</v>
      </c>
      <c r="H472" t="s">
        <v>6278</v>
      </c>
      <c r="I472" t="s">
        <v>6307</v>
      </c>
      <c r="J472">
        <v>131</v>
      </c>
      <c r="K472">
        <v>113</v>
      </c>
      <c r="L472">
        <v>13</v>
      </c>
      <c r="M472">
        <v>5</v>
      </c>
      <c r="N472">
        <v>0</v>
      </c>
      <c r="O472" t="s">
        <v>4858</v>
      </c>
      <c r="P472" t="s">
        <v>4858</v>
      </c>
      <c r="Q472" t="s">
        <v>4858</v>
      </c>
      <c r="R472" s="1">
        <v>44440.284791666665</v>
      </c>
      <c r="S472" s="1">
        <v>44489.520833333336</v>
      </c>
      <c r="T472">
        <v>0</v>
      </c>
      <c r="U472">
        <v>432</v>
      </c>
    </row>
    <row r="473" spans="1:21" x14ac:dyDescent="0.3">
      <c r="A473" s="27">
        <v>44489</v>
      </c>
      <c r="B473" t="s">
        <v>6488</v>
      </c>
      <c r="C473" t="s">
        <v>6308</v>
      </c>
      <c r="D473" t="s">
        <v>4855</v>
      </c>
      <c r="E473" t="s">
        <v>6306</v>
      </c>
      <c r="F473" s="1">
        <v>44440.285081018519</v>
      </c>
      <c r="G473" t="s">
        <v>4858</v>
      </c>
      <c r="H473" t="s">
        <v>6278</v>
      </c>
      <c r="I473" t="s">
        <v>6309</v>
      </c>
      <c r="J473">
        <v>124</v>
      </c>
      <c r="K473">
        <v>90</v>
      </c>
      <c r="L473">
        <v>32</v>
      </c>
      <c r="M473">
        <v>2</v>
      </c>
      <c r="N473">
        <v>0</v>
      </c>
      <c r="O473" t="s">
        <v>4858</v>
      </c>
      <c r="P473" t="s">
        <v>4858</v>
      </c>
      <c r="Q473" t="s">
        <v>4858</v>
      </c>
      <c r="R473" s="1">
        <v>44440.284791666665</v>
      </c>
      <c r="S473" s="1">
        <v>44489.520833333336</v>
      </c>
      <c r="T473">
        <v>0</v>
      </c>
      <c r="U473">
        <v>327</v>
      </c>
    </row>
    <row r="474" spans="1:21" x14ac:dyDescent="0.3">
      <c r="A474" s="27">
        <v>44489</v>
      </c>
      <c r="B474" t="s">
        <v>6488</v>
      </c>
      <c r="C474" t="s">
        <v>6310</v>
      </c>
      <c r="D474" t="s">
        <v>4855</v>
      </c>
      <c r="E474" t="s">
        <v>6306</v>
      </c>
      <c r="F474" s="1">
        <v>44440.285081018519</v>
      </c>
      <c r="G474" t="s">
        <v>4858</v>
      </c>
      <c r="H474" t="s">
        <v>6278</v>
      </c>
      <c r="I474" t="s">
        <v>6311</v>
      </c>
      <c r="J474">
        <v>124</v>
      </c>
      <c r="K474">
        <v>97</v>
      </c>
      <c r="L474">
        <v>25</v>
      </c>
      <c r="M474">
        <v>2</v>
      </c>
      <c r="N474">
        <v>0</v>
      </c>
      <c r="O474" t="s">
        <v>4858</v>
      </c>
      <c r="P474" t="s">
        <v>4858</v>
      </c>
      <c r="Q474" t="s">
        <v>4858</v>
      </c>
      <c r="R474" s="1">
        <v>44440.284791666665</v>
      </c>
      <c r="S474" s="1">
        <v>44489.520833333336</v>
      </c>
      <c r="T474">
        <v>0</v>
      </c>
      <c r="U474">
        <v>342</v>
      </c>
    </row>
    <row r="475" spans="1:21" x14ac:dyDescent="0.3">
      <c r="A475" s="27">
        <v>44489</v>
      </c>
      <c r="B475" t="s">
        <v>6488</v>
      </c>
      <c r="C475" t="s">
        <v>6312</v>
      </c>
      <c r="D475" t="s">
        <v>4855</v>
      </c>
      <c r="E475" t="s">
        <v>6306</v>
      </c>
      <c r="F475" s="1">
        <v>44440.285081018519</v>
      </c>
      <c r="G475" t="s">
        <v>4858</v>
      </c>
      <c r="H475" t="s">
        <v>6278</v>
      </c>
      <c r="I475" t="s">
        <v>6299</v>
      </c>
      <c r="J475">
        <v>140</v>
      </c>
      <c r="K475">
        <v>109</v>
      </c>
      <c r="L475">
        <v>28</v>
      </c>
      <c r="M475">
        <v>3</v>
      </c>
      <c r="N475">
        <v>0</v>
      </c>
      <c r="O475" t="s">
        <v>4858</v>
      </c>
      <c r="P475" t="s">
        <v>4858</v>
      </c>
      <c r="Q475" t="s">
        <v>4858</v>
      </c>
      <c r="R475" s="1">
        <v>44440.284791666665</v>
      </c>
      <c r="S475" s="1">
        <v>44489.520833333336</v>
      </c>
      <c r="T475">
        <v>0</v>
      </c>
      <c r="U475">
        <v>344</v>
      </c>
    </row>
    <row r="476" spans="1:21" x14ac:dyDescent="0.3">
      <c r="A476" s="27">
        <v>44447</v>
      </c>
      <c r="B476" t="s">
        <v>6487</v>
      </c>
      <c r="C476" t="s">
        <v>6313</v>
      </c>
      <c r="D476" t="s">
        <v>4845</v>
      </c>
      <c r="E476" t="s">
        <v>4846</v>
      </c>
      <c r="F476" s="1">
        <v>44443.689143518517</v>
      </c>
      <c r="G476">
        <v>1</v>
      </c>
      <c r="H476" t="s">
        <v>6314</v>
      </c>
      <c r="I476" t="s">
        <v>6315</v>
      </c>
      <c r="J476">
        <v>48</v>
      </c>
      <c r="K476">
        <v>42</v>
      </c>
      <c r="L476">
        <v>6</v>
      </c>
      <c r="M476">
        <v>0</v>
      </c>
      <c r="N476">
        <v>0</v>
      </c>
      <c r="O476" s="25">
        <v>8.9999999999999993E-3</v>
      </c>
      <c r="P476" s="25">
        <v>3.0000000000000001E-3</v>
      </c>
      <c r="Q476" s="25">
        <v>4.0000000000000001E-3</v>
      </c>
      <c r="R476" s="1">
        <v>44443.687372685185</v>
      </c>
      <c r="S476" s="1">
        <v>44447.604166666664</v>
      </c>
      <c r="T476">
        <v>0</v>
      </c>
      <c r="U476">
        <v>110</v>
      </c>
    </row>
    <row r="477" spans="1:21" x14ac:dyDescent="0.3">
      <c r="A477" s="27">
        <v>44448</v>
      </c>
      <c r="B477" t="s">
        <v>6487</v>
      </c>
      <c r="C477" t="s">
        <v>6316</v>
      </c>
      <c r="D477" t="s">
        <v>4845</v>
      </c>
      <c r="E477" t="s">
        <v>4846</v>
      </c>
      <c r="F477" s="1">
        <v>44443.691469907404</v>
      </c>
      <c r="G477">
        <v>2</v>
      </c>
      <c r="H477" t="s">
        <v>6317</v>
      </c>
      <c r="I477" t="s">
        <v>6318</v>
      </c>
      <c r="J477">
        <v>79</v>
      </c>
      <c r="K477">
        <v>44</v>
      </c>
      <c r="L477">
        <v>34</v>
      </c>
      <c r="M477">
        <v>1</v>
      </c>
      <c r="N477">
        <v>0</v>
      </c>
      <c r="O477" t="s">
        <v>6319</v>
      </c>
      <c r="P477" t="s">
        <v>6320</v>
      </c>
      <c r="Q477" t="s">
        <v>6321</v>
      </c>
      <c r="R477" s="1">
        <v>44443.690347222226</v>
      </c>
      <c r="S477" s="1">
        <v>44448.604166666664</v>
      </c>
      <c r="T477">
        <v>0</v>
      </c>
      <c r="U477">
        <v>314</v>
      </c>
    </row>
    <row r="478" spans="1:21" x14ac:dyDescent="0.3">
      <c r="A478" s="27">
        <v>44449</v>
      </c>
      <c r="B478" t="s">
        <v>6487</v>
      </c>
      <c r="C478" t="s">
        <v>6322</v>
      </c>
      <c r="D478" t="s">
        <v>4845</v>
      </c>
      <c r="E478" t="s">
        <v>4846</v>
      </c>
      <c r="F478" s="1">
        <v>44443.693530092591</v>
      </c>
      <c r="G478">
        <v>2</v>
      </c>
      <c r="H478" t="s">
        <v>6323</v>
      </c>
      <c r="I478" t="s">
        <v>6324</v>
      </c>
      <c r="J478">
        <v>83</v>
      </c>
      <c r="K478">
        <v>17</v>
      </c>
      <c r="L478">
        <v>66</v>
      </c>
      <c r="M478">
        <v>0</v>
      </c>
      <c r="N478">
        <v>0</v>
      </c>
      <c r="O478" s="25">
        <v>0.56499999999999995</v>
      </c>
      <c r="P478" s="25">
        <v>0.3</v>
      </c>
      <c r="Q478" s="25">
        <v>0.109</v>
      </c>
      <c r="R478" s="1">
        <v>44443.692511574074</v>
      </c>
      <c r="S478" s="1">
        <v>44449.729166666664</v>
      </c>
      <c r="T478">
        <v>0</v>
      </c>
      <c r="U478">
        <v>341</v>
      </c>
    </row>
    <row r="479" spans="1:21" x14ac:dyDescent="0.3">
      <c r="A479" s="27">
        <v>44449</v>
      </c>
      <c r="B479" t="s">
        <v>6487</v>
      </c>
      <c r="C479" t="s">
        <v>6325</v>
      </c>
      <c r="D479" t="s">
        <v>4845</v>
      </c>
      <c r="E479" t="s">
        <v>4846</v>
      </c>
      <c r="F479" s="1">
        <v>44443.695625</v>
      </c>
      <c r="G479">
        <v>1</v>
      </c>
      <c r="H479" t="s">
        <v>6326</v>
      </c>
      <c r="I479" t="s">
        <v>6327</v>
      </c>
      <c r="J479">
        <v>86</v>
      </c>
      <c r="K479">
        <v>74</v>
      </c>
      <c r="L479">
        <v>11</v>
      </c>
      <c r="M479">
        <v>1</v>
      </c>
      <c r="N479">
        <v>0</v>
      </c>
      <c r="O479" s="25">
        <v>0.20599999999999999</v>
      </c>
      <c r="P479" s="25">
        <v>8.3000000000000004E-2</v>
      </c>
      <c r="Q479" s="25">
        <v>0.03</v>
      </c>
      <c r="R479" s="1">
        <v>44443.694803240738</v>
      </c>
      <c r="S479" s="1">
        <v>44449.729166666664</v>
      </c>
      <c r="T479">
        <v>0</v>
      </c>
      <c r="U479">
        <v>390</v>
      </c>
    </row>
    <row r="480" spans="1:21" x14ac:dyDescent="0.3">
      <c r="A480" s="27">
        <v>44449</v>
      </c>
      <c r="B480" t="s">
        <v>6487</v>
      </c>
      <c r="C480" t="s">
        <v>6328</v>
      </c>
      <c r="D480" t="s">
        <v>4845</v>
      </c>
      <c r="E480" t="s">
        <v>4846</v>
      </c>
      <c r="F480" s="1">
        <v>44443.697824074072</v>
      </c>
      <c r="G480">
        <v>1</v>
      </c>
      <c r="H480" t="s">
        <v>6329</v>
      </c>
      <c r="I480" t="s">
        <v>6330</v>
      </c>
      <c r="J480">
        <v>95</v>
      </c>
      <c r="K480">
        <v>73</v>
      </c>
      <c r="L480">
        <v>21</v>
      </c>
      <c r="M480">
        <v>1</v>
      </c>
      <c r="N480">
        <v>0</v>
      </c>
      <c r="O480" t="s">
        <v>6331</v>
      </c>
      <c r="P480" t="s">
        <v>6332</v>
      </c>
      <c r="Q480" t="s">
        <v>6333</v>
      </c>
      <c r="R480" s="1">
        <v>44443.696527777778</v>
      </c>
      <c r="S480" s="1">
        <v>44449.520833333336</v>
      </c>
      <c r="T480">
        <v>0</v>
      </c>
      <c r="U480">
        <v>430</v>
      </c>
    </row>
    <row r="481" spans="1:21" x14ac:dyDescent="0.3">
      <c r="A481" s="27">
        <v>44452</v>
      </c>
      <c r="B481" t="s">
        <v>6487</v>
      </c>
      <c r="C481" t="s">
        <v>6334</v>
      </c>
      <c r="D481" t="s">
        <v>4845</v>
      </c>
      <c r="E481" t="s">
        <v>4846</v>
      </c>
      <c r="F481" s="1">
        <v>44443.700972222221</v>
      </c>
      <c r="G481">
        <v>2</v>
      </c>
      <c r="H481" t="s">
        <v>6335</v>
      </c>
      <c r="I481" t="s">
        <v>5553</v>
      </c>
      <c r="J481">
        <v>111</v>
      </c>
      <c r="K481">
        <v>38</v>
      </c>
      <c r="L481">
        <v>70</v>
      </c>
      <c r="M481">
        <v>3</v>
      </c>
      <c r="N481">
        <v>0</v>
      </c>
      <c r="O481" s="25">
        <v>6.2600000000000003E-2</v>
      </c>
      <c r="P481" s="25">
        <v>5.5899999999999998E-2</v>
      </c>
      <c r="Q481" s="25">
        <v>5.7000000000000002E-2</v>
      </c>
      <c r="R481" s="1">
        <v>44443.700289351851</v>
      </c>
      <c r="S481" s="1">
        <v>44452.604166666664</v>
      </c>
      <c r="T481">
        <v>0</v>
      </c>
      <c r="U481">
        <v>411</v>
      </c>
    </row>
    <row r="482" spans="1:21" x14ac:dyDescent="0.3">
      <c r="A482" s="27">
        <v>44454</v>
      </c>
      <c r="B482" t="s">
        <v>6487</v>
      </c>
      <c r="C482" t="s">
        <v>6336</v>
      </c>
      <c r="D482" t="s">
        <v>4855</v>
      </c>
      <c r="E482" t="s">
        <v>4846</v>
      </c>
      <c r="F482" s="1">
        <v>44448.188252314816</v>
      </c>
      <c r="G482">
        <v>2</v>
      </c>
      <c r="H482" t="s">
        <v>6337</v>
      </c>
      <c r="I482" t="s">
        <v>6338</v>
      </c>
      <c r="J482">
        <v>104</v>
      </c>
      <c r="K482">
        <v>71</v>
      </c>
      <c r="L482">
        <v>33</v>
      </c>
      <c r="M482">
        <v>0</v>
      </c>
      <c r="N482">
        <v>0</v>
      </c>
      <c r="O482" t="s">
        <v>4858</v>
      </c>
      <c r="P482" t="s">
        <v>4858</v>
      </c>
      <c r="Q482" t="s">
        <v>4858</v>
      </c>
      <c r="R482" s="1">
        <v>44448.187685185185</v>
      </c>
      <c r="S482" s="1">
        <v>44454.520833333336</v>
      </c>
      <c r="T482">
        <v>0</v>
      </c>
      <c r="U482">
        <v>598</v>
      </c>
    </row>
    <row r="483" spans="1:21" x14ac:dyDescent="0.3">
      <c r="A483" s="27">
        <v>44454</v>
      </c>
      <c r="B483" t="s">
        <v>6487</v>
      </c>
      <c r="C483" t="s">
        <v>6339</v>
      </c>
      <c r="D483" t="s">
        <v>4855</v>
      </c>
      <c r="E483" t="s">
        <v>4846</v>
      </c>
      <c r="F483" s="1">
        <v>44448.188252314816</v>
      </c>
      <c r="G483">
        <v>2</v>
      </c>
      <c r="H483" t="s">
        <v>6337</v>
      </c>
      <c r="I483" t="s">
        <v>6340</v>
      </c>
      <c r="J483">
        <v>108</v>
      </c>
      <c r="K483">
        <v>27</v>
      </c>
      <c r="L483">
        <v>81</v>
      </c>
      <c r="M483">
        <v>0</v>
      </c>
      <c r="N483">
        <v>0</v>
      </c>
      <c r="O483" t="s">
        <v>4858</v>
      </c>
      <c r="P483" t="s">
        <v>4858</v>
      </c>
      <c r="Q483" t="s">
        <v>4858</v>
      </c>
      <c r="R483" s="1">
        <v>44448.187685185185</v>
      </c>
      <c r="S483" s="1">
        <v>44454.520833333336</v>
      </c>
      <c r="T483">
        <v>0</v>
      </c>
      <c r="U483">
        <v>632</v>
      </c>
    </row>
    <row r="484" spans="1:21" x14ac:dyDescent="0.3">
      <c r="A484" s="27">
        <v>44454</v>
      </c>
      <c r="B484" t="s">
        <v>6487</v>
      </c>
      <c r="C484" t="s">
        <v>6341</v>
      </c>
      <c r="D484" t="s">
        <v>4855</v>
      </c>
      <c r="E484" t="s">
        <v>4846</v>
      </c>
      <c r="F484" s="1">
        <v>44448.188252314816</v>
      </c>
      <c r="G484">
        <v>2</v>
      </c>
      <c r="H484" t="s">
        <v>6337</v>
      </c>
      <c r="I484" t="s">
        <v>6342</v>
      </c>
      <c r="J484">
        <v>112</v>
      </c>
      <c r="K484">
        <v>57</v>
      </c>
      <c r="L484">
        <v>55</v>
      </c>
      <c r="M484">
        <v>0</v>
      </c>
      <c r="N484">
        <v>0</v>
      </c>
      <c r="O484" t="s">
        <v>4858</v>
      </c>
      <c r="P484" t="s">
        <v>4858</v>
      </c>
      <c r="Q484" t="s">
        <v>4858</v>
      </c>
      <c r="R484" s="1">
        <v>44448.187685185185</v>
      </c>
      <c r="S484" s="1">
        <v>44454.520833333336</v>
      </c>
      <c r="T484">
        <v>0</v>
      </c>
      <c r="U484">
        <v>603</v>
      </c>
    </row>
    <row r="485" spans="1:21" x14ac:dyDescent="0.3">
      <c r="A485" s="27">
        <v>44454</v>
      </c>
      <c r="B485" t="s">
        <v>6487</v>
      </c>
      <c r="C485" t="s">
        <v>6343</v>
      </c>
      <c r="D485" t="s">
        <v>4855</v>
      </c>
      <c r="E485" t="s">
        <v>4846</v>
      </c>
      <c r="F485" s="1">
        <v>44448.188252314816</v>
      </c>
      <c r="G485">
        <v>2</v>
      </c>
      <c r="H485" t="s">
        <v>6337</v>
      </c>
      <c r="I485" t="s">
        <v>6344</v>
      </c>
      <c r="J485">
        <v>118</v>
      </c>
      <c r="K485">
        <v>36</v>
      </c>
      <c r="L485">
        <v>81</v>
      </c>
      <c r="M485">
        <v>1</v>
      </c>
      <c r="N485">
        <v>0</v>
      </c>
      <c r="O485" t="s">
        <v>4858</v>
      </c>
      <c r="P485" t="s">
        <v>4858</v>
      </c>
      <c r="Q485" t="s">
        <v>4858</v>
      </c>
      <c r="R485" s="1">
        <v>44448.187685185185</v>
      </c>
      <c r="S485" s="1">
        <v>44454.520833333336</v>
      </c>
      <c r="T485">
        <v>0</v>
      </c>
      <c r="U485">
        <v>668</v>
      </c>
    </row>
    <row r="486" spans="1:21" x14ac:dyDescent="0.3">
      <c r="A486" s="27">
        <v>44455</v>
      </c>
      <c r="B486" t="s">
        <v>6487</v>
      </c>
      <c r="C486" t="s">
        <v>6345</v>
      </c>
      <c r="D486" t="s">
        <v>4845</v>
      </c>
      <c r="E486" t="s">
        <v>4846</v>
      </c>
      <c r="F486" s="1">
        <v>44453.749652777777</v>
      </c>
      <c r="G486">
        <v>2</v>
      </c>
      <c r="H486" t="s">
        <v>4858</v>
      </c>
      <c r="I486" t="s">
        <v>6346</v>
      </c>
      <c r="J486">
        <v>66</v>
      </c>
      <c r="K486">
        <v>9</v>
      </c>
      <c r="L486">
        <v>56</v>
      </c>
      <c r="M486">
        <v>1</v>
      </c>
      <c r="N486">
        <v>0</v>
      </c>
      <c r="O486" s="25">
        <v>4.9000000000000002E-2</v>
      </c>
      <c r="P486" s="25">
        <v>4.5999999999999999E-2</v>
      </c>
      <c r="Q486" s="25">
        <v>4.9500000000000002E-2</v>
      </c>
      <c r="R486" s="1">
        <v>44453.749513888892</v>
      </c>
      <c r="S486" s="1">
        <v>44455.520833333336</v>
      </c>
      <c r="U486">
        <v>352</v>
      </c>
    </row>
    <row r="487" spans="1:21" x14ac:dyDescent="0.3">
      <c r="A487" s="27">
        <v>44482</v>
      </c>
      <c r="B487" t="s">
        <v>6488</v>
      </c>
      <c r="C487" t="s">
        <v>6347</v>
      </c>
      <c r="D487" t="s">
        <v>4855</v>
      </c>
      <c r="E487" t="s">
        <v>6306</v>
      </c>
      <c r="F487" s="1">
        <v>44453.752175925925</v>
      </c>
      <c r="G487" t="s">
        <v>4858</v>
      </c>
      <c r="H487" t="s">
        <v>6337</v>
      </c>
      <c r="I487" t="s">
        <v>6348</v>
      </c>
      <c r="J487">
        <v>90</v>
      </c>
      <c r="K487">
        <v>75</v>
      </c>
      <c r="L487">
        <v>14</v>
      </c>
      <c r="M487">
        <v>1</v>
      </c>
      <c r="N487">
        <v>0</v>
      </c>
      <c r="O487" t="s">
        <v>4858</v>
      </c>
      <c r="P487" t="s">
        <v>4858</v>
      </c>
      <c r="Q487" t="s">
        <v>4858</v>
      </c>
      <c r="R487" s="1">
        <v>44453.749513888892</v>
      </c>
      <c r="S487" s="1">
        <v>44482.520833333336</v>
      </c>
      <c r="T487" t="s">
        <v>6349</v>
      </c>
      <c r="U487">
        <v>552</v>
      </c>
    </row>
    <row r="488" spans="1:21" x14ac:dyDescent="0.3">
      <c r="A488" s="27">
        <v>44482</v>
      </c>
      <c r="B488" t="s">
        <v>6488</v>
      </c>
      <c r="C488" t="s">
        <v>6350</v>
      </c>
      <c r="D488" t="s">
        <v>4855</v>
      </c>
      <c r="E488" t="s">
        <v>6306</v>
      </c>
      <c r="F488" s="1">
        <v>44453.752175925925</v>
      </c>
      <c r="G488" t="s">
        <v>4858</v>
      </c>
      <c r="H488" t="s">
        <v>6337</v>
      </c>
      <c r="I488" t="s">
        <v>6351</v>
      </c>
      <c r="J488">
        <v>93</v>
      </c>
      <c r="K488">
        <v>62</v>
      </c>
      <c r="L488">
        <v>31</v>
      </c>
      <c r="M488">
        <v>0</v>
      </c>
      <c r="N488">
        <v>0</v>
      </c>
      <c r="O488" t="s">
        <v>4858</v>
      </c>
      <c r="P488" t="s">
        <v>4858</v>
      </c>
      <c r="Q488" t="s">
        <v>4858</v>
      </c>
      <c r="R488" s="1">
        <v>44453.749513888892</v>
      </c>
      <c r="S488" s="1">
        <v>44482.520833333336</v>
      </c>
      <c r="T488" t="s">
        <v>6352</v>
      </c>
      <c r="U488">
        <v>478</v>
      </c>
    </row>
    <row r="489" spans="1:21" x14ac:dyDescent="0.3">
      <c r="A489" s="27">
        <v>44482</v>
      </c>
      <c r="B489" t="s">
        <v>6488</v>
      </c>
      <c r="C489" t="s">
        <v>6353</v>
      </c>
      <c r="D489" t="s">
        <v>4855</v>
      </c>
      <c r="E489" t="s">
        <v>6306</v>
      </c>
      <c r="F489" s="1">
        <v>44453.752175925925</v>
      </c>
      <c r="G489" t="s">
        <v>4858</v>
      </c>
      <c r="H489" t="s">
        <v>6337</v>
      </c>
      <c r="I489" t="s">
        <v>6354</v>
      </c>
      <c r="J489">
        <v>101</v>
      </c>
      <c r="K489">
        <v>86</v>
      </c>
      <c r="L489">
        <v>15</v>
      </c>
      <c r="M489">
        <v>0</v>
      </c>
      <c r="N489">
        <v>0</v>
      </c>
      <c r="O489" t="s">
        <v>4858</v>
      </c>
      <c r="P489" t="s">
        <v>4858</v>
      </c>
      <c r="Q489" t="s">
        <v>4858</v>
      </c>
      <c r="R489" s="1">
        <v>44453.749513888892</v>
      </c>
      <c r="S489" s="1">
        <v>44482.520833333336</v>
      </c>
      <c r="T489" t="s">
        <v>6355</v>
      </c>
      <c r="U489">
        <v>568</v>
      </c>
    </row>
    <row r="490" spans="1:21" x14ac:dyDescent="0.3">
      <c r="A490" s="27">
        <v>44482</v>
      </c>
      <c r="B490" t="s">
        <v>6488</v>
      </c>
      <c r="C490" t="s">
        <v>6356</v>
      </c>
      <c r="D490" t="s">
        <v>4855</v>
      </c>
      <c r="E490" t="s">
        <v>6306</v>
      </c>
      <c r="F490" s="1">
        <v>44453.752175925925</v>
      </c>
      <c r="G490" t="s">
        <v>4858</v>
      </c>
      <c r="H490" t="s">
        <v>6337</v>
      </c>
      <c r="I490" t="s">
        <v>6357</v>
      </c>
      <c r="J490">
        <v>107</v>
      </c>
      <c r="K490">
        <v>94</v>
      </c>
      <c r="L490">
        <v>13</v>
      </c>
      <c r="M490">
        <v>0</v>
      </c>
      <c r="N490">
        <v>0</v>
      </c>
      <c r="O490" t="s">
        <v>4858</v>
      </c>
      <c r="P490" t="s">
        <v>4858</v>
      </c>
      <c r="Q490" t="s">
        <v>4858</v>
      </c>
      <c r="R490" s="1">
        <v>44453.749513888892</v>
      </c>
      <c r="S490" s="1">
        <v>44482.520833333336</v>
      </c>
      <c r="T490">
        <v>51.98</v>
      </c>
      <c r="U490">
        <v>591</v>
      </c>
    </row>
    <row r="491" spans="1:21" x14ac:dyDescent="0.3">
      <c r="A491" s="27">
        <v>44456</v>
      </c>
      <c r="B491" t="s">
        <v>6487</v>
      </c>
      <c r="C491" t="s">
        <v>6358</v>
      </c>
      <c r="D491" t="s">
        <v>4845</v>
      </c>
      <c r="E491" t="s">
        <v>4846</v>
      </c>
      <c r="F491" s="1">
        <v>44453.755601851852</v>
      </c>
      <c r="G491">
        <v>3</v>
      </c>
      <c r="H491" t="s">
        <v>4858</v>
      </c>
      <c r="I491" t="s">
        <v>6359</v>
      </c>
      <c r="J491">
        <v>68</v>
      </c>
      <c r="K491">
        <v>25</v>
      </c>
      <c r="L491">
        <v>39</v>
      </c>
      <c r="M491">
        <v>4</v>
      </c>
      <c r="N491">
        <v>0</v>
      </c>
      <c r="O491" s="25">
        <v>2.1999999999999999E-2</v>
      </c>
      <c r="P491" s="25">
        <v>2.5000000000000001E-2</v>
      </c>
      <c r="Q491" s="25">
        <v>0.03</v>
      </c>
      <c r="R491" s="1">
        <v>44453.749513888892</v>
      </c>
      <c r="S491" s="1">
        <v>44456.755486111113</v>
      </c>
      <c r="U491">
        <v>371</v>
      </c>
    </row>
    <row r="492" spans="1:21" x14ac:dyDescent="0.3">
      <c r="A492" s="27">
        <v>44456</v>
      </c>
      <c r="B492" t="s">
        <v>6487</v>
      </c>
      <c r="C492" t="s">
        <v>6360</v>
      </c>
      <c r="D492" t="s">
        <v>4845</v>
      </c>
      <c r="E492" t="s">
        <v>4846</v>
      </c>
      <c r="F492" s="1">
        <v>44453.757164351853</v>
      </c>
      <c r="G492">
        <v>2</v>
      </c>
      <c r="H492" t="s">
        <v>4858</v>
      </c>
      <c r="I492" t="s">
        <v>6361</v>
      </c>
      <c r="J492">
        <v>69</v>
      </c>
      <c r="K492">
        <v>46</v>
      </c>
      <c r="L492">
        <v>22</v>
      </c>
      <c r="M492">
        <v>1</v>
      </c>
      <c r="N492">
        <v>0</v>
      </c>
      <c r="O492" t="s">
        <v>6332</v>
      </c>
      <c r="P492" t="s">
        <v>6362</v>
      </c>
      <c r="Q492" t="s">
        <v>6363</v>
      </c>
      <c r="R492" s="1">
        <v>44453.757025462961</v>
      </c>
      <c r="S492" s="1">
        <v>44456.755486111113</v>
      </c>
      <c r="U492">
        <v>403</v>
      </c>
    </row>
    <row r="493" spans="1:21" x14ac:dyDescent="0.3">
      <c r="A493" s="27">
        <v>44462</v>
      </c>
      <c r="B493" t="s">
        <v>6487</v>
      </c>
      <c r="C493" t="s">
        <v>6364</v>
      </c>
      <c r="D493" t="s">
        <v>4845</v>
      </c>
      <c r="E493" t="s">
        <v>4846</v>
      </c>
      <c r="F493" s="1">
        <v>44459.180949074071</v>
      </c>
      <c r="G493">
        <v>1</v>
      </c>
      <c r="H493" t="s">
        <v>4858</v>
      </c>
      <c r="I493" t="s">
        <v>6365</v>
      </c>
      <c r="J493">
        <v>81</v>
      </c>
      <c r="K493">
        <v>55</v>
      </c>
      <c r="L493">
        <v>26</v>
      </c>
      <c r="M493">
        <v>0</v>
      </c>
      <c r="N493">
        <v>0</v>
      </c>
      <c r="O493" t="s">
        <v>6366</v>
      </c>
      <c r="P493" t="s">
        <v>6367</v>
      </c>
      <c r="Q493" t="s">
        <v>5744</v>
      </c>
      <c r="R493" s="1">
        <v>44459.180856481478</v>
      </c>
      <c r="S493" s="1">
        <v>44462.729166666664</v>
      </c>
      <c r="U493">
        <v>547</v>
      </c>
    </row>
    <row r="494" spans="1:21" x14ac:dyDescent="0.3">
      <c r="A494" s="27">
        <v>44463</v>
      </c>
      <c r="B494" t="s">
        <v>6487</v>
      </c>
      <c r="C494" t="s">
        <v>6368</v>
      </c>
      <c r="D494" t="s">
        <v>4845</v>
      </c>
      <c r="E494" t="s">
        <v>4846</v>
      </c>
      <c r="F494" s="1">
        <v>44459.184039351851</v>
      </c>
      <c r="G494">
        <v>3</v>
      </c>
      <c r="H494" t="s">
        <v>4858</v>
      </c>
      <c r="I494" t="s">
        <v>6369</v>
      </c>
      <c r="J494">
        <v>80</v>
      </c>
      <c r="K494">
        <v>22</v>
      </c>
      <c r="L494">
        <v>49</v>
      </c>
      <c r="M494">
        <v>9</v>
      </c>
      <c r="N494">
        <v>0</v>
      </c>
      <c r="O494" s="25">
        <v>2E-3</v>
      </c>
      <c r="P494" s="25">
        <v>5.0000000000000001E-3</v>
      </c>
      <c r="Q494" s="26">
        <v>0</v>
      </c>
      <c r="R494" s="1">
        <v>44459.183749999997</v>
      </c>
      <c r="S494" s="1">
        <v>44463.729166666664</v>
      </c>
      <c r="U494">
        <v>452</v>
      </c>
    </row>
    <row r="495" spans="1:21" x14ac:dyDescent="0.3">
      <c r="A495" s="27">
        <v>44463</v>
      </c>
      <c r="B495" t="s">
        <v>6487</v>
      </c>
      <c r="C495" t="s">
        <v>6370</v>
      </c>
      <c r="D495" t="s">
        <v>4845</v>
      </c>
      <c r="E495" t="s">
        <v>4846</v>
      </c>
      <c r="F495" s="1">
        <v>44459.203900462962</v>
      </c>
      <c r="G495">
        <v>2</v>
      </c>
      <c r="H495" t="s">
        <v>4858</v>
      </c>
      <c r="I495" t="s">
        <v>6371</v>
      </c>
      <c r="J495">
        <v>84</v>
      </c>
      <c r="K495">
        <v>52</v>
      </c>
      <c r="L495">
        <v>32</v>
      </c>
      <c r="M495">
        <v>0</v>
      </c>
      <c r="N495">
        <v>0</v>
      </c>
      <c r="O495" t="s">
        <v>6362</v>
      </c>
      <c r="P495" t="s">
        <v>6372</v>
      </c>
      <c r="Q495" t="s">
        <v>6373</v>
      </c>
      <c r="R495" s="1">
        <v>44459.183749999997</v>
      </c>
      <c r="S495" s="1">
        <v>44463.729166666664</v>
      </c>
      <c r="U495">
        <v>512</v>
      </c>
    </row>
    <row r="496" spans="1:21" x14ac:dyDescent="0.3">
      <c r="A496" s="27">
        <v>44483</v>
      </c>
      <c r="B496" t="s">
        <v>6488</v>
      </c>
      <c r="C496" t="s">
        <v>6374</v>
      </c>
      <c r="D496" t="s">
        <v>4855</v>
      </c>
      <c r="E496" t="s">
        <v>4846</v>
      </c>
      <c r="F496" s="1">
        <v>44459.731296296297</v>
      </c>
      <c r="G496" t="s">
        <v>4858</v>
      </c>
      <c r="H496" t="s">
        <v>6337</v>
      </c>
      <c r="I496" t="s">
        <v>6375</v>
      </c>
      <c r="J496">
        <v>74</v>
      </c>
      <c r="K496">
        <v>58</v>
      </c>
      <c r="L496">
        <v>15</v>
      </c>
      <c r="M496">
        <v>1</v>
      </c>
      <c r="N496">
        <v>0</v>
      </c>
      <c r="O496" t="s">
        <v>4858</v>
      </c>
      <c r="P496" t="s">
        <v>4858</v>
      </c>
      <c r="Q496" t="s">
        <v>4858</v>
      </c>
      <c r="R496" s="1">
        <v>44459.731030092589</v>
      </c>
      <c r="S496" s="1">
        <v>44483.729166666664</v>
      </c>
      <c r="T496" t="s">
        <v>6376</v>
      </c>
      <c r="U496">
        <v>383</v>
      </c>
    </row>
    <row r="497" spans="1:21" x14ac:dyDescent="0.3">
      <c r="A497" s="27">
        <v>44483</v>
      </c>
      <c r="B497" t="s">
        <v>6488</v>
      </c>
      <c r="C497" t="s">
        <v>6377</v>
      </c>
      <c r="D497" t="s">
        <v>4855</v>
      </c>
      <c r="E497" t="s">
        <v>4846</v>
      </c>
      <c r="F497" s="1">
        <v>44459.731296296297</v>
      </c>
      <c r="G497" t="s">
        <v>4858</v>
      </c>
      <c r="H497" t="s">
        <v>6337</v>
      </c>
      <c r="I497" t="s">
        <v>6378</v>
      </c>
      <c r="J497">
        <v>79</v>
      </c>
      <c r="K497">
        <v>67</v>
      </c>
      <c r="L497">
        <v>12</v>
      </c>
      <c r="M497">
        <v>0</v>
      </c>
      <c r="N497">
        <v>0</v>
      </c>
      <c r="O497" t="s">
        <v>4858</v>
      </c>
      <c r="P497" t="s">
        <v>4858</v>
      </c>
      <c r="Q497" t="s">
        <v>4858</v>
      </c>
      <c r="R497" s="1">
        <v>44459.731030092589</v>
      </c>
      <c r="S497" s="1">
        <v>44483.729166666664</v>
      </c>
      <c r="T497" t="s">
        <v>6379</v>
      </c>
      <c r="U497">
        <v>447</v>
      </c>
    </row>
    <row r="498" spans="1:21" x14ac:dyDescent="0.3">
      <c r="A498" s="27">
        <v>44483</v>
      </c>
      <c r="B498" t="s">
        <v>6488</v>
      </c>
      <c r="C498" t="s">
        <v>6380</v>
      </c>
      <c r="D498" t="s">
        <v>4855</v>
      </c>
      <c r="E498" t="s">
        <v>4846</v>
      </c>
      <c r="F498" s="1">
        <v>44459.731296296297</v>
      </c>
      <c r="G498" t="s">
        <v>4858</v>
      </c>
      <c r="H498" t="s">
        <v>6337</v>
      </c>
      <c r="I498" t="s">
        <v>6381</v>
      </c>
      <c r="J498">
        <v>80</v>
      </c>
      <c r="K498">
        <v>69</v>
      </c>
      <c r="L498">
        <v>10</v>
      </c>
      <c r="M498">
        <v>1</v>
      </c>
      <c r="N498">
        <v>0</v>
      </c>
      <c r="O498" t="s">
        <v>4858</v>
      </c>
      <c r="P498" t="s">
        <v>4858</v>
      </c>
      <c r="Q498" t="s">
        <v>4858</v>
      </c>
      <c r="R498" s="1">
        <v>44459.731030092589</v>
      </c>
      <c r="S498" s="1">
        <v>44483.729166666664</v>
      </c>
      <c r="T498" t="s">
        <v>6382</v>
      </c>
      <c r="U498">
        <v>450</v>
      </c>
    </row>
    <row r="499" spans="1:21" x14ac:dyDescent="0.3">
      <c r="A499" s="27">
        <v>44483</v>
      </c>
      <c r="B499" t="s">
        <v>6488</v>
      </c>
      <c r="C499" t="s">
        <v>6383</v>
      </c>
      <c r="D499" t="s">
        <v>4855</v>
      </c>
      <c r="E499" t="s">
        <v>4846</v>
      </c>
      <c r="F499" s="1">
        <v>44459.731296296297</v>
      </c>
      <c r="G499" t="s">
        <v>4858</v>
      </c>
      <c r="H499" t="s">
        <v>6337</v>
      </c>
      <c r="I499" t="s">
        <v>6384</v>
      </c>
      <c r="J499">
        <v>87</v>
      </c>
      <c r="K499">
        <v>69</v>
      </c>
      <c r="L499">
        <v>17</v>
      </c>
      <c r="M499">
        <v>1</v>
      </c>
      <c r="N499">
        <v>0</v>
      </c>
      <c r="O499" t="s">
        <v>4858</v>
      </c>
      <c r="P499" t="s">
        <v>4858</v>
      </c>
      <c r="Q499" t="s">
        <v>4858</v>
      </c>
      <c r="R499" s="1">
        <v>44459.731030092589</v>
      </c>
      <c r="S499" s="1">
        <v>44483.729166666664</v>
      </c>
      <c r="T499" t="s">
        <v>6385</v>
      </c>
      <c r="U499">
        <v>446</v>
      </c>
    </row>
    <row r="500" spans="1:21" x14ac:dyDescent="0.3">
      <c r="A500" s="27">
        <v>44481</v>
      </c>
      <c r="B500" t="s">
        <v>6488</v>
      </c>
      <c r="C500" t="s">
        <v>6386</v>
      </c>
      <c r="D500" t="s">
        <v>4855</v>
      </c>
      <c r="E500" t="s">
        <v>4846</v>
      </c>
      <c r="F500" s="1">
        <v>44467.200729166667</v>
      </c>
      <c r="G500" t="s">
        <v>4858</v>
      </c>
      <c r="H500" t="s">
        <v>6337</v>
      </c>
      <c r="I500" t="s">
        <v>6387</v>
      </c>
      <c r="J500">
        <v>60</v>
      </c>
      <c r="K500">
        <v>40</v>
      </c>
      <c r="L500">
        <v>20</v>
      </c>
      <c r="M500">
        <v>0</v>
      </c>
      <c r="N500">
        <v>0</v>
      </c>
      <c r="O500" t="s">
        <v>4858</v>
      </c>
      <c r="P500" t="s">
        <v>4858</v>
      </c>
      <c r="Q500" t="s">
        <v>4858</v>
      </c>
      <c r="R500" s="1">
        <v>44467.20034722222</v>
      </c>
      <c r="S500" s="1">
        <v>44481.520833333336</v>
      </c>
      <c r="T500" t="s">
        <v>6388</v>
      </c>
      <c r="U500">
        <v>266</v>
      </c>
    </row>
    <row r="501" spans="1:21" x14ac:dyDescent="0.3">
      <c r="A501" s="27">
        <v>44481</v>
      </c>
      <c r="B501" t="s">
        <v>6488</v>
      </c>
      <c r="C501" t="s">
        <v>6389</v>
      </c>
      <c r="D501" t="s">
        <v>4855</v>
      </c>
      <c r="E501" t="s">
        <v>4846</v>
      </c>
      <c r="F501" s="1">
        <v>44467.200729166667</v>
      </c>
      <c r="G501" t="s">
        <v>4858</v>
      </c>
      <c r="H501" t="s">
        <v>6337</v>
      </c>
      <c r="I501" t="s">
        <v>6390</v>
      </c>
      <c r="J501">
        <v>61</v>
      </c>
      <c r="K501">
        <v>42</v>
      </c>
      <c r="L501">
        <v>18</v>
      </c>
      <c r="M501">
        <v>1</v>
      </c>
      <c r="N501">
        <v>0</v>
      </c>
      <c r="O501" t="s">
        <v>4858</v>
      </c>
      <c r="P501" t="s">
        <v>4858</v>
      </c>
      <c r="Q501" t="s">
        <v>4858</v>
      </c>
      <c r="R501" s="1">
        <v>44467.20034722222</v>
      </c>
      <c r="S501" s="1">
        <v>44481.520833333336</v>
      </c>
      <c r="T501" t="s">
        <v>6391</v>
      </c>
      <c r="U501">
        <v>266</v>
      </c>
    </row>
    <row r="502" spans="1:21" x14ac:dyDescent="0.3">
      <c r="A502" s="27">
        <v>44481</v>
      </c>
      <c r="B502" t="s">
        <v>6488</v>
      </c>
      <c r="C502" t="s">
        <v>6392</v>
      </c>
      <c r="D502" t="s">
        <v>4855</v>
      </c>
      <c r="E502" t="s">
        <v>4846</v>
      </c>
      <c r="F502" s="1">
        <v>44467.200729166667</v>
      </c>
      <c r="G502" t="s">
        <v>4858</v>
      </c>
      <c r="H502" t="s">
        <v>6337</v>
      </c>
      <c r="I502" t="s">
        <v>6393</v>
      </c>
      <c r="J502">
        <v>62</v>
      </c>
      <c r="K502">
        <v>47</v>
      </c>
      <c r="L502">
        <v>15</v>
      </c>
      <c r="M502">
        <v>0</v>
      </c>
      <c r="N502">
        <v>0</v>
      </c>
      <c r="O502" t="s">
        <v>4858</v>
      </c>
      <c r="P502" t="s">
        <v>4858</v>
      </c>
      <c r="Q502" t="s">
        <v>4858</v>
      </c>
      <c r="R502" s="1">
        <v>44467.20034722222</v>
      </c>
      <c r="S502" s="1">
        <v>44481.520833333336</v>
      </c>
      <c r="T502" t="s">
        <v>6394</v>
      </c>
      <c r="U502">
        <v>308</v>
      </c>
    </row>
    <row r="503" spans="1:21" x14ac:dyDescent="0.3">
      <c r="A503" s="27">
        <v>44481</v>
      </c>
      <c r="B503" t="s">
        <v>6488</v>
      </c>
      <c r="C503" t="s">
        <v>6395</v>
      </c>
      <c r="D503" t="s">
        <v>4855</v>
      </c>
      <c r="E503" t="s">
        <v>4846</v>
      </c>
      <c r="F503" s="1">
        <v>44467.200729166667</v>
      </c>
      <c r="G503" t="s">
        <v>4858</v>
      </c>
      <c r="H503" t="s">
        <v>6337</v>
      </c>
      <c r="I503" t="s">
        <v>6396</v>
      </c>
      <c r="J503">
        <v>66</v>
      </c>
      <c r="K503">
        <v>48</v>
      </c>
      <c r="L503">
        <v>17</v>
      </c>
      <c r="M503">
        <v>1</v>
      </c>
      <c r="N503">
        <v>0</v>
      </c>
      <c r="O503" t="s">
        <v>4858</v>
      </c>
      <c r="P503" t="s">
        <v>4858</v>
      </c>
      <c r="Q503" t="s">
        <v>4858</v>
      </c>
      <c r="R503" s="1">
        <v>44467.20034722222</v>
      </c>
      <c r="S503" s="1">
        <v>44481.520833333336</v>
      </c>
      <c r="T503" t="s">
        <v>6397</v>
      </c>
      <c r="U503">
        <v>284</v>
      </c>
    </row>
    <row r="504" spans="1:21" x14ac:dyDescent="0.3">
      <c r="A504" s="27">
        <v>44485</v>
      </c>
      <c r="B504" t="s">
        <v>6488</v>
      </c>
      <c r="C504" t="s">
        <v>6398</v>
      </c>
      <c r="D504" t="s">
        <v>4855</v>
      </c>
      <c r="E504" t="s">
        <v>4846</v>
      </c>
      <c r="F504" s="1">
        <v>44467.21</v>
      </c>
      <c r="G504" t="s">
        <v>4858</v>
      </c>
      <c r="H504" t="s">
        <v>6337</v>
      </c>
      <c r="I504" t="s">
        <v>6399</v>
      </c>
      <c r="J504">
        <v>62</v>
      </c>
      <c r="K504">
        <v>50</v>
      </c>
      <c r="L504">
        <v>11</v>
      </c>
      <c r="M504">
        <v>1</v>
      </c>
      <c r="N504">
        <v>0</v>
      </c>
      <c r="O504" t="s">
        <v>4858</v>
      </c>
      <c r="P504" t="s">
        <v>4858</v>
      </c>
      <c r="Q504" t="s">
        <v>4858</v>
      </c>
      <c r="R504" s="1">
        <v>44467.209780092591</v>
      </c>
      <c r="S504" s="1">
        <v>44485.520833333336</v>
      </c>
      <c r="T504" t="s">
        <v>6400</v>
      </c>
      <c r="U504">
        <v>299</v>
      </c>
    </row>
    <row r="505" spans="1:21" x14ac:dyDescent="0.3">
      <c r="A505" s="27">
        <v>44485</v>
      </c>
      <c r="B505" t="s">
        <v>6488</v>
      </c>
      <c r="C505" t="s">
        <v>6401</v>
      </c>
      <c r="D505" t="s">
        <v>4855</v>
      </c>
      <c r="E505" t="s">
        <v>4846</v>
      </c>
      <c r="F505" s="1">
        <v>44467.21</v>
      </c>
      <c r="G505" t="s">
        <v>4858</v>
      </c>
      <c r="H505" t="s">
        <v>6337</v>
      </c>
      <c r="I505" t="s">
        <v>6402</v>
      </c>
      <c r="J505">
        <v>59</v>
      </c>
      <c r="K505">
        <v>46</v>
      </c>
      <c r="L505">
        <v>12</v>
      </c>
      <c r="M505">
        <v>1</v>
      </c>
      <c r="N505">
        <v>0</v>
      </c>
      <c r="O505" t="s">
        <v>4858</v>
      </c>
      <c r="P505" t="s">
        <v>4858</v>
      </c>
      <c r="Q505" t="s">
        <v>4858</v>
      </c>
      <c r="R505" s="1">
        <v>44467.209780092591</v>
      </c>
      <c r="S505" s="1">
        <v>44485.520833333336</v>
      </c>
      <c r="T505" t="s">
        <v>6403</v>
      </c>
      <c r="U505">
        <v>287</v>
      </c>
    </row>
    <row r="506" spans="1:21" x14ac:dyDescent="0.3">
      <c r="A506" s="27">
        <v>44485</v>
      </c>
      <c r="B506" t="s">
        <v>6488</v>
      </c>
      <c r="C506" t="s">
        <v>6404</v>
      </c>
      <c r="D506" t="s">
        <v>4855</v>
      </c>
      <c r="E506" t="s">
        <v>4846</v>
      </c>
      <c r="F506" s="1">
        <v>44467.21</v>
      </c>
      <c r="G506" t="s">
        <v>4858</v>
      </c>
      <c r="H506" t="s">
        <v>6337</v>
      </c>
      <c r="I506" t="s">
        <v>6405</v>
      </c>
      <c r="J506">
        <v>60</v>
      </c>
      <c r="K506">
        <v>52</v>
      </c>
      <c r="L506">
        <v>8</v>
      </c>
      <c r="M506">
        <v>0</v>
      </c>
      <c r="N506">
        <v>0</v>
      </c>
      <c r="O506" t="s">
        <v>4858</v>
      </c>
      <c r="P506" t="s">
        <v>4858</v>
      </c>
      <c r="Q506" t="s">
        <v>4858</v>
      </c>
      <c r="R506" s="1">
        <v>44467.209780092591</v>
      </c>
      <c r="S506" s="1">
        <v>44485.520833333336</v>
      </c>
      <c r="T506" t="s">
        <v>6406</v>
      </c>
      <c r="U506">
        <v>284</v>
      </c>
    </row>
    <row r="507" spans="1:21" x14ac:dyDescent="0.3">
      <c r="A507" s="27">
        <v>44485</v>
      </c>
      <c r="B507" t="s">
        <v>6488</v>
      </c>
      <c r="C507" t="s">
        <v>6407</v>
      </c>
      <c r="D507" t="s">
        <v>4855</v>
      </c>
      <c r="E507" t="s">
        <v>4846</v>
      </c>
      <c r="F507" s="1">
        <v>44467.21</v>
      </c>
      <c r="G507" t="s">
        <v>4858</v>
      </c>
      <c r="H507" t="s">
        <v>6337</v>
      </c>
      <c r="I507" t="s">
        <v>6408</v>
      </c>
      <c r="J507">
        <v>63</v>
      </c>
      <c r="K507">
        <v>57</v>
      </c>
      <c r="L507">
        <v>5</v>
      </c>
      <c r="M507">
        <v>1</v>
      </c>
      <c r="N507">
        <v>0</v>
      </c>
      <c r="O507" t="s">
        <v>4858</v>
      </c>
      <c r="P507" t="s">
        <v>4858</v>
      </c>
      <c r="Q507" t="s">
        <v>4858</v>
      </c>
      <c r="R507" s="1">
        <v>44467.209780092591</v>
      </c>
      <c r="S507" s="1">
        <v>44485.520833333336</v>
      </c>
      <c r="T507" t="s">
        <v>6409</v>
      </c>
      <c r="U507">
        <v>297</v>
      </c>
    </row>
    <row r="508" spans="1:21" x14ac:dyDescent="0.3">
      <c r="A508" s="27">
        <v>44485</v>
      </c>
      <c r="B508" t="s">
        <v>6488</v>
      </c>
      <c r="C508" t="s">
        <v>6401</v>
      </c>
      <c r="D508" t="s">
        <v>4855</v>
      </c>
      <c r="E508" t="s">
        <v>4846</v>
      </c>
      <c r="F508" s="1">
        <v>44467.211759259262</v>
      </c>
      <c r="G508" t="s">
        <v>4858</v>
      </c>
      <c r="H508" t="s">
        <v>6337</v>
      </c>
      <c r="I508" t="s">
        <v>6402</v>
      </c>
      <c r="J508">
        <v>65</v>
      </c>
      <c r="K508">
        <v>54</v>
      </c>
      <c r="L508">
        <v>10</v>
      </c>
      <c r="M508">
        <v>1</v>
      </c>
      <c r="N508">
        <v>0</v>
      </c>
      <c r="O508" t="s">
        <v>4858</v>
      </c>
      <c r="P508" t="s">
        <v>4858</v>
      </c>
      <c r="Q508" t="s">
        <v>4858</v>
      </c>
      <c r="R508" s="1">
        <v>44467.209780092591</v>
      </c>
      <c r="S508" s="1">
        <v>44485.520833333336</v>
      </c>
      <c r="T508" t="s">
        <v>6403</v>
      </c>
      <c r="U508">
        <v>351</v>
      </c>
    </row>
    <row r="509" spans="1:21" x14ac:dyDescent="0.3">
      <c r="A509" s="27">
        <v>44485</v>
      </c>
      <c r="B509" t="s">
        <v>6488</v>
      </c>
      <c r="C509" t="s">
        <v>6404</v>
      </c>
      <c r="D509" t="s">
        <v>4855</v>
      </c>
      <c r="E509" t="s">
        <v>4846</v>
      </c>
      <c r="F509" s="1">
        <v>44467.211759259262</v>
      </c>
      <c r="G509" t="s">
        <v>4858</v>
      </c>
      <c r="H509" t="s">
        <v>6337</v>
      </c>
      <c r="I509" t="s">
        <v>6405</v>
      </c>
      <c r="J509">
        <v>65</v>
      </c>
      <c r="K509">
        <v>55</v>
      </c>
      <c r="L509">
        <v>9</v>
      </c>
      <c r="M509">
        <v>1</v>
      </c>
      <c r="N509">
        <v>0</v>
      </c>
      <c r="O509" t="s">
        <v>4858</v>
      </c>
      <c r="P509" t="s">
        <v>4858</v>
      </c>
      <c r="Q509" t="s">
        <v>4858</v>
      </c>
      <c r="R509" s="1">
        <v>44467.209780092591</v>
      </c>
      <c r="S509" s="1">
        <v>44485.520833333336</v>
      </c>
      <c r="T509" t="s">
        <v>6406</v>
      </c>
      <c r="U509">
        <v>358</v>
      </c>
    </row>
    <row r="510" spans="1:21" x14ac:dyDescent="0.3">
      <c r="A510" s="27">
        <v>44485</v>
      </c>
      <c r="B510" t="s">
        <v>6488</v>
      </c>
      <c r="C510" t="s">
        <v>6398</v>
      </c>
      <c r="D510" t="s">
        <v>4855</v>
      </c>
      <c r="E510" t="s">
        <v>4846</v>
      </c>
      <c r="F510" s="1">
        <v>44467.211759259262</v>
      </c>
      <c r="G510" t="s">
        <v>4858</v>
      </c>
      <c r="H510" t="s">
        <v>6337</v>
      </c>
      <c r="I510" t="s">
        <v>6399</v>
      </c>
      <c r="J510">
        <v>67</v>
      </c>
      <c r="K510">
        <v>52</v>
      </c>
      <c r="L510">
        <v>15</v>
      </c>
      <c r="M510">
        <v>0</v>
      </c>
      <c r="N510">
        <v>0</v>
      </c>
      <c r="O510" t="s">
        <v>4858</v>
      </c>
      <c r="P510" t="s">
        <v>4858</v>
      </c>
      <c r="Q510" t="s">
        <v>4858</v>
      </c>
      <c r="R510" s="1">
        <v>44467.209780092591</v>
      </c>
      <c r="S510" s="1">
        <v>44485.520833333336</v>
      </c>
      <c r="T510" t="s">
        <v>6400</v>
      </c>
      <c r="U510">
        <v>325</v>
      </c>
    </row>
    <row r="511" spans="1:21" x14ac:dyDescent="0.3">
      <c r="A511" s="27">
        <v>44485</v>
      </c>
      <c r="B511" t="s">
        <v>6488</v>
      </c>
      <c r="C511" t="s">
        <v>6407</v>
      </c>
      <c r="D511" t="s">
        <v>4855</v>
      </c>
      <c r="E511" t="s">
        <v>4846</v>
      </c>
      <c r="F511" s="1">
        <v>44467.211759259262</v>
      </c>
      <c r="G511" t="s">
        <v>4858</v>
      </c>
      <c r="H511" t="s">
        <v>6337</v>
      </c>
      <c r="I511" t="s">
        <v>6408</v>
      </c>
      <c r="J511">
        <v>69</v>
      </c>
      <c r="K511">
        <v>57</v>
      </c>
      <c r="L511">
        <v>11</v>
      </c>
      <c r="M511">
        <v>1</v>
      </c>
      <c r="N511">
        <v>0</v>
      </c>
      <c r="O511" t="s">
        <v>4858</v>
      </c>
      <c r="P511" t="s">
        <v>4858</v>
      </c>
      <c r="Q511" t="s">
        <v>4858</v>
      </c>
      <c r="R511" s="1">
        <v>44467.209780092591</v>
      </c>
      <c r="S511" s="1">
        <v>44485.520833333336</v>
      </c>
      <c r="T511" t="s">
        <v>6409</v>
      </c>
      <c r="U511">
        <v>352</v>
      </c>
    </row>
    <row r="512" spans="1:21" x14ac:dyDescent="0.3">
      <c r="A512" s="27">
        <v>44488</v>
      </c>
      <c r="B512" t="s">
        <v>6488</v>
      </c>
      <c r="C512" t="s">
        <v>6410</v>
      </c>
      <c r="D512" t="s">
        <v>4855</v>
      </c>
      <c r="E512" t="s">
        <v>6306</v>
      </c>
      <c r="F512" s="1">
        <v>44467.213842592595</v>
      </c>
      <c r="G512" t="s">
        <v>4858</v>
      </c>
      <c r="H512" t="s">
        <v>6337</v>
      </c>
      <c r="I512" t="s">
        <v>6411</v>
      </c>
      <c r="J512">
        <v>70</v>
      </c>
      <c r="K512">
        <v>42</v>
      </c>
      <c r="L512">
        <v>28</v>
      </c>
      <c r="M512">
        <v>0</v>
      </c>
      <c r="N512">
        <v>0</v>
      </c>
      <c r="O512" t="s">
        <v>4858</v>
      </c>
      <c r="P512" t="s">
        <v>4858</v>
      </c>
      <c r="Q512" t="s">
        <v>4858</v>
      </c>
      <c r="R512" s="1">
        <v>44467.21361111111</v>
      </c>
      <c r="S512" s="1">
        <v>44488.520833333336</v>
      </c>
      <c r="T512" t="s">
        <v>6412</v>
      </c>
      <c r="U512">
        <v>289</v>
      </c>
    </row>
    <row r="513" spans="1:21" x14ac:dyDescent="0.3">
      <c r="A513" s="27">
        <v>44488</v>
      </c>
      <c r="B513" t="s">
        <v>6488</v>
      </c>
      <c r="C513" t="s">
        <v>6413</v>
      </c>
      <c r="D513" t="s">
        <v>4855</v>
      </c>
      <c r="E513" t="s">
        <v>6306</v>
      </c>
      <c r="F513" s="1">
        <v>44467.213842592595</v>
      </c>
      <c r="G513" t="s">
        <v>4858</v>
      </c>
      <c r="H513" t="s">
        <v>6337</v>
      </c>
      <c r="I513" t="s">
        <v>6414</v>
      </c>
      <c r="J513">
        <v>72</v>
      </c>
      <c r="K513">
        <v>47</v>
      </c>
      <c r="L513">
        <v>24</v>
      </c>
      <c r="M513">
        <v>1</v>
      </c>
      <c r="N513">
        <v>0</v>
      </c>
      <c r="O513" t="s">
        <v>4858</v>
      </c>
      <c r="P513" t="s">
        <v>4858</v>
      </c>
      <c r="Q513" t="s">
        <v>4858</v>
      </c>
      <c r="R513" s="1">
        <v>44467.21361111111</v>
      </c>
      <c r="S513" s="1">
        <v>44488.520833333336</v>
      </c>
      <c r="T513" t="s">
        <v>6415</v>
      </c>
      <c r="U513">
        <v>340</v>
      </c>
    </row>
    <row r="514" spans="1:21" x14ac:dyDescent="0.3">
      <c r="A514" s="27">
        <v>44488</v>
      </c>
      <c r="B514" t="s">
        <v>6488</v>
      </c>
      <c r="C514" t="s">
        <v>6416</v>
      </c>
      <c r="D514" t="s">
        <v>4855</v>
      </c>
      <c r="E514" t="s">
        <v>6306</v>
      </c>
      <c r="F514" s="1">
        <v>44467.213842592595</v>
      </c>
      <c r="G514" t="s">
        <v>4858</v>
      </c>
      <c r="H514" t="s">
        <v>6337</v>
      </c>
      <c r="I514" t="s">
        <v>6417</v>
      </c>
      <c r="J514">
        <v>74</v>
      </c>
      <c r="K514">
        <v>30</v>
      </c>
      <c r="L514">
        <v>44</v>
      </c>
      <c r="M514">
        <v>0</v>
      </c>
      <c r="N514">
        <v>0</v>
      </c>
      <c r="O514" t="s">
        <v>4858</v>
      </c>
      <c r="P514" t="s">
        <v>4858</v>
      </c>
      <c r="Q514" t="s">
        <v>4858</v>
      </c>
      <c r="R514" s="1">
        <v>44467.21361111111</v>
      </c>
      <c r="S514" s="1">
        <v>44488.520833333336</v>
      </c>
      <c r="T514" t="s">
        <v>6418</v>
      </c>
      <c r="U514">
        <v>334</v>
      </c>
    </row>
    <row r="515" spans="1:21" x14ac:dyDescent="0.3">
      <c r="A515" s="27">
        <v>44488</v>
      </c>
      <c r="B515" t="s">
        <v>6488</v>
      </c>
      <c r="C515" t="s">
        <v>6419</v>
      </c>
      <c r="D515" t="s">
        <v>4855</v>
      </c>
      <c r="E515" t="s">
        <v>6306</v>
      </c>
      <c r="F515" s="1">
        <v>44467.213842592595</v>
      </c>
      <c r="G515" t="s">
        <v>4858</v>
      </c>
      <c r="H515" t="s">
        <v>6337</v>
      </c>
      <c r="I515" t="s">
        <v>6420</v>
      </c>
      <c r="J515">
        <v>80</v>
      </c>
      <c r="K515">
        <v>68</v>
      </c>
      <c r="L515">
        <v>12</v>
      </c>
      <c r="M515">
        <v>0</v>
      </c>
      <c r="N515">
        <v>0</v>
      </c>
      <c r="O515" t="s">
        <v>4858</v>
      </c>
      <c r="P515" t="s">
        <v>4858</v>
      </c>
      <c r="Q515" t="s">
        <v>4858</v>
      </c>
      <c r="R515" s="1">
        <v>44467.21361111111</v>
      </c>
      <c r="S515" s="1">
        <v>44488.520833333336</v>
      </c>
      <c r="T515" t="s">
        <v>6421</v>
      </c>
      <c r="U515">
        <v>395</v>
      </c>
    </row>
    <row r="516" spans="1:21" x14ac:dyDescent="0.3">
      <c r="A516" s="27">
        <v>44476</v>
      </c>
      <c r="B516" t="s">
        <v>6488</v>
      </c>
      <c r="C516" t="s">
        <v>6422</v>
      </c>
      <c r="D516" t="s">
        <v>4845</v>
      </c>
      <c r="E516" t="s">
        <v>4846</v>
      </c>
      <c r="F516" s="1">
        <v>44473.616956018515</v>
      </c>
      <c r="G516" t="s">
        <v>4858</v>
      </c>
      <c r="H516" t="s">
        <v>4858</v>
      </c>
      <c r="I516" t="s">
        <v>6423</v>
      </c>
      <c r="J516">
        <v>48</v>
      </c>
      <c r="K516">
        <v>36</v>
      </c>
      <c r="L516">
        <v>11</v>
      </c>
      <c r="M516">
        <v>1</v>
      </c>
      <c r="N516">
        <v>0</v>
      </c>
      <c r="O516" t="s">
        <v>6424</v>
      </c>
      <c r="P516" t="s">
        <v>6425</v>
      </c>
      <c r="Q516" t="s">
        <v>6426</v>
      </c>
      <c r="R516" s="1">
        <v>44473.616597222222</v>
      </c>
      <c r="S516" s="1">
        <v>44476.520833333336</v>
      </c>
      <c r="U516">
        <v>224</v>
      </c>
    </row>
    <row r="517" spans="1:21" x14ac:dyDescent="0.3">
      <c r="A517" s="27">
        <v>44477</v>
      </c>
      <c r="B517" t="s">
        <v>6488</v>
      </c>
      <c r="C517" t="s">
        <v>6427</v>
      </c>
      <c r="D517" t="s">
        <v>4845</v>
      </c>
      <c r="E517" t="s">
        <v>4846</v>
      </c>
      <c r="F517" s="1">
        <v>44473.618391203701</v>
      </c>
      <c r="G517">
        <v>3</v>
      </c>
      <c r="H517" t="s">
        <v>4858</v>
      </c>
      <c r="I517" t="s">
        <v>6428</v>
      </c>
      <c r="J517">
        <v>40</v>
      </c>
      <c r="K517">
        <v>6</v>
      </c>
      <c r="L517">
        <v>12</v>
      </c>
      <c r="M517">
        <v>22</v>
      </c>
      <c r="N517">
        <v>0</v>
      </c>
      <c r="O517" s="26">
        <v>0.04</v>
      </c>
      <c r="P517" s="26">
        <v>0.04</v>
      </c>
      <c r="Q517" s="26">
        <v>0.04</v>
      </c>
      <c r="R517" s="1">
        <v>44473.61818287037</v>
      </c>
      <c r="S517" s="1">
        <v>44477.229166666664</v>
      </c>
      <c r="U517">
        <v>226</v>
      </c>
    </row>
    <row r="518" spans="1:21" x14ac:dyDescent="0.3">
      <c r="A518" s="27">
        <v>44477</v>
      </c>
      <c r="B518" t="s">
        <v>6488</v>
      </c>
      <c r="C518" t="s">
        <v>6429</v>
      </c>
      <c r="D518" t="s">
        <v>4845</v>
      </c>
      <c r="E518" t="s">
        <v>4846</v>
      </c>
      <c r="F518" s="1">
        <v>44473.620115740741</v>
      </c>
      <c r="G518">
        <v>2</v>
      </c>
      <c r="H518" t="s">
        <v>4858</v>
      </c>
      <c r="I518" t="s">
        <v>6430</v>
      </c>
      <c r="J518">
        <v>39</v>
      </c>
      <c r="K518">
        <v>12</v>
      </c>
      <c r="L518">
        <v>27</v>
      </c>
      <c r="M518">
        <v>0</v>
      </c>
      <c r="N518">
        <v>0</v>
      </c>
      <c r="O518" t="s">
        <v>6431</v>
      </c>
      <c r="P518" t="s">
        <v>6432</v>
      </c>
      <c r="Q518" t="s">
        <v>6433</v>
      </c>
      <c r="R518" s="1">
        <v>44473.61818287037</v>
      </c>
      <c r="S518" s="1">
        <v>44477.229166666664</v>
      </c>
      <c r="U518">
        <v>222</v>
      </c>
    </row>
    <row r="519" spans="1:21" x14ac:dyDescent="0.3">
      <c r="A519" s="27">
        <v>44481</v>
      </c>
      <c r="B519" t="s">
        <v>6488</v>
      </c>
      <c r="C519" t="s">
        <v>6434</v>
      </c>
      <c r="D519" t="s">
        <v>4845</v>
      </c>
      <c r="E519" t="s">
        <v>4846</v>
      </c>
      <c r="F519" s="1">
        <v>44473.623287037037</v>
      </c>
      <c r="G519" t="s">
        <v>4858</v>
      </c>
      <c r="H519" t="s">
        <v>4858</v>
      </c>
      <c r="I519" t="s">
        <v>6435</v>
      </c>
      <c r="J519">
        <v>42</v>
      </c>
      <c r="K519">
        <v>26</v>
      </c>
      <c r="L519">
        <v>14</v>
      </c>
      <c r="M519">
        <v>2</v>
      </c>
      <c r="N519">
        <v>0</v>
      </c>
      <c r="O519" s="25">
        <v>4.7E-2</v>
      </c>
      <c r="P519" s="25">
        <v>4.5999999999999999E-2</v>
      </c>
      <c r="Q519" s="25">
        <v>4.65E-2</v>
      </c>
      <c r="R519" s="1">
        <v>44473.623159722221</v>
      </c>
      <c r="S519" s="1">
        <v>44481.520833333336</v>
      </c>
      <c r="U519">
        <v>185</v>
      </c>
    </row>
    <row r="520" spans="1:21" x14ac:dyDescent="0.3">
      <c r="A520" s="27">
        <v>44481</v>
      </c>
      <c r="B520" t="s">
        <v>6488</v>
      </c>
      <c r="C520" t="s">
        <v>6436</v>
      </c>
      <c r="D520" t="s">
        <v>4845</v>
      </c>
      <c r="E520" t="s">
        <v>4846</v>
      </c>
      <c r="F520" s="1">
        <v>44473.625162037039</v>
      </c>
      <c r="G520" t="s">
        <v>4858</v>
      </c>
      <c r="H520" t="s">
        <v>4858</v>
      </c>
      <c r="I520" t="s">
        <v>6437</v>
      </c>
      <c r="J520">
        <v>40</v>
      </c>
      <c r="K520">
        <v>19</v>
      </c>
      <c r="L520">
        <v>18</v>
      </c>
      <c r="M520">
        <v>3</v>
      </c>
      <c r="N520">
        <v>0</v>
      </c>
      <c r="O520" s="25">
        <v>5.5899999999999998E-2</v>
      </c>
      <c r="P520" s="25">
        <v>5.2999999999999999E-2</v>
      </c>
      <c r="Q520" s="25">
        <v>5.3999999999999999E-2</v>
      </c>
      <c r="R520" s="1">
        <v>44473.624803240738</v>
      </c>
      <c r="S520" s="1">
        <v>44481.520833333336</v>
      </c>
      <c r="U520">
        <v>168</v>
      </c>
    </row>
    <row r="521" spans="1:21" x14ac:dyDescent="0.3">
      <c r="A521" s="27">
        <v>44481</v>
      </c>
      <c r="B521" t="s">
        <v>6488</v>
      </c>
      <c r="C521" t="s">
        <v>6438</v>
      </c>
      <c r="D521" t="s">
        <v>4845</v>
      </c>
      <c r="E521" t="s">
        <v>4846</v>
      </c>
      <c r="F521" s="1">
        <v>44473.626620370371</v>
      </c>
      <c r="G521" t="s">
        <v>4858</v>
      </c>
      <c r="H521" t="s">
        <v>4858</v>
      </c>
      <c r="I521" t="s">
        <v>6439</v>
      </c>
      <c r="J521">
        <v>42</v>
      </c>
      <c r="K521">
        <v>31</v>
      </c>
      <c r="L521">
        <v>11</v>
      </c>
      <c r="M521">
        <v>0</v>
      </c>
      <c r="N521">
        <v>0</v>
      </c>
      <c r="O521" s="26">
        <v>0.13</v>
      </c>
      <c r="P521" s="25">
        <v>0.105</v>
      </c>
      <c r="Q521" s="25">
        <v>0.106</v>
      </c>
      <c r="R521" s="1">
        <v>44473.624803240738</v>
      </c>
      <c r="S521" s="1">
        <v>44481.520833333336</v>
      </c>
      <c r="U521">
        <v>208</v>
      </c>
    </row>
    <row r="522" spans="1:21" x14ac:dyDescent="0.3">
      <c r="A522" s="27">
        <v>44481</v>
      </c>
      <c r="B522" t="s">
        <v>6488</v>
      </c>
      <c r="C522" t="s">
        <v>6440</v>
      </c>
      <c r="D522" t="s">
        <v>4845</v>
      </c>
      <c r="E522" t="s">
        <v>4846</v>
      </c>
      <c r="F522" s="1">
        <v>44473.628449074073</v>
      </c>
      <c r="G522" t="s">
        <v>4858</v>
      </c>
      <c r="H522" t="s">
        <v>4858</v>
      </c>
      <c r="I522" t="s">
        <v>6441</v>
      </c>
      <c r="J522">
        <v>43</v>
      </c>
      <c r="K522">
        <v>37</v>
      </c>
      <c r="L522">
        <v>6</v>
      </c>
      <c r="M522">
        <v>0</v>
      </c>
      <c r="N522">
        <v>0</v>
      </c>
      <c r="O522" s="25">
        <v>0.115</v>
      </c>
      <c r="P522" s="26">
        <v>0.11</v>
      </c>
      <c r="Q522" s="25">
        <v>0.10299999999999999</v>
      </c>
      <c r="R522" s="1">
        <v>44473.624803240738</v>
      </c>
      <c r="S522" s="1">
        <v>44481.520833333336</v>
      </c>
      <c r="U522">
        <v>209</v>
      </c>
    </row>
    <row r="523" spans="1:21" x14ac:dyDescent="0.3">
      <c r="A523" s="27">
        <v>44477</v>
      </c>
      <c r="B523" t="s">
        <v>6488</v>
      </c>
      <c r="C523" t="s">
        <v>6442</v>
      </c>
      <c r="D523" t="s">
        <v>4855</v>
      </c>
      <c r="E523" t="s">
        <v>4846</v>
      </c>
      <c r="F523" s="1">
        <v>44473.682662037034</v>
      </c>
      <c r="G523">
        <v>2</v>
      </c>
      <c r="H523" t="s">
        <v>6337</v>
      </c>
      <c r="I523" t="s">
        <v>6443</v>
      </c>
      <c r="J523">
        <v>33</v>
      </c>
      <c r="K523">
        <v>20</v>
      </c>
      <c r="L523">
        <v>13</v>
      </c>
      <c r="M523">
        <v>0</v>
      </c>
      <c r="N523">
        <v>0</v>
      </c>
      <c r="O523" t="s">
        <v>4858</v>
      </c>
      <c r="P523" t="s">
        <v>4858</v>
      </c>
      <c r="Q523" t="s">
        <v>4858</v>
      </c>
      <c r="R523" s="1">
        <v>44473.624803240738</v>
      </c>
      <c r="S523" s="1">
        <v>44477.520833333336</v>
      </c>
      <c r="T523" t="s">
        <v>6444</v>
      </c>
      <c r="U523">
        <v>160</v>
      </c>
    </row>
    <row r="524" spans="1:21" x14ac:dyDescent="0.3">
      <c r="A524" s="27">
        <v>44477</v>
      </c>
      <c r="B524" t="s">
        <v>6488</v>
      </c>
      <c r="C524" t="s">
        <v>6445</v>
      </c>
      <c r="D524" t="s">
        <v>4855</v>
      </c>
      <c r="E524" t="s">
        <v>4846</v>
      </c>
      <c r="F524" s="1">
        <v>44473.682662037034</v>
      </c>
      <c r="G524">
        <v>1</v>
      </c>
      <c r="H524" t="s">
        <v>6337</v>
      </c>
      <c r="I524" t="s">
        <v>6446</v>
      </c>
      <c r="J524">
        <v>34</v>
      </c>
      <c r="K524">
        <v>22</v>
      </c>
      <c r="L524">
        <v>12</v>
      </c>
      <c r="M524">
        <v>0</v>
      </c>
      <c r="N524">
        <v>0</v>
      </c>
      <c r="O524" t="s">
        <v>4858</v>
      </c>
      <c r="P524" t="s">
        <v>4858</v>
      </c>
      <c r="Q524" t="s">
        <v>4858</v>
      </c>
      <c r="R524" s="1">
        <v>44473.624803240738</v>
      </c>
      <c r="S524" s="1">
        <v>44477.520833333336</v>
      </c>
      <c r="T524" t="s">
        <v>6447</v>
      </c>
      <c r="U524">
        <v>163</v>
      </c>
    </row>
    <row r="525" spans="1:21" x14ac:dyDescent="0.3">
      <c r="A525" s="27">
        <v>44477</v>
      </c>
      <c r="B525" t="s">
        <v>6488</v>
      </c>
      <c r="C525" t="s">
        <v>6448</v>
      </c>
      <c r="D525" t="s">
        <v>4855</v>
      </c>
      <c r="E525" t="s">
        <v>4846</v>
      </c>
      <c r="F525" s="1">
        <v>44473.682662037034</v>
      </c>
      <c r="G525">
        <v>1</v>
      </c>
      <c r="H525" t="s">
        <v>6337</v>
      </c>
      <c r="I525" t="s">
        <v>6449</v>
      </c>
      <c r="J525">
        <v>34</v>
      </c>
      <c r="K525">
        <v>24</v>
      </c>
      <c r="L525">
        <v>10</v>
      </c>
      <c r="M525">
        <v>0</v>
      </c>
      <c r="N525">
        <v>0</v>
      </c>
      <c r="O525" t="s">
        <v>4858</v>
      </c>
      <c r="P525" t="s">
        <v>4858</v>
      </c>
      <c r="Q525" t="s">
        <v>4858</v>
      </c>
      <c r="R525" s="1">
        <v>44473.624803240738</v>
      </c>
      <c r="S525" s="1">
        <v>44477.520833333336</v>
      </c>
      <c r="T525" t="s">
        <v>6450</v>
      </c>
      <c r="U525">
        <v>161</v>
      </c>
    </row>
    <row r="526" spans="1:21" x14ac:dyDescent="0.3">
      <c r="A526" s="27">
        <v>44477</v>
      </c>
      <c r="B526" t="s">
        <v>6488</v>
      </c>
      <c r="C526" t="s">
        <v>6451</v>
      </c>
      <c r="D526" t="s">
        <v>4855</v>
      </c>
      <c r="E526" t="s">
        <v>4846</v>
      </c>
      <c r="F526" s="1">
        <v>44473.682662037034</v>
      </c>
      <c r="G526">
        <v>1</v>
      </c>
      <c r="H526" t="s">
        <v>6337</v>
      </c>
      <c r="I526" t="s">
        <v>6452</v>
      </c>
      <c r="J526">
        <v>36</v>
      </c>
      <c r="K526">
        <v>28</v>
      </c>
      <c r="L526">
        <v>8</v>
      </c>
      <c r="M526">
        <v>0</v>
      </c>
      <c r="N526">
        <v>0</v>
      </c>
      <c r="O526" t="s">
        <v>4858</v>
      </c>
      <c r="P526" t="s">
        <v>4858</v>
      </c>
      <c r="Q526" t="s">
        <v>4858</v>
      </c>
      <c r="R526" s="1">
        <v>44473.624803240738</v>
      </c>
      <c r="S526" s="1">
        <v>44477.520833333336</v>
      </c>
      <c r="T526" t="s">
        <v>6453</v>
      </c>
      <c r="U526">
        <v>200</v>
      </c>
    </row>
    <row r="527" spans="1:21" x14ac:dyDescent="0.3">
      <c r="A527" s="27">
        <v>44480</v>
      </c>
      <c r="B527" t="s">
        <v>6488</v>
      </c>
      <c r="C527" t="s">
        <v>6454</v>
      </c>
      <c r="D527" t="s">
        <v>4855</v>
      </c>
      <c r="E527" t="s">
        <v>4846</v>
      </c>
      <c r="F527" s="1">
        <v>44473.686018518521</v>
      </c>
      <c r="G527" t="s">
        <v>4858</v>
      </c>
      <c r="H527" t="s">
        <v>6337</v>
      </c>
      <c r="I527" t="s">
        <v>6455</v>
      </c>
      <c r="J527">
        <v>50</v>
      </c>
      <c r="K527">
        <v>30</v>
      </c>
      <c r="L527">
        <v>20</v>
      </c>
      <c r="M527">
        <v>0</v>
      </c>
      <c r="N527">
        <v>0</v>
      </c>
      <c r="O527" t="s">
        <v>4858</v>
      </c>
      <c r="P527" t="s">
        <v>4858</v>
      </c>
      <c r="Q527" t="s">
        <v>4858</v>
      </c>
      <c r="R527" s="1">
        <v>44473.624803240738</v>
      </c>
      <c r="S527" s="1">
        <v>44480.520833333336</v>
      </c>
      <c r="T527" t="s">
        <v>6456</v>
      </c>
      <c r="U527">
        <v>229</v>
      </c>
    </row>
    <row r="528" spans="1:21" x14ac:dyDescent="0.3">
      <c r="A528" s="27">
        <v>44480</v>
      </c>
      <c r="B528" t="s">
        <v>6488</v>
      </c>
      <c r="C528" t="s">
        <v>6457</v>
      </c>
      <c r="D528" t="s">
        <v>4855</v>
      </c>
      <c r="E528" t="s">
        <v>4846</v>
      </c>
      <c r="F528" s="1">
        <v>44473.686018518521</v>
      </c>
      <c r="G528" t="s">
        <v>4858</v>
      </c>
      <c r="H528" t="s">
        <v>6337</v>
      </c>
      <c r="I528" t="s">
        <v>6458</v>
      </c>
      <c r="J528">
        <v>51</v>
      </c>
      <c r="K528">
        <v>34</v>
      </c>
      <c r="L528">
        <v>16</v>
      </c>
      <c r="M528">
        <v>1</v>
      </c>
      <c r="N528">
        <v>0</v>
      </c>
      <c r="O528" t="s">
        <v>4858</v>
      </c>
      <c r="P528" t="s">
        <v>4858</v>
      </c>
      <c r="Q528" t="s">
        <v>4858</v>
      </c>
      <c r="R528" s="1">
        <v>44473.624803240738</v>
      </c>
      <c r="S528" s="1">
        <v>44480.520833333336</v>
      </c>
      <c r="T528" t="s">
        <v>6459</v>
      </c>
      <c r="U528">
        <v>224</v>
      </c>
    </row>
    <row r="529" spans="1:21" x14ac:dyDescent="0.3">
      <c r="A529" s="27">
        <v>44480</v>
      </c>
      <c r="B529" t="s">
        <v>6488</v>
      </c>
      <c r="C529" t="s">
        <v>6460</v>
      </c>
      <c r="D529" t="s">
        <v>4855</v>
      </c>
      <c r="E529" t="s">
        <v>4846</v>
      </c>
      <c r="F529" s="1">
        <v>44473.686018518521</v>
      </c>
      <c r="G529" t="s">
        <v>4858</v>
      </c>
      <c r="H529" t="s">
        <v>6337</v>
      </c>
      <c r="I529" t="s">
        <v>6461</v>
      </c>
      <c r="J529">
        <v>49</v>
      </c>
      <c r="K529">
        <v>35</v>
      </c>
      <c r="L529">
        <v>13</v>
      </c>
      <c r="M529">
        <v>1</v>
      </c>
      <c r="N529">
        <v>0</v>
      </c>
      <c r="O529" t="s">
        <v>4858</v>
      </c>
      <c r="P529" t="s">
        <v>4858</v>
      </c>
      <c r="Q529" t="s">
        <v>4858</v>
      </c>
      <c r="R529" s="1">
        <v>44473.624803240738</v>
      </c>
      <c r="S529" s="1">
        <v>44480.520833333336</v>
      </c>
      <c r="T529" t="s">
        <v>6462</v>
      </c>
      <c r="U529">
        <v>224</v>
      </c>
    </row>
    <row r="530" spans="1:21" x14ac:dyDescent="0.3">
      <c r="A530" s="27">
        <v>44480</v>
      </c>
      <c r="B530" t="s">
        <v>6488</v>
      </c>
      <c r="C530" t="s">
        <v>6463</v>
      </c>
      <c r="D530" t="s">
        <v>4855</v>
      </c>
      <c r="E530" t="s">
        <v>4846</v>
      </c>
      <c r="F530" s="1">
        <v>44473.686018518521</v>
      </c>
      <c r="G530" t="s">
        <v>4858</v>
      </c>
      <c r="H530" t="s">
        <v>6337</v>
      </c>
      <c r="I530" t="s">
        <v>6464</v>
      </c>
      <c r="J530">
        <v>51</v>
      </c>
      <c r="K530">
        <v>44</v>
      </c>
      <c r="L530">
        <v>6</v>
      </c>
      <c r="M530">
        <v>1</v>
      </c>
      <c r="N530">
        <v>0</v>
      </c>
      <c r="O530" t="s">
        <v>4858</v>
      </c>
      <c r="P530" t="s">
        <v>4858</v>
      </c>
      <c r="Q530" t="s">
        <v>4858</v>
      </c>
      <c r="R530" s="1">
        <v>44473.624803240738</v>
      </c>
      <c r="S530" s="1">
        <v>44480.520833333336</v>
      </c>
      <c r="T530" t="s">
        <v>6465</v>
      </c>
      <c r="U530">
        <v>238</v>
      </c>
    </row>
    <row r="531" spans="1:21" x14ac:dyDescent="0.3">
      <c r="A531" s="27">
        <v>44482</v>
      </c>
      <c r="B531" t="s">
        <v>6488</v>
      </c>
      <c r="C531" t="s">
        <v>6466</v>
      </c>
      <c r="D531" t="s">
        <v>4855</v>
      </c>
      <c r="E531" t="s">
        <v>4846</v>
      </c>
      <c r="F531" s="1">
        <v>44473.689236111109</v>
      </c>
      <c r="G531" t="s">
        <v>4858</v>
      </c>
      <c r="H531" t="s">
        <v>6337</v>
      </c>
      <c r="I531" t="s">
        <v>6467</v>
      </c>
      <c r="J531">
        <v>55</v>
      </c>
      <c r="K531">
        <v>38</v>
      </c>
      <c r="L531">
        <v>17</v>
      </c>
      <c r="M531">
        <v>0</v>
      </c>
      <c r="N531">
        <v>0</v>
      </c>
      <c r="O531" t="s">
        <v>4858</v>
      </c>
      <c r="P531" t="s">
        <v>4858</v>
      </c>
      <c r="Q531" t="s">
        <v>4858</v>
      </c>
      <c r="R531" s="1">
        <v>44473.624803240738</v>
      </c>
      <c r="S531" s="1">
        <v>44482.520833333336</v>
      </c>
      <c r="T531" t="s">
        <v>6468</v>
      </c>
      <c r="U531">
        <v>218</v>
      </c>
    </row>
    <row r="532" spans="1:21" x14ac:dyDescent="0.3">
      <c r="A532" s="27">
        <v>44482</v>
      </c>
      <c r="B532" t="s">
        <v>6488</v>
      </c>
      <c r="C532" t="s">
        <v>6469</v>
      </c>
      <c r="D532" t="s">
        <v>4855</v>
      </c>
      <c r="E532" t="s">
        <v>4846</v>
      </c>
      <c r="F532" s="1">
        <v>44473.689236111109</v>
      </c>
      <c r="G532">
        <v>0</v>
      </c>
      <c r="H532" t="s">
        <v>6337</v>
      </c>
      <c r="I532" t="s">
        <v>6470</v>
      </c>
      <c r="J532">
        <v>48</v>
      </c>
      <c r="K532">
        <v>32</v>
      </c>
      <c r="L532">
        <v>15</v>
      </c>
      <c r="M532">
        <v>1</v>
      </c>
      <c r="N532">
        <v>0</v>
      </c>
      <c r="O532" t="s">
        <v>4858</v>
      </c>
      <c r="P532" t="s">
        <v>4858</v>
      </c>
      <c r="Q532" t="s">
        <v>4858</v>
      </c>
      <c r="R532" s="1">
        <v>44473.624803240738</v>
      </c>
      <c r="S532" s="1">
        <v>44482.520833333336</v>
      </c>
      <c r="T532" t="s">
        <v>6471</v>
      </c>
      <c r="U532">
        <v>253</v>
      </c>
    </row>
    <row r="533" spans="1:21" x14ac:dyDescent="0.3">
      <c r="A533" s="27">
        <v>44482</v>
      </c>
      <c r="B533" t="s">
        <v>6488</v>
      </c>
      <c r="C533" t="s">
        <v>6472</v>
      </c>
      <c r="D533" t="s">
        <v>4855</v>
      </c>
      <c r="E533" t="s">
        <v>4846</v>
      </c>
      <c r="F533" s="1">
        <v>44473.689236111109</v>
      </c>
      <c r="G533">
        <v>0</v>
      </c>
      <c r="H533" t="s">
        <v>6337</v>
      </c>
      <c r="I533" t="s">
        <v>6473</v>
      </c>
      <c r="J533">
        <v>52</v>
      </c>
      <c r="K533">
        <v>38</v>
      </c>
      <c r="L533">
        <v>14</v>
      </c>
      <c r="M533">
        <v>0</v>
      </c>
      <c r="N533">
        <v>0</v>
      </c>
      <c r="O533" t="s">
        <v>4858</v>
      </c>
      <c r="P533" t="s">
        <v>4858</v>
      </c>
      <c r="Q533" t="s">
        <v>4858</v>
      </c>
      <c r="R533" s="1">
        <v>44473.624803240738</v>
      </c>
      <c r="S533" s="1">
        <v>44482.520833333336</v>
      </c>
      <c r="T533" t="s">
        <v>6474</v>
      </c>
      <c r="U533">
        <v>243</v>
      </c>
    </row>
    <row r="534" spans="1:21" x14ac:dyDescent="0.3">
      <c r="A534" s="27">
        <v>44482</v>
      </c>
      <c r="B534" t="s">
        <v>6488</v>
      </c>
      <c r="C534" t="s">
        <v>6475</v>
      </c>
      <c r="D534" t="s">
        <v>4855</v>
      </c>
      <c r="E534" t="s">
        <v>4846</v>
      </c>
      <c r="F534" s="1">
        <v>44473.689236111109</v>
      </c>
      <c r="G534">
        <v>0</v>
      </c>
      <c r="H534" t="s">
        <v>6337</v>
      </c>
      <c r="I534" t="s">
        <v>6476</v>
      </c>
      <c r="J534">
        <v>59</v>
      </c>
      <c r="K534">
        <v>48</v>
      </c>
      <c r="L534">
        <v>11</v>
      </c>
      <c r="M534">
        <v>0</v>
      </c>
      <c r="N534">
        <v>0</v>
      </c>
      <c r="O534" t="s">
        <v>4858</v>
      </c>
      <c r="P534" t="s">
        <v>4858</v>
      </c>
      <c r="Q534" t="s">
        <v>4858</v>
      </c>
      <c r="R534" s="1">
        <v>44473.624803240738</v>
      </c>
      <c r="S534" s="1">
        <v>44482.520833333336</v>
      </c>
      <c r="T534" t="s">
        <v>6477</v>
      </c>
      <c r="U534">
        <v>277</v>
      </c>
    </row>
    <row r="535" spans="1:21" x14ac:dyDescent="0.3">
      <c r="A535" s="27">
        <v>44591</v>
      </c>
      <c r="B535" t="s">
        <v>6489</v>
      </c>
      <c r="C535" t="s">
        <v>6478</v>
      </c>
      <c r="D535" t="s">
        <v>4845</v>
      </c>
      <c r="E535" t="s">
        <v>6306</v>
      </c>
      <c r="F535" s="1">
        <v>44564.76059027778</v>
      </c>
      <c r="G535" t="s">
        <v>4858</v>
      </c>
      <c r="H535" t="s">
        <v>4858</v>
      </c>
      <c r="I535" t="s">
        <v>6479</v>
      </c>
      <c r="J535">
        <v>0</v>
      </c>
      <c r="K535">
        <v>0</v>
      </c>
      <c r="L535">
        <v>0</v>
      </c>
      <c r="M535">
        <v>0</v>
      </c>
      <c r="N535">
        <v>0</v>
      </c>
      <c r="O535" s="26">
        <v>0.05</v>
      </c>
      <c r="P535" s="25">
        <v>4.4999999999999998E-2</v>
      </c>
      <c r="Q535" s="25">
        <v>5.1999999999999998E-2</v>
      </c>
      <c r="R535" s="1">
        <v>44564.760474537034</v>
      </c>
      <c r="S535" s="1">
        <v>44591.770833333336</v>
      </c>
      <c r="U535">
        <v>0</v>
      </c>
    </row>
    <row r="536" spans="1:21" x14ac:dyDescent="0.3">
      <c r="A536" s="27">
        <v>44580</v>
      </c>
      <c r="B536" t="s">
        <v>6489</v>
      </c>
      <c r="C536" t="s">
        <v>6480</v>
      </c>
      <c r="D536" t="s">
        <v>4845</v>
      </c>
      <c r="E536" t="s">
        <v>6306</v>
      </c>
      <c r="F536" s="1">
        <v>44565.324872685182</v>
      </c>
      <c r="G536">
        <v>0</v>
      </c>
      <c r="H536" t="s">
        <v>4858</v>
      </c>
      <c r="I536" t="s">
        <v>6481</v>
      </c>
      <c r="J536">
        <v>0</v>
      </c>
      <c r="K536">
        <v>0</v>
      </c>
      <c r="L536">
        <v>0</v>
      </c>
      <c r="M536">
        <v>0</v>
      </c>
      <c r="N536">
        <v>0</v>
      </c>
      <c r="O536" s="26">
        <v>0.1</v>
      </c>
      <c r="P536" s="26">
        <v>0.11</v>
      </c>
      <c r="Q536" s="26">
        <v>0.12</v>
      </c>
      <c r="R536" s="1">
        <v>44565.324745370373</v>
      </c>
      <c r="S536" s="1">
        <v>44580.770833333336</v>
      </c>
      <c r="U5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Sheet5</vt:lpstr>
      <vt:lpstr>Sheet2</vt:lpstr>
      <vt:lpstr>Sheet3</vt:lpstr>
      <vt:lpstr>Sheet4</vt:lpstr>
      <vt:lpstr>03septbhavcopy</vt:lpstr>
      <vt:lpstr>27 Sept 2021</vt:lpstr>
      <vt:lpstr>feb2022</vt:lpstr>
      <vt:lpstr>Sheet6</vt:lpstr>
      <vt:lpstr>Events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$UBIR</dc:creator>
  <cp:lastModifiedBy>subir singh</cp:lastModifiedBy>
  <dcterms:created xsi:type="dcterms:W3CDTF">2021-05-28T16:22:56Z</dcterms:created>
  <dcterms:modified xsi:type="dcterms:W3CDTF">2022-02-18T15:50:56Z</dcterms:modified>
</cp:coreProperties>
</file>